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pc\Desktop\SQL CATSTONE\"/>
    </mc:Choice>
  </mc:AlternateContent>
  <xr:revisionPtr revIDLastSave="0" documentId="13_ncr:1_{41F9FC93-7F50-4DED-8E83-4F511D2B324D}" xr6:coauthVersionLast="47" xr6:coauthVersionMax="47" xr10:uidLastSave="{00000000-0000-0000-0000-000000000000}"/>
  <bookViews>
    <workbookView xWindow="-120" yWindow="-120" windowWidth="20730" windowHeight="11160" activeTab="2" xr2:uid="{3C3B1729-75EA-46C4-8DF3-F9F0DEE9A52D}"/>
  </bookViews>
  <sheets>
    <sheet name="Pivot Tables" sheetId="2" r:id="rId1"/>
    <sheet name="Chart" sheetId="3" r:id="rId2"/>
    <sheet name="DASHBOARD" sheetId="4" r:id="rId3"/>
    <sheet name="Blinkit combine" sheetId="1" r:id="rId4"/>
  </sheets>
  <definedNames>
    <definedName name="_xlnm._FilterDatabase" localSheetId="3" hidden="1">'Blinkit combine'!$E$2:$E$5002</definedName>
    <definedName name="Slicer_customer_segment">#N/A</definedName>
    <definedName name="Slicer_delivery_status">#N/A</definedName>
    <definedName name="Slicer_payment_method">#N/A</definedName>
    <definedName name="Slicer_region">#N/A</definedName>
    <definedName name="Slicer_Year">#N/A</definedName>
  </definedNames>
  <calcPr calcId="191029"/>
  <pivotCaches>
    <pivotCache cacheId="22" r:id="rId5"/>
  </pivotCaches>
  <extLst>
    <ext xmlns:x14="http://schemas.microsoft.com/office/spreadsheetml/2009/9/main" uri="{BBE1A952-AA13-448e-AADC-164F8A28A991}">
      <x14:slicerCaches>
        <x14:slicerCache r:id="rId6"/>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3" i="1" l="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D5002" i="1"/>
  <c r="D5001" i="1"/>
  <c r="D5000" i="1"/>
  <c r="D4999" i="1"/>
  <c r="D4998" i="1"/>
  <c r="D4997" i="1"/>
  <c r="D4996" i="1"/>
  <c r="D4995" i="1"/>
  <c r="D4994" i="1"/>
  <c r="D4993" i="1"/>
  <c r="D4992" i="1"/>
  <c r="D4991" i="1"/>
  <c r="D4990" i="1"/>
  <c r="D4989" i="1"/>
  <c r="D4988" i="1"/>
  <c r="D4987" i="1"/>
  <c r="D4986" i="1"/>
  <c r="D4985" i="1"/>
  <c r="D4984" i="1"/>
  <c r="D4983" i="1"/>
  <c r="D4982" i="1"/>
  <c r="D4981" i="1"/>
  <c r="D4980" i="1"/>
  <c r="D4979" i="1"/>
  <c r="D4978" i="1"/>
  <c r="D4977" i="1"/>
  <c r="D4976" i="1"/>
  <c r="D4975" i="1"/>
  <c r="D4974" i="1"/>
  <c r="D4973" i="1"/>
  <c r="D4972" i="1"/>
  <c r="D4971" i="1"/>
  <c r="D4970" i="1"/>
  <c r="D4969" i="1"/>
  <c r="D4968" i="1"/>
  <c r="D4967" i="1"/>
  <c r="D4966" i="1"/>
  <c r="D4965" i="1"/>
  <c r="D4964" i="1"/>
  <c r="D4963" i="1"/>
  <c r="D4962" i="1"/>
  <c r="D4961" i="1"/>
  <c r="D4960" i="1"/>
  <c r="D4959" i="1"/>
  <c r="D4958" i="1"/>
  <c r="D4957" i="1"/>
  <c r="D4956" i="1"/>
  <c r="D4955" i="1"/>
  <c r="D4954" i="1"/>
  <c r="D4953" i="1"/>
  <c r="D4952" i="1"/>
  <c r="D4951" i="1"/>
  <c r="D4950" i="1"/>
  <c r="D4949" i="1"/>
  <c r="D4948" i="1"/>
  <c r="D4947" i="1"/>
  <c r="D4946" i="1"/>
  <c r="D4945" i="1"/>
  <c r="D4944" i="1"/>
  <c r="D4943" i="1"/>
  <c r="D4942" i="1"/>
  <c r="D4941" i="1"/>
  <c r="D4940" i="1"/>
  <c r="D4939" i="1"/>
  <c r="D4938" i="1"/>
  <c r="D4937" i="1"/>
  <c r="D4936" i="1"/>
  <c r="D4935" i="1"/>
  <c r="D4934" i="1"/>
  <c r="D4933" i="1"/>
  <c r="D4932" i="1"/>
  <c r="D4931" i="1"/>
  <c r="D4930" i="1"/>
  <c r="D4929" i="1"/>
  <c r="D4928" i="1"/>
  <c r="D4927" i="1"/>
  <c r="D4926" i="1"/>
  <c r="D4925" i="1"/>
  <c r="D4924" i="1"/>
  <c r="D4923" i="1"/>
  <c r="D4922" i="1"/>
  <c r="D4921" i="1"/>
  <c r="D4920" i="1"/>
  <c r="D4919" i="1"/>
  <c r="D4918" i="1"/>
  <c r="D4917" i="1"/>
  <c r="D4916" i="1"/>
  <c r="D4915" i="1"/>
  <c r="D4914" i="1"/>
  <c r="D4913" i="1"/>
  <c r="D4912" i="1"/>
  <c r="D4911" i="1"/>
  <c r="D4910" i="1"/>
  <c r="D4909" i="1"/>
  <c r="D4908" i="1"/>
  <c r="D4907" i="1"/>
  <c r="D4906" i="1"/>
  <c r="D4905" i="1"/>
  <c r="D4904" i="1"/>
  <c r="D4903" i="1"/>
  <c r="D4902" i="1"/>
  <c r="D4901" i="1"/>
  <c r="D4900" i="1"/>
  <c r="D4899" i="1"/>
  <c r="D4898" i="1"/>
  <c r="D4897" i="1"/>
  <c r="D4896" i="1"/>
  <c r="D4895" i="1"/>
  <c r="D4894" i="1"/>
  <c r="D4893" i="1"/>
  <c r="D4892" i="1"/>
  <c r="D4891" i="1"/>
  <c r="D4890" i="1"/>
  <c r="D4889" i="1"/>
  <c r="D4888" i="1"/>
  <c r="D4887" i="1"/>
  <c r="D4886" i="1"/>
  <c r="D4885" i="1"/>
  <c r="D4884" i="1"/>
  <c r="D4883" i="1"/>
  <c r="D4882" i="1"/>
  <c r="D4881" i="1"/>
  <c r="D4880" i="1"/>
  <c r="D4879" i="1"/>
  <c r="D4878" i="1"/>
  <c r="D4877" i="1"/>
  <c r="D4876" i="1"/>
  <c r="D4875" i="1"/>
  <c r="D4874" i="1"/>
  <c r="D4873" i="1"/>
  <c r="D4872" i="1"/>
  <c r="D4871" i="1"/>
  <c r="D4870" i="1"/>
  <c r="D4869" i="1"/>
  <c r="D4868" i="1"/>
  <c r="D4867" i="1"/>
  <c r="D4866" i="1"/>
  <c r="D4865" i="1"/>
  <c r="D4864" i="1"/>
  <c r="D4863" i="1"/>
  <c r="D4862" i="1"/>
  <c r="D4861" i="1"/>
  <c r="D4860" i="1"/>
  <c r="D4859" i="1"/>
  <c r="D4858" i="1"/>
  <c r="D4857" i="1"/>
  <c r="D4856" i="1"/>
  <c r="D4855" i="1"/>
  <c r="D4854" i="1"/>
  <c r="D4853" i="1"/>
  <c r="D4852" i="1"/>
  <c r="D4851" i="1"/>
  <c r="D4850" i="1"/>
  <c r="D4849" i="1"/>
  <c r="D4848" i="1"/>
  <c r="D4847" i="1"/>
  <c r="D4846" i="1"/>
  <c r="D4845" i="1"/>
  <c r="D4844" i="1"/>
  <c r="D4843" i="1"/>
  <c r="D4842" i="1"/>
  <c r="D4841" i="1"/>
  <c r="D4840" i="1"/>
  <c r="D4839" i="1"/>
  <c r="D4838" i="1"/>
  <c r="D4837" i="1"/>
  <c r="D4836" i="1"/>
  <c r="D4835" i="1"/>
  <c r="D4834" i="1"/>
  <c r="D4833" i="1"/>
  <c r="D4832" i="1"/>
  <c r="D4831" i="1"/>
  <c r="D4830" i="1"/>
  <c r="D4829" i="1"/>
  <c r="D4828" i="1"/>
  <c r="D4827" i="1"/>
  <c r="D4826" i="1"/>
  <c r="D4825" i="1"/>
  <c r="D4824" i="1"/>
  <c r="D4823" i="1"/>
  <c r="D4822" i="1"/>
  <c r="D4821" i="1"/>
  <c r="D4820" i="1"/>
  <c r="D4819" i="1"/>
  <c r="D4818" i="1"/>
  <c r="D4817" i="1"/>
  <c r="D4816" i="1"/>
  <c r="D4815" i="1"/>
  <c r="D4814" i="1"/>
  <c r="D4813" i="1"/>
  <c r="D4812" i="1"/>
  <c r="D4811" i="1"/>
  <c r="D4810" i="1"/>
  <c r="D4809" i="1"/>
  <c r="D4808" i="1"/>
  <c r="D4807" i="1"/>
  <c r="D4806" i="1"/>
  <c r="D4805" i="1"/>
  <c r="D4804" i="1"/>
  <c r="D4803" i="1"/>
  <c r="D4802" i="1"/>
  <c r="D4801" i="1"/>
  <c r="D4800" i="1"/>
  <c r="D4799" i="1"/>
  <c r="D4798" i="1"/>
  <c r="D4797" i="1"/>
  <c r="D4796" i="1"/>
  <c r="D4795" i="1"/>
  <c r="D4794" i="1"/>
  <c r="D4793" i="1"/>
  <c r="D4792" i="1"/>
  <c r="D4791" i="1"/>
  <c r="D4790" i="1"/>
  <c r="D4789" i="1"/>
  <c r="D4788" i="1"/>
  <c r="D4787" i="1"/>
  <c r="D4786" i="1"/>
  <c r="D4785" i="1"/>
  <c r="D4784" i="1"/>
  <c r="D4783" i="1"/>
  <c r="D4782" i="1"/>
  <c r="D4781" i="1"/>
  <c r="D4780" i="1"/>
  <c r="D4779" i="1"/>
  <c r="D4778" i="1"/>
  <c r="D4777" i="1"/>
  <c r="D4776" i="1"/>
  <c r="D4775" i="1"/>
  <c r="D4774" i="1"/>
  <c r="D4773" i="1"/>
  <c r="D4772" i="1"/>
  <c r="D4771" i="1"/>
  <c r="D4770" i="1"/>
  <c r="D4769" i="1"/>
  <c r="D4768" i="1"/>
  <c r="D4767" i="1"/>
  <c r="D4766" i="1"/>
  <c r="D4765" i="1"/>
  <c r="D4764" i="1"/>
  <c r="D4763" i="1"/>
  <c r="D4762" i="1"/>
  <c r="D4761" i="1"/>
  <c r="D4760" i="1"/>
  <c r="D4759" i="1"/>
  <c r="D4758" i="1"/>
  <c r="D4757" i="1"/>
  <c r="D4756" i="1"/>
  <c r="D4755" i="1"/>
  <c r="D4754" i="1"/>
  <c r="D4753" i="1"/>
  <c r="D4752" i="1"/>
  <c r="D4751" i="1"/>
  <c r="D4750" i="1"/>
  <c r="D4749" i="1"/>
  <c r="D4748" i="1"/>
  <c r="D4747" i="1"/>
  <c r="D4746" i="1"/>
  <c r="D4745" i="1"/>
  <c r="D4744" i="1"/>
  <c r="D4743" i="1"/>
  <c r="D4742" i="1"/>
  <c r="D4741" i="1"/>
  <c r="D4740" i="1"/>
  <c r="D4739" i="1"/>
  <c r="D4738" i="1"/>
  <c r="D4737" i="1"/>
  <c r="D4736" i="1"/>
  <c r="D4735" i="1"/>
  <c r="D4734" i="1"/>
  <c r="D4733" i="1"/>
  <c r="D4732" i="1"/>
  <c r="D4731" i="1"/>
  <c r="D4730" i="1"/>
  <c r="D4729" i="1"/>
  <c r="D4728" i="1"/>
  <c r="D4727" i="1"/>
  <c r="D4726" i="1"/>
  <c r="D4725" i="1"/>
  <c r="D4724" i="1"/>
  <c r="D4723" i="1"/>
  <c r="D4722" i="1"/>
  <c r="D4721" i="1"/>
  <c r="D4720" i="1"/>
  <c r="D4719" i="1"/>
  <c r="D4718" i="1"/>
  <c r="D4717" i="1"/>
  <c r="D4716" i="1"/>
  <c r="D4715" i="1"/>
  <c r="D4714" i="1"/>
  <c r="D4713" i="1"/>
  <c r="D4712" i="1"/>
  <c r="D4711" i="1"/>
  <c r="D4710" i="1"/>
  <c r="D4709" i="1"/>
  <c r="D4708" i="1"/>
  <c r="D4707" i="1"/>
  <c r="D4706" i="1"/>
  <c r="D4705" i="1"/>
  <c r="D4704" i="1"/>
  <c r="D4703" i="1"/>
  <c r="D4702" i="1"/>
  <c r="D4701" i="1"/>
  <c r="D4700" i="1"/>
  <c r="D4699" i="1"/>
  <c r="D4698" i="1"/>
  <c r="D4697" i="1"/>
  <c r="D4696" i="1"/>
  <c r="D4695" i="1"/>
  <c r="D4694" i="1"/>
  <c r="D4693" i="1"/>
  <c r="D4692" i="1"/>
  <c r="D4691" i="1"/>
  <c r="D4690" i="1"/>
  <c r="D4689" i="1"/>
  <c r="D4688" i="1"/>
  <c r="D4687" i="1"/>
  <c r="D4686" i="1"/>
  <c r="D4685" i="1"/>
  <c r="D4684" i="1"/>
  <c r="D4683" i="1"/>
  <c r="D4682" i="1"/>
  <c r="D4681" i="1"/>
  <c r="D4680" i="1"/>
  <c r="D4679" i="1"/>
  <c r="D4678" i="1"/>
  <c r="D4677" i="1"/>
  <c r="D4676" i="1"/>
  <c r="D4675" i="1"/>
  <c r="D4674" i="1"/>
  <c r="D4673" i="1"/>
  <c r="D4672" i="1"/>
  <c r="D4671" i="1"/>
  <c r="D4670" i="1"/>
  <c r="D4669" i="1"/>
  <c r="D4668" i="1"/>
  <c r="D4667" i="1"/>
  <c r="D4666" i="1"/>
  <c r="D4665" i="1"/>
  <c r="D4664" i="1"/>
  <c r="D4663" i="1"/>
  <c r="D4662" i="1"/>
  <c r="D4661" i="1"/>
  <c r="D4660" i="1"/>
  <c r="D4659" i="1"/>
  <c r="D4658" i="1"/>
  <c r="D4657" i="1"/>
  <c r="D4656" i="1"/>
  <c r="D4655" i="1"/>
  <c r="D4654" i="1"/>
  <c r="D4653" i="1"/>
  <c r="D4652" i="1"/>
  <c r="D4651" i="1"/>
  <c r="D4650" i="1"/>
  <c r="D4649" i="1"/>
  <c r="D4648" i="1"/>
  <c r="D4647" i="1"/>
  <c r="D4646" i="1"/>
  <c r="D4645" i="1"/>
  <c r="D4644" i="1"/>
  <c r="D4643" i="1"/>
  <c r="D4642" i="1"/>
  <c r="D4641" i="1"/>
  <c r="D4640" i="1"/>
  <c r="D4639" i="1"/>
  <c r="D4638" i="1"/>
  <c r="D4637" i="1"/>
  <c r="D4636" i="1"/>
  <c r="D4635" i="1"/>
  <c r="D4634" i="1"/>
  <c r="D4633" i="1"/>
  <c r="D4632" i="1"/>
  <c r="D4631" i="1"/>
  <c r="D4630" i="1"/>
  <c r="D4629" i="1"/>
  <c r="D4628" i="1"/>
  <c r="D4627" i="1"/>
  <c r="D4626" i="1"/>
  <c r="D4625" i="1"/>
  <c r="D4624" i="1"/>
  <c r="D4623" i="1"/>
  <c r="D4622" i="1"/>
  <c r="D4621" i="1"/>
  <c r="D4620" i="1"/>
  <c r="D4619" i="1"/>
  <c r="D4618" i="1"/>
  <c r="D4617" i="1"/>
  <c r="D4616" i="1"/>
  <c r="D4615" i="1"/>
  <c r="D4614" i="1"/>
  <c r="D4613" i="1"/>
  <c r="D4612" i="1"/>
  <c r="D4611" i="1"/>
  <c r="D4610" i="1"/>
  <c r="D4609" i="1"/>
  <c r="D4608" i="1"/>
  <c r="D4607" i="1"/>
  <c r="D4606" i="1"/>
  <c r="D4605" i="1"/>
  <c r="D4604" i="1"/>
  <c r="D4603" i="1"/>
  <c r="D4602" i="1"/>
  <c r="D4601" i="1"/>
  <c r="D4600" i="1"/>
  <c r="D4599" i="1"/>
  <c r="D4598" i="1"/>
  <c r="D4597" i="1"/>
  <c r="D4596" i="1"/>
  <c r="D4595" i="1"/>
  <c r="D4594" i="1"/>
  <c r="D4593" i="1"/>
  <c r="D4592" i="1"/>
  <c r="D4591" i="1"/>
  <c r="D4590" i="1"/>
  <c r="D4589" i="1"/>
  <c r="D4588" i="1"/>
  <c r="D4587" i="1"/>
  <c r="D4586" i="1"/>
  <c r="D4585" i="1"/>
  <c r="D4584" i="1"/>
  <c r="D4583" i="1"/>
  <c r="D4582" i="1"/>
  <c r="D4581" i="1"/>
  <c r="D4580" i="1"/>
  <c r="D4579" i="1"/>
  <c r="D4578" i="1"/>
  <c r="D4577" i="1"/>
  <c r="D4576" i="1"/>
  <c r="D4575" i="1"/>
  <c r="D4574" i="1"/>
  <c r="D4573" i="1"/>
  <c r="D4572" i="1"/>
  <c r="D4571" i="1"/>
  <c r="D4570" i="1"/>
  <c r="D4569" i="1"/>
  <c r="D4568" i="1"/>
  <c r="D4567" i="1"/>
  <c r="D4566" i="1"/>
  <c r="D4565" i="1"/>
  <c r="D4564" i="1"/>
  <c r="D4563" i="1"/>
  <c r="D4562" i="1"/>
  <c r="D4561" i="1"/>
  <c r="D4560" i="1"/>
  <c r="D4559" i="1"/>
  <c r="D4558" i="1"/>
  <c r="D4557" i="1"/>
  <c r="D4556" i="1"/>
  <c r="D4555" i="1"/>
  <c r="D4554" i="1"/>
  <c r="D4553" i="1"/>
  <c r="D4552" i="1"/>
  <c r="D4551" i="1"/>
  <c r="D4550" i="1"/>
  <c r="D4549" i="1"/>
  <c r="D4548" i="1"/>
  <c r="D4547" i="1"/>
  <c r="D4546" i="1"/>
  <c r="D4545" i="1"/>
  <c r="D4544" i="1"/>
  <c r="D4543" i="1"/>
  <c r="D4542" i="1"/>
  <c r="D4541" i="1"/>
  <c r="D4540" i="1"/>
  <c r="D4539" i="1"/>
  <c r="D4538" i="1"/>
  <c r="D4537" i="1"/>
  <c r="D4536" i="1"/>
  <c r="D4535" i="1"/>
  <c r="D4534" i="1"/>
  <c r="D4533" i="1"/>
  <c r="D4532" i="1"/>
  <c r="D4531" i="1"/>
  <c r="D4530" i="1"/>
  <c r="D4529" i="1"/>
  <c r="D4528" i="1"/>
  <c r="D4527" i="1"/>
  <c r="D4526" i="1"/>
  <c r="D4525" i="1"/>
  <c r="D4524" i="1"/>
  <c r="D4523" i="1"/>
  <c r="D4522" i="1"/>
  <c r="D4521" i="1"/>
  <c r="D4520" i="1"/>
  <c r="D4519" i="1"/>
  <c r="D4518" i="1"/>
  <c r="D4517" i="1"/>
  <c r="D4516" i="1"/>
  <c r="D4515" i="1"/>
  <c r="D4514" i="1"/>
  <c r="D4513" i="1"/>
  <c r="D4512" i="1"/>
  <c r="D4511" i="1"/>
  <c r="D4510" i="1"/>
  <c r="D4509" i="1"/>
  <c r="D4508" i="1"/>
  <c r="D4507" i="1"/>
  <c r="D4506" i="1"/>
  <c r="D4505" i="1"/>
  <c r="D4504" i="1"/>
  <c r="D4503" i="1"/>
  <c r="D4502" i="1"/>
  <c r="D4501" i="1"/>
  <c r="D4500" i="1"/>
  <c r="D4499" i="1"/>
  <c r="D4498" i="1"/>
  <c r="D4497" i="1"/>
  <c r="D4496" i="1"/>
  <c r="D4495" i="1"/>
  <c r="D4494" i="1"/>
  <c r="D4493" i="1"/>
  <c r="D4492" i="1"/>
  <c r="D4491" i="1"/>
  <c r="D4490" i="1"/>
  <c r="D4489" i="1"/>
  <c r="D4488" i="1"/>
  <c r="D4487" i="1"/>
  <c r="D4486" i="1"/>
  <c r="D4485" i="1"/>
  <c r="D4484" i="1"/>
  <c r="D4483" i="1"/>
  <c r="D4482" i="1"/>
  <c r="D4481" i="1"/>
  <c r="D4480" i="1"/>
  <c r="D4479" i="1"/>
  <c r="D4478" i="1"/>
  <c r="D4477" i="1"/>
  <c r="D4476" i="1"/>
  <c r="D4475" i="1"/>
  <c r="D4474" i="1"/>
  <c r="D4473" i="1"/>
  <c r="D4472" i="1"/>
  <c r="D4471" i="1"/>
  <c r="D4470" i="1"/>
  <c r="D4469" i="1"/>
  <c r="D4468" i="1"/>
  <c r="D4467" i="1"/>
  <c r="D4466" i="1"/>
  <c r="D4465" i="1"/>
  <c r="D4464" i="1"/>
  <c r="D4463" i="1"/>
  <c r="D4462" i="1"/>
  <c r="D4461" i="1"/>
  <c r="D4460" i="1"/>
  <c r="D4459" i="1"/>
  <c r="D4458" i="1"/>
  <c r="D4457" i="1"/>
  <c r="D4456" i="1"/>
  <c r="D4455" i="1"/>
  <c r="D4454" i="1"/>
  <c r="D4453" i="1"/>
  <c r="D4452" i="1"/>
  <c r="D4451" i="1"/>
  <c r="D4450" i="1"/>
  <c r="D4449" i="1"/>
  <c r="D4448" i="1"/>
  <c r="D4447" i="1"/>
  <c r="D4446" i="1"/>
  <c r="D4445" i="1"/>
  <c r="D4444" i="1"/>
  <c r="D4443" i="1"/>
  <c r="D4442" i="1"/>
  <c r="D4441" i="1"/>
  <c r="D4440" i="1"/>
  <c r="D4439" i="1"/>
  <c r="D4438" i="1"/>
  <c r="D4437" i="1"/>
  <c r="D4436" i="1"/>
  <c r="D4435" i="1"/>
  <c r="D4434" i="1"/>
  <c r="D4433" i="1"/>
  <c r="D4432" i="1"/>
  <c r="D4431" i="1"/>
  <c r="D4430" i="1"/>
  <c r="D4429" i="1"/>
  <c r="D4428" i="1"/>
  <c r="D4427" i="1"/>
  <c r="D4426" i="1"/>
  <c r="D4425" i="1"/>
  <c r="D4424" i="1"/>
  <c r="D4423" i="1"/>
  <c r="D4422" i="1"/>
  <c r="D4421" i="1"/>
  <c r="D4420" i="1"/>
  <c r="D4419" i="1"/>
  <c r="D4418" i="1"/>
  <c r="D4417" i="1"/>
  <c r="D4416" i="1"/>
  <c r="D4415" i="1"/>
  <c r="D4414" i="1"/>
  <c r="D4413" i="1"/>
  <c r="D4412" i="1"/>
  <c r="D4411" i="1"/>
  <c r="D4410" i="1"/>
  <c r="D4409" i="1"/>
  <c r="D4408" i="1"/>
  <c r="D4407" i="1"/>
  <c r="D4406" i="1"/>
  <c r="D4405" i="1"/>
  <c r="D4404" i="1"/>
  <c r="D4403" i="1"/>
  <c r="D4402" i="1"/>
  <c r="D4401" i="1"/>
  <c r="D4400" i="1"/>
  <c r="D4399" i="1"/>
  <c r="D4398" i="1"/>
  <c r="D4397" i="1"/>
  <c r="D4396" i="1"/>
  <c r="D4395" i="1"/>
  <c r="D4394" i="1"/>
  <c r="D4393" i="1"/>
  <c r="D4392" i="1"/>
  <c r="D4391" i="1"/>
  <c r="D4390" i="1"/>
  <c r="D4389" i="1"/>
  <c r="D4388" i="1"/>
  <c r="D4387" i="1"/>
  <c r="D4386" i="1"/>
  <c r="D4385" i="1"/>
  <c r="D4384" i="1"/>
  <c r="D4383" i="1"/>
  <c r="D4382" i="1"/>
  <c r="D4381" i="1"/>
  <c r="D4380" i="1"/>
  <c r="D4379" i="1"/>
  <c r="D4378" i="1"/>
  <c r="D4377" i="1"/>
  <c r="D4376" i="1"/>
  <c r="D4375" i="1"/>
  <c r="D4374" i="1"/>
  <c r="D4373" i="1"/>
  <c r="D4372" i="1"/>
  <c r="D4371" i="1"/>
  <c r="D4370" i="1"/>
  <c r="D4369" i="1"/>
  <c r="D4368" i="1"/>
  <c r="D4367" i="1"/>
  <c r="D4366" i="1"/>
  <c r="D4365" i="1"/>
  <c r="D4364" i="1"/>
  <c r="D4363" i="1"/>
  <c r="D4362" i="1"/>
  <c r="D4361" i="1"/>
  <c r="D4360" i="1"/>
  <c r="D4359" i="1"/>
  <c r="D4358" i="1"/>
  <c r="D4357" i="1"/>
  <c r="D4356" i="1"/>
  <c r="D4355" i="1"/>
  <c r="D4354" i="1"/>
  <c r="D4353" i="1"/>
  <c r="D4352" i="1"/>
  <c r="D4351" i="1"/>
  <c r="D4350" i="1"/>
  <c r="D4349" i="1"/>
  <c r="D4348" i="1"/>
  <c r="D4347" i="1"/>
  <c r="D4346" i="1"/>
  <c r="D4345" i="1"/>
  <c r="D4344" i="1"/>
  <c r="D4343" i="1"/>
  <c r="D4342" i="1"/>
  <c r="D4341" i="1"/>
  <c r="D4340" i="1"/>
  <c r="D4339" i="1"/>
  <c r="D4338" i="1"/>
  <c r="D4337" i="1"/>
  <c r="D4336" i="1"/>
  <c r="D4335" i="1"/>
  <c r="D4334" i="1"/>
  <c r="D4333" i="1"/>
  <c r="D4332" i="1"/>
  <c r="D4331" i="1"/>
  <c r="D4330" i="1"/>
  <c r="D4329" i="1"/>
  <c r="D4328" i="1"/>
  <c r="D4327" i="1"/>
  <c r="D4326" i="1"/>
  <c r="D4325" i="1"/>
  <c r="D4324" i="1"/>
  <c r="D4323" i="1"/>
  <c r="D4322" i="1"/>
  <c r="D4321" i="1"/>
  <c r="D4320" i="1"/>
  <c r="D4319" i="1"/>
  <c r="D4318" i="1"/>
  <c r="D4317" i="1"/>
  <c r="D4316" i="1"/>
  <c r="D4315" i="1"/>
  <c r="D4314" i="1"/>
  <c r="D4313" i="1"/>
  <c r="D4312" i="1"/>
  <c r="D4311" i="1"/>
  <c r="D4310" i="1"/>
  <c r="D4309" i="1"/>
  <c r="D4308" i="1"/>
  <c r="D4307" i="1"/>
  <c r="D4306" i="1"/>
  <c r="D4305" i="1"/>
  <c r="D4304" i="1"/>
  <c r="D4303" i="1"/>
  <c r="D4302" i="1"/>
  <c r="D4301" i="1"/>
  <c r="D4300" i="1"/>
  <c r="D4299" i="1"/>
  <c r="D4298" i="1"/>
  <c r="D4297" i="1"/>
  <c r="D4296" i="1"/>
  <c r="D4295" i="1"/>
  <c r="D4294" i="1"/>
  <c r="D4293" i="1"/>
  <c r="D4292" i="1"/>
  <c r="D4291" i="1"/>
  <c r="D4290" i="1"/>
  <c r="D4289" i="1"/>
  <c r="D4288" i="1"/>
  <c r="D4287" i="1"/>
  <c r="D4286" i="1"/>
  <c r="D4285" i="1"/>
  <c r="D4284" i="1"/>
  <c r="D4283" i="1"/>
  <c r="D4282" i="1"/>
  <c r="D4281" i="1"/>
  <c r="D4280" i="1"/>
  <c r="D4279" i="1"/>
  <c r="D4278" i="1"/>
  <c r="D4277" i="1"/>
  <c r="D4276" i="1"/>
  <c r="D4275" i="1"/>
  <c r="D4274" i="1"/>
  <c r="D4273" i="1"/>
  <c r="D4272" i="1"/>
  <c r="D4271" i="1"/>
  <c r="D4270" i="1"/>
  <c r="D4269" i="1"/>
  <c r="D4268" i="1"/>
  <c r="D4267" i="1"/>
  <c r="D4266" i="1"/>
  <c r="D4265" i="1"/>
  <c r="D4264" i="1"/>
  <c r="D4263" i="1"/>
  <c r="D4262" i="1"/>
  <c r="D4261" i="1"/>
  <c r="D4260" i="1"/>
  <c r="D4259" i="1"/>
  <c r="D4258" i="1"/>
  <c r="D4257" i="1"/>
  <c r="D4256" i="1"/>
  <c r="D4255" i="1"/>
  <c r="D4254" i="1"/>
  <c r="D4253" i="1"/>
  <c r="D4252" i="1"/>
  <c r="D4251" i="1"/>
  <c r="D4250" i="1"/>
  <c r="D4249" i="1"/>
  <c r="D4248" i="1"/>
  <c r="D4247" i="1"/>
  <c r="D4246" i="1"/>
  <c r="D4245" i="1"/>
  <c r="D4244" i="1"/>
  <c r="D4243" i="1"/>
  <c r="D4242" i="1"/>
  <c r="D4241" i="1"/>
  <c r="D4240" i="1"/>
  <c r="D4239" i="1"/>
  <c r="D4238" i="1"/>
  <c r="D4237" i="1"/>
  <c r="D4236" i="1"/>
  <c r="D4235" i="1"/>
  <c r="D4234" i="1"/>
  <c r="D4233" i="1"/>
  <c r="D4232" i="1"/>
  <c r="D4231" i="1"/>
  <c r="D4230" i="1"/>
  <c r="D4229" i="1"/>
  <c r="D4228" i="1"/>
  <c r="D4227" i="1"/>
  <c r="D4226" i="1"/>
  <c r="D4225" i="1"/>
  <c r="D4224" i="1"/>
  <c r="D4223" i="1"/>
  <c r="D4222" i="1"/>
  <c r="D4221" i="1"/>
  <c r="D4220" i="1"/>
  <c r="D4219" i="1"/>
  <c r="D4218" i="1"/>
  <c r="D4217" i="1"/>
  <c r="D4216" i="1"/>
  <c r="D4215" i="1"/>
  <c r="D4214" i="1"/>
  <c r="D4213" i="1"/>
  <c r="D4212" i="1"/>
  <c r="D4211" i="1"/>
  <c r="D4210" i="1"/>
  <c r="D4209" i="1"/>
  <c r="D4208" i="1"/>
  <c r="D4207" i="1"/>
  <c r="D4206" i="1"/>
  <c r="D4205" i="1"/>
  <c r="D4204" i="1"/>
  <c r="D4203" i="1"/>
  <c r="D4202" i="1"/>
  <c r="D4201" i="1"/>
  <c r="D4200" i="1"/>
  <c r="D4199" i="1"/>
  <c r="D4198" i="1"/>
  <c r="D4197" i="1"/>
  <c r="D4196" i="1"/>
  <c r="D4195" i="1"/>
  <c r="D4194" i="1"/>
  <c r="D4193" i="1"/>
  <c r="D4192" i="1"/>
  <c r="D4191" i="1"/>
  <c r="D4190" i="1"/>
  <c r="D4189" i="1"/>
  <c r="D4188" i="1"/>
  <c r="D4187" i="1"/>
  <c r="D4186" i="1"/>
  <c r="D4185" i="1"/>
  <c r="D4184" i="1"/>
  <c r="D4183" i="1"/>
  <c r="D4182" i="1"/>
  <c r="D4181" i="1"/>
  <c r="D4180" i="1"/>
  <c r="D4179" i="1"/>
  <c r="D4178" i="1"/>
  <c r="D4177" i="1"/>
  <c r="D4176" i="1"/>
  <c r="D4175" i="1"/>
  <c r="D4174" i="1"/>
  <c r="D4173" i="1"/>
  <c r="D4172" i="1"/>
  <c r="D4171" i="1"/>
  <c r="D4170" i="1"/>
  <c r="D4169" i="1"/>
  <c r="D4168" i="1"/>
  <c r="D4167" i="1"/>
  <c r="D4166" i="1"/>
  <c r="D4165" i="1"/>
  <c r="D4164" i="1"/>
  <c r="D4163" i="1"/>
  <c r="D4162" i="1"/>
  <c r="D4161" i="1"/>
  <c r="D4160" i="1"/>
  <c r="D4159" i="1"/>
  <c r="D4158" i="1"/>
  <c r="D4157" i="1"/>
  <c r="D4156" i="1"/>
  <c r="D4155" i="1"/>
  <c r="D4154" i="1"/>
  <c r="D4153" i="1"/>
  <c r="D4152" i="1"/>
  <c r="D4151" i="1"/>
  <c r="D4150" i="1"/>
  <c r="D4149" i="1"/>
  <c r="D4148" i="1"/>
  <c r="D4147" i="1"/>
  <c r="D4146" i="1"/>
  <c r="D4145" i="1"/>
  <c r="D4144" i="1"/>
  <c r="D4143" i="1"/>
  <c r="D4142" i="1"/>
  <c r="D4141" i="1"/>
  <c r="D4140" i="1"/>
  <c r="D4139" i="1"/>
  <c r="D4138" i="1"/>
  <c r="D4137" i="1"/>
  <c r="D4136" i="1"/>
  <c r="D4135" i="1"/>
  <c r="D4134" i="1"/>
  <c r="D4133" i="1"/>
  <c r="D4132" i="1"/>
  <c r="D4131" i="1"/>
  <c r="D4130" i="1"/>
  <c r="D4129" i="1"/>
  <c r="D4128" i="1"/>
  <c r="D4127" i="1"/>
  <c r="D4126" i="1"/>
  <c r="D4125" i="1"/>
  <c r="D4124" i="1"/>
  <c r="D4123" i="1"/>
  <c r="D4122" i="1"/>
  <c r="D4121" i="1"/>
  <c r="D4120" i="1"/>
  <c r="D4119" i="1"/>
  <c r="D4118" i="1"/>
  <c r="D4117" i="1"/>
  <c r="D4116" i="1"/>
  <c r="D4115" i="1"/>
  <c r="D4114" i="1"/>
  <c r="D4113" i="1"/>
  <c r="D4112" i="1"/>
  <c r="D4111" i="1"/>
  <c r="D4110" i="1"/>
  <c r="D4109" i="1"/>
  <c r="D4108" i="1"/>
  <c r="D4107" i="1"/>
  <c r="D4106" i="1"/>
  <c r="D4105" i="1"/>
  <c r="D4104" i="1"/>
  <c r="D4103" i="1"/>
  <c r="D4102" i="1"/>
  <c r="D4101" i="1"/>
  <c r="D4100" i="1"/>
  <c r="D4099" i="1"/>
  <c r="D4098" i="1"/>
  <c r="D4097" i="1"/>
  <c r="D4096" i="1"/>
  <c r="D4095" i="1"/>
  <c r="D4094" i="1"/>
  <c r="D4093" i="1"/>
  <c r="D4092" i="1"/>
  <c r="D4091" i="1"/>
  <c r="D4090" i="1"/>
  <c r="D4089" i="1"/>
  <c r="D4088" i="1"/>
  <c r="D4087" i="1"/>
  <c r="D4086" i="1"/>
  <c r="D4085" i="1"/>
  <c r="D4084" i="1"/>
  <c r="D4083" i="1"/>
  <c r="D4082" i="1"/>
  <c r="D4081" i="1"/>
  <c r="D4080" i="1"/>
  <c r="D4079" i="1"/>
  <c r="D4078" i="1"/>
  <c r="D4077" i="1"/>
  <c r="D4076" i="1"/>
  <c r="D4075" i="1"/>
  <c r="D4074" i="1"/>
  <c r="D4073" i="1"/>
  <c r="D4072" i="1"/>
  <c r="D4071" i="1"/>
  <c r="D4070" i="1"/>
  <c r="D4069" i="1"/>
  <c r="D4068" i="1"/>
  <c r="D4067" i="1"/>
  <c r="D4066" i="1"/>
  <c r="D4065" i="1"/>
  <c r="D4064" i="1"/>
  <c r="D4063" i="1"/>
  <c r="D4062" i="1"/>
  <c r="D4061" i="1"/>
  <c r="D4060" i="1"/>
  <c r="D4059" i="1"/>
  <c r="D4058" i="1"/>
  <c r="D4057" i="1"/>
  <c r="D4056" i="1"/>
  <c r="D4055" i="1"/>
  <c r="D4054" i="1"/>
  <c r="D4053" i="1"/>
  <c r="D4052" i="1"/>
  <c r="D4051" i="1"/>
  <c r="D4050" i="1"/>
  <c r="D4049" i="1"/>
  <c r="D4048" i="1"/>
  <c r="D4047" i="1"/>
  <c r="D4046" i="1"/>
  <c r="D4045" i="1"/>
  <c r="D4044" i="1"/>
  <c r="D4043" i="1"/>
  <c r="D4042" i="1"/>
  <c r="D4041" i="1"/>
  <c r="D4040" i="1"/>
  <c r="D4039" i="1"/>
  <c r="D4038" i="1"/>
  <c r="D4037" i="1"/>
  <c r="D4036" i="1"/>
  <c r="D4035" i="1"/>
  <c r="D4034" i="1"/>
  <c r="D4033" i="1"/>
  <c r="D4032" i="1"/>
  <c r="D4031" i="1"/>
  <c r="D4030" i="1"/>
  <c r="D4029" i="1"/>
  <c r="D4028" i="1"/>
  <c r="D4027" i="1"/>
  <c r="D4026" i="1"/>
  <c r="D4025" i="1"/>
  <c r="D4024" i="1"/>
  <c r="D4023" i="1"/>
  <c r="D4022" i="1"/>
  <c r="D4021" i="1"/>
  <c r="D4020" i="1"/>
  <c r="D4019" i="1"/>
  <c r="D4018" i="1"/>
  <c r="D4017" i="1"/>
  <c r="D4016" i="1"/>
  <c r="D4015" i="1"/>
  <c r="D4014" i="1"/>
  <c r="D4013" i="1"/>
  <c r="D4012" i="1"/>
  <c r="D4011" i="1"/>
  <c r="D4010" i="1"/>
  <c r="D4009" i="1"/>
  <c r="D4008" i="1"/>
  <c r="D4007" i="1"/>
  <c r="D4006" i="1"/>
  <c r="D4005" i="1"/>
  <c r="D4004" i="1"/>
  <c r="D4003" i="1"/>
  <c r="D4002" i="1"/>
  <c r="D4001" i="1"/>
  <c r="D4000" i="1"/>
  <c r="D3999" i="1"/>
  <c r="D3998" i="1"/>
  <c r="D3997" i="1"/>
  <c r="D3996" i="1"/>
  <c r="D3995" i="1"/>
  <c r="D3994" i="1"/>
  <c r="D3993" i="1"/>
  <c r="D3992" i="1"/>
  <c r="D3991" i="1"/>
  <c r="D3990" i="1"/>
  <c r="D3989" i="1"/>
  <c r="D3988" i="1"/>
  <c r="D3987" i="1"/>
  <c r="D3986" i="1"/>
  <c r="D3985" i="1"/>
  <c r="D3984" i="1"/>
  <c r="D3983" i="1"/>
  <c r="D3982" i="1"/>
  <c r="D3981" i="1"/>
  <c r="D3980" i="1"/>
  <c r="D3979" i="1"/>
  <c r="D3978" i="1"/>
  <c r="D3977" i="1"/>
  <c r="D3976" i="1"/>
  <c r="D3975" i="1"/>
  <c r="D3974" i="1"/>
  <c r="D3973" i="1"/>
  <c r="D3972" i="1"/>
  <c r="D3971" i="1"/>
  <c r="D3970" i="1"/>
  <c r="D3969" i="1"/>
  <c r="D3968" i="1"/>
  <c r="D3967" i="1"/>
  <c r="D3966" i="1"/>
  <c r="D3965" i="1"/>
  <c r="D3964" i="1"/>
  <c r="D3963" i="1"/>
  <c r="D3962" i="1"/>
  <c r="D3961" i="1"/>
  <c r="D3960" i="1"/>
  <c r="D3959" i="1"/>
  <c r="D3958" i="1"/>
  <c r="D3957" i="1"/>
  <c r="D3956" i="1"/>
  <c r="D3955" i="1"/>
  <c r="D3954" i="1"/>
  <c r="D3953" i="1"/>
  <c r="D3952" i="1"/>
  <c r="D3951" i="1"/>
  <c r="D3950" i="1"/>
  <c r="D3949" i="1"/>
  <c r="D3948" i="1"/>
  <c r="D3947" i="1"/>
  <c r="D3946" i="1"/>
  <c r="D3945" i="1"/>
  <c r="D3944" i="1"/>
  <c r="D3943" i="1"/>
  <c r="D3942" i="1"/>
  <c r="D3941" i="1"/>
  <c r="D3940" i="1"/>
  <c r="D3939" i="1"/>
  <c r="D3938" i="1"/>
  <c r="D3937" i="1"/>
  <c r="D3936" i="1"/>
  <c r="D3935" i="1"/>
  <c r="D3934" i="1"/>
  <c r="D3933" i="1"/>
  <c r="D3932" i="1"/>
  <c r="D3931" i="1"/>
  <c r="D3930" i="1"/>
  <c r="D3929" i="1"/>
  <c r="D3928" i="1"/>
  <c r="D3927" i="1"/>
  <c r="D3926" i="1"/>
  <c r="D3925" i="1"/>
  <c r="D3924" i="1"/>
  <c r="D3923" i="1"/>
  <c r="D3922" i="1"/>
  <c r="D3921" i="1"/>
  <c r="D3920" i="1"/>
  <c r="D3919" i="1"/>
  <c r="D3918" i="1"/>
  <c r="D3917" i="1"/>
  <c r="D3916" i="1"/>
  <c r="D3915" i="1"/>
  <c r="D3914" i="1"/>
  <c r="D3913" i="1"/>
  <c r="D3912" i="1"/>
  <c r="D3911" i="1"/>
  <c r="D3910" i="1"/>
  <c r="D3909" i="1"/>
  <c r="D3908" i="1"/>
  <c r="D3907" i="1"/>
  <c r="D3906" i="1"/>
  <c r="D3905" i="1"/>
  <c r="D3904" i="1"/>
  <c r="D3903" i="1"/>
  <c r="D3902" i="1"/>
  <c r="D3901" i="1"/>
  <c r="D3900" i="1"/>
  <c r="D3899" i="1"/>
  <c r="D3898" i="1"/>
  <c r="D3897" i="1"/>
  <c r="D3896" i="1"/>
  <c r="D3895" i="1"/>
  <c r="D3894" i="1"/>
  <c r="D3893" i="1"/>
  <c r="D3892" i="1"/>
  <c r="D3891" i="1"/>
  <c r="D3890" i="1"/>
  <c r="D3889" i="1"/>
  <c r="D3888" i="1"/>
  <c r="D3887" i="1"/>
  <c r="D3886" i="1"/>
  <c r="D3885" i="1"/>
  <c r="D3884" i="1"/>
  <c r="D3883" i="1"/>
  <c r="D3882" i="1"/>
  <c r="D3881" i="1"/>
  <c r="D3880" i="1"/>
  <c r="D3879" i="1"/>
  <c r="D3878" i="1"/>
  <c r="D3877" i="1"/>
  <c r="D3876" i="1"/>
  <c r="D3875" i="1"/>
  <c r="D3874" i="1"/>
  <c r="D3873" i="1"/>
  <c r="D3872" i="1"/>
  <c r="D3871" i="1"/>
  <c r="D3870" i="1"/>
  <c r="D3869" i="1"/>
  <c r="D3868" i="1"/>
  <c r="D3867" i="1"/>
  <c r="D3866" i="1"/>
  <c r="D3865" i="1"/>
  <c r="D3864" i="1"/>
  <c r="D3863" i="1"/>
  <c r="D3862" i="1"/>
  <c r="D3861" i="1"/>
  <c r="D3860" i="1"/>
  <c r="D3859" i="1"/>
  <c r="D3858" i="1"/>
  <c r="D3857" i="1"/>
  <c r="D3856" i="1"/>
  <c r="D3855" i="1"/>
  <c r="D3854" i="1"/>
  <c r="D3853" i="1"/>
  <c r="D3852" i="1"/>
  <c r="D3851" i="1"/>
  <c r="D3850" i="1"/>
  <c r="D3849" i="1"/>
  <c r="D3848" i="1"/>
  <c r="D3847" i="1"/>
  <c r="D3846" i="1"/>
  <c r="D3845" i="1"/>
  <c r="D3844" i="1"/>
  <c r="D3843" i="1"/>
  <c r="D3842" i="1"/>
  <c r="D3841" i="1"/>
  <c r="D3840" i="1"/>
  <c r="D3839" i="1"/>
  <c r="D3838" i="1"/>
  <c r="D3837" i="1"/>
  <c r="D3836" i="1"/>
  <c r="D3835" i="1"/>
  <c r="D3834" i="1"/>
  <c r="D3833" i="1"/>
  <c r="D3832" i="1"/>
  <c r="D3831" i="1"/>
  <c r="D3830" i="1"/>
  <c r="D3829" i="1"/>
  <c r="D3828" i="1"/>
  <c r="D3827" i="1"/>
  <c r="D3826" i="1"/>
  <c r="D3825" i="1"/>
  <c r="D3824" i="1"/>
  <c r="D3823" i="1"/>
  <c r="D3822" i="1"/>
  <c r="D3821" i="1"/>
  <c r="D3820" i="1"/>
  <c r="D3819" i="1"/>
  <c r="D3818" i="1"/>
  <c r="D3817" i="1"/>
  <c r="D3816" i="1"/>
  <c r="D3815" i="1"/>
  <c r="D3814" i="1"/>
  <c r="D3813" i="1"/>
  <c r="D3812" i="1"/>
  <c r="D3811" i="1"/>
  <c r="D3810" i="1"/>
  <c r="D3809" i="1"/>
  <c r="D3808" i="1"/>
  <c r="D3807" i="1"/>
  <c r="D3806" i="1"/>
  <c r="D3805" i="1"/>
  <c r="D3804" i="1"/>
  <c r="D3803" i="1"/>
  <c r="D3802" i="1"/>
  <c r="D3801" i="1"/>
  <c r="D3800" i="1"/>
  <c r="D3799" i="1"/>
  <c r="D3798" i="1"/>
  <c r="D3797" i="1"/>
  <c r="D3796" i="1"/>
  <c r="D3795" i="1"/>
  <c r="D3794" i="1"/>
  <c r="D3793" i="1"/>
  <c r="D3792" i="1"/>
  <c r="D3791" i="1"/>
  <c r="D3790" i="1"/>
  <c r="D3789" i="1"/>
  <c r="D3788" i="1"/>
  <c r="D3787" i="1"/>
  <c r="D3786" i="1"/>
  <c r="D3785" i="1"/>
  <c r="D3784" i="1"/>
  <c r="D3783" i="1"/>
  <c r="D3782" i="1"/>
  <c r="D3781" i="1"/>
  <c r="D3780" i="1"/>
  <c r="D3779" i="1"/>
  <c r="D3778" i="1"/>
  <c r="D3777" i="1"/>
  <c r="D3776" i="1"/>
  <c r="D3775" i="1"/>
  <c r="D3774" i="1"/>
  <c r="D3773" i="1"/>
  <c r="D3772" i="1"/>
  <c r="D3771" i="1"/>
  <c r="D3770" i="1"/>
  <c r="D3769" i="1"/>
  <c r="D3768" i="1"/>
  <c r="D3767" i="1"/>
  <c r="D3766" i="1"/>
  <c r="D3765" i="1"/>
  <c r="D3764" i="1"/>
  <c r="D3763" i="1"/>
  <c r="D3762" i="1"/>
  <c r="D3761" i="1"/>
  <c r="D3760" i="1"/>
  <c r="D3759" i="1"/>
  <c r="D3758" i="1"/>
  <c r="D3757" i="1"/>
  <c r="D3756" i="1"/>
  <c r="D3755" i="1"/>
  <c r="D3754" i="1"/>
  <c r="D3753" i="1"/>
  <c r="D3752" i="1"/>
  <c r="D3751" i="1"/>
  <c r="D3750" i="1"/>
  <c r="D3749" i="1"/>
  <c r="D3748" i="1"/>
  <c r="D3747" i="1"/>
  <c r="D3746" i="1"/>
  <c r="D3745" i="1"/>
  <c r="D3744" i="1"/>
  <c r="D3743" i="1"/>
  <c r="D3742" i="1"/>
  <c r="D3741" i="1"/>
  <c r="D3740" i="1"/>
  <c r="D3739" i="1"/>
  <c r="D3738" i="1"/>
  <c r="D3737" i="1"/>
  <c r="D3736" i="1"/>
  <c r="D3735" i="1"/>
  <c r="D3734" i="1"/>
  <c r="D3733" i="1"/>
  <c r="D3732" i="1"/>
  <c r="D3731" i="1"/>
  <c r="D3730" i="1"/>
  <c r="D3729" i="1"/>
  <c r="D3728" i="1"/>
  <c r="D3727" i="1"/>
  <c r="D3726" i="1"/>
  <c r="D3725" i="1"/>
  <c r="D3724" i="1"/>
  <c r="D3723" i="1"/>
  <c r="D3722" i="1"/>
  <c r="D3721" i="1"/>
  <c r="D3720" i="1"/>
  <c r="D3719" i="1"/>
  <c r="D3718" i="1"/>
  <c r="D3717" i="1"/>
  <c r="D3716" i="1"/>
  <c r="D3715" i="1"/>
  <c r="D3714" i="1"/>
  <c r="D3713" i="1"/>
  <c r="D3712" i="1"/>
  <c r="D3711" i="1"/>
  <c r="D3710" i="1"/>
  <c r="D3709" i="1"/>
  <c r="D3708" i="1"/>
  <c r="D3707" i="1"/>
  <c r="D3706" i="1"/>
  <c r="D3705" i="1"/>
  <c r="D3704" i="1"/>
  <c r="D3703" i="1"/>
  <c r="D3702" i="1"/>
  <c r="D3701" i="1"/>
  <c r="D3700" i="1"/>
  <c r="D3699" i="1"/>
  <c r="D3698" i="1"/>
  <c r="D3697" i="1"/>
  <c r="D3696" i="1"/>
  <c r="D3695" i="1"/>
  <c r="D3694" i="1"/>
  <c r="D3693" i="1"/>
  <c r="D3692" i="1"/>
  <c r="D3691" i="1"/>
  <c r="D3690" i="1"/>
  <c r="D3689" i="1"/>
  <c r="D3688" i="1"/>
  <c r="D3687" i="1"/>
  <c r="D3686" i="1"/>
  <c r="D3685" i="1"/>
  <c r="D3684" i="1"/>
  <c r="D3683" i="1"/>
  <c r="D3682" i="1"/>
  <c r="D3681" i="1"/>
  <c r="D3680" i="1"/>
  <c r="D3679" i="1"/>
  <c r="D3678" i="1"/>
  <c r="D3677" i="1"/>
  <c r="D3676" i="1"/>
  <c r="D3675" i="1"/>
  <c r="D3674" i="1"/>
  <c r="D3673" i="1"/>
  <c r="D3672" i="1"/>
  <c r="D3671" i="1"/>
  <c r="D3670" i="1"/>
  <c r="D3669" i="1"/>
  <c r="D3668" i="1"/>
  <c r="D3667" i="1"/>
  <c r="D3666" i="1"/>
  <c r="D3665" i="1"/>
  <c r="D3664" i="1"/>
  <c r="D3663" i="1"/>
  <c r="D3662" i="1"/>
  <c r="D3661" i="1"/>
  <c r="D3660" i="1"/>
  <c r="D3659" i="1"/>
  <c r="D3658" i="1"/>
  <c r="D3657" i="1"/>
  <c r="D3656" i="1"/>
  <c r="D3655" i="1"/>
  <c r="D3654" i="1"/>
  <c r="D3653" i="1"/>
  <c r="D3652" i="1"/>
  <c r="D3651" i="1"/>
  <c r="D3650" i="1"/>
  <c r="D3649" i="1"/>
  <c r="D3648" i="1"/>
  <c r="D3647" i="1"/>
  <c r="D3646" i="1"/>
  <c r="D3645" i="1"/>
  <c r="D3644" i="1"/>
  <c r="D3643" i="1"/>
  <c r="D3642" i="1"/>
  <c r="D3641" i="1"/>
  <c r="D3640" i="1"/>
  <c r="D3639" i="1"/>
  <c r="D3638" i="1"/>
  <c r="D3637" i="1"/>
  <c r="D3636" i="1"/>
  <c r="D3635" i="1"/>
  <c r="D3634" i="1"/>
  <c r="D3633" i="1"/>
  <c r="D3632" i="1"/>
  <c r="D3631" i="1"/>
  <c r="D3630" i="1"/>
  <c r="D3629" i="1"/>
  <c r="D3628" i="1"/>
  <c r="D3627" i="1"/>
  <c r="D3626" i="1"/>
  <c r="D3625" i="1"/>
  <c r="D3624" i="1"/>
  <c r="D3623" i="1"/>
  <c r="D3622" i="1"/>
  <c r="D3621" i="1"/>
  <c r="D3620" i="1"/>
  <c r="D3619" i="1"/>
  <c r="D3618" i="1"/>
  <c r="D3617" i="1"/>
  <c r="D3616" i="1"/>
  <c r="D3615" i="1"/>
  <c r="D3614" i="1"/>
  <c r="D3613" i="1"/>
  <c r="D3612" i="1"/>
  <c r="D3611" i="1"/>
  <c r="D3610" i="1"/>
  <c r="D3609" i="1"/>
  <c r="D3608" i="1"/>
  <c r="D3607" i="1"/>
  <c r="D3606" i="1"/>
  <c r="D3605" i="1"/>
  <c r="D3604" i="1"/>
  <c r="D3603" i="1"/>
  <c r="D3602" i="1"/>
  <c r="D3601" i="1"/>
  <c r="D3600" i="1"/>
  <c r="D3599" i="1"/>
  <c r="D3598" i="1"/>
  <c r="D3597" i="1"/>
  <c r="D3596" i="1"/>
  <c r="D3595" i="1"/>
  <c r="D3594" i="1"/>
  <c r="D3593" i="1"/>
  <c r="D3592" i="1"/>
  <c r="D3591" i="1"/>
  <c r="D3590" i="1"/>
  <c r="D3589" i="1"/>
  <c r="D3588" i="1"/>
  <c r="D3587" i="1"/>
  <c r="D3586" i="1"/>
  <c r="D3585" i="1"/>
  <c r="D3584" i="1"/>
  <c r="D3583" i="1"/>
  <c r="D3582" i="1"/>
  <c r="D3581" i="1"/>
  <c r="D3580" i="1"/>
  <c r="D3579" i="1"/>
  <c r="D3578" i="1"/>
  <c r="D3577" i="1"/>
  <c r="D3576" i="1"/>
  <c r="D3575" i="1"/>
  <c r="D3574" i="1"/>
  <c r="D3573" i="1"/>
  <c r="D3572" i="1"/>
  <c r="D3571" i="1"/>
  <c r="D3570" i="1"/>
  <c r="D3569" i="1"/>
  <c r="D3568" i="1"/>
  <c r="D3567" i="1"/>
  <c r="D3566" i="1"/>
  <c r="D3565" i="1"/>
  <c r="D3564" i="1"/>
  <c r="D3563" i="1"/>
  <c r="D3562" i="1"/>
  <c r="D3561" i="1"/>
  <c r="D3560" i="1"/>
  <c r="D3559" i="1"/>
  <c r="D3558" i="1"/>
  <c r="D3557" i="1"/>
  <c r="D3556" i="1"/>
  <c r="D3555" i="1"/>
  <c r="D3554" i="1"/>
  <c r="D3553" i="1"/>
  <c r="D3552" i="1"/>
  <c r="D3551" i="1"/>
  <c r="D3550" i="1"/>
  <c r="D3549" i="1"/>
  <c r="D3548" i="1"/>
  <c r="D3547" i="1"/>
  <c r="D3546" i="1"/>
  <c r="D3545" i="1"/>
  <c r="D3544" i="1"/>
  <c r="D3543" i="1"/>
  <c r="D3542" i="1"/>
  <c r="D3541" i="1"/>
  <c r="D3540" i="1"/>
  <c r="D3539" i="1"/>
  <c r="D3538" i="1"/>
  <c r="D3537" i="1"/>
  <c r="D3536" i="1"/>
  <c r="D3535" i="1"/>
  <c r="D3534" i="1"/>
  <c r="D3533" i="1"/>
  <c r="D3532" i="1"/>
  <c r="D3531" i="1"/>
  <c r="D3530" i="1"/>
  <c r="D3529" i="1"/>
  <c r="D3528" i="1"/>
  <c r="D3527" i="1"/>
  <c r="D3526" i="1"/>
  <c r="D3525" i="1"/>
  <c r="D3524" i="1"/>
  <c r="D3523" i="1"/>
  <c r="D3522" i="1"/>
  <c r="D3521" i="1"/>
  <c r="D3520" i="1"/>
  <c r="D3519" i="1"/>
  <c r="D3518" i="1"/>
  <c r="D3517" i="1"/>
  <c r="D3516" i="1"/>
  <c r="D3515" i="1"/>
  <c r="D3514" i="1"/>
  <c r="D3513" i="1"/>
  <c r="D3512" i="1"/>
  <c r="D3511" i="1"/>
  <c r="D3510" i="1"/>
  <c r="D3509" i="1"/>
  <c r="D3508" i="1"/>
  <c r="D3507" i="1"/>
  <c r="D3506" i="1"/>
  <c r="D3505" i="1"/>
  <c r="D3504" i="1"/>
  <c r="D3503" i="1"/>
  <c r="D3502" i="1"/>
  <c r="D3501" i="1"/>
  <c r="D3500" i="1"/>
  <c r="D3499" i="1"/>
  <c r="D3498" i="1"/>
  <c r="D3497" i="1"/>
  <c r="D3496" i="1"/>
  <c r="D3495" i="1"/>
  <c r="D3494" i="1"/>
  <c r="D3493" i="1"/>
  <c r="D3492" i="1"/>
  <c r="D3491" i="1"/>
  <c r="D3490" i="1"/>
  <c r="D3489" i="1"/>
  <c r="D3488" i="1"/>
  <c r="D3487" i="1"/>
  <c r="D3486" i="1"/>
  <c r="D3485" i="1"/>
  <c r="D3484" i="1"/>
  <c r="D3483" i="1"/>
  <c r="D3482" i="1"/>
  <c r="D3481" i="1"/>
  <c r="D3480" i="1"/>
  <c r="D3479" i="1"/>
  <c r="D3478" i="1"/>
  <c r="D3477" i="1"/>
  <c r="D3476" i="1"/>
  <c r="D3475" i="1"/>
  <c r="D3474" i="1"/>
  <c r="D3473" i="1"/>
  <c r="D3472" i="1"/>
  <c r="D3471" i="1"/>
  <c r="D3470" i="1"/>
  <c r="D3469" i="1"/>
  <c r="D3468" i="1"/>
  <c r="D3467" i="1"/>
  <c r="D3466" i="1"/>
  <c r="D3465" i="1"/>
  <c r="D3464" i="1"/>
  <c r="D3463" i="1"/>
  <c r="D3462" i="1"/>
  <c r="D3461" i="1"/>
  <c r="D3460" i="1"/>
  <c r="D3459" i="1"/>
  <c r="D3458" i="1"/>
  <c r="D3457" i="1"/>
  <c r="D3456" i="1"/>
  <c r="D3455" i="1"/>
  <c r="D3454" i="1"/>
  <c r="D3453" i="1"/>
  <c r="D3452" i="1"/>
  <c r="D3451" i="1"/>
  <c r="D3450" i="1"/>
  <c r="D3449" i="1"/>
  <c r="D3448" i="1"/>
  <c r="D3447" i="1"/>
  <c r="D3446" i="1"/>
  <c r="D3445" i="1"/>
  <c r="D3444" i="1"/>
  <c r="D3443" i="1"/>
  <c r="D3442" i="1"/>
  <c r="D3441" i="1"/>
  <c r="D3440" i="1"/>
  <c r="D3439" i="1"/>
  <c r="D3438" i="1"/>
  <c r="D3437" i="1"/>
  <c r="D3436" i="1"/>
  <c r="D3435" i="1"/>
  <c r="D3434" i="1"/>
  <c r="D3433" i="1"/>
  <c r="D3432" i="1"/>
  <c r="D3431" i="1"/>
  <c r="D3430" i="1"/>
  <c r="D3429" i="1"/>
  <c r="D3428" i="1"/>
  <c r="D3427" i="1"/>
  <c r="D3426" i="1"/>
  <c r="D3425" i="1"/>
  <c r="D3424" i="1"/>
  <c r="D3423" i="1"/>
  <c r="D3422" i="1"/>
  <c r="D3421" i="1"/>
  <c r="D3420" i="1"/>
  <c r="D3419" i="1"/>
  <c r="D3418" i="1"/>
  <c r="D3417" i="1"/>
  <c r="D3416" i="1"/>
  <c r="D3415" i="1"/>
  <c r="D3414" i="1"/>
  <c r="D3413" i="1"/>
  <c r="D3412" i="1"/>
  <c r="D3411" i="1"/>
  <c r="D3410" i="1"/>
  <c r="D3409" i="1"/>
  <c r="D3408" i="1"/>
  <c r="D3407" i="1"/>
  <c r="D3406" i="1"/>
  <c r="D3405" i="1"/>
  <c r="D3404" i="1"/>
  <c r="D3403" i="1"/>
  <c r="D3402" i="1"/>
  <c r="D3401" i="1"/>
  <c r="D3400" i="1"/>
  <c r="D3399" i="1"/>
  <c r="D3398" i="1"/>
  <c r="D3397" i="1"/>
  <c r="D3396" i="1"/>
  <c r="D3395" i="1"/>
  <c r="D3394" i="1"/>
  <c r="D3393" i="1"/>
  <c r="D3392" i="1"/>
  <c r="D3391" i="1"/>
  <c r="D3390" i="1"/>
  <c r="D3389" i="1"/>
  <c r="D3388" i="1"/>
  <c r="D3387" i="1"/>
  <c r="D3386" i="1"/>
  <c r="D3385" i="1"/>
  <c r="D3384" i="1"/>
  <c r="D3383" i="1"/>
  <c r="D3382" i="1"/>
  <c r="D3381" i="1"/>
  <c r="D3380" i="1"/>
  <c r="D3379" i="1"/>
  <c r="D3378" i="1"/>
  <c r="D3377" i="1"/>
  <c r="D3376" i="1"/>
  <c r="D3375" i="1"/>
  <c r="D3374" i="1"/>
  <c r="D3373" i="1"/>
  <c r="D3372" i="1"/>
  <c r="D3371" i="1"/>
  <c r="D3370" i="1"/>
  <c r="D3369" i="1"/>
  <c r="D3368" i="1"/>
  <c r="D3367" i="1"/>
  <c r="D3366" i="1"/>
  <c r="D3365" i="1"/>
  <c r="D3364" i="1"/>
  <c r="D3363" i="1"/>
  <c r="D3362" i="1"/>
  <c r="D3361" i="1"/>
  <c r="D3360" i="1"/>
  <c r="D3359" i="1"/>
  <c r="D3358" i="1"/>
  <c r="D3357" i="1"/>
  <c r="D3356" i="1"/>
  <c r="D3355" i="1"/>
  <c r="D3354" i="1"/>
  <c r="D3353" i="1"/>
  <c r="D3352" i="1"/>
  <c r="D3351" i="1"/>
  <c r="D3350" i="1"/>
  <c r="D3349" i="1"/>
  <c r="D3348" i="1"/>
  <c r="D3347" i="1"/>
  <c r="D3346" i="1"/>
  <c r="D3345" i="1"/>
  <c r="D3344" i="1"/>
  <c r="D3343" i="1"/>
  <c r="D3342" i="1"/>
  <c r="D3341" i="1"/>
  <c r="D3340" i="1"/>
  <c r="D3339" i="1"/>
  <c r="D3338" i="1"/>
  <c r="D3337" i="1"/>
  <c r="D3336" i="1"/>
  <c r="D3335" i="1"/>
  <c r="D3334" i="1"/>
  <c r="D3333" i="1"/>
  <c r="D3332" i="1"/>
  <c r="D3331" i="1"/>
  <c r="D3330" i="1"/>
  <c r="D3329" i="1"/>
  <c r="D3328" i="1"/>
  <c r="D3327" i="1"/>
  <c r="D3326" i="1"/>
  <c r="D3325" i="1"/>
  <c r="D3324" i="1"/>
  <c r="D3323" i="1"/>
  <c r="D3322" i="1"/>
  <c r="D3321" i="1"/>
  <c r="D3320" i="1"/>
  <c r="D3319" i="1"/>
  <c r="D3318" i="1"/>
  <c r="D3317" i="1"/>
  <c r="D3316" i="1"/>
  <c r="D3315" i="1"/>
  <c r="D3314" i="1"/>
  <c r="D3313" i="1"/>
  <c r="D3312" i="1"/>
  <c r="D3311" i="1"/>
  <c r="D3310" i="1"/>
  <c r="D3309" i="1"/>
  <c r="D3308" i="1"/>
  <c r="D3307" i="1"/>
  <c r="D3306" i="1"/>
  <c r="D3305" i="1"/>
  <c r="D3304" i="1"/>
  <c r="D3303" i="1"/>
  <c r="D3302" i="1"/>
  <c r="D3301" i="1"/>
  <c r="D3300" i="1"/>
  <c r="D3299" i="1"/>
  <c r="D3298" i="1"/>
  <c r="D3297" i="1"/>
  <c r="D3296" i="1"/>
  <c r="D3295" i="1"/>
  <c r="D3294" i="1"/>
  <c r="D3293" i="1"/>
  <c r="D3292" i="1"/>
  <c r="D3291" i="1"/>
  <c r="D3290" i="1"/>
  <c r="D3289" i="1"/>
  <c r="D3288" i="1"/>
  <c r="D3287" i="1"/>
  <c r="D3286" i="1"/>
  <c r="D3285" i="1"/>
  <c r="D3284" i="1"/>
  <c r="D3283" i="1"/>
  <c r="D3282" i="1"/>
  <c r="D3281" i="1"/>
  <c r="D3280" i="1"/>
  <c r="D3279" i="1"/>
  <c r="D3278" i="1"/>
  <c r="D3277" i="1"/>
  <c r="D3276" i="1"/>
  <c r="D3275" i="1"/>
  <c r="D3274" i="1"/>
  <c r="D3273" i="1"/>
  <c r="D3272" i="1"/>
  <c r="D3271" i="1"/>
  <c r="D3270" i="1"/>
  <c r="D3269" i="1"/>
  <c r="D3268" i="1"/>
  <c r="D3267" i="1"/>
  <c r="D3266" i="1"/>
  <c r="D3265" i="1"/>
  <c r="D3264" i="1"/>
  <c r="D3263" i="1"/>
  <c r="D3262" i="1"/>
  <c r="D3261" i="1"/>
  <c r="D3260" i="1"/>
  <c r="D3259" i="1"/>
  <c r="D3258" i="1"/>
  <c r="D3257" i="1"/>
  <c r="D3256" i="1"/>
  <c r="D3255" i="1"/>
  <c r="D3254" i="1"/>
  <c r="D3253" i="1"/>
  <c r="D3252" i="1"/>
  <c r="D3251" i="1"/>
  <c r="D3250" i="1"/>
  <c r="D3249" i="1"/>
  <c r="D3248" i="1"/>
  <c r="D3247" i="1"/>
  <c r="D3246" i="1"/>
  <c r="D3245" i="1"/>
  <c r="D3244" i="1"/>
  <c r="D3243" i="1"/>
  <c r="D3242" i="1"/>
  <c r="D3241" i="1"/>
  <c r="D3240" i="1"/>
  <c r="D3239" i="1"/>
  <c r="D3238" i="1"/>
  <c r="D3237" i="1"/>
  <c r="D3236" i="1"/>
  <c r="D3235" i="1"/>
  <c r="D3234" i="1"/>
  <c r="D3233" i="1"/>
  <c r="D3232" i="1"/>
  <c r="D3231" i="1"/>
  <c r="D3230" i="1"/>
  <c r="D3229" i="1"/>
  <c r="D3228" i="1"/>
  <c r="D3227" i="1"/>
  <c r="D3226" i="1"/>
  <c r="D3225" i="1"/>
  <c r="D3224" i="1"/>
  <c r="D3223" i="1"/>
  <c r="D3222" i="1"/>
  <c r="D3221" i="1"/>
  <c r="D3220" i="1"/>
  <c r="D3219" i="1"/>
  <c r="D3218" i="1"/>
  <c r="D3217" i="1"/>
  <c r="D3216" i="1"/>
  <c r="D3215" i="1"/>
  <c r="D3214" i="1"/>
  <c r="D3213" i="1"/>
  <c r="D3212" i="1"/>
  <c r="D3211" i="1"/>
  <c r="D3210" i="1"/>
  <c r="D3209" i="1"/>
  <c r="D3208" i="1"/>
  <c r="D3207" i="1"/>
  <c r="D3206" i="1"/>
  <c r="D3205" i="1"/>
  <c r="D3204" i="1"/>
  <c r="D3203" i="1"/>
  <c r="D3202" i="1"/>
  <c r="D3201" i="1"/>
  <c r="D3200" i="1"/>
  <c r="D3199" i="1"/>
  <c r="D3198" i="1"/>
  <c r="D3197" i="1"/>
  <c r="D3196" i="1"/>
  <c r="D3195" i="1"/>
  <c r="D3194" i="1"/>
  <c r="D3193" i="1"/>
  <c r="D3192" i="1"/>
  <c r="D3191" i="1"/>
  <c r="D3190" i="1"/>
  <c r="D3189" i="1"/>
  <c r="D3188" i="1"/>
  <c r="D3187" i="1"/>
  <c r="D3186" i="1"/>
  <c r="D3185" i="1"/>
  <c r="D3184" i="1"/>
  <c r="D3183" i="1"/>
  <c r="D3182" i="1"/>
  <c r="D3181" i="1"/>
  <c r="D3180" i="1"/>
  <c r="D3179" i="1"/>
  <c r="D3178" i="1"/>
  <c r="D3177" i="1"/>
  <c r="D3176" i="1"/>
  <c r="D3175" i="1"/>
  <c r="D3174" i="1"/>
  <c r="D3173" i="1"/>
  <c r="D3172" i="1"/>
  <c r="D3171" i="1"/>
  <c r="D3170" i="1"/>
  <c r="D3169" i="1"/>
  <c r="D3168" i="1"/>
  <c r="D3167" i="1"/>
  <c r="D3166" i="1"/>
  <c r="D3165" i="1"/>
  <c r="D3164" i="1"/>
  <c r="D3163" i="1"/>
  <c r="D3162" i="1"/>
  <c r="D3161" i="1"/>
  <c r="D3160" i="1"/>
  <c r="D3159" i="1"/>
  <c r="D3158" i="1"/>
  <c r="D3157" i="1"/>
  <c r="D3156" i="1"/>
  <c r="D3155" i="1"/>
  <c r="D3154" i="1"/>
  <c r="D3153" i="1"/>
  <c r="D3152" i="1"/>
  <c r="D3151" i="1"/>
  <c r="D3150" i="1"/>
  <c r="D3149" i="1"/>
  <c r="D3148" i="1"/>
  <c r="D3147" i="1"/>
  <c r="D3146" i="1"/>
  <c r="D3145" i="1"/>
  <c r="D3144" i="1"/>
  <c r="D3143" i="1"/>
  <c r="D3142" i="1"/>
  <c r="D3141" i="1"/>
  <c r="D3140" i="1"/>
  <c r="D3139" i="1"/>
  <c r="D3138" i="1"/>
  <c r="D3137" i="1"/>
  <c r="D3136" i="1"/>
  <c r="D3135" i="1"/>
  <c r="D3134" i="1"/>
  <c r="D3133" i="1"/>
  <c r="D3132" i="1"/>
  <c r="D3131" i="1"/>
  <c r="D3130" i="1"/>
  <c r="D3129" i="1"/>
  <c r="D3128" i="1"/>
  <c r="D3127" i="1"/>
  <c r="D3126" i="1"/>
  <c r="D3125" i="1"/>
  <c r="D3124" i="1"/>
  <c r="D3123" i="1"/>
  <c r="D3122" i="1"/>
  <c r="D3121" i="1"/>
  <c r="D3120" i="1"/>
  <c r="D3119" i="1"/>
  <c r="D3118" i="1"/>
  <c r="D3117" i="1"/>
  <c r="D3116" i="1"/>
  <c r="D3115" i="1"/>
  <c r="D3114" i="1"/>
  <c r="D3113" i="1"/>
  <c r="D3112" i="1"/>
  <c r="D3111" i="1"/>
  <c r="D3110" i="1"/>
  <c r="D3109" i="1"/>
  <c r="D3108" i="1"/>
  <c r="D3107" i="1"/>
  <c r="D3106" i="1"/>
  <c r="D3105" i="1"/>
  <c r="D3104" i="1"/>
  <c r="D3103" i="1"/>
  <c r="D3102" i="1"/>
  <c r="D3101" i="1"/>
  <c r="D3100" i="1"/>
  <c r="D3099" i="1"/>
  <c r="D3098" i="1"/>
  <c r="D3097" i="1"/>
  <c r="D3096" i="1"/>
  <c r="D3095" i="1"/>
  <c r="D3094" i="1"/>
  <c r="D3093" i="1"/>
  <c r="D3092" i="1"/>
  <c r="D3091" i="1"/>
  <c r="D3090" i="1"/>
  <c r="D3089" i="1"/>
  <c r="D3088" i="1"/>
  <c r="D3087" i="1"/>
  <c r="D3086" i="1"/>
  <c r="D3085" i="1"/>
  <c r="D3084" i="1"/>
  <c r="D3083" i="1"/>
  <c r="D3082" i="1"/>
  <c r="D3081" i="1"/>
  <c r="D3080" i="1"/>
  <c r="D3079" i="1"/>
  <c r="D3078" i="1"/>
  <c r="D3077" i="1"/>
  <c r="D3076" i="1"/>
  <c r="D3075" i="1"/>
  <c r="D3074" i="1"/>
  <c r="D3073" i="1"/>
  <c r="D3072" i="1"/>
  <c r="D3071" i="1"/>
  <c r="D3070" i="1"/>
  <c r="D3069" i="1"/>
  <c r="D3068" i="1"/>
  <c r="D3067" i="1"/>
  <c r="D3066" i="1"/>
  <c r="D3065" i="1"/>
  <c r="D3064" i="1"/>
  <c r="D3063" i="1"/>
  <c r="D3062" i="1"/>
  <c r="D3061" i="1"/>
  <c r="D3060" i="1"/>
  <c r="D3059" i="1"/>
  <c r="D3058" i="1"/>
  <c r="D3057" i="1"/>
  <c r="D3056" i="1"/>
  <c r="D3055" i="1"/>
  <c r="D3054" i="1"/>
  <c r="D3053" i="1"/>
  <c r="D3052" i="1"/>
  <c r="D3051" i="1"/>
  <c r="D3050" i="1"/>
  <c r="D3049" i="1"/>
  <c r="D3048" i="1"/>
  <c r="D3047" i="1"/>
  <c r="D3046" i="1"/>
  <c r="D3045" i="1"/>
  <c r="D3044" i="1"/>
  <c r="D3043" i="1"/>
  <c r="D3042" i="1"/>
  <c r="D3041" i="1"/>
  <c r="D3040" i="1"/>
  <c r="D3039" i="1"/>
  <c r="D3038" i="1"/>
  <c r="D3037" i="1"/>
  <c r="D3036" i="1"/>
  <c r="D3035" i="1"/>
  <c r="D3034" i="1"/>
  <c r="D3033" i="1"/>
  <c r="D3032" i="1"/>
  <c r="D3031" i="1"/>
  <c r="D3030" i="1"/>
  <c r="D3029" i="1"/>
  <c r="D3028" i="1"/>
  <c r="D3027" i="1"/>
  <c r="D3026" i="1"/>
  <c r="D3025" i="1"/>
  <c r="D3024" i="1"/>
  <c r="D3023" i="1"/>
  <c r="D3022" i="1"/>
  <c r="D3021" i="1"/>
  <c r="D3020" i="1"/>
  <c r="D3019" i="1"/>
  <c r="D3018" i="1"/>
  <c r="D3017" i="1"/>
  <c r="D3016" i="1"/>
  <c r="D3015" i="1"/>
  <c r="D3014" i="1"/>
  <c r="D3013" i="1"/>
  <c r="D3012" i="1"/>
  <c r="D3011" i="1"/>
  <c r="D3010" i="1"/>
  <c r="D3009" i="1"/>
  <c r="D3008" i="1"/>
  <c r="D3007" i="1"/>
  <c r="D3006" i="1"/>
  <c r="D3005" i="1"/>
  <c r="D3004" i="1"/>
  <c r="D3003" i="1"/>
  <c r="D3002" i="1"/>
  <c r="D3001" i="1"/>
  <c r="D3000" i="1"/>
  <c r="D2999" i="1"/>
  <c r="D2998" i="1"/>
  <c r="D2997" i="1"/>
  <c r="D2996" i="1"/>
  <c r="D2995" i="1"/>
  <c r="D2994" i="1"/>
  <c r="D2993" i="1"/>
  <c r="D2992" i="1"/>
  <c r="D2991" i="1"/>
  <c r="D2990" i="1"/>
  <c r="D2989" i="1"/>
  <c r="D2988" i="1"/>
  <c r="D2987" i="1"/>
  <c r="D2986" i="1"/>
  <c r="D2985" i="1"/>
  <c r="D2984" i="1"/>
  <c r="D2983" i="1"/>
  <c r="D2982" i="1"/>
  <c r="D2981" i="1"/>
  <c r="D2980" i="1"/>
  <c r="D2979" i="1"/>
  <c r="D2978" i="1"/>
  <c r="D2977" i="1"/>
  <c r="D2976" i="1"/>
  <c r="D2975" i="1"/>
  <c r="D2974" i="1"/>
  <c r="D2973" i="1"/>
  <c r="D2972" i="1"/>
  <c r="D2971" i="1"/>
  <c r="D2970" i="1"/>
  <c r="D2969" i="1"/>
  <c r="D2968" i="1"/>
  <c r="D2967" i="1"/>
  <c r="D2966" i="1"/>
  <c r="D2965" i="1"/>
  <c r="D2964" i="1"/>
  <c r="D2963" i="1"/>
  <c r="D2962" i="1"/>
  <c r="D2961" i="1"/>
  <c r="D2960" i="1"/>
  <c r="D2959" i="1"/>
  <c r="D2958" i="1"/>
  <c r="D2957" i="1"/>
  <c r="D2956" i="1"/>
  <c r="D2955" i="1"/>
  <c r="D2954" i="1"/>
  <c r="D2953" i="1"/>
  <c r="D2952" i="1"/>
  <c r="D2951" i="1"/>
  <c r="D2950" i="1"/>
  <c r="D2949" i="1"/>
  <c r="D2948" i="1"/>
  <c r="D2947" i="1"/>
  <c r="D2946" i="1"/>
  <c r="D2945" i="1"/>
  <c r="D2944" i="1"/>
  <c r="D2943" i="1"/>
  <c r="D2942" i="1"/>
  <c r="D2941" i="1"/>
  <c r="D2940" i="1"/>
  <c r="D2939" i="1"/>
  <c r="D2938" i="1"/>
  <c r="D2937" i="1"/>
  <c r="D2936" i="1"/>
  <c r="D2935" i="1"/>
  <c r="D2934" i="1"/>
  <c r="D2933" i="1"/>
  <c r="D2932" i="1"/>
  <c r="D2931" i="1"/>
  <c r="D2930" i="1"/>
  <c r="D2929" i="1"/>
  <c r="D2928" i="1"/>
  <c r="D2927" i="1"/>
  <c r="D2926" i="1"/>
  <c r="D2925" i="1"/>
  <c r="D2924" i="1"/>
  <c r="D2923" i="1"/>
  <c r="D2922" i="1"/>
  <c r="D2921" i="1"/>
  <c r="D2920" i="1"/>
  <c r="D2919" i="1"/>
  <c r="D2918" i="1"/>
  <c r="D2917" i="1"/>
  <c r="D2916" i="1"/>
  <c r="D2915" i="1"/>
  <c r="D2914" i="1"/>
  <c r="D2913" i="1"/>
  <c r="D2912" i="1"/>
  <c r="D2911" i="1"/>
  <c r="D2910" i="1"/>
  <c r="D2909" i="1"/>
  <c r="D2908" i="1"/>
  <c r="D2907" i="1"/>
  <c r="D2906" i="1"/>
  <c r="D2905" i="1"/>
  <c r="D2904" i="1"/>
  <c r="D2903" i="1"/>
  <c r="D2902" i="1"/>
  <c r="D2901" i="1"/>
  <c r="D2900" i="1"/>
  <c r="D2899" i="1"/>
  <c r="D2898" i="1"/>
  <c r="D2897" i="1"/>
  <c r="D2896" i="1"/>
  <c r="D2895" i="1"/>
  <c r="D2894" i="1"/>
  <c r="D2893" i="1"/>
  <c r="D2892" i="1"/>
  <c r="D2891" i="1"/>
  <c r="D2890" i="1"/>
  <c r="D2889" i="1"/>
  <c r="D2888" i="1"/>
  <c r="D2887" i="1"/>
  <c r="D2886" i="1"/>
  <c r="D2885" i="1"/>
  <c r="D2884" i="1"/>
  <c r="D2883" i="1"/>
  <c r="D2882" i="1"/>
  <c r="D2881" i="1"/>
  <c r="D2880" i="1"/>
  <c r="D2879" i="1"/>
  <c r="D2878" i="1"/>
  <c r="D2877" i="1"/>
  <c r="D2876" i="1"/>
  <c r="D2875" i="1"/>
  <c r="D2874" i="1"/>
  <c r="D2873" i="1"/>
  <c r="D2872" i="1"/>
  <c r="D2871" i="1"/>
  <c r="D2870" i="1"/>
  <c r="D2869" i="1"/>
  <c r="D2868" i="1"/>
  <c r="D2867" i="1"/>
  <c r="D2866" i="1"/>
  <c r="D2865" i="1"/>
  <c r="D2864" i="1"/>
  <c r="D2863" i="1"/>
  <c r="D2862" i="1"/>
  <c r="D2861" i="1"/>
  <c r="D2860" i="1"/>
  <c r="D2859" i="1"/>
  <c r="D2858" i="1"/>
  <c r="D2857" i="1"/>
  <c r="D2856" i="1"/>
  <c r="D2855" i="1"/>
  <c r="D2854" i="1"/>
  <c r="D2853" i="1"/>
  <c r="D2852" i="1"/>
  <c r="D2851" i="1"/>
  <c r="D2850" i="1"/>
  <c r="D2849" i="1"/>
  <c r="D2848" i="1"/>
  <c r="D2847" i="1"/>
  <c r="D2846" i="1"/>
  <c r="D2845" i="1"/>
  <c r="D2844" i="1"/>
  <c r="D2843" i="1"/>
  <c r="D2842" i="1"/>
  <c r="D2841" i="1"/>
  <c r="D2840" i="1"/>
  <c r="D2839" i="1"/>
  <c r="D2838" i="1"/>
  <c r="D2837" i="1"/>
  <c r="D2836" i="1"/>
  <c r="D2835" i="1"/>
  <c r="D2834" i="1"/>
  <c r="D2833" i="1"/>
  <c r="D2832" i="1"/>
  <c r="D2831" i="1"/>
  <c r="D2830" i="1"/>
  <c r="D2829" i="1"/>
  <c r="D2828" i="1"/>
  <c r="D2827" i="1"/>
  <c r="D2826" i="1"/>
  <c r="D2825" i="1"/>
  <c r="D2824" i="1"/>
  <c r="D2823" i="1"/>
  <c r="D2822" i="1"/>
  <c r="D2821" i="1"/>
  <c r="D2820" i="1"/>
  <c r="D2819" i="1"/>
  <c r="D2818" i="1"/>
  <c r="D2817" i="1"/>
  <c r="D2816" i="1"/>
  <c r="D2815" i="1"/>
  <c r="D2814" i="1"/>
  <c r="D2813" i="1"/>
  <c r="D2812" i="1"/>
  <c r="D2811" i="1"/>
  <c r="D2810" i="1"/>
  <c r="D2809" i="1"/>
  <c r="D2808" i="1"/>
  <c r="D2807" i="1"/>
  <c r="D2806" i="1"/>
  <c r="D2805" i="1"/>
  <c r="D2804" i="1"/>
  <c r="D2803" i="1"/>
  <c r="D2802" i="1"/>
  <c r="D2801" i="1"/>
  <c r="D2800" i="1"/>
  <c r="D2799" i="1"/>
  <c r="D2798" i="1"/>
  <c r="D2797" i="1"/>
  <c r="D2796" i="1"/>
  <c r="D2795" i="1"/>
  <c r="D2794" i="1"/>
  <c r="D2793" i="1"/>
  <c r="D2792" i="1"/>
  <c r="D2791" i="1"/>
  <c r="D2790" i="1"/>
  <c r="D2789" i="1"/>
  <c r="D2788" i="1"/>
  <c r="D2787" i="1"/>
  <c r="D2786" i="1"/>
  <c r="D2785" i="1"/>
  <c r="D2784" i="1"/>
  <c r="D2783" i="1"/>
  <c r="D2782" i="1"/>
  <c r="D2781" i="1"/>
  <c r="D2780" i="1"/>
  <c r="D2779" i="1"/>
  <c r="D2778" i="1"/>
  <c r="D2777" i="1"/>
  <c r="D2776" i="1"/>
  <c r="D2775" i="1"/>
  <c r="D2774" i="1"/>
  <c r="D2773" i="1"/>
  <c r="D2772" i="1"/>
  <c r="D2771" i="1"/>
  <c r="D2770" i="1"/>
  <c r="D2769" i="1"/>
  <c r="D2768" i="1"/>
  <c r="D2767" i="1"/>
  <c r="D2766" i="1"/>
  <c r="D2765" i="1"/>
  <c r="D2764" i="1"/>
  <c r="D2763" i="1"/>
  <c r="D2762" i="1"/>
  <c r="D2761" i="1"/>
  <c r="D2760" i="1"/>
  <c r="D2759" i="1"/>
  <c r="D2758" i="1"/>
  <c r="D2757" i="1"/>
  <c r="D2756" i="1"/>
  <c r="D2755" i="1"/>
  <c r="D2754" i="1"/>
  <c r="D2753" i="1"/>
  <c r="D2752" i="1"/>
  <c r="D2751" i="1"/>
  <c r="D2750" i="1"/>
  <c r="D2749" i="1"/>
  <c r="D2748" i="1"/>
  <c r="D2747" i="1"/>
  <c r="D2746" i="1"/>
  <c r="D2745" i="1"/>
  <c r="D2744" i="1"/>
  <c r="D2743" i="1"/>
  <c r="D2742" i="1"/>
  <c r="D2741" i="1"/>
  <c r="D2740" i="1"/>
  <c r="D2739" i="1"/>
  <c r="D2738" i="1"/>
  <c r="D2737" i="1"/>
  <c r="D2736" i="1"/>
  <c r="D2735" i="1"/>
  <c r="D2734" i="1"/>
  <c r="D2733" i="1"/>
  <c r="D2732" i="1"/>
  <c r="D2731" i="1"/>
  <c r="D2730" i="1"/>
  <c r="D2729" i="1"/>
  <c r="D2728" i="1"/>
  <c r="D2727" i="1"/>
  <c r="D2726" i="1"/>
  <c r="D2725" i="1"/>
  <c r="D2724" i="1"/>
  <c r="D2723" i="1"/>
  <c r="D2722" i="1"/>
  <c r="D2721" i="1"/>
  <c r="D2720" i="1"/>
  <c r="D2719" i="1"/>
  <c r="D2718" i="1"/>
  <c r="D2717" i="1"/>
  <c r="D2716" i="1"/>
  <c r="D2715" i="1"/>
  <c r="D2714" i="1"/>
  <c r="D2713" i="1"/>
  <c r="D2712" i="1"/>
  <c r="D2711" i="1"/>
  <c r="D2710" i="1"/>
  <c r="D2709" i="1"/>
  <c r="D2708" i="1"/>
  <c r="D2707" i="1"/>
  <c r="D2706" i="1"/>
  <c r="D2705" i="1"/>
  <c r="D2704" i="1"/>
  <c r="D2703" i="1"/>
  <c r="D2702" i="1"/>
  <c r="D2701" i="1"/>
  <c r="D2700" i="1"/>
  <c r="D2699" i="1"/>
  <c r="D2698" i="1"/>
  <c r="D2697" i="1"/>
  <c r="D2696" i="1"/>
  <c r="D2695" i="1"/>
  <c r="D2694" i="1"/>
  <c r="D2693" i="1"/>
  <c r="D2692" i="1"/>
  <c r="D2691" i="1"/>
  <c r="D2690" i="1"/>
  <c r="D2689" i="1"/>
  <c r="D2688" i="1"/>
  <c r="D2687" i="1"/>
  <c r="D2686" i="1"/>
  <c r="D2685" i="1"/>
  <c r="D2684" i="1"/>
  <c r="D2683" i="1"/>
  <c r="D2682" i="1"/>
  <c r="D2681" i="1"/>
  <c r="D2680" i="1"/>
  <c r="D2679" i="1"/>
  <c r="D2678" i="1"/>
  <c r="D2677" i="1"/>
  <c r="D2676" i="1"/>
  <c r="D2675" i="1"/>
  <c r="D2674" i="1"/>
  <c r="D2673" i="1"/>
  <c r="D2672" i="1"/>
  <c r="D2671" i="1"/>
  <c r="D2670" i="1"/>
  <c r="D2669" i="1"/>
  <c r="D2668" i="1"/>
  <c r="D2667" i="1"/>
  <c r="D2666" i="1"/>
  <c r="D2665" i="1"/>
  <c r="D2664" i="1"/>
  <c r="D2663" i="1"/>
  <c r="D2662" i="1"/>
  <c r="D2661" i="1"/>
  <c r="D2660" i="1"/>
  <c r="D2659" i="1"/>
  <c r="D2658" i="1"/>
  <c r="D2657" i="1"/>
  <c r="D2656" i="1"/>
  <c r="D2655" i="1"/>
  <c r="D2654" i="1"/>
  <c r="D2653" i="1"/>
  <c r="D2652" i="1"/>
  <c r="D2651" i="1"/>
  <c r="D2650" i="1"/>
  <c r="D2649" i="1"/>
  <c r="D2648" i="1"/>
  <c r="D2647" i="1"/>
  <c r="D2646" i="1"/>
  <c r="D2645" i="1"/>
  <c r="D2644" i="1"/>
  <c r="D2643" i="1"/>
  <c r="D2642" i="1"/>
  <c r="D2641" i="1"/>
  <c r="D2640" i="1"/>
  <c r="D2639" i="1"/>
  <c r="D2638" i="1"/>
  <c r="D2637" i="1"/>
  <c r="D2636" i="1"/>
  <c r="D2635" i="1"/>
  <c r="D2634" i="1"/>
  <c r="D2633" i="1"/>
  <c r="D2632" i="1"/>
  <c r="D2631" i="1"/>
  <c r="D2630" i="1"/>
  <c r="D2629" i="1"/>
  <c r="D2628" i="1"/>
  <c r="D2627" i="1"/>
  <c r="D2626" i="1"/>
  <c r="D2625" i="1"/>
  <c r="D2624" i="1"/>
  <c r="D2623" i="1"/>
  <c r="D2622" i="1"/>
  <c r="D2621" i="1"/>
  <c r="D2620" i="1"/>
  <c r="D2619" i="1"/>
  <c r="D2618" i="1"/>
  <c r="D2617" i="1"/>
  <c r="D2616" i="1"/>
  <c r="D2615" i="1"/>
  <c r="D2614" i="1"/>
  <c r="D2613" i="1"/>
  <c r="D2612" i="1"/>
  <c r="D2611" i="1"/>
  <c r="D2610" i="1"/>
  <c r="D2609" i="1"/>
  <c r="D2608" i="1"/>
  <c r="D2607" i="1"/>
  <c r="D2606" i="1"/>
  <c r="D2605" i="1"/>
  <c r="D2604" i="1"/>
  <c r="D2603" i="1"/>
  <c r="D2602" i="1"/>
  <c r="D2601" i="1"/>
  <c r="D2600" i="1"/>
  <c r="D2599" i="1"/>
  <c r="D2598" i="1"/>
  <c r="D2597" i="1"/>
  <c r="D2596" i="1"/>
  <c r="D2595" i="1"/>
  <c r="D2594" i="1"/>
  <c r="D2593" i="1"/>
  <c r="D2592" i="1"/>
  <c r="D2591" i="1"/>
  <c r="D2590" i="1"/>
  <c r="D2589" i="1"/>
  <c r="D2588" i="1"/>
  <c r="D2587" i="1"/>
  <c r="D2586" i="1"/>
  <c r="D2585" i="1"/>
  <c r="D2584" i="1"/>
  <c r="D2583" i="1"/>
  <c r="D2582" i="1"/>
  <c r="D2581" i="1"/>
  <c r="D2580" i="1"/>
  <c r="D2579" i="1"/>
  <c r="D2578" i="1"/>
  <c r="D2577" i="1"/>
  <c r="D2576" i="1"/>
  <c r="D2575" i="1"/>
  <c r="D2574" i="1"/>
  <c r="D2573" i="1"/>
  <c r="D2572" i="1"/>
  <c r="D2571" i="1"/>
  <c r="D2570" i="1"/>
  <c r="D2569" i="1"/>
  <c r="D2568" i="1"/>
  <c r="D2567" i="1"/>
  <c r="D2566" i="1"/>
  <c r="D2565" i="1"/>
  <c r="D2564" i="1"/>
  <c r="D2563" i="1"/>
  <c r="D2562" i="1"/>
  <c r="D2561" i="1"/>
  <c r="D2560" i="1"/>
  <c r="D2559" i="1"/>
  <c r="D2558" i="1"/>
  <c r="D2557" i="1"/>
  <c r="D2556" i="1"/>
  <c r="D2555" i="1"/>
  <c r="D2554" i="1"/>
  <c r="D2553" i="1"/>
  <c r="D2552" i="1"/>
  <c r="D2551" i="1"/>
  <c r="D2550" i="1"/>
  <c r="D2549" i="1"/>
  <c r="D2548" i="1"/>
  <c r="D2547" i="1"/>
  <c r="D2546" i="1"/>
  <c r="D2545" i="1"/>
  <c r="D2544" i="1"/>
  <c r="D2543" i="1"/>
  <c r="D2542" i="1"/>
  <c r="D2541" i="1"/>
  <c r="D2540" i="1"/>
  <c r="D2539" i="1"/>
  <c r="D2538" i="1"/>
  <c r="D2537" i="1"/>
  <c r="D2536" i="1"/>
  <c r="D2535" i="1"/>
  <c r="D2534" i="1"/>
  <c r="D2533" i="1"/>
  <c r="D2532" i="1"/>
  <c r="D2531" i="1"/>
  <c r="D2530" i="1"/>
  <c r="D2529" i="1"/>
  <c r="D2528" i="1"/>
  <c r="D2527" i="1"/>
  <c r="D2526" i="1"/>
  <c r="D2525" i="1"/>
  <c r="D2524" i="1"/>
  <c r="D2523" i="1"/>
  <c r="D2522" i="1"/>
  <c r="D2521" i="1"/>
  <c r="D2520" i="1"/>
  <c r="D2519" i="1"/>
  <c r="D2518" i="1"/>
  <c r="D2517" i="1"/>
  <c r="D2516" i="1"/>
  <c r="D2515" i="1"/>
  <c r="D2514" i="1"/>
  <c r="D2513" i="1"/>
  <c r="D2512" i="1"/>
  <c r="D2511" i="1"/>
  <c r="D2510" i="1"/>
  <c r="D2509" i="1"/>
  <c r="D2508" i="1"/>
  <c r="D2507" i="1"/>
  <c r="D2506" i="1"/>
  <c r="D2505" i="1"/>
  <c r="D2504" i="1"/>
  <c r="D2503" i="1"/>
  <c r="D2502" i="1"/>
  <c r="D2501" i="1"/>
  <c r="D2500" i="1"/>
  <c r="D2499" i="1"/>
  <c r="D2498" i="1"/>
  <c r="D2497" i="1"/>
  <c r="D2496" i="1"/>
  <c r="D2495" i="1"/>
  <c r="D2494" i="1"/>
  <c r="D2493" i="1"/>
  <c r="D2492" i="1"/>
  <c r="D2491" i="1"/>
  <c r="D2490" i="1"/>
  <c r="D2489" i="1"/>
  <c r="D2488" i="1"/>
  <c r="D2487" i="1"/>
  <c r="D2486" i="1"/>
  <c r="D2485" i="1"/>
  <c r="D2484" i="1"/>
  <c r="D2483" i="1"/>
  <c r="D2482" i="1"/>
  <c r="D2481" i="1"/>
  <c r="D2480" i="1"/>
  <c r="D2479" i="1"/>
  <c r="D2478" i="1"/>
  <c r="D2477" i="1"/>
  <c r="D2476" i="1"/>
  <c r="D2475" i="1"/>
  <c r="D2474" i="1"/>
  <c r="D2473" i="1"/>
  <c r="D2472" i="1"/>
  <c r="D2471" i="1"/>
  <c r="D2470" i="1"/>
  <c r="D2469" i="1"/>
  <c r="D2468" i="1"/>
  <c r="D2467" i="1"/>
  <c r="D2466" i="1"/>
  <c r="D2465" i="1"/>
  <c r="D2464" i="1"/>
  <c r="D2463" i="1"/>
  <c r="D2462" i="1"/>
  <c r="D2461" i="1"/>
  <c r="D2460" i="1"/>
  <c r="D2459" i="1"/>
  <c r="D2458" i="1"/>
  <c r="D2457" i="1"/>
  <c r="D2456" i="1"/>
  <c r="D2455" i="1"/>
  <c r="D2454" i="1"/>
  <c r="D2453" i="1"/>
  <c r="D2452" i="1"/>
  <c r="D2451" i="1"/>
  <c r="D2450" i="1"/>
  <c r="D2449" i="1"/>
  <c r="D2448" i="1"/>
  <c r="D2447" i="1"/>
  <c r="D2446" i="1"/>
  <c r="D2445" i="1"/>
  <c r="D2444" i="1"/>
  <c r="D2443" i="1"/>
  <c r="D2442" i="1"/>
  <c r="D2441" i="1"/>
  <c r="D2440" i="1"/>
  <c r="D2439" i="1"/>
  <c r="D2438" i="1"/>
  <c r="D2437" i="1"/>
  <c r="D2436" i="1"/>
  <c r="D2435" i="1"/>
  <c r="D2434" i="1"/>
  <c r="D2433" i="1"/>
  <c r="D2432" i="1"/>
  <c r="D2431" i="1"/>
  <c r="D2430" i="1"/>
  <c r="D2429" i="1"/>
  <c r="D2428" i="1"/>
  <c r="D2427" i="1"/>
  <c r="D2426" i="1"/>
  <c r="D2425" i="1"/>
  <c r="D2424" i="1"/>
  <c r="D2423" i="1"/>
  <c r="D2422" i="1"/>
  <c r="D2421" i="1"/>
  <c r="D2420" i="1"/>
  <c r="D2419" i="1"/>
  <c r="D2418" i="1"/>
  <c r="D2417" i="1"/>
  <c r="D2416" i="1"/>
  <c r="D2415" i="1"/>
  <c r="D2414" i="1"/>
  <c r="D2413" i="1"/>
  <c r="D2412" i="1"/>
  <c r="D2411" i="1"/>
  <c r="D2410" i="1"/>
  <c r="D2409" i="1"/>
  <c r="D2408" i="1"/>
  <c r="D2407" i="1"/>
  <c r="D2406" i="1"/>
  <c r="D2405" i="1"/>
  <c r="D2404" i="1"/>
  <c r="D2403" i="1"/>
  <c r="D2402" i="1"/>
  <c r="D2401" i="1"/>
  <c r="D2400" i="1"/>
  <c r="D2399" i="1"/>
  <c r="D2398" i="1"/>
  <c r="D2397" i="1"/>
  <c r="D2396" i="1"/>
  <c r="D2395" i="1"/>
  <c r="D2394" i="1"/>
  <c r="D2393" i="1"/>
  <c r="D2392" i="1"/>
  <c r="D2391" i="1"/>
  <c r="D2390" i="1"/>
  <c r="D2389" i="1"/>
  <c r="D2388" i="1"/>
  <c r="D2387" i="1"/>
  <c r="D2386" i="1"/>
  <c r="D2385" i="1"/>
  <c r="D2384" i="1"/>
  <c r="D2383" i="1"/>
  <c r="D2382" i="1"/>
  <c r="D2381" i="1"/>
  <c r="D2380" i="1"/>
  <c r="D2379" i="1"/>
  <c r="D2378" i="1"/>
  <c r="D2377" i="1"/>
  <c r="D2376" i="1"/>
  <c r="D2375" i="1"/>
  <c r="D2374" i="1"/>
  <c r="D2373" i="1"/>
  <c r="D2372" i="1"/>
  <c r="D2371" i="1"/>
  <c r="D2370" i="1"/>
  <c r="D2369" i="1"/>
  <c r="D2368" i="1"/>
  <c r="D2367" i="1"/>
  <c r="D2366" i="1"/>
  <c r="D2365" i="1"/>
  <c r="D2364" i="1"/>
  <c r="D2363" i="1"/>
  <c r="D2362" i="1"/>
  <c r="D2361" i="1"/>
  <c r="D2360" i="1"/>
  <c r="D2359" i="1"/>
  <c r="D2358" i="1"/>
  <c r="D2357" i="1"/>
  <c r="D2356" i="1"/>
  <c r="D2355" i="1"/>
  <c r="D2354" i="1"/>
  <c r="D2353" i="1"/>
  <c r="D2352" i="1"/>
  <c r="D2351" i="1"/>
  <c r="D2350" i="1"/>
  <c r="D2349" i="1"/>
  <c r="D2348" i="1"/>
  <c r="D2347" i="1"/>
  <c r="D2346" i="1"/>
  <c r="D2345" i="1"/>
  <c r="D2344" i="1"/>
  <c r="D2343" i="1"/>
  <c r="D2342" i="1"/>
  <c r="D2341" i="1"/>
  <c r="D2340" i="1"/>
  <c r="D2339" i="1"/>
  <c r="D2338" i="1"/>
  <c r="D2337" i="1"/>
  <c r="D2336" i="1"/>
  <c r="D2335" i="1"/>
  <c r="D2334" i="1"/>
  <c r="D2333" i="1"/>
  <c r="D2332" i="1"/>
  <c r="D2331" i="1"/>
  <c r="D2330" i="1"/>
  <c r="D2329" i="1"/>
  <c r="D2328" i="1"/>
  <c r="D2327" i="1"/>
  <c r="D2326" i="1"/>
  <c r="D2325" i="1"/>
  <c r="D2324" i="1"/>
  <c r="D2323" i="1"/>
  <c r="D2322" i="1"/>
  <c r="D2321" i="1"/>
  <c r="D2320" i="1"/>
  <c r="D2319" i="1"/>
  <c r="D2318" i="1"/>
  <c r="D2317" i="1"/>
  <c r="D2316" i="1"/>
  <c r="D2315" i="1"/>
  <c r="D2314" i="1"/>
  <c r="D2313" i="1"/>
  <c r="D2312" i="1"/>
  <c r="D2311" i="1"/>
  <c r="D2310" i="1"/>
  <c r="D2309" i="1"/>
  <c r="D2308" i="1"/>
  <c r="D2307" i="1"/>
  <c r="D2306" i="1"/>
  <c r="D2305" i="1"/>
  <c r="D2304" i="1"/>
  <c r="D2303" i="1"/>
  <c r="D2302" i="1"/>
  <c r="D2301" i="1"/>
  <c r="D2300" i="1"/>
  <c r="D2299" i="1"/>
  <c r="D2298" i="1"/>
  <c r="D2297" i="1"/>
  <c r="D2296" i="1"/>
  <c r="D2295" i="1"/>
  <c r="D2294" i="1"/>
  <c r="D2293" i="1"/>
  <c r="D2292" i="1"/>
  <c r="D2291" i="1"/>
  <c r="D2290" i="1"/>
  <c r="D2289" i="1"/>
  <c r="D2288" i="1"/>
  <c r="D2287" i="1"/>
  <c r="D2286" i="1"/>
  <c r="D2285" i="1"/>
  <c r="D2284" i="1"/>
  <c r="D2283" i="1"/>
  <c r="D2282" i="1"/>
  <c r="D2281" i="1"/>
  <c r="D2280" i="1"/>
  <c r="D2279" i="1"/>
  <c r="D2278" i="1"/>
  <c r="D2277" i="1"/>
  <c r="D2276" i="1"/>
  <c r="D2275" i="1"/>
  <c r="D2274" i="1"/>
  <c r="D2273" i="1"/>
  <c r="D2272" i="1"/>
  <c r="D2271" i="1"/>
  <c r="D2270" i="1"/>
  <c r="D2269" i="1"/>
  <c r="D2268" i="1"/>
  <c r="D2267" i="1"/>
  <c r="D2266" i="1"/>
  <c r="D2265" i="1"/>
  <c r="D2264" i="1"/>
  <c r="D2263" i="1"/>
  <c r="D2262" i="1"/>
  <c r="D2261" i="1"/>
  <c r="D2260" i="1"/>
  <c r="D2259" i="1"/>
  <c r="D2258" i="1"/>
  <c r="D2257" i="1"/>
  <c r="D2256" i="1"/>
  <c r="D2255" i="1"/>
  <c r="D2254" i="1"/>
  <c r="D2253" i="1"/>
  <c r="D2252" i="1"/>
  <c r="D2251" i="1"/>
  <c r="D2250" i="1"/>
  <c r="D2249" i="1"/>
  <c r="D2248" i="1"/>
  <c r="D2247" i="1"/>
  <c r="D2246" i="1"/>
  <c r="D2245" i="1"/>
  <c r="D2244" i="1"/>
  <c r="D2243" i="1"/>
  <c r="D2242" i="1"/>
  <c r="D2241" i="1"/>
  <c r="D2240" i="1"/>
  <c r="D2239" i="1"/>
  <c r="D2238" i="1"/>
  <c r="D2237" i="1"/>
  <c r="D2236" i="1"/>
  <c r="D2235" i="1"/>
  <c r="D2234" i="1"/>
  <c r="D2233" i="1"/>
  <c r="D2232" i="1"/>
  <c r="D2231" i="1"/>
  <c r="D2230" i="1"/>
  <c r="D2229" i="1"/>
  <c r="D2228" i="1"/>
  <c r="D2227" i="1"/>
  <c r="D2226" i="1"/>
  <c r="D2225" i="1"/>
  <c r="D2224" i="1"/>
  <c r="D2223" i="1"/>
  <c r="D2222" i="1"/>
  <c r="D2221" i="1"/>
  <c r="D2220" i="1"/>
  <c r="D2219" i="1"/>
  <c r="D2218" i="1"/>
  <c r="D2217" i="1"/>
  <c r="D2216" i="1"/>
  <c r="D2215" i="1"/>
  <c r="D2214" i="1"/>
  <c r="D2213" i="1"/>
  <c r="D2212" i="1"/>
  <c r="D2211" i="1"/>
  <c r="D2210" i="1"/>
  <c r="D2209" i="1"/>
  <c r="D2208" i="1"/>
  <c r="D2207" i="1"/>
  <c r="D2206" i="1"/>
  <c r="D2205" i="1"/>
  <c r="D2204" i="1"/>
  <c r="D2203" i="1"/>
  <c r="D2202" i="1"/>
  <c r="D2201" i="1"/>
  <c r="D2200" i="1"/>
  <c r="D2199" i="1"/>
  <c r="D2198" i="1"/>
  <c r="D2197" i="1"/>
  <c r="D2196" i="1"/>
  <c r="D2195" i="1"/>
  <c r="D2194" i="1"/>
  <c r="D2193" i="1"/>
  <c r="D2192" i="1"/>
  <c r="D2191" i="1"/>
  <c r="D2190" i="1"/>
  <c r="D2189" i="1"/>
  <c r="D2188" i="1"/>
  <c r="D2187" i="1"/>
  <c r="D2186" i="1"/>
  <c r="D2185" i="1"/>
  <c r="D2184" i="1"/>
  <c r="D2183" i="1"/>
  <c r="D2182" i="1"/>
  <c r="D2181" i="1"/>
  <c r="D2180" i="1"/>
  <c r="D2179" i="1"/>
  <c r="D2178" i="1"/>
  <c r="D2177" i="1"/>
  <c r="D2176" i="1"/>
  <c r="D2175" i="1"/>
  <c r="D2174" i="1"/>
  <c r="D2173" i="1"/>
  <c r="D2172" i="1"/>
  <c r="D2171" i="1"/>
  <c r="D2170" i="1"/>
  <c r="D2169" i="1"/>
  <c r="D2168" i="1"/>
  <c r="D2167" i="1"/>
  <c r="D2166" i="1"/>
  <c r="D2165" i="1"/>
  <c r="D2164" i="1"/>
  <c r="D2163" i="1"/>
  <c r="D2162" i="1"/>
  <c r="D2161" i="1"/>
  <c r="D2160" i="1"/>
  <c r="D2159" i="1"/>
  <c r="D2158" i="1"/>
  <c r="D2157" i="1"/>
  <c r="D2156" i="1"/>
  <c r="D2155" i="1"/>
  <c r="D2154" i="1"/>
  <c r="D2153" i="1"/>
  <c r="D2152" i="1"/>
  <c r="D2151" i="1"/>
  <c r="D2150" i="1"/>
  <c r="D2149" i="1"/>
  <c r="D2148" i="1"/>
  <c r="D2147" i="1"/>
  <c r="D2146" i="1"/>
  <c r="D2145" i="1"/>
  <c r="D2144" i="1"/>
  <c r="D2143" i="1"/>
  <c r="D2142" i="1"/>
  <c r="D2141" i="1"/>
  <c r="D2140" i="1"/>
  <c r="D2139" i="1"/>
  <c r="D2138" i="1"/>
  <c r="D2137" i="1"/>
  <c r="D2136" i="1"/>
  <c r="D2135" i="1"/>
  <c r="D2134" i="1"/>
  <c r="D2133" i="1"/>
  <c r="D2132" i="1"/>
  <c r="D2131" i="1"/>
  <c r="D2130" i="1"/>
  <c r="D2129" i="1"/>
  <c r="D2128" i="1"/>
  <c r="D2127" i="1"/>
  <c r="D2126" i="1"/>
  <c r="D2125" i="1"/>
  <c r="D2124" i="1"/>
  <c r="D2123" i="1"/>
  <c r="D2122" i="1"/>
  <c r="D2121" i="1"/>
  <c r="D2120" i="1"/>
  <c r="D2119" i="1"/>
  <c r="D2118" i="1"/>
  <c r="D2117" i="1"/>
  <c r="D2116" i="1"/>
  <c r="D2115" i="1"/>
  <c r="D2114" i="1"/>
  <c r="D2113" i="1"/>
  <c r="D2112" i="1"/>
  <c r="D2111" i="1"/>
  <c r="D2110" i="1"/>
  <c r="D2109" i="1"/>
  <c r="D2108" i="1"/>
  <c r="D2107" i="1"/>
  <c r="D2106" i="1"/>
  <c r="D2105" i="1"/>
  <c r="D2104" i="1"/>
  <c r="D2103" i="1"/>
  <c r="D2102" i="1"/>
  <c r="D2101" i="1"/>
  <c r="D2100" i="1"/>
  <c r="D2099" i="1"/>
  <c r="D2098" i="1"/>
  <c r="D2097" i="1"/>
  <c r="D2096" i="1"/>
  <c r="D2095" i="1"/>
  <c r="D2094" i="1"/>
  <c r="D2093" i="1"/>
  <c r="D2092" i="1"/>
  <c r="D2091" i="1"/>
  <c r="D2090" i="1"/>
  <c r="D2089" i="1"/>
  <c r="D2088" i="1"/>
  <c r="D2087" i="1"/>
  <c r="D2086" i="1"/>
  <c r="D2085" i="1"/>
  <c r="D2084" i="1"/>
  <c r="D2083" i="1"/>
  <c r="D2082" i="1"/>
  <c r="D2081" i="1"/>
  <c r="D2080" i="1"/>
  <c r="D2079" i="1"/>
  <c r="D2078" i="1"/>
  <c r="D2077" i="1"/>
  <c r="D2076" i="1"/>
  <c r="D2075" i="1"/>
  <c r="D2074" i="1"/>
  <c r="D2073" i="1"/>
  <c r="D2072" i="1"/>
  <c r="D2071" i="1"/>
  <c r="D2070" i="1"/>
  <c r="D2069" i="1"/>
  <c r="D2068" i="1"/>
  <c r="D2067" i="1"/>
  <c r="D2066" i="1"/>
  <c r="D2065" i="1"/>
  <c r="D2064" i="1"/>
  <c r="D2063" i="1"/>
  <c r="D2062" i="1"/>
  <c r="D2061" i="1"/>
  <c r="D2060" i="1"/>
  <c r="D2059" i="1"/>
  <c r="D2058" i="1"/>
  <c r="D2057" i="1"/>
  <c r="D2056" i="1"/>
  <c r="D2055" i="1"/>
  <c r="D2054" i="1"/>
  <c r="D2053" i="1"/>
  <c r="D2052" i="1"/>
  <c r="D2051" i="1"/>
  <c r="D2050" i="1"/>
  <c r="D2049" i="1"/>
  <c r="D2048" i="1"/>
  <c r="D2047" i="1"/>
  <c r="D2046" i="1"/>
  <c r="D2045" i="1"/>
  <c r="D2044" i="1"/>
  <c r="D2043" i="1"/>
  <c r="D2042" i="1"/>
  <c r="D2041" i="1"/>
  <c r="D2040" i="1"/>
  <c r="D2039" i="1"/>
  <c r="D2038" i="1"/>
  <c r="D2037" i="1"/>
  <c r="D2036" i="1"/>
  <c r="D2035" i="1"/>
  <c r="D2034" i="1"/>
  <c r="D2033" i="1"/>
  <c r="D2032" i="1"/>
  <c r="D2031" i="1"/>
  <c r="D2030" i="1"/>
  <c r="D2029" i="1"/>
  <c r="D2028" i="1"/>
  <c r="D2027" i="1"/>
  <c r="D2026" i="1"/>
  <c r="D2025" i="1"/>
  <c r="D2024" i="1"/>
  <c r="D2023" i="1"/>
  <c r="D2022" i="1"/>
  <c r="D2021" i="1"/>
  <c r="D2020" i="1"/>
  <c r="D2019" i="1"/>
  <c r="D2018" i="1"/>
  <c r="D2017" i="1"/>
  <c r="D2016" i="1"/>
  <c r="D2015" i="1"/>
  <c r="D2014" i="1"/>
  <c r="D2013" i="1"/>
  <c r="D2012" i="1"/>
  <c r="D2011" i="1"/>
  <c r="D2010" i="1"/>
  <c r="D2009" i="1"/>
  <c r="D2008" i="1"/>
  <c r="D2007" i="1"/>
  <c r="D2006" i="1"/>
  <c r="D2005" i="1"/>
  <c r="D2004" i="1"/>
  <c r="D2003" i="1"/>
  <c r="D2002" i="1"/>
  <c r="D2001" i="1"/>
  <c r="D2000" i="1"/>
  <c r="D1999" i="1"/>
  <c r="D1998" i="1"/>
  <c r="D1997" i="1"/>
  <c r="D1996" i="1"/>
  <c r="D1995" i="1"/>
  <c r="D1994" i="1"/>
  <c r="D1993" i="1"/>
  <c r="D1992" i="1"/>
  <c r="D1991" i="1"/>
  <c r="D1990" i="1"/>
  <c r="D1989" i="1"/>
  <c r="D1988" i="1"/>
  <c r="D1987" i="1"/>
  <c r="D1986" i="1"/>
  <c r="D1985" i="1"/>
  <c r="D1984" i="1"/>
  <c r="D1983" i="1"/>
  <c r="D1982" i="1"/>
  <c r="D1981" i="1"/>
  <c r="D1980" i="1"/>
  <c r="D1979" i="1"/>
  <c r="D1978" i="1"/>
  <c r="D1977" i="1"/>
  <c r="D1976" i="1"/>
  <c r="D1975" i="1"/>
  <c r="D1974" i="1"/>
  <c r="D1973" i="1"/>
  <c r="D1972" i="1"/>
  <c r="D1971" i="1"/>
  <c r="D1970" i="1"/>
  <c r="D1969" i="1"/>
  <c r="D1968" i="1"/>
  <c r="D1967" i="1"/>
  <c r="D1966" i="1"/>
  <c r="D1965" i="1"/>
  <c r="D1964" i="1"/>
  <c r="D1963" i="1"/>
  <c r="D1962" i="1"/>
  <c r="D1961" i="1"/>
  <c r="D1960" i="1"/>
  <c r="D1959" i="1"/>
  <c r="D1958" i="1"/>
  <c r="D1957" i="1"/>
  <c r="D1956" i="1"/>
  <c r="D1955" i="1"/>
  <c r="D1954" i="1"/>
  <c r="D1953" i="1"/>
  <c r="D1952" i="1"/>
  <c r="D1951" i="1"/>
  <c r="D1950" i="1"/>
  <c r="D1949" i="1"/>
  <c r="D1948" i="1"/>
  <c r="D1947" i="1"/>
  <c r="D1946" i="1"/>
  <c r="D1945" i="1"/>
  <c r="D1944" i="1"/>
  <c r="D1943" i="1"/>
  <c r="D1942" i="1"/>
  <c r="D1941" i="1"/>
  <c r="D1940" i="1"/>
  <c r="D1939" i="1"/>
  <c r="D1938" i="1"/>
  <c r="D1937" i="1"/>
  <c r="D1936" i="1"/>
  <c r="D1935" i="1"/>
  <c r="D1934" i="1"/>
  <c r="D1933" i="1"/>
  <c r="D1932" i="1"/>
  <c r="D1931" i="1"/>
  <c r="D1930" i="1"/>
  <c r="D1929" i="1"/>
  <c r="D1928" i="1"/>
  <c r="D1927" i="1"/>
  <c r="D1926" i="1"/>
  <c r="D1925" i="1"/>
  <c r="D1924" i="1"/>
  <c r="D1923" i="1"/>
  <c r="D1922" i="1"/>
  <c r="D1921" i="1"/>
  <c r="D1920" i="1"/>
  <c r="D1919" i="1"/>
  <c r="D1918" i="1"/>
  <c r="D1917" i="1"/>
  <c r="D1916" i="1"/>
  <c r="D1915" i="1"/>
  <c r="D1914" i="1"/>
  <c r="D1913" i="1"/>
  <c r="D1912" i="1"/>
  <c r="D1911" i="1"/>
  <c r="D1910" i="1"/>
  <c r="D1909" i="1"/>
  <c r="D1908" i="1"/>
  <c r="D1907" i="1"/>
  <c r="D1906" i="1"/>
  <c r="D1905" i="1"/>
  <c r="D1904" i="1"/>
  <c r="D1903" i="1"/>
  <c r="D1902" i="1"/>
  <c r="D1901" i="1"/>
  <c r="D1900" i="1"/>
  <c r="D1899" i="1"/>
  <c r="D1898" i="1"/>
  <c r="D1897" i="1"/>
  <c r="D1896" i="1"/>
  <c r="D1895" i="1"/>
  <c r="D1894" i="1"/>
  <c r="D1893" i="1"/>
  <c r="D1892" i="1"/>
  <c r="D1891" i="1"/>
  <c r="D1890" i="1"/>
  <c r="D1889" i="1"/>
  <c r="D1888" i="1"/>
  <c r="D1887" i="1"/>
  <c r="D1886" i="1"/>
  <c r="D1885" i="1"/>
  <c r="D1884" i="1"/>
  <c r="D1883" i="1"/>
  <c r="D1882" i="1"/>
  <c r="D1881" i="1"/>
  <c r="D1880" i="1"/>
  <c r="D1879" i="1"/>
  <c r="D1878" i="1"/>
  <c r="D1877" i="1"/>
  <c r="D1876" i="1"/>
  <c r="D1875" i="1"/>
  <c r="D1874" i="1"/>
  <c r="D1873" i="1"/>
  <c r="D1872" i="1"/>
  <c r="D1871" i="1"/>
  <c r="D1870" i="1"/>
  <c r="D1869" i="1"/>
  <c r="D1868" i="1"/>
  <c r="D1867" i="1"/>
  <c r="D1866" i="1"/>
  <c r="D1865" i="1"/>
  <c r="D1864" i="1"/>
  <c r="D1863" i="1"/>
  <c r="D1862" i="1"/>
  <c r="D1861" i="1"/>
  <c r="D1860" i="1"/>
  <c r="D1859" i="1"/>
  <c r="D1858" i="1"/>
  <c r="D1857" i="1"/>
  <c r="D1856" i="1"/>
  <c r="D1855" i="1"/>
  <c r="D1854" i="1"/>
  <c r="D1853" i="1"/>
  <c r="D1852" i="1"/>
  <c r="D1851" i="1"/>
  <c r="D1850" i="1"/>
  <c r="D1849" i="1"/>
  <c r="D1848" i="1"/>
  <c r="D1847" i="1"/>
  <c r="D1846" i="1"/>
  <c r="D1845" i="1"/>
  <c r="D1844" i="1"/>
  <c r="D1843" i="1"/>
  <c r="D1842" i="1"/>
  <c r="D1841" i="1"/>
  <c r="D1840" i="1"/>
  <c r="D1839" i="1"/>
  <c r="D1838" i="1"/>
  <c r="D1837" i="1"/>
  <c r="D1836" i="1"/>
  <c r="D1835" i="1"/>
  <c r="D1834" i="1"/>
  <c r="D1833" i="1"/>
  <c r="D1832" i="1"/>
  <c r="D1831" i="1"/>
  <c r="D1830" i="1"/>
  <c r="D1829" i="1"/>
  <c r="D1828" i="1"/>
  <c r="D1827" i="1"/>
  <c r="D1826" i="1"/>
  <c r="D1825" i="1"/>
  <c r="D1824" i="1"/>
  <c r="D1823" i="1"/>
  <c r="D1822" i="1"/>
  <c r="D1821" i="1"/>
  <c r="D1820" i="1"/>
  <c r="D1819" i="1"/>
  <c r="D1818" i="1"/>
  <c r="D1817" i="1"/>
  <c r="D1816" i="1"/>
  <c r="D1815" i="1"/>
  <c r="D1814" i="1"/>
  <c r="D1813" i="1"/>
  <c r="D1812" i="1"/>
  <c r="D1811" i="1"/>
  <c r="D1810" i="1"/>
  <c r="D1809" i="1"/>
  <c r="D1808" i="1"/>
  <c r="D1807" i="1"/>
  <c r="D1806" i="1"/>
  <c r="D1805" i="1"/>
  <c r="D1804" i="1"/>
  <c r="D1803" i="1"/>
  <c r="D1802" i="1"/>
  <c r="D1801" i="1"/>
  <c r="D1800" i="1"/>
  <c r="D1799" i="1"/>
  <c r="D1798" i="1"/>
  <c r="D1797" i="1"/>
  <c r="D1796" i="1"/>
  <c r="D1795" i="1"/>
  <c r="D1794" i="1"/>
  <c r="D1793" i="1"/>
  <c r="D1792" i="1"/>
  <c r="D1791" i="1"/>
  <c r="D1790" i="1"/>
  <c r="D1789" i="1"/>
  <c r="D1788" i="1"/>
  <c r="D1787" i="1"/>
  <c r="D1786" i="1"/>
  <c r="D1785" i="1"/>
  <c r="D1784" i="1"/>
  <c r="D1783" i="1"/>
  <c r="D1782" i="1"/>
  <c r="D1781" i="1"/>
  <c r="D1780" i="1"/>
  <c r="D1779" i="1"/>
  <c r="D1778" i="1"/>
  <c r="D1777" i="1"/>
  <c r="D1776" i="1"/>
  <c r="D1775" i="1"/>
  <c r="D1774" i="1"/>
  <c r="D1773" i="1"/>
  <c r="D1772" i="1"/>
  <c r="D1771" i="1"/>
  <c r="D1770" i="1"/>
  <c r="D1769" i="1"/>
  <c r="D1768" i="1"/>
  <c r="D1767" i="1"/>
  <c r="D1766" i="1"/>
  <c r="D1765" i="1"/>
  <c r="D1764" i="1"/>
  <c r="D1763" i="1"/>
  <c r="D1762" i="1"/>
  <c r="D1761" i="1"/>
  <c r="D1760" i="1"/>
  <c r="D1759" i="1"/>
  <c r="D1758" i="1"/>
  <c r="D1757" i="1"/>
  <c r="D1756" i="1"/>
  <c r="D1755" i="1"/>
  <c r="D1754" i="1"/>
  <c r="D1753" i="1"/>
  <c r="D1752" i="1"/>
  <c r="D1751" i="1"/>
  <c r="D1750" i="1"/>
  <c r="D1749" i="1"/>
  <c r="D1748" i="1"/>
  <c r="D1747" i="1"/>
  <c r="D1746" i="1"/>
  <c r="D1745" i="1"/>
  <c r="D1744" i="1"/>
  <c r="D1743" i="1"/>
  <c r="D1742" i="1"/>
  <c r="D1741" i="1"/>
  <c r="D1740" i="1"/>
  <c r="D1739" i="1"/>
  <c r="D1738" i="1"/>
  <c r="D1737" i="1"/>
  <c r="D1736" i="1"/>
  <c r="D1735" i="1"/>
  <c r="D1734" i="1"/>
  <c r="D1733" i="1"/>
  <c r="D1732" i="1"/>
  <c r="D1731" i="1"/>
  <c r="D1730" i="1"/>
  <c r="D1729" i="1"/>
  <c r="D1728" i="1"/>
  <c r="D1727" i="1"/>
  <c r="D1726" i="1"/>
  <c r="D1725" i="1"/>
  <c r="D1724" i="1"/>
  <c r="D1723" i="1"/>
  <c r="D1722" i="1"/>
  <c r="D1721" i="1"/>
  <c r="D1720" i="1"/>
  <c r="D1719" i="1"/>
  <c r="D1718" i="1"/>
  <c r="D1717" i="1"/>
  <c r="D1716" i="1"/>
  <c r="D1715" i="1"/>
  <c r="D1714" i="1"/>
  <c r="D1713" i="1"/>
  <c r="D1712" i="1"/>
  <c r="D1711" i="1"/>
  <c r="D1710" i="1"/>
  <c r="D1709" i="1"/>
  <c r="D1708" i="1"/>
  <c r="D1707" i="1"/>
  <c r="D1706" i="1"/>
  <c r="D1705" i="1"/>
  <c r="D1704" i="1"/>
  <c r="D1703" i="1"/>
  <c r="D1702" i="1"/>
  <c r="D1701" i="1"/>
  <c r="D1700" i="1"/>
  <c r="D1699" i="1"/>
  <c r="D1698" i="1"/>
  <c r="D1697" i="1"/>
  <c r="D1696" i="1"/>
  <c r="D1695" i="1"/>
  <c r="D1694" i="1"/>
  <c r="D1693" i="1"/>
  <c r="D1692" i="1"/>
  <c r="D1691" i="1"/>
  <c r="D1690" i="1"/>
  <c r="D1689" i="1"/>
  <c r="D1688" i="1"/>
  <c r="D1687" i="1"/>
  <c r="D1686" i="1"/>
  <c r="D1685" i="1"/>
  <c r="D1684" i="1"/>
  <c r="D1683" i="1"/>
  <c r="D1682" i="1"/>
  <c r="D1681" i="1"/>
  <c r="D1680" i="1"/>
  <c r="D1679" i="1"/>
  <c r="D1678" i="1"/>
  <c r="D1677" i="1"/>
  <c r="D1676" i="1"/>
  <c r="D1675" i="1"/>
  <c r="D1674" i="1"/>
  <c r="D1673" i="1"/>
  <c r="D1672" i="1"/>
  <c r="D1671" i="1"/>
  <c r="D1670" i="1"/>
  <c r="D1669" i="1"/>
  <c r="D1668" i="1"/>
  <c r="D1667" i="1"/>
  <c r="D1666" i="1"/>
  <c r="D1665" i="1"/>
  <c r="D1664" i="1"/>
  <c r="D1663" i="1"/>
  <c r="D1662" i="1"/>
  <c r="D1661" i="1"/>
  <c r="D1660" i="1"/>
  <c r="D1659" i="1"/>
  <c r="D1658" i="1"/>
  <c r="D1657" i="1"/>
  <c r="D1656" i="1"/>
  <c r="D1655" i="1"/>
  <c r="D1654" i="1"/>
  <c r="D1653" i="1"/>
  <c r="D1652" i="1"/>
  <c r="D1651" i="1"/>
  <c r="D1650" i="1"/>
  <c r="D1649" i="1"/>
  <c r="D1648" i="1"/>
  <c r="D1647" i="1"/>
  <c r="D1646" i="1"/>
  <c r="D1645" i="1"/>
  <c r="D1644" i="1"/>
  <c r="D1643" i="1"/>
  <c r="D1642" i="1"/>
  <c r="D1641" i="1"/>
  <c r="D1640" i="1"/>
  <c r="D1639" i="1"/>
  <c r="D1638" i="1"/>
  <c r="D1637" i="1"/>
  <c r="D1636" i="1"/>
  <c r="D1635" i="1"/>
  <c r="D1634" i="1"/>
  <c r="D1633" i="1"/>
  <c r="D1632" i="1"/>
  <c r="D1631" i="1"/>
  <c r="D1630" i="1"/>
  <c r="D1629" i="1"/>
  <c r="D1628" i="1"/>
  <c r="D1627" i="1"/>
  <c r="D1626" i="1"/>
  <c r="D1625" i="1"/>
  <c r="D1624" i="1"/>
  <c r="D1623" i="1"/>
  <c r="D1622" i="1"/>
  <c r="D1621" i="1"/>
  <c r="D1620" i="1"/>
  <c r="D1619" i="1"/>
  <c r="D1618" i="1"/>
  <c r="D1617" i="1"/>
  <c r="D1616" i="1"/>
  <c r="D1615" i="1"/>
  <c r="D1614" i="1"/>
  <c r="D1613" i="1"/>
  <c r="D1612" i="1"/>
  <c r="D1611" i="1"/>
  <c r="D1610" i="1"/>
  <c r="D1609" i="1"/>
  <c r="D1608" i="1"/>
  <c r="D1607" i="1"/>
  <c r="D1606" i="1"/>
  <c r="D1605" i="1"/>
  <c r="D1604" i="1"/>
  <c r="D1603" i="1"/>
  <c r="D1602" i="1"/>
  <c r="D1601" i="1"/>
  <c r="D1600" i="1"/>
  <c r="D1599" i="1"/>
  <c r="D1598" i="1"/>
  <c r="D1597" i="1"/>
  <c r="D1596" i="1"/>
  <c r="D1595" i="1"/>
  <c r="D1594" i="1"/>
  <c r="D1593" i="1"/>
  <c r="D1592" i="1"/>
  <c r="D1591" i="1"/>
  <c r="D1590" i="1"/>
  <c r="D1589" i="1"/>
  <c r="D1588" i="1"/>
  <c r="D1587" i="1"/>
  <c r="D1586" i="1"/>
  <c r="D1585" i="1"/>
  <c r="D1584" i="1"/>
  <c r="D1583" i="1"/>
  <c r="D1582" i="1"/>
  <c r="D1581" i="1"/>
  <c r="D1580" i="1"/>
  <c r="D1579" i="1"/>
  <c r="D1578" i="1"/>
  <c r="D1577" i="1"/>
  <c r="D1576" i="1"/>
  <c r="D1575" i="1"/>
  <c r="D1574" i="1"/>
  <c r="D1573" i="1"/>
  <c r="D1572" i="1"/>
  <c r="D1571" i="1"/>
  <c r="D1570" i="1"/>
  <c r="D1569" i="1"/>
  <c r="D1568" i="1"/>
  <c r="D1567" i="1"/>
  <c r="D1566" i="1"/>
  <c r="D1565" i="1"/>
  <c r="D1564" i="1"/>
  <c r="D1563" i="1"/>
  <c r="D1562" i="1"/>
  <c r="D1561" i="1"/>
  <c r="D1560" i="1"/>
  <c r="D1559" i="1"/>
  <c r="D1558" i="1"/>
  <c r="D1557" i="1"/>
  <c r="D1556" i="1"/>
  <c r="D1555" i="1"/>
  <c r="D1554" i="1"/>
  <c r="D1553" i="1"/>
  <c r="D1552" i="1"/>
  <c r="D1551" i="1"/>
  <c r="D1550" i="1"/>
  <c r="D1549" i="1"/>
  <c r="D1548" i="1"/>
  <c r="D1547" i="1"/>
  <c r="D1546" i="1"/>
  <c r="D1545" i="1"/>
  <c r="D1544" i="1"/>
  <c r="D1543" i="1"/>
  <c r="D1542" i="1"/>
  <c r="D1541" i="1"/>
  <c r="D1540" i="1"/>
  <c r="D1539" i="1"/>
  <c r="D1538" i="1"/>
  <c r="D1537" i="1"/>
  <c r="D1536" i="1"/>
  <c r="D1535" i="1"/>
  <c r="D1534" i="1"/>
  <c r="D1533" i="1"/>
  <c r="D1532" i="1"/>
  <c r="D1531" i="1"/>
  <c r="D1530" i="1"/>
  <c r="D1529" i="1"/>
  <c r="D1528" i="1"/>
  <c r="D1527" i="1"/>
  <c r="D1526" i="1"/>
  <c r="D1525" i="1"/>
  <c r="D1524" i="1"/>
  <c r="D1523" i="1"/>
  <c r="D1522" i="1"/>
  <c r="D1521" i="1"/>
  <c r="D1520" i="1"/>
  <c r="D1519" i="1"/>
  <c r="D1518" i="1"/>
  <c r="D1517" i="1"/>
  <c r="D1516" i="1"/>
  <c r="D1515" i="1"/>
  <c r="D1514" i="1"/>
  <c r="D1513" i="1"/>
  <c r="D1512" i="1"/>
  <c r="D1511" i="1"/>
  <c r="D1510" i="1"/>
  <c r="D1509" i="1"/>
  <c r="D1508" i="1"/>
  <c r="D1507" i="1"/>
  <c r="D1506" i="1"/>
  <c r="D1505" i="1"/>
  <c r="D1504" i="1"/>
  <c r="D1503" i="1"/>
  <c r="D1502" i="1"/>
  <c r="D1501" i="1"/>
  <c r="D1500" i="1"/>
  <c r="D1499" i="1"/>
  <c r="D1498" i="1"/>
  <c r="D1497" i="1"/>
  <c r="D1496" i="1"/>
  <c r="D1495" i="1"/>
  <c r="D1494" i="1"/>
  <c r="D1493" i="1"/>
  <c r="D1492" i="1"/>
  <c r="D1491" i="1"/>
  <c r="D1490" i="1"/>
  <c r="D1489" i="1"/>
  <c r="D1488" i="1"/>
  <c r="D1487" i="1"/>
  <c r="D1486" i="1"/>
  <c r="D1485" i="1"/>
  <c r="D1484" i="1"/>
  <c r="D1483" i="1"/>
  <c r="D1482" i="1"/>
  <c r="D1481" i="1"/>
  <c r="D1480" i="1"/>
  <c r="D1479" i="1"/>
  <c r="D1478" i="1"/>
  <c r="D1477" i="1"/>
  <c r="D1476" i="1"/>
  <c r="D1475" i="1"/>
  <c r="D1474" i="1"/>
  <c r="D1473" i="1"/>
  <c r="D1472" i="1"/>
  <c r="D1471" i="1"/>
  <c r="D1470" i="1"/>
  <c r="D1469" i="1"/>
  <c r="D1468" i="1"/>
  <c r="D1467" i="1"/>
  <c r="D1466" i="1"/>
  <c r="D1465" i="1"/>
  <c r="D1464" i="1"/>
  <c r="D1463" i="1"/>
  <c r="D1462" i="1"/>
  <c r="D1461" i="1"/>
  <c r="D1460" i="1"/>
  <c r="D1459" i="1"/>
  <c r="D1458" i="1"/>
  <c r="D1457" i="1"/>
  <c r="D1456" i="1"/>
  <c r="D1455" i="1"/>
  <c r="D1454" i="1"/>
  <c r="D1453" i="1"/>
  <c r="D1452" i="1"/>
  <c r="D1451" i="1"/>
  <c r="D1450" i="1"/>
  <c r="D1449" i="1"/>
  <c r="D1448" i="1"/>
  <c r="D1447" i="1"/>
  <c r="D1446" i="1"/>
  <c r="D1445" i="1"/>
  <c r="D1444" i="1"/>
  <c r="D1443" i="1"/>
  <c r="D1442" i="1"/>
  <c r="D1441" i="1"/>
  <c r="D1440" i="1"/>
  <c r="D1439" i="1"/>
  <c r="D1438" i="1"/>
  <c r="D1437" i="1"/>
  <c r="D1436" i="1"/>
  <c r="D1435" i="1"/>
  <c r="D1434" i="1"/>
  <c r="D1433" i="1"/>
  <c r="D1432" i="1"/>
  <c r="D1431" i="1"/>
  <c r="D1430" i="1"/>
  <c r="D1429" i="1"/>
  <c r="D1428" i="1"/>
  <c r="D1427" i="1"/>
  <c r="D1426" i="1"/>
  <c r="D1425" i="1"/>
  <c r="D1424" i="1"/>
  <c r="D1423" i="1"/>
  <c r="D1422" i="1"/>
  <c r="D1421" i="1"/>
  <c r="D1420" i="1"/>
  <c r="D1419" i="1"/>
  <c r="D1418" i="1"/>
  <c r="D1417" i="1"/>
  <c r="D1416" i="1"/>
  <c r="D1415" i="1"/>
  <c r="D1414" i="1"/>
  <c r="D1413" i="1"/>
  <c r="D1412" i="1"/>
  <c r="D1411" i="1"/>
  <c r="D1410" i="1"/>
  <c r="D1409" i="1"/>
  <c r="D1408" i="1"/>
  <c r="D1407" i="1"/>
  <c r="D1406" i="1"/>
  <c r="D1405" i="1"/>
  <c r="D1404" i="1"/>
  <c r="D1403" i="1"/>
  <c r="D1402" i="1"/>
  <c r="D1401" i="1"/>
  <c r="D1400" i="1"/>
  <c r="D1399" i="1"/>
  <c r="D1398" i="1"/>
  <c r="D1397" i="1"/>
  <c r="D1396" i="1"/>
  <c r="D1395" i="1"/>
  <c r="D1394" i="1"/>
  <c r="D1393" i="1"/>
  <c r="D1392" i="1"/>
  <c r="D1391" i="1"/>
  <c r="D1390" i="1"/>
  <c r="D1389" i="1"/>
  <c r="D1388" i="1"/>
  <c r="D1387" i="1"/>
  <c r="D1386" i="1"/>
  <c r="D1385" i="1"/>
  <c r="D1384" i="1"/>
  <c r="D1383" i="1"/>
  <c r="D1382" i="1"/>
  <c r="D1381" i="1"/>
  <c r="D1380" i="1"/>
  <c r="D1379" i="1"/>
  <c r="D1378" i="1"/>
  <c r="D1377" i="1"/>
  <c r="D1376" i="1"/>
  <c r="D1375" i="1"/>
  <c r="D1374" i="1"/>
  <c r="D1373" i="1"/>
  <c r="D1372" i="1"/>
  <c r="D1371" i="1"/>
  <c r="D1370" i="1"/>
  <c r="D1369" i="1"/>
  <c r="D1368" i="1"/>
  <c r="D1367" i="1"/>
  <c r="D1366" i="1"/>
  <c r="D1365" i="1"/>
  <c r="D1364" i="1"/>
  <c r="D1363" i="1"/>
  <c r="D1362" i="1"/>
  <c r="D1361" i="1"/>
  <c r="D1360" i="1"/>
  <c r="D1359" i="1"/>
  <c r="D1358" i="1"/>
  <c r="D1357" i="1"/>
  <c r="D1356" i="1"/>
  <c r="D1355" i="1"/>
  <c r="D1354" i="1"/>
  <c r="D1353" i="1"/>
  <c r="D1352" i="1"/>
  <c r="D1351" i="1"/>
  <c r="D1350" i="1"/>
  <c r="D1349" i="1"/>
  <c r="D1348" i="1"/>
  <c r="D1347" i="1"/>
  <c r="D1346" i="1"/>
  <c r="D1345" i="1"/>
  <c r="D1344" i="1"/>
  <c r="D1343" i="1"/>
  <c r="D1342" i="1"/>
  <c r="D1341" i="1"/>
  <c r="D1340" i="1"/>
  <c r="D1339" i="1"/>
  <c r="D1338" i="1"/>
  <c r="D1337" i="1"/>
  <c r="D1336" i="1"/>
  <c r="D1335" i="1"/>
  <c r="D1334" i="1"/>
  <c r="D1333" i="1"/>
  <c r="D1332" i="1"/>
  <c r="D1331" i="1"/>
  <c r="D1330" i="1"/>
  <c r="D1329" i="1"/>
  <c r="D1328" i="1"/>
  <c r="D1327" i="1"/>
  <c r="D1326" i="1"/>
  <c r="D1325" i="1"/>
  <c r="D1324" i="1"/>
  <c r="D1323" i="1"/>
  <c r="D1322" i="1"/>
  <c r="D1321" i="1"/>
  <c r="D1320" i="1"/>
  <c r="D1319" i="1"/>
  <c r="D1318" i="1"/>
  <c r="D1317" i="1"/>
  <c r="D1316" i="1"/>
  <c r="D1315" i="1"/>
  <c r="D1314" i="1"/>
  <c r="D1313" i="1"/>
  <c r="D1312" i="1"/>
  <c r="D1311" i="1"/>
  <c r="D1310" i="1"/>
  <c r="D1309" i="1"/>
  <c r="D1308" i="1"/>
  <c r="D1307" i="1"/>
  <c r="D1306" i="1"/>
  <c r="D1305" i="1"/>
  <c r="D1304" i="1"/>
  <c r="D1303" i="1"/>
  <c r="D1302" i="1"/>
  <c r="D1301" i="1"/>
  <c r="D1300" i="1"/>
  <c r="D1299" i="1"/>
  <c r="D1298" i="1"/>
  <c r="D1297" i="1"/>
  <c r="D1296" i="1"/>
  <c r="D1295" i="1"/>
  <c r="D1294" i="1"/>
  <c r="D1293" i="1"/>
  <c r="D1292" i="1"/>
  <c r="D1291" i="1"/>
  <c r="D1290" i="1"/>
  <c r="D1289" i="1"/>
  <c r="D1288" i="1"/>
  <c r="D1287" i="1"/>
  <c r="D1286" i="1"/>
  <c r="D1285" i="1"/>
  <c r="D1284" i="1"/>
  <c r="D1283" i="1"/>
  <c r="D1282" i="1"/>
  <c r="D1281" i="1"/>
  <c r="D1280" i="1"/>
  <c r="D1279" i="1"/>
  <c r="D1278" i="1"/>
  <c r="D1277" i="1"/>
  <c r="D1276" i="1"/>
  <c r="D1275" i="1"/>
  <c r="D1274" i="1"/>
  <c r="D1273" i="1"/>
  <c r="D1272" i="1"/>
  <c r="D1271" i="1"/>
  <c r="D1270" i="1"/>
  <c r="D1269" i="1"/>
  <c r="D1268" i="1"/>
  <c r="D1267" i="1"/>
  <c r="D1266" i="1"/>
  <c r="D1265" i="1"/>
  <c r="D1264" i="1"/>
  <c r="D1263" i="1"/>
  <c r="D1262" i="1"/>
  <c r="D1261" i="1"/>
  <c r="D1260" i="1"/>
  <c r="D1259" i="1"/>
  <c r="D1258" i="1"/>
  <c r="D1257" i="1"/>
  <c r="D1256" i="1"/>
  <c r="D1255" i="1"/>
  <c r="D1254" i="1"/>
  <c r="D1253" i="1"/>
  <c r="D1252" i="1"/>
  <c r="D1251" i="1"/>
  <c r="D1250" i="1"/>
  <c r="D1249" i="1"/>
  <c r="D1248" i="1"/>
  <c r="D1247" i="1"/>
  <c r="D1246" i="1"/>
  <c r="D1245" i="1"/>
  <c r="D1244" i="1"/>
  <c r="D1243" i="1"/>
  <c r="D1242" i="1"/>
  <c r="D1241" i="1"/>
  <c r="D1240" i="1"/>
  <c r="D1239" i="1"/>
  <c r="D1238" i="1"/>
  <c r="D1237" i="1"/>
  <c r="D1236" i="1"/>
  <c r="D1235" i="1"/>
  <c r="D1234" i="1"/>
  <c r="D1233" i="1"/>
  <c r="D1232" i="1"/>
  <c r="D1231" i="1"/>
  <c r="D1230" i="1"/>
  <c r="D1229" i="1"/>
  <c r="D1228" i="1"/>
  <c r="D1227" i="1"/>
  <c r="D1226" i="1"/>
  <c r="D1225" i="1"/>
  <c r="D1224" i="1"/>
  <c r="D1223" i="1"/>
  <c r="D1222" i="1"/>
  <c r="D1221" i="1"/>
  <c r="D1220" i="1"/>
  <c r="D1219" i="1"/>
  <c r="D1218" i="1"/>
  <c r="D1217" i="1"/>
  <c r="D1216" i="1"/>
  <c r="D1215" i="1"/>
  <c r="D1214" i="1"/>
  <c r="D1213" i="1"/>
  <c r="D1212" i="1"/>
  <c r="D1211" i="1"/>
  <c r="D1210" i="1"/>
  <c r="D1209" i="1"/>
  <c r="D1208" i="1"/>
  <c r="D1207" i="1"/>
  <c r="D1206" i="1"/>
  <c r="D1205" i="1"/>
  <c r="D1204" i="1"/>
  <c r="D1203" i="1"/>
  <c r="D1202" i="1"/>
  <c r="D1201" i="1"/>
  <c r="D1200" i="1"/>
  <c r="D1199" i="1"/>
  <c r="D1198" i="1"/>
  <c r="D1197" i="1"/>
  <c r="D1196" i="1"/>
  <c r="D1195" i="1"/>
  <c r="D1194" i="1"/>
  <c r="D1193" i="1"/>
  <c r="D1192" i="1"/>
  <c r="D1191" i="1"/>
  <c r="D1190" i="1"/>
  <c r="D1189" i="1"/>
  <c r="D1188" i="1"/>
  <c r="D1187" i="1"/>
  <c r="D1186" i="1"/>
  <c r="D1185" i="1"/>
  <c r="D1184" i="1"/>
  <c r="D1183" i="1"/>
  <c r="D1182" i="1"/>
  <c r="D1181" i="1"/>
  <c r="D1180" i="1"/>
  <c r="D1179" i="1"/>
  <c r="D1178" i="1"/>
  <c r="D1177" i="1"/>
  <c r="D1176" i="1"/>
  <c r="D1175" i="1"/>
  <c r="D1174" i="1"/>
  <c r="D1173" i="1"/>
  <c r="D1172" i="1"/>
  <c r="D1171" i="1"/>
  <c r="D1170" i="1"/>
  <c r="D1169" i="1"/>
  <c r="D1168" i="1"/>
  <c r="D1167" i="1"/>
  <c r="D1166" i="1"/>
  <c r="D1165" i="1"/>
  <c r="D1164" i="1"/>
  <c r="D1163" i="1"/>
  <c r="D1162" i="1"/>
  <c r="D1161" i="1"/>
  <c r="D1160" i="1"/>
  <c r="D1159" i="1"/>
  <c r="D1158" i="1"/>
  <c r="D1157" i="1"/>
  <c r="D1156" i="1"/>
  <c r="D1155" i="1"/>
  <c r="D1154" i="1"/>
  <c r="D1153" i="1"/>
  <c r="D1152" i="1"/>
  <c r="D1151" i="1"/>
  <c r="D1150" i="1"/>
  <c r="D1149" i="1"/>
  <c r="D1148" i="1"/>
  <c r="D1147" i="1"/>
  <c r="D1146" i="1"/>
  <c r="D1145" i="1"/>
  <c r="D1144" i="1"/>
  <c r="D1143" i="1"/>
  <c r="D1142" i="1"/>
  <c r="D1141" i="1"/>
  <c r="D1140" i="1"/>
  <c r="D1139" i="1"/>
  <c r="D1138" i="1"/>
  <c r="D1137" i="1"/>
  <c r="D1136" i="1"/>
  <c r="D1135" i="1"/>
  <c r="D1134" i="1"/>
  <c r="D1133" i="1"/>
  <c r="D1132" i="1"/>
  <c r="D1131" i="1"/>
  <c r="D1130" i="1"/>
  <c r="D1129" i="1"/>
  <c r="D1128" i="1"/>
  <c r="D1127" i="1"/>
  <c r="D1126" i="1"/>
  <c r="D1125" i="1"/>
  <c r="D1124" i="1"/>
  <c r="D1123" i="1"/>
  <c r="D1122" i="1"/>
  <c r="D1121" i="1"/>
  <c r="D1120" i="1"/>
  <c r="D1119" i="1"/>
  <c r="D1118" i="1"/>
  <c r="D1117" i="1"/>
  <c r="D1116" i="1"/>
  <c r="D1115" i="1"/>
  <c r="D1114" i="1"/>
  <c r="D1113" i="1"/>
  <c r="D1112" i="1"/>
  <c r="D1111" i="1"/>
  <c r="D1110" i="1"/>
  <c r="D1109" i="1"/>
  <c r="D1108" i="1"/>
  <c r="D1107" i="1"/>
  <c r="D1106" i="1"/>
  <c r="D1105" i="1"/>
  <c r="D1104" i="1"/>
  <c r="D1103" i="1"/>
  <c r="D1102" i="1"/>
  <c r="D1101" i="1"/>
  <c r="D1100" i="1"/>
  <c r="D1099" i="1"/>
  <c r="D1098" i="1"/>
  <c r="D1097" i="1"/>
  <c r="D1096" i="1"/>
  <c r="D1095" i="1"/>
  <c r="D1094" i="1"/>
  <c r="D1093" i="1"/>
  <c r="D1092" i="1"/>
  <c r="D1091" i="1"/>
  <c r="D1090" i="1"/>
  <c r="D1089" i="1"/>
  <c r="D1088" i="1"/>
  <c r="D1087" i="1"/>
  <c r="D1086" i="1"/>
  <c r="D1085" i="1"/>
  <c r="D1084" i="1"/>
  <c r="D1083" i="1"/>
  <c r="D1082" i="1"/>
  <c r="D1081" i="1"/>
  <c r="D1080" i="1"/>
  <c r="D1079" i="1"/>
  <c r="D1078" i="1"/>
  <c r="D1077" i="1"/>
  <c r="D1076" i="1"/>
  <c r="D1075" i="1"/>
  <c r="D1074" i="1"/>
  <c r="D1073" i="1"/>
  <c r="D1072" i="1"/>
  <c r="D1071" i="1"/>
  <c r="D1070" i="1"/>
  <c r="D1069" i="1"/>
  <c r="D1068" i="1"/>
  <c r="D1067" i="1"/>
  <c r="D1066" i="1"/>
  <c r="D1065" i="1"/>
  <c r="D1064" i="1"/>
  <c r="D1063" i="1"/>
  <c r="D1062" i="1"/>
  <c r="D1061" i="1"/>
  <c r="D1060" i="1"/>
  <c r="D1059" i="1"/>
  <c r="D1058" i="1"/>
  <c r="D1057" i="1"/>
  <c r="D1056" i="1"/>
  <c r="D1055" i="1"/>
  <c r="D1054" i="1"/>
  <c r="D1053" i="1"/>
  <c r="D1052" i="1"/>
  <c r="D1051" i="1"/>
  <c r="D1050" i="1"/>
  <c r="D1049" i="1"/>
  <c r="D1048" i="1"/>
  <c r="D1047" i="1"/>
  <c r="D1046" i="1"/>
  <c r="D1045" i="1"/>
  <c r="D1044" i="1"/>
  <c r="D1043" i="1"/>
  <c r="D1042" i="1"/>
  <c r="D1041" i="1"/>
  <c r="D1040" i="1"/>
  <c r="D1039" i="1"/>
  <c r="D1038" i="1"/>
  <c r="D1037" i="1"/>
  <c r="D1036" i="1"/>
  <c r="D1035" i="1"/>
  <c r="D1034" i="1"/>
  <c r="D1033" i="1"/>
  <c r="D1032" i="1"/>
  <c r="D1031" i="1"/>
  <c r="D1030" i="1"/>
  <c r="D1029" i="1"/>
  <c r="D1028" i="1"/>
  <c r="D1027" i="1"/>
  <c r="D1026" i="1"/>
  <c r="D1025" i="1"/>
  <c r="D1024" i="1"/>
  <c r="D1023" i="1"/>
  <c r="D1022" i="1"/>
  <c r="D1021" i="1"/>
  <c r="D1020" i="1"/>
  <c r="D1019" i="1"/>
  <c r="D1018" i="1"/>
  <c r="D1017" i="1"/>
  <c r="D1016" i="1"/>
  <c r="D1015" i="1"/>
  <c r="D1014" i="1"/>
  <c r="D1013" i="1"/>
  <c r="D1012" i="1"/>
  <c r="D1011" i="1"/>
  <c r="D1010" i="1"/>
  <c r="D1009" i="1"/>
  <c r="D1008" i="1"/>
  <c r="D1007" i="1"/>
  <c r="D1006" i="1"/>
  <c r="D1005" i="1"/>
  <c r="D1004" i="1"/>
  <c r="D1003" i="1"/>
  <c r="D1002" i="1"/>
  <c r="D1001" i="1"/>
  <c r="D1000" i="1"/>
  <c r="D999" i="1"/>
  <c r="D998" i="1"/>
  <c r="D997" i="1"/>
  <c r="D996" i="1"/>
  <c r="D995" i="1"/>
  <c r="D994" i="1"/>
  <c r="D993" i="1"/>
  <c r="D992" i="1"/>
  <c r="D991" i="1"/>
  <c r="D990" i="1"/>
  <c r="D989" i="1"/>
  <c r="D988" i="1"/>
  <c r="D987" i="1"/>
  <c r="D986" i="1"/>
  <c r="D985" i="1"/>
  <c r="D984" i="1"/>
  <c r="D983" i="1"/>
  <c r="D982" i="1"/>
  <c r="D981" i="1"/>
  <c r="D980" i="1"/>
  <c r="D979" i="1"/>
  <c r="D978" i="1"/>
  <c r="D977" i="1"/>
  <c r="D976" i="1"/>
  <c r="D975" i="1"/>
  <c r="D974" i="1"/>
  <c r="D973" i="1"/>
  <c r="D972" i="1"/>
  <c r="D971" i="1"/>
  <c r="D970" i="1"/>
  <c r="D969" i="1"/>
  <c r="D968" i="1"/>
  <c r="D967" i="1"/>
  <c r="D966" i="1"/>
  <c r="D965" i="1"/>
  <c r="D964" i="1"/>
  <c r="D963" i="1"/>
  <c r="D962" i="1"/>
  <c r="D961" i="1"/>
  <c r="D960" i="1"/>
  <c r="D959" i="1"/>
  <c r="D958" i="1"/>
  <c r="D957" i="1"/>
  <c r="D956" i="1"/>
  <c r="D955" i="1"/>
  <c r="D954" i="1"/>
  <c r="D953" i="1"/>
  <c r="D952" i="1"/>
  <c r="D951" i="1"/>
  <c r="D950" i="1"/>
  <c r="D949" i="1"/>
  <c r="D948" i="1"/>
  <c r="D947" i="1"/>
  <c r="D946" i="1"/>
  <c r="D945" i="1"/>
  <c r="D944" i="1"/>
  <c r="D943" i="1"/>
  <c r="D942" i="1"/>
  <c r="D941" i="1"/>
  <c r="D940" i="1"/>
  <c r="D939" i="1"/>
  <c r="D938" i="1"/>
  <c r="D937" i="1"/>
  <c r="D936" i="1"/>
  <c r="D935" i="1"/>
  <c r="D934" i="1"/>
  <c r="D933" i="1"/>
  <c r="D932" i="1"/>
  <c r="D931" i="1"/>
  <c r="D930" i="1"/>
  <c r="D929" i="1"/>
  <c r="D928" i="1"/>
  <c r="D927" i="1"/>
  <c r="D926" i="1"/>
  <c r="D925" i="1"/>
  <c r="D924" i="1"/>
  <c r="D923" i="1"/>
  <c r="D922" i="1"/>
  <c r="D921" i="1"/>
  <c r="D920" i="1"/>
  <c r="D919" i="1"/>
  <c r="D918" i="1"/>
  <c r="D917" i="1"/>
  <c r="D916" i="1"/>
  <c r="D915" i="1"/>
  <c r="D914" i="1"/>
  <c r="D913" i="1"/>
  <c r="D912" i="1"/>
  <c r="D911" i="1"/>
  <c r="D910" i="1"/>
  <c r="D909" i="1"/>
  <c r="D908" i="1"/>
  <c r="D907" i="1"/>
  <c r="D906" i="1"/>
  <c r="D905" i="1"/>
  <c r="D904" i="1"/>
  <c r="D903" i="1"/>
  <c r="D902" i="1"/>
  <c r="D901" i="1"/>
  <c r="D900" i="1"/>
  <c r="D899" i="1"/>
  <c r="D898" i="1"/>
  <c r="D897" i="1"/>
  <c r="D896" i="1"/>
  <c r="D895" i="1"/>
  <c r="D894" i="1"/>
  <c r="D893" i="1"/>
  <c r="D892" i="1"/>
  <c r="D891" i="1"/>
  <c r="D890" i="1"/>
  <c r="D889" i="1"/>
  <c r="D888" i="1"/>
  <c r="D887" i="1"/>
  <c r="D886" i="1"/>
  <c r="D885" i="1"/>
  <c r="D884" i="1"/>
  <c r="D883" i="1"/>
  <c r="D882" i="1"/>
  <c r="D881" i="1"/>
  <c r="D880" i="1"/>
  <c r="D879" i="1"/>
  <c r="D878" i="1"/>
  <c r="D877" i="1"/>
  <c r="D876" i="1"/>
  <c r="D875" i="1"/>
  <c r="D874" i="1"/>
  <c r="D873" i="1"/>
  <c r="D872" i="1"/>
  <c r="D871" i="1"/>
  <c r="D870" i="1"/>
  <c r="D869" i="1"/>
  <c r="D868" i="1"/>
  <c r="D867" i="1"/>
  <c r="D866" i="1"/>
  <c r="D865" i="1"/>
  <c r="D864" i="1"/>
  <c r="D863" i="1"/>
  <c r="D862" i="1"/>
  <c r="D861" i="1"/>
  <c r="D860" i="1"/>
  <c r="D859" i="1"/>
  <c r="D858" i="1"/>
  <c r="D857" i="1"/>
  <c r="D856" i="1"/>
  <c r="D855" i="1"/>
  <c r="D854" i="1"/>
  <c r="D853" i="1"/>
  <c r="D852" i="1"/>
  <c r="D851" i="1"/>
  <c r="D850" i="1"/>
  <c r="D849" i="1"/>
  <c r="D848" i="1"/>
  <c r="D847" i="1"/>
  <c r="D846" i="1"/>
  <c r="D845" i="1"/>
  <c r="D844" i="1"/>
  <c r="D843" i="1"/>
  <c r="D842" i="1"/>
  <c r="D841" i="1"/>
  <c r="D840" i="1"/>
  <c r="D839" i="1"/>
  <c r="D838" i="1"/>
  <c r="D837" i="1"/>
  <c r="D836" i="1"/>
  <c r="D835" i="1"/>
  <c r="D834" i="1"/>
  <c r="D833" i="1"/>
  <c r="D832" i="1"/>
  <c r="D831" i="1"/>
  <c r="D830" i="1"/>
  <c r="D829" i="1"/>
  <c r="D828" i="1"/>
  <c r="D827" i="1"/>
  <c r="D826" i="1"/>
  <c r="D825" i="1"/>
  <c r="D824" i="1"/>
  <c r="D823" i="1"/>
  <c r="D822" i="1"/>
  <c r="D821" i="1"/>
  <c r="D820" i="1"/>
  <c r="D819" i="1"/>
  <c r="D818" i="1"/>
  <c r="D817" i="1"/>
  <c r="D816" i="1"/>
  <c r="D815" i="1"/>
  <c r="D814" i="1"/>
  <c r="D813" i="1"/>
  <c r="D812" i="1"/>
  <c r="D811" i="1"/>
  <c r="D810" i="1"/>
  <c r="D809" i="1"/>
  <c r="D808" i="1"/>
  <c r="D807" i="1"/>
  <c r="D806" i="1"/>
  <c r="D805" i="1"/>
  <c r="D804" i="1"/>
  <c r="D803" i="1"/>
  <c r="D802" i="1"/>
  <c r="D801" i="1"/>
  <c r="D800" i="1"/>
  <c r="D799" i="1"/>
  <c r="D798" i="1"/>
  <c r="D797" i="1"/>
  <c r="D796" i="1"/>
  <c r="D795" i="1"/>
  <c r="D794" i="1"/>
  <c r="D793" i="1"/>
  <c r="D792" i="1"/>
  <c r="D791" i="1"/>
  <c r="D790" i="1"/>
  <c r="D789" i="1"/>
  <c r="D788" i="1"/>
  <c r="D787" i="1"/>
  <c r="D786" i="1"/>
  <c r="D785" i="1"/>
  <c r="D784" i="1"/>
  <c r="D783" i="1"/>
  <c r="D782" i="1"/>
  <c r="D781" i="1"/>
  <c r="D780" i="1"/>
  <c r="D779" i="1"/>
  <c r="D778" i="1"/>
  <c r="D777" i="1"/>
  <c r="D776" i="1"/>
  <c r="D775" i="1"/>
  <c r="D774" i="1"/>
  <c r="D773" i="1"/>
  <c r="D772" i="1"/>
  <c r="D771" i="1"/>
  <c r="D770" i="1"/>
  <c r="D769" i="1"/>
  <c r="D768" i="1"/>
  <c r="D767" i="1"/>
  <c r="D766" i="1"/>
  <c r="D765" i="1"/>
  <c r="D764" i="1"/>
  <c r="D763" i="1"/>
  <c r="D762" i="1"/>
  <c r="D761" i="1"/>
  <c r="D760" i="1"/>
  <c r="D759" i="1"/>
  <c r="D758" i="1"/>
  <c r="D757" i="1"/>
  <c r="D756" i="1"/>
  <c r="D755" i="1"/>
  <c r="D754" i="1"/>
  <c r="D753" i="1"/>
  <c r="D752" i="1"/>
  <c r="D751" i="1"/>
  <c r="D750" i="1"/>
  <c r="D749" i="1"/>
  <c r="D748" i="1"/>
  <c r="D747" i="1"/>
  <c r="D746" i="1"/>
  <c r="D745" i="1"/>
  <c r="D744" i="1"/>
  <c r="D743" i="1"/>
  <c r="D742" i="1"/>
  <c r="D741" i="1"/>
  <c r="D740" i="1"/>
  <c r="D739" i="1"/>
  <c r="D738" i="1"/>
  <c r="D737" i="1"/>
  <c r="D736" i="1"/>
  <c r="D735" i="1"/>
  <c r="D734" i="1"/>
  <c r="D733" i="1"/>
  <c r="D732" i="1"/>
  <c r="D731" i="1"/>
  <c r="D730" i="1"/>
  <c r="D729" i="1"/>
  <c r="D728" i="1"/>
  <c r="D727" i="1"/>
  <c r="D726" i="1"/>
  <c r="D725" i="1"/>
  <c r="D724" i="1"/>
  <c r="D723" i="1"/>
  <c r="D722" i="1"/>
  <c r="D721" i="1"/>
  <c r="D720" i="1"/>
  <c r="D719" i="1"/>
  <c r="D718" i="1"/>
  <c r="D717" i="1"/>
  <c r="D716" i="1"/>
  <c r="D715" i="1"/>
  <c r="D714" i="1"/>
  <c r="D713" i="1"/>
  <c r="D712" i="1"/>
  <c r="D711" i="1"/>
  <c r="D710" i="1"/>
  <c r="D709" i="1"/>
  <c r="D708" i="1"/>
  <c r="D707" i="1"/>
  <c r="D706" i="1"/>
  <c r="D705" i="1"/>
  <c r="D704" i="1"/>
  <c r="D703" i="1"/>
  <c r="D702" i="1"/>
  <c r="D701" i="1"/>
  <c r="D700" i="1"/>
  <c r="D699" i="1"/>
  <c r="D698" i="1"/>
  <c r="D697" i="1"/>
  <c r="D696" i="1"/>
  <c r="D695" i="1"/>
  <c r="D694" i="1"/>
  <c r="D693" i="1"/>
  <c r="D692" i="1"/>
  <c r="D691" i="1"/>
  <c r="D690" i="1"/>
  <c r="D689" i="1"/>
  <c r="D688" i="1"/>
  <c r="D687" i="1"/>
  <c r="D686" i="1"/>
  <c r="D685" i="1"/>
  <c r="D684" i="1"/>
  <c r="D683" i="1"/>
  <c r="D682" i="1"/>
  <c r="D681" i="1"/>
  <c r="D680" i="1"/>
  <c r="D679" i="1"/>
  <c r="D678" i="1"/>
  <c r="D677" i="1"/>
  <c r="D676" i="1"/>
  <c r="D675" i="1"/>
  <c r="D674" i="1"/>
  <c r="D673" i="1"/>
  <c r="D672" i="1"/>
  <c r="D671" i="1"/>
  <c r="D670" i="1"/>
  <c r="D669" i="1"/>
  <c r="D668" i="1"/>
  <c r="D667" i="1"/>
  <c r="D666" i="1"/>
  <c r="D665" i="1"/>
  <c r="D664" i="1"/>
  <c r="D663" i="1"/>
  <c r="D662" i="1"/>
  <c r="D661" i="1"/>
  <c r="D660" i="1"/>
  <c r="D659" i="1"/>
  <c r="D658" i="1"/>
  <c r="D657" i="1"/>
  <c r="D656" i="1"/>
  <c r="D655" i="1"/>
  <c r="D654" i="1"/>
  <c r="D653" i="1"/>
  <c r="D652" i="1"/>
  <c r="D651" i="1"/>
  <c r="D650" i="1"/>
  <c r="D649" i="1"/>
  <c r="D648" i="1"/>
  <c r="D647" i="1"/>
  <c r="D646" i="1"/>
  <c r="D645" i="1"/>
  <c r="D644" i="1"/>
  <c r="D643" i="1"/>
  <c r="D642" i="1"/>
  <c r="D641" i="1"/>
  <c r="D640" i="1"/>
  <c r="D639" i="1"/>
  <c r="D638" i="1"/>
  <c r="D637" i="1"/>
  <c r="D636" i="1"/>
  <c r="D635" i="1"/>
  <c r="D634" i="1"/>
  <c r="D633" i="1"/>
  <c r="D632" i="1"/>
  <c r="D631" i="1"/>
  <c r="D630" i="1"/>
  <c r="D629" i="1"/>
  <c r="D628" i="1"/>
  <c r="D627" i="1"/>
  <c r="D626" i="1"/>
  <c r="D625" i="1"/>
  <c r="D624" i="1"/>
  <c r="D623" i="1"/>
  <c r="D622" i="1"/>
  <c r="D621" i="1"/>
  <c r="D620" i="1"/>
  <c r="D619" i="1"/>
  <c r="D618" i="1"/>
  <c r="D617" i="1"/>
  <c r="D616" i="1"/>
  <c r="D615" i="1"/>
  <c r="D614" i="1"/>
  <c r="D613" i="1"/>
  <c r="D612" i="1"/>
  <c r="D611" i="1"/>
  <c r="D610" i="1"/>
  <c r="D609" i="1"/>
  <c r="D608" i="1"/>
  <c r="D607" i="1"/>
  <c r="D606" i="1"/>
  <c r="D605" i="1"/>
  <c r="D604" i="1"/>
  <c r="D603" i="1"/>
  <c r="D602" i="1"/>
  <c r="D601" i="1"/>
  <c r="D600" i="1"/>
  <c r="D599" i="1"/>
  <c r="D598" i="1"/>
  <c r="D597" i="1"/>
  <c r="D596" i="1"/>
  <c r="D595" i="1"/>
  <c r="D594" i="1"/>
  <c r="D593" i="1"/>
  <c r="D592" i="1"/>
  <c r="D591" i="1"/>
  <c r="D590" i="1"/>
  <c r="D589" i="1"/>
  <c r="D588" i="1"/>
  <c r="D587" i="1"/>
  <c r="D586" i="1"/>
  <c r="D585" i="1"/>
  <c r="D584" i="1"/>
  <c r="D583" i="1"/>
  <c r="D582" i="1"/>
  <c r="D581" i="1"/>
  <c r="D580" i="1"/>
  <c r="D579" i="1"/>
  <c r="D578" i="1"/>
  <c r="D577" i="1"/>
  <c r="D576" i="1"/>
  <c r="D575" i="1"/>
  <c r="D574" i="1"/>
  <c r="D573" i="1"/>
  <c r="D572" i="1"/>
  <c r="D571" i="1"/>
  <c r="D570" i="1"/>
  <c r="D569" i="1"/>
  <c r="D568" i="1"/>
  <c r="D567" i="1"/>
  <c r="D566" i="1"/>
  <c r="D565" i="1"/>
  <c r="D564" i="1"/>
  <c r="D563" i="1"/>
  <c r="D562" i="1"/>
  <c r="D561" i="1"/>
  <c r="D560" i="1"/>
  <c r="D559" i="1"/>
  <c r="D558" i="1"/>
  <c r="D557" i="1"/>
  <c r="D556" i="1"/>
  <c r="D555" i="1"/>
  <c r="D554" i="1"/>
  <c r="D553" i="1"/>
  <c r="D552" i="1"/>
  <c r="D551" i="1"/>
  <c r="D550" i="1"/>
  <c r="D549" i="1"/>
  <c r="D548" i="1"/>
  <c r="D547" i="1"/>
  <c r="D546" i="1"/>
  <c r="D545" i="1"/>
  <c r="D544" i="1"/>
  <c r="D543" i="1"/>
  <c r="D542" i="1"/>
  <c r="D541" i="1"/>
  <c r="D540" i="1"/>
  <c r="D539" i="1"/>
  <c r="D538" i="1"/>
  <c r="D537" i="1"/>
  <c r="D536" i="1"/>
  <c r="D535" i="1"/>
  <c r="D534" i="1"/>
  <c r="D533" i="1"/>
  <c r="D532" i="1"/>
  <c r="D531" i="1"/>
  <c r="D530" i="1"/>
  <c r="D529" i="1"/>
  <c r="D528" i="1"/>
  <c r="D527" i="1"/>
  <c r="D526" i="1"/>
  <c r="D525" i="1"/>
  <c r="D524" i="1"/>
  <c r="D523" i="1"/>
  <c r="D522" i="1"/>
  <c r="D521" i="1"/>
  <c r="D520" i="1"/>
  <c r="D519" i="1"/>
  <c r="D518" i="1"/>
  <c r="D517" i="1"/>
  <c r="D516" i="1"/>
  <c r="D515" i="1"/>
  <c r="D514" i="1"/>
  <c r="D513" i="1"/>
  <c r="D512" i="1"/>
  <c r="D511" i="1"/>
  <c r="D510" i="1"/>
  <c r="D509" i="1"/>
  <c r="D508" i="1"/>
  <c r="D507" i="1"/>
  <c r="D506" i="1"/>
  <c r="D505" i="1"/>
  <c r="D504" i="1"/>
  <c r="D503" i="1"/>
  <c r="D502" i="1"/>
  <c r="D501" i="1"/>
  <c r="D500" i="1"/>
  <c r="D499" i="1"/>
  <c r="D498" i="1"/>
  <c r="D497" i="1"/>
  <c r="D496" i="1"/>
  <c r="D495" i="1"/>
  <c r="D494" i="1"/>
  <c r="D493" i="1"/>
  <c r="D492" i="1"/>
  <c r="D491" i="1"/>
  <c r="D490" i="1"/>
  <c r="D489" i="1"/>
  <c r="D488" i="1"/>
  <c r="D487" i="1"/>
  <c r="D486" i="1"/>
  <c r="D485" i="1"/>
  <c r="D484" i="1"/>
  <c r="D483" i="1"/>
  <c r="D482" i="1"/>
  <c r="D481" i="1"/>
  <c r="D480" i="1"/>
  <c r="D479" i="1"/>
  <c r="D478" i="1"/>
  <c r="D477" i="1"/>
  <c r="D476" i="1"/>
  <c r="D475" i="1"/>
  <c r="D474" i="1"/>
  <c r="D473" i="1"/>
  <c r="D472" i="1"/>
  <c r="D471" i="1"/>
  <c r="D470" i="1"/>
  <c r="D469" i="1"/>
  <c r="D468" i="1"/>
  <c r="D467" i="1"/>
  <c r="D466" i="1"/>
  <c r="D465" i="1"/>
  <c r="D464" i="1"/>
  <c r="D463" i="1"/>
  <c r="D462" i="1"/>
  <c r="D461" i="1"/>
  <c r="D460" i="1"/>
  <c r="D459" i="1"/>
  <c r="D458" i="1"/>
  <c r="D457" i="1"/>
  <c r="D456" i="1"/>
  <c r="D455" i="1"/>
  <c r="D454" i="1"/>
  <c r="D453" i="1"/>
  <c r="D452" i="1"/>
  <c r="D451" i="1"/>
  <c r="D450" i="1"/>
  <c r="D449" i="1"/>
  <c r="D448" i="1"/>
  <c r="D447" i="1"/>
  <c r="D446" i="1"/>
  <c r="D445" i="1"/>
  <c r="D444" i="1"/>
  <c r="D443" i="1"/>
  <c r="D442" i="1"/>
  <c r="D441" i="1"/>
  <c r="D440" i="1"/>
  <c r="D439" i="1"/>
  <c r="D438" i="1"/>
  <c r="D437" i="1"/>
  <c r="D436" i="1"/>
  <c r="D435" i="1"/>
  <c r="D434" i="1"/>
  <c r="D433" i="1"/>
  <c r="D432" i="1"/>
  <c r="D431" i="1"/>
  <c r="D430" i="1"/>
  <c r="D429" i="1"/>
  <c r="D428" i="1"/>
  <c r="D427" i="1"/>
  <c r="D426" i="1"/>
  <c r="D425" i="1"/>
  <c r="D424" i="1"/>
  <c r="D423" i="1"/>
  <c r="D422" i="1"/>
  <c r="D421" i="1"/>
  <c r="D420" i="1"/>
  <c r="D419" i="1"/>
  <c r="D418" i="1"/>
  <c r="D417" i="1"/>
  <c r="D416" i="1"/>
  <c r="D415" i="1"/>
  <c r="D414" i="1"/>
  <c r="D413" i="1"/>
  <c r="D412" i="1"/>
  <c r="D411" i="1"/>
  <c r="D410" i="1"/>
  <c r="D409" i="1"/>
  <c r="D408" i="1"/>
  <c r="D407" i="1"/>
  <c r="D406" i="1"/>
  <c r="D405" i="1"/>
  <c r="D404" i="1"/>
  <c r="D403" i="1"/>
  <c r="D402" i="1"/>
  <c r="D401" i="1"/>
  <c r="D400" i="1"/>
  <c r="D399" i="1"/>
  <c r="D398" i="1"/>
  <c r="D397" i="1"/>
  <c r="D396" i="1"/>
  <c r="D395" i="1"/>
  <c r="D394" i="1"/>
  <c r="D393" i="1"/>
  <c r="D392" i="1"/>
  <c r="D391" i="1"/>
  <c r="D390" i="1"/>
  <c r="D389" i="1"/>
  <c r="D388" i="1"/>
  <c r="D387" i="1"/>
  <c r="D386" i="1"/>
  <c r="D385" i="1"/>
  <c r="D384" i="1"/>
  <c r="D383" i="1"/>
  <c r="D382" i="1"/>
  <c r="D381" i="1"/>
  <c r="D380" i="1"/>
  <c r="D379" i="1"/>
  <c r="D378" i="1"/>
  <c r="D377" i="1"/>
  <c r="D376" i="1"/>
  <c r="D375" i="1"/>
  <c r="D374" i="1"/>
  <c r="D373" i="1"/>
  <c r="D372" i="1"/>
  <c r="D371" i="1"/>
  <c r="D370" i="1"/>
  <c r="D369" i="1"/>
  <c r="D368" i="1"/>
  <c r="D367" i="1"/>
  <c r="D366" i="1"/>
  <c r="D365" i="1"/>
  <c r="D364" i="1"/>
  <c r="D363" i="1"/>
  <c r="D362" i="1"/>
  <c r="D361" i="1"/>
  <c r="D360" i="1"/>
  <c r="D359" i="1"/>
  <c r="D358" i="1"/>
  <c r="D357" i="1"/>
  <c r="D356" i="1"/>
  <c r="D355" i="1"/>
  <c r="D354" i="1"/>
  <c r="D353" i="1"/>
  <c r="D352" i="1"/>
  <c r="D351" i="1"/>
  <c r="D350" i="1"/>
  <c r="D349" i="1"/>
  <c r="D348" i="1"/>
  <c r="D347" i="1"/>
  <c r="D346" i="1"/>
  <c r="D345" i="1"/>
  <c r="D344" i="1"/>
  <c r="D343" i="1"/>
  <c r="D342" i="1"/>
  <c r="D341" i="1"/>
  <c r="D340" i="1"/>
  <c r="D339" i="1"/>
  <c r="D338" i="1"/>
  <c r="D337" i="1"/>
  <c r="D336" i="1"/>
  <c r="D335" i="1"/>
  <c r="D334" i="1"/>
  <c r="D333" i="1"/>
  <c r="D332" i="1"/>
  <c r="D331" i="1"/>
  <c r="D330" i="1"/>
  <c r="D329" i="1"/>
  <c r="D328" i="1"/>
  <c r="D327" i="1"/>
  <c r="D326" i="1"/>
  <c r="D325" i="1"/>
  <c r="D324" i="1"/>
  <c r="D323" i="1"/>
  <c r="D322" i="1"/>
  <c r="D321" i="1"/>
  <c r="D320" i="1"/>
  <c r="D319" i="1"/>
  <c r="D318" i="1"/>
  <c r="D317" i="1"/>
  <c r="D316" i="1"/>
  <c r="D315" i="1"/>
  <c r="D314" i="1"/>
  <c r="D313" i="1"/>
  <c r="D312" i="1"/>
  <c r="D311" i="1"/>
  <c r="D310" i="1"/>
  <c r="D309" i="1"/>
  <c r="D308" i="1"/>
  <c r="D307" i="1"/>
  <c r="D306" i="1"/>
  <c r="D305" i="1"/>
  <c r="D304" i="1"/>
  <c r="D303" i="1"/>
  <c r="D302" i="1"/>
  <c r="D301" i="1"/>
  <c r="D300" i="1"/>
  <c r="D299" i="1"/>
  <c r="D298" i="1"/>
  <c r="D297" i="1"/>
  <c r="D296" i="1"/>
  <c r="D295" i="1"/>
  <c r="D294" i="1"/>
  <c r="D293" i="1"/>
  <c r="D292" i="1"/>
  <c r="D291" i="1"/>
  <c r="D290" i="1"/>
  <c r="D289" i="1"/>
  <c r="D288" i="1"/>
  <c r="D287" i="1"/>
  <c r="D286" i="1"/>
  <c r="D285" i="1"/>
  <c r="D284" i="1"/>
  <c r="D283" i="1"/>
  <c r="D282" i="1"/>
  <c r="D281" i="1"/>
  <c r="D280" i="1"/>
  <c r="D279" i="1"/>
  <c r="D278" i="1"/>
  <c r="D277" i="1"/>
  <c r="D276" i="1"/>
  <c r="D275" i="1"/>
  <c r="D274" i="1"/>
  <c r="D273" i="1"/>
  <c r="D272" i="1"/>
  <c r="D271" i="1"/>
  <c r="D270" i="1"/>
  <c r="D269" i="1"/>
  <c r="D268" i="1"/>
  <c r="D267" i="1"/>
  <c r="D266" i="1"/>
  <c r="D265" i="1"/>
  <c r="D264" i="1"/>
  <c r="D263" i="1"/>
  <c r="D262" i="1"/>
  <c r="D261" i="1"/>
  <c r="D260" i="1"/>
  <c r="D259" i="1"/>
  <c r="D258" i="1"/>
  <c r="D257" i="1"/>
  <c r="D256" i="1"/>
  <c r="D255" i="1"/>
  <c r="D254" i="1"/>
  <c r="D253" i="1"/>
  <c r="D252" i="1"/>
  <c r="D251" i="1"/>
  <c r="D250" i="1"/>
  <c r="D249" i="1"/>
  <c r="D248" i="1"/>
  <c r="D247" i="1"/>
  <c r="D246" i="1"/>
  <c r="D245" i="1"/>
  <c r="D244" i="1"/>
  <c r="D243" i="1"/>
  <c r="D242" i="1"/>
  <c r="D241" i="1"/>
  <c r="D240" i="1"/>
  <c r="D239" i="1"/>
  <c r="D238" i="1"/>
  <c r="D237" i="1"/>
  <c r="D236" i="1"/>
  <c r="D235" i="1"/>
  <c r="D234" i="1"/>
  <c r="D233" i="1"/>
  <c r="D232" i="1"/>
  <c r="D231" i="1"/>
  <c r="D230" i="1"/>
  <c r="D229" i="1"/>
  <c r="D228" i="1"/>
  <c r="D227" i="1"/>
  <c r="D226" i="1"/>
  <c r="D225" i="1"/>
  <c r="D224" i="1"/>
  <c r="D223" i="1"/>
  <c r="D222" i="1"/>
  <c r="D221" i="1"/>
  <c r="D220" i="1"/>
  <c r="D219" i="1"/>
  <c r="D218" i="1"/>
  <c r="D217" i="1"/>
  <c r="D216" i="1"/>
  <c r="D215" i="1"/>
  <c r="D214" i="1"/>
  <c r="D213" i="1"/>
  <c r="D212" i="1"/>
  <c r="D211" i="1"/>
  <c r="D210" i="1"/>
  <c r="D209" i="1"/>
  <c r="D208" i="1"/>
  <c r="D207" i="1"/>
  <c r="D206" i="1"/>
  <c r="D205" i="1"/>
  <c r="D204" i="1"/>
  <c r="D203" i="1"/>
  <c r="D202" i="1"/>
  <c r="D201" i="1"/>
  <c r="D200" i="1"/>
  <c r="D199" i="1"/>
  <c r="D198" i="1"/>
  <c r="D197" i="1"/>
  <c r="D196" i="1"/>
  <c r="D195" i="1"/>
  <c r="D194" i="1"/>
  <c r="D193" i="1"/>
  <c r="D192" i="1"/>
  <c r="D191" i="1"/>
  <c r="D190" i="1"/>
  <c r="D189" i="1"/>
  <c r="D188" i="1"/>
  <c r="D187" i="1"/>
  <c r="D186" i="1"/>
  <c r="D185" i="1"/>
  <c r="D184" i="1"/>
  <c r="D183" i="1"/>
  <c r="D182" i="1"/>
  <c r="D181" i="1"/>
  <c r="D180" i="1"/>
  <c r="D179" i="1"/>
  <c r="D178" i="1"/>
  <c r="D177" i="1"/>
  <c r="D176" i="1"/>
  <c r="D175" i="1"/>
  <c r="D174" i="1"/>
  <c r="D173" i="1"/>
  <c r="D172" i="1"/>
  <c r="D171" i="1"/>
  <c r="D170" i="1"/>
  <c r="D169" i="1"/>
  <c r="D168" i="1"/>
  <c r="D167" i="1"/>
  <c r="D166" i="1"/>
  <c r="D165" i="1"/>
  <c r="D164" i="1"/>
  <c r="D163" i="1"/>
  <c r="D162" i="1"/>
  <c r="D161" i="1"/>
  <c r="D160" i="1"/>
  <c r="D159" i="1"/>
  <c r="D158" i="1"/>
  <c r="D157" i="1"/>
  <c r="D156" i="1"/>
  <c r="D155" i="1"/>
  <c r="D154" i="1"/>
  <c r="D153" i="1"/>
  <c r="D152" i="1"/>
  <c r="D151" i="1"/>
  <c r="D150" i="1"/>
  <c r="D149" i="1"/>
  <c r="D148" i="1"/>
  <c r="D147" i="1"/>
  <c r="D146" i="1"/>
  <c r="D145" i="1"/>
  <c r="D144" i="1"/>
  <c r="D143" i="1"/>
  <c r="D142" i="1"/>
  <c r="D141" i="1"/>
  <c r="D140" i="1"/>
  <c r="D139" i="1"/>
  <c r="D138" i="1"/>
  <c r="D137" i="1"/>
  <c r="D136" i="1"/>
  <c r="D135" i="1"/>
  <c r="D134" i="1"/>
  <c r="D133" i="1"/>
  <c r="D132" i="1"/>
  <c r="D131" i="1"/>
  <c r="D130" i="1"/>
  <c r="D129" i="1"/>
  <c r="D128" i="1"/>
  <c r="D127" i="1"/>
  <c r="D126" i="1"/>
  <c r="D125" i="1"/>
  <c r="D124" i="1"/>
  <c r="D123" i="1"/>
  <c r="D122" i="1"/>
  <c r="D121" i="1"/>
  <c r="D120" i="1"/>
  <c r="D119" i="1"/>
  <c r="D118" i="1"/>
  <c r="D117" i="1"/>
  <c r="D116" i="1"/>
  <c r="D115" i="1"/>
  <c r="D114" i="1"/>
  <c r="D113" i="1"/>
  <c r="D112" i="1"/>
  <c r="D111" i="1"/>
  <c r="D110" i="1"/>
  <c r="D109" i="1"/>
  <c r="D108" i="1"/>
  <c r="D107" i="1"/>
  <c r="D106" i="1"/>
  <c r="D105" i="1"/>
  <c r="D104" i="1"/>
  <c r="D103" i="1"/>
  <c r="D102" i="1"/>
  <c r="D101" i="1"/>
  <c r="D100" i="1"/>
  <c r="D99" i="1"/>
  <c r="D98" i="1"/>
  <c r="D97" i="1"/>
  <c r="D96" i="1"/>
  <c r="D95" i="1"/>
  <c r="D94" i="1"/>
  <c r="D93" i="1"/>
  <c r="D92" i="1"/>
  <c r="D91" i="1"/>
  <c r="D90" i="1"/>
  <c r="D89" i="1"/>
  <c r="D88" i="1"/>
  <c r="D87" i="1"/>
  <c r="D86" i="1"/>
  <c r="D85" i="1"/>
  <c r="D84" i="1"/>
  <c r="D83" i="1"/>
  <c r="D82" i="1"/>
  <c r="D81" i="1"/>
  <c r="D80" i="1"/>
  <c r="D79" i="1"/>
  <c r="D78" i="1"/>
  <c r="D77" i="1"/>
  <c r="D76" i="1"/>
  <c r="D75" i="1"/>
  <c r="D74" i="1"/>
  <c r="D73" i="1"/>
  <c r="D72" i="1"/>
  <c r="D71" i="1"/>
  <c r="D70" i="1"/>
  <c r="D69" i="1"/>
  <c r="D68" i="1"/>
  <c r="D67" i="1"/>
  <c r="D66" i="1"/>
  <c r="D65" i="1"/>
  <c r="D64" i="1"/>
  <c r="D63" i="1"/>
  <c r="D62" i="1"/>
  <c r="D61" i="1"/>
  <c r="D60" i="1"/>
  <c r="D59" i="1"/>
  <c r="D58" i="1"/>
  <c r="D57" i="1"/>
  <c r="D56" i="1"/>
  <c r="D55" i="1"/>
  <c r="D54" i="1"/>
  <c r="D53" i="1"/>
  <c r="D52" i="1"/>
  <c r="D51" i="1"/>
  <c r="D50" i="1"/>
  <c r="D49" i="1"/>
  <c r="D48" i="1"/>
  <c r="D47" i="1"/>
  <c r="D46" i="1"/>
  <c r="D45" i="1"/>
  <c r="D44" i="1"/>
  <c r="D43" i="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T2413" i="1"/>
  <c r="T4453" i="1"/>
  <c r="T2187" i="1"/>
  <c r="T2565" i="1"/>
  <c r="T4672" i="1"/>
  <c r="T786" i="1"/>
  <c r="T1608" i="1"/>
  <c r="T3117" i="1"/>
  <c r="T4491" i="1"/>
  <c r="T3869" i="1"/>
  <c r="T445" i="1"/>
  <c r="T4247" i="1"/>
  <c r="T1887" i="1"/>
  <c r="T4637" i="1"/>
  <c r="T1624" i="1"/>
  <c r="T3198" i="1"/>
  <c r="T2569" i="1"/>
  <c r="T4115" i="1"/>
  <c r="T1442" i="1"/>
  <c r="T1975" i="1"/>
  <c r="T1283" i="1"/>
  <c r="T31" i="1"/>
  <c r="T3496" i="1"/>
  <c r="T2750" i="1"/>
  <c r="T4827" i="1"/>
  <c r="T2715" i="1"/>
  <c r="T4055" i="1"/>
  <c r="T3111" i="1"/>
  <c r="T3366" i="1"/>
  <c r="T862" i="1"/>
  <c r="T2374" i="1"/>
  <c r="T4144" i="1"/>
  <c r="T705" i="1"/>
  <c r="T4094" i="1"/>
  <c r="T3643" i="1"/>
  <c r="T1974" i="1"/>
  <c r="T1123" i="1"/>
  <c r="T4654" i="1"/>
  <c r="T1905" i="1"/>
  <c r="T4561" i="1"/>
  <c r="T2377" i="1"/>
  <c r="T4463" i="1"/>
  <c r="T4147" i="1"/>
  <c r="T4677" i="1"/>
  <c r="T4961" i="1"/>
  <c r="T1510" i="1"/>
  <c r="T513" i="1"/>
  <c r="T22" i="1"/>
  <c r="T2474" i="1"/>
  <c r="T3244" i="1"/>
  <c r="T2210" i="1"/>
  <c r="T4200" i="1"/>
  <c r="T1337" i="1"/>
  <c r="T2810" i="1"/>
  <c r="T782" i="1"/>
  <c r="T1556" i="1"/>
  <c r="T3251" i="1"/>
  <c r="T1635" i="1"/>
  <c r="T1769" i="1"/>
  <c r="T4679" i="1"/>
  <c r="T537" i="1"/>
  <c r="T56" i="1"/>
  <c r="T1310" i="1"/>
  <c r="T1754" i="1"/>
  <c r="T3729" i="1"/>
  <c r="T2594" i="1"/>
  <c r="T3532" i="1"/>
  <c r="T166" i="1"/>
  <c r="T1273" i="1"/>
  <c r="T1433" i="1"/>
  <c r="T665" i="1"/>
  <c r="T4778" i="1"/>
  <c r="T4829" i="1"/>
  <c r="T748" i="1"/>
  <c r="T4958" i="1"/>
  <c r="T2109" i="1"/>
  <c r="T1439" i="1"/>
  <c r="T3970" i="1"/>
  <c r="T2221" i="1"/>
  <c r="T3814" i="1"/>
  <c r="T4716" i="1"/>
  <c r="T4481" i="1"/>
  <c r="T2847" i="1"/>
  <c r="T710" i="1"/>
  <c r="T4553" i="1"/>
  <c r="T2668" i="1"/>
  <c r="T2994" i="1"/>
  <c r="T616" i="1"/>
  <c r="T1328" i="1"/>
  <c r="T3939" i="1"/>
  <c r="T2548" i="1"/>
  <c r="T4933" i="1"/>
  <c r="T1218" i="1"/>
  <c r="T2488" i="1"/>
  <c r="T3332" i="1"/>
  <c r="T4662" i="1"/>
  <c r="T468" i="1"/>
  <c r="T2328" i="1"/>
  <c r="T4325" i="1"/>
  <c r="T4529" i="1"/>
  <c r="T4340" i="1"/>
  <c r="T4768" i="1"/>
  <c r="T2654" i="1"/>
  <c r="T4413" i="1"/>
  <c r="T1851" i="1"/>
  <c r="T2777" i="1"/>
  <c r="T4930" i="1"/>
  <c r="T2758" i="1"/>
  <c r="T442" i="1"/>
  <c r="T1702" i="1"/>
  <c r="T2893" i="1"/>
  <c r="T4738" i="1"/>
  <c r="T86" i="1"/>
  <c r="T2991" i="1"/>
  <c r="T3668" i="1"/>
  <c r="T3374" i="1"/>
  <c r="T1043" i="1"/>
  <c r="T162" i="1"/>
  <c r="T697" i="1"/>
  <c r="T3297" i="1"/>
  <c r="T2995" i="1"/>
  <c r="T841" i="1"/>
  <c r="T641" i="1"/>
  <c r="T385" i="1"/>
  <c r="T974" i="1"/>
  <c r="T91" i="1"/>
  <c r="T247" i="1"/>
  <c r="T4046" i="1"/>
  <c r="T3417" i="1"/>
  <c r="T4692" i="1"/>
  <c r="T1025" i="1"/>
  <c r="T4909" i="1"/>
  <c r="T502" i="1"/>
  <c r="T3727" i="1"/>
  <c r="T1327" i="1"/>
  <c r="T2511" i="1"/>
  <c r="T2414" i="1"/>
  <c r="T1903" i="1"/>
  <c r="T1401" i="1"/>
  <c r="T2380" i="1"/>
  <c r="T2861" i="1"/>
  <c r="T4258" i="1"/>
  <c r="T3716" i="1"/>
  <c r="T1652" i="1"/>
  <c r="T4655" i="1"/>
  <c r="T115" i="1"/>
  <c r="T2588" i="1"/>
  <c r="T2069" i="1"/>
  <c r="T890" i="1"/>
  <c r="T650" i="1"/>
  <c r="T2048" i="1"/>
  <c r="T2233" i="1"/>
  <c r="T2311" i="1"/>
  <c r="T3789" i="1"/>
  <c r="T3473" i="1"/>
  <c r="T2497" i="1"/>
  <c r="T2965" i="1"/>
  <c r="T2113" i="1"/>
  <c r="T2475" i="1"/>
  <c r="T221" i="1"/>
  <c r="T261" i="1"/>
  <c r="T1474" i="1"/>
  <c r="T4443" i="1"/>
  <c r="T3453" i="1"/>
  <c r="T3131" i="1"/>
  <c r="T4993" i="1"/>
  <c r="T2966" i="1"/>
  <c r="T279" i="1"/>
  <c r="T4059" i="1"/>
  <c r="T3764" i="1"/>
  <c r="T4171" i="1"/>
  <c r="T1547" i="1"/>
  <c r="T630" i="1"/>
  <c r="T915" i="1"/>
  <c r="T3126" i="1"/>
  <c r="T1743" i="1"/>
  <c r="T4021" i="1"/>
  <c r="T3515" i="1"/>
  <c r="T2321" i="1"/>
  <c r="T3948" i="1"/>
  <c r="T2382" i="1"/>
  <c r="T1095" i="1"/>
  <c r="T2949" i="1"/>
  <c r="T4060" i="1"/>
  <c r="T1849" i="1"/>
  <c r="T797" i="1"/>
  <c r="T1628" i="1"/>
  <c r="T3867" i="1"/>
  <c r="T2339" i="1"/>
  <c r="T598" i="1"/>
  <c r="T40" i="1"/>
  <c r="T1573" i="1"/>
  <c r="T3953" i="1"/>
  <c r="T4246" i="1"/>
  <c r="T1163" i="1"/>
  <c r="T4121" i="1"/>
  <c r="T3843" i="1"/>
  <c r="T878" i="1"/>
  <c r="T2762" i="1"/>
  <c r="T1649" i="1"/>
  <c r="T4994" i="1"/>
  <c r="T3006" i="1"/>
  <c r="T3415" i="1"/>
  <c r="T2247" i="1"/>
  <c r="T4828" i="1"/>
  <c r="T1417" i="1"/>
  <c r="T4984" i="1"/>
  <c r="T65" i="1"/>
  <c r="T2130" i="1"/>
  <c r="T777" i="1"/>
  <c r="T1289" i="1"/>
  <c r="T2429" i="1"/>
  <c r="T4613" i="1"/>
  <c r="T2944" i="1"/>
  <c r="T4038" i="1"/>
  <c r="T750" i="1"/>
  <c r="T443" i="1"/>
  <c r="T2868" i="1"/>
  <c r="T2733" i="1"/>
  <c r="T1598" i="1"/>
  <c r="T1574" i="1"/>
  <c r="T1557" i="1"/>
  <c r="T4787" i="1"/>
  <c r="T1130" i="1"/>
  <c r="T1349" i="1"/>
  <c r="T4225" i="1"/>
  <c r="T1315" i="1"/>
  <c r="T1106" i="1"/>
  <c r="T4658" i="1"/>
  <c r="T2213" i="1"/>
  <c r="T917" i="1"/>
  <c r="T3307" i="1"/>
  <c r="T3094" i="1"/>
  <c r="T4137" i="1"/>
  <c r="T3510" i="1"/>
  <c r="T1193" i="1"/>
  <c r="T2862" i="1"/>
  <c r="T49" i="1"/>
  <c r="T1392" i="1"/>
  <c r="T4209" i="1"/>
  <c r="T3003" i="1"/>
  <c r="T3349" i="1"/>
  <c r="T2256" i="1"/>
  <c r="T3048" i="1"/>
  <c r="T4659" i="1"/>
  <c r="T2161" i="1"/>
  <c r="T1057" i="1"/>
  <c r="T1790" i="1"/>
  <c r="T678" i="1"/>
  <c r="T3347" i="1"/>
  <c r="T819" i="1"/>
  <c r="T651" i="1"/>
  <c r="T2226" i="1"/>
  <c r="T3526" i="1"/>
  <c r="T2150" i="1"/>
  <c r="T214" i="1"/>
  <c r="T2778" i="1"/>
  <c r="T741" i="1"/>
  <c r="T2178" i="1"/>
  <c r="T2577" i="1"/>
  <c r="T503" i="1"/>
  <c r="T2411" i="1"/>
  <c r="T701" i="1"/>
  <c r="T3322" i="1"/>
  <c r="T509" i="1"/>
  <c r="T3601" i="1"/>
  <c r="T931" i="1"/>
  <c r="T2819" i="1"/>
  <c r="T1482" i="1"/>
  <c r="T4485" i="1"/>
  <c r="T3665" i="1"/>
  <c r="T3266" i="1"/>
  <c r="T947" i="1"/>
  <c r="T121" i="1"/>
  <c r="T671" i="1"/>
  <c r="T1412" i="1"/>
  <c r="T4446" i="1"/>
  <c r="T1178" i="1"/>
  <c r="T4895" i="1"/>
  <c r="T4884" i="1"/>
  <c r="T3720" i="1"/>
  <c r="T3253" i="1"/>
  <c r="T2539" i="1"/>
  <c r="T2640" i="1"/>
  <c r="T2524" i="1"/>
  <c r="T742" i="1"/>
  <c r="T516" i="1"/>
  <c r="T1729" i="1"/>
  <c r="T2963" i="1"/>
  <c r="T1260" i="1"/>
  <c r="T1151" i="1"/>
  <c r="T816" i="1"/>
  <c r="T4307" i="1"/>
  <c r="T2822" i="1"/>
  <c r="T1793" i="1"/>
  <c r="T1089" i="1"/>
  <c r="T2879" i="1"/>
  <c r="T1763" i="1"/>
  <c r="T4646" i="1"/>
  <c r="T4248" i="1"/>
  <c r="T4898" i="1"/>
  <c r="T2674" i="1"/>
  <c r="T1673" i="1"/>
  <c r="T4910" i="1"/>
  <c r="T2635" i="1"/>
  <c r="T2378" i="1"/>
  <c r="T3989" i="1"/>
  <c r="T3765" i="1"/>
  <c r="T2105" i="1"/>
  <c r="T4790" i="1"/>
  <c r="T3857" i="1"/>
  <c r="T3649" i="1"/>
  <c r="T1732" i="1"/>
  <c r="T2208" i="1"/>
  <c r="T1661" i="1"/>
  <c r="T2784" i="1"/>
  <c r="T4365" i="1"/>
  <c r="T518" i="1"/>
  <c r="T4809" i="1"/>
  <c r="T978" i="1"/>
  <c r="T3936" i="1"/>
  <c r="T1927" i="1"/>
  <c r="T4122" i="1"/>
  <c r="T373" i="1"/>
  <c r="T3828" i="1"/>
  <c r="T1814" i="1"/>
  <c r="T2834" i="1"/>
  <c r="T128" i="1"/>
  <c r="T2937" i="1"/>
  <c r="T2845" i="1"/>
  <c r="T1451" i="1"/>
  <c r="T4498" i="1"/>
  <c r="T1592" i="1"/>
  <c r="T4727" i="1"/>
  <c r="T1016" i="1"/>
  <c r="T1169" i="1"/>
  <c r="T1788" i="1"/>
  <c r="T3247" i="1"/>
  <c r="T4832" i="1"/>
  <c r="T3761" i="1"/>
  <c r="T2251" i="1"/>
  <c r="T1614" i="1"/>
  <c r="T2172" i="1"/>
  <c r="T1593" i="1"/>
  <c r="T4006" i="1"/>
  <c r="T104" i="1"/>
  <c r="T4688" i="1"/>
  <c r="T4890" i="1"/>
  <c r="T2507" i="1"/>
  <c r="T2030" i="1"/>
  <c r="T170" i="1"/>
  <c r="T326" i="1"/>
  <c r="T2401" i="1"/>
  <c r="T800" i="1"/>
  <c r="T644" i="1"/>
  <c r="T2528" i="1"/>
  <c r="T1502" i="1"/>
  <c r="T2631" i="1"/>
  <c r="T941" i="1"/>
  <c r="T3235" i="1"/>
  <c r="T2839" i="1"/>
  <c r="T4881" i="1"/>
  <c r="T631" i="1"/>
  <c r="T4116" i="1"/>
  <c r="T4554" i="1"/>
  <c r="T1506" i="1"/>
  <c r="T206" i="1"/>
  <c r="T1872" i="1"/>
  <c r="T4815" i="1"/>
  <c r="T1202" i="1"/>
  <c r="T2905" i="1"/>
  <c r="T3957" i="1"/>
  <c r="T4693" i="1"/>
  <c r="T1888" i="1"/>
  <c r="T1157" i="1"/>
  <c r="T117" i="1"/>
  <c r="T3980" i="1"/>
  <c r="T274" i="1"/>
  <c r="T2764" i="1"/>
  <c r="T4152" i="1"/>
  <c r="T4332" i="1"/>
  <c r="T3375" i="1"/>
  <c r="T2368" i="1"/>
  <c r="T4513" i="1"/>
  <c r="T167" i="1"/>
  <c r="T188" i="1"/>
  <c r="T1737" i="1"/>
  <c r="T4616" i="1"/>
  <c r="T1836" i="1"/>
  <c r="T1434" i="1"/>
  <c r="T865" i="1"/>
  <c r="T3904" i="1"/>
  <c r="T3901" i="1"/>
  <c r="T3931" i="1"/>
  <c r="T1293" i="1"/>
  <c r="T4868" i="1"/>
  <c r="T1070" i="1"/>
  <c r="T3706" i="1"/>
  <c r="T761" i="1"/>
  <c r="T907" i="1"/>
  <c r="T2848" i="1"/>
  <c r="T3807" i="1"/>
  <c r="T743" i="1"/>
  <c r="T1358" i="1"/>
  <c r="T984" i="1"/>
  <c r="T1171" i="1"/>
  <c r="T1246" i="1"/>
  <c r="T319" i="1"/>
  <c r="T4495" i="1"/>
  <c r="T3100" i="1"/>
  <c r="T4336" i="1"/>
  <c r="T3999" i="1"/>
  <c r="T484" i="1"/>
  <c r="T3195" i="1"/>
  <c r="T1775" i="1"/>
  <c r="T4403" i="1"/>
  <c r="T3104" i="1"/>
  <c r="T1280" i="1"/>
  <c r="T2945" i="1"/>
  <c r="T355" i="1"/>
  <c r="T1274" i="1"/>
  <c r="T4427" i="1"/>
  <c r="T1803" i="1"/>
  <c r="T427" i="1"/>
  <c r="T3740" i="1"/>
  <c r="T926" i="1"/>
  <c r="T375" i="1"/>
  <c r="T1464" i="1"/>
  <c r="T3140" i="1"/>
  <c r="T1499" i="1"/>
  <c r="T3248" i="1"/>
  <c r="T3026" i="1"/>
  <c r="T4308" i="1"/>
  <c r="T1199" i="1"/>
  <c r="T2395" i="1"/>
  <c r="T4317" i="1"/>
  <c r="T36" i="1"/>
  <c r="T3871" i="1"/>
  <c r="T1276" i="1"/>
  <c r="T4919" i="1"/>
  <c r="T3428" i="1"/>
  <c r="T2908" i="1"/>
  <c r="T2438" i="1"/>
  <c r="T4638" i="1"/>
  <c r="T3182" i="1"/>
  <c r="T190" i="1"/>
  <c r="T2679" i="1"/>
  <c r="T4000" i="1"/>
  <c r="T4143" i="1"/>
  <c r="T3497" i="1"/>
  <c r="T4164" i="1"/>
  <c r="T4201" i="1"/>
  <c r="T197" i="1"/>
  <c r="T1143" i="1"/>
  <c r="T3500" i="1"/>
  <c r="T395" i="1"/>
  <c r="T1980" i="1"/>
  <c r="T3042" i="1"/>
  <c r="T4370" i="1"/>
  <c r="T1395" i="1"/>
  <c r="T1483" i="1"/>
  <c r="T856" i="1"/>
  <c r="T2742" i="1"/>
  <c r="T3196" i="1"/>
  <c r="T1230" i="1"/>
  <c r="T1131" i="1"/>
  <c r="T271" i="1"/>
  <c r="T2397" i="1"/>
  <c r="T136" i="1"/>
  <c r="T1910" i="1"/>
  <c r="T2312" i="1"/>
  <c r="T929" i="1"/>
  <c r="T180" i="1"/>
  <c r="T1297" i="1"/>
  <c r="T301" i="1"/>
  <c r="T1390" i="1"/>
  <c r="T4456" i="1"/>
  <c r="T4351" i="1"/>
  <c r="T4420" i="1"/>
  <c r="T4235" i="1"/>
  <c r="T380" i="1"/>
  <c r="T3267" i="1"/>
  <c r="T530" i="1"/>
  <c r="T2741" i="1"/>
  <c r="T1915" i="1"/>
  <c r="T3298" i="1"/>
  <c r="T3302" i="1"/>
  <c r="T4514" i="1"/>
  <c r="T3451" i="1"/>
  <c r="T4939" i="1"/>
  <c r="T1519" i="1"/>
  <c r="T3108" i="1"/>
  <c r="T3839" i="1"/>
  <c r="T4873" i="1"/>
  <c r="T2031" i="1"/>
  <c r="T3435" i="1"/>
  <c r="T3191" i="1"/>
  <c r="T2375" i="1"/>
  <c r="T1898" i="1"/>
  <c r="T2700" i="1"/>
  <c r="T3834" i="1"/>
  <c r="T4921" i="1"/>
  <c r="T2123" i="1"/>
  <c r="T1832" i="1"/>
  <c r="T4112" i="1"/>
  <c r="T1359" i="1"/>
  <c r="T4389" i="1"/>
  <c r="T1303" i="1"/>
  <c r="T2687" i="1"/>
  <c r="T3249" i="1"/>
  <c r="T1104" i="1"/>
  <c r="T1208" i="1"/>
  <c r="T1182" i="1"/>
  <c r="T2624" i="1"/>
  <c r="T3167" i="1"/>
  <c r="T3622" i="1"/>
  <c r="T4987" i="1"/>
  <c r="T3612" i="1"/>
  <c r="T1248" i="1"/>
  <c r="T980" i="1"/>
  <c r="T2465" i="1"/>
  <c r="T4127" i="1"/>
  <c r="T4337" i="1"/>
  <c r="T626" i="1"/>
  <c r="T2578" i="1"/>
  <c r="T2545" i="1"/>
  <c r="T1770" i="1"/>
  <c r="T3722" i="1"/>
  <c r="T758" i="1"/>
  <c r="T539" i="1"/>
  <c r="T4065" i="1"/>
  <c r="T4475" i="1"/>
  <c r="T838" i="1"/>
  <c r="T842" i="1"/>
  <c r="T1965" i="1"/>
  <c r="T2293" i="1"/>
  <c r="T2938" i="1"/>
  <c r="T2241" i="1"/>
  <c r="T3535" i="1"/>
  <c r="T3906" i="1"/>
  <c r="T2657" i="1"/>
  <c r="T3572" i="1"/>
  <c r="T3135" i="1"/>
  <c r="T4565" i="1"/>
  <c r="T3446" i="1"/>
  <c r="T951" i="1"/>
  <c r="T2026" i="1"/>
  <c r="T4499" i="1"/>
  <c r="T4419" i="1"/>
  <c r="T4183" i="1"/>
  <c r="T1666" i="1"/>
  <c r="T294" i="1"/>
  <c r="T3442" i="1"/>
  <c r="T1158" i="1"/>
  <c r="T3894" i="1"/>
  <c r="T4609" i="1"/>
  <c r="T3145" i="1"/>
  <c r="T4313" i="1"/>
  <c r="T863" i="1"/>
  <c r="T1681" i="1"/>
  <c r="T1500" i="1"/>
  <c r="T3463" i="1"/>
  <c r="T2007" i="1"/>
  <c r="T1225" i="1"/>
  <c r="T100" i="1"/>
  <c r="T1006" i="1"/>
  <c r="T3172" i="1"/>
  <c r="T3946" i="1"/>
  <c r="T2403" i="1"/>
  <c r="T151" i="1"/>
  <c r="T3933" i="1"/>
  <c r="T2540" i="1"/>
  <c r="T3190" i="1"/>
  <c r="T4361" i="1"/>
  <c r="T744" i="1"/>
  <c r="T1543" i="1"/>
  <c r="T284" i="1"/>
  <c r="T3676" i="1"/>
  <c r="T679" i="1"/>
  <c r="T3805" i="1"/>
  <c r="T4587" i="1"/>
  <c r="T3631" i="1"/>
  <c r="T2019" i="1"/>
  <c r="T655" i="1"/>
  <c r="T1045" i="1"/>
  <c r="T3014" i="1"/>
  <c r="T4525" i="1"/>
  <c r="T1889" i="1"/>
  <c r="T2383" i="1"/>
  <c r="T1596" i="1"/>
  <c r="T191" i="1"/>
  <c r="T4441" i="1"/>
  <c r="T3837" i="1"/>
  <c r="T833" i="1"/>
  <c r="T285" i="1"/>
  <c r="T3835" i="1"/>
  <c r="T1808" i="1"/>
  <c r="T2040" i="1"/>
  <c r="T4294" i="1"/>
  <c r="T1636" i="1"/>
  <c r="T2807" i="1"/>
  <c r="T519" i="1"/>
  <c r="T4601" i="1"/>
  <c r="T2856" i="1"/>
  <c r="T1207" i="1"/>
  <c r="T477" i="1"/>
  <c r="T3043" i="1"/>
  <c r="T918" i="1"/>
  <c r="T3144" i="1"/>
  <c r="T3379" i="1"/>
  <c r="T2648" i="1"/>
  <c r="T3469" i="1"/>
  <c r="T1837" i="1"/>
  <c r="T1952" i="1"/>
  <c r="T2984" i="1"/>
  <c r="T806" i="1"/>
  <c r="T3011" i="1"/>
  <c r="T4903" i="1"/>
  <c r="T1570" i="1"/>
  <c r="T4087" i="1"/>
  <c r="T275" i="1"/>
  <c r="T1107" i="1"/>
  <c r="T3829" i="1"/>
  <c r="T2526" i="1"/>
  <c r="T1394" i="1"/>
  <c r="T3752" i="1"/>
  <c r="T4098" i="1"/>
  <c r="T3179" i="1"/>
  <c r="T1046" i="1"/>
  <c r="T3489" i="1"/>
  <c r="T4486" i="1"/>
  <c r="T1677" i="1"/>
  <c r="T2445" i="1"/>
  <c r="T3907" i="1"/>
  <c r="T2394" i="1"/>
  <c r="T2898" i="1"/>
  <c r="T4027" i="1"/>
  <c r="T3808" i="1"/>
  <c r="T2789" i="1"/>
  <c r="T1883" i="1"/>
  <c r="T2454" i="1"/>
  <c r="T492" i="1"/>
  <c r="T111" i="1"/>
  <c r="T3917" i="1"/>
  <c r="T2880" i="1"/>
  <c r="T3826" i="1"/>
  <c r="T3079" i="1"/>
  <c r="T1503" i="1"/>
  <c r="T2083" i="1"/>
  <c r="T4859" i="1"/>
  <c r="T1877" i="1"/>
  <c r="T659" i="1"/>
  <c r="T4236" i="1"/>
  <c r="T2041" i="1"/>
  <c r="T2771" i="1"/>
  <c r="T4134" i="1"/>
  <c r="T4550" i="1"/>
  <c r="T3544" i="1"/>
  <c r="T3877" i="1"/>
  <c r="T2697" i="1"/>
  <c r="T3646" i="1"/>
  <c r="T1846" i="1"/>
  <c r="T473" i="1"/>
  <c r="T2780" i="1"/>
  <c r="T2761" i="1"/>
  <c r="T1869" i="1"/>
  <c r="T4459" i="1"/>
  <c r="T4012" i="1"/>
  <c r="T2753" i="1"/>
  <c r="T3085" i="1"/>
  <c r="T1375" i="1"/>
  <c r="T220" i="1"/>
  <c r="T1771" i="1"/>
  <c r="T1999" i="1"/>
  <c r="T2940" i="1"/>
  <c r="T1590" i="1"/>
  <c r="T177" i="1"/>
  <c r="T1139" i="1"/>
  <c r="T1594" i="1"/>
  <c r="T481" i="1"/>
  <c r="T341" i="1"/>
  <c r="T392" i="1"/>
  <c r="T2552" i="1"/>
  <c r="T649" i="1"/>
  <c r="T3337" i="1"/>
  <c r="T4717" i="1"/>
  <c r="T272" i="1"/>
  <c r="T1009" i="1"/>
  <c r="T3546" i="1"/>
  <c r="T629" i="1"/>
  <c r="T2768" i="1"/>
  <c r="T474" i="1"/>
  <c r="T4945" i="1"/>
  <c r="T1475" i="1"/>
  <c r="T451" i="1"/>
  <c r="T3589" i="1"/>
  <c r="T802" i="1"/>
  <c r="T3204" i="1"/>
  <c r="T232" i="1"/>
  <c r="T2428" i="1"/>
  <c r="T2617" i="1"/>
  <c r="T3400" i="1"/>
  <c r="T2689" i="1"/>
  <c r="T883" i="1"/>
  <c r="T4731" i="1"/>
  <c r="T2621" i="1"/>
  <c r="T4218" i="1"/>
  <c r="T1906" i="1"/>
  <c r="T3391" i="1"/>
  <c r="T2520" i="1"/>
  <c r="T1701" i="1"/>
  <c r="T1078" i="1"/>
  <c r="T464" i="1"/>
  <c r="T2343" i="1"/>
  <c r="T3543" i="1"/>
  <c r="T4243" i="1"/>
  <c r="T771" i="1"/>
  <c r="T3786" i="1"/>
  <c r="T4314" i="1"/>
  <c r="T1956" i="1"/>
  <c r="T4625" i="1"/>
  <c r="T2436" i="1"/>
  <c r="T1065" i="1"/>
  <c r="T954" i="1"/>
  <c r="T2142" i="1"/>
  <c r="T2415" i="1"/>
  <c r="T53" i="1"/>
  <c r="T3395" i="1"/>
  <c r="T3780" i="1"/>
  <c r="T2058" i="1"/>
  <c r="T4251" i="1"/>
  <c r="T412" i="1"/>
  <c r="T453" i="1"/>
  <c r="T2909" i="1"/>
  <c r="T4472" i="1"/>
  <c r="T1976" i="1"/>
  <c r="T4007" i="1"/>
  <c r="T2534" i="1"/>
  <c r="T745" i="1"/>
  <c r="T1331" i="1"/>
  <c r="T4267" i="1"/>
  <c r="T666" i="1"/>
  <c r="T843" i="1"/>
  <c r="T1892" i="1"/>
  <c r="T3236" i="1"/>
  <c r="T2570" i="1"/>
  <c r="T3876" i="1"/>
  <c r="T3456" i="1"/>
  <c r="T4532" i="1"/>
  <c r="T3147" i="1"/>
  <c r="T894" i="1"/>
  <c r="T3498" i="1"/>
  <c r="T727" i="1"/>
  <c r="T3667" i="1"/>
  <c r="T3327" i="1"/>
  <c r="T3741" i="1"/>
  <c r="T4533" i="1"/>
  <c r="T2613" i="1"/>
  <c r="T583" i="1"/>
  <c r="T267" i="1"/>
  <c r="T4810" i="1"/>
  <c r="T903" i="1"/>
  <c r="T4344" i="1"/>
  <c r="T985" i="1"/>
  <c r="T586" i="1"/>
  <c r="T3821" i="1"/>
  <c r="T4049" i="1"/>
  <c r="T1609" i="1"/>
  <c r="T2930" i="1"/>
  <c r="T3517" i="1"/>
  <c r="T1370" i="1"/>
  <c r="T3674" i="1"/>
  <c r="T4350" i="1"/>
  <c r="T1865" i="1"/>
  <c r="T3550" i="1"/>
  <c r="T3357" i="1"/>
  <c r="T2575" i="1"/>
  <c r="T1491" i="1"/>
  <c r="T599" i="1"/>
  <c r="T3995" i="1"/>
  <c r="T934" i="1"/>
  <c r="T4391" i="1"/>
  <c r="T3578" i="1"/>
  <c r="T2843" i="1"/>
  <c r="T3318" i="1"/>
  <c r="T2131" i="1"/>
  <c r="T4312" i="1"/>
  <c r="T3136" i="1"/>
  <c r="T4404" i="1"/>
  <c r="T1049" i="1"/>
  <c r="T2008" i="1"/>
  <c r="T2236" i="1"/>
  <c r="T235" i="1"/>
  <c r="T600" i="1"/>
  <c r="T3962" i="1"/>
  <c r="T2196" i="1"/>
  <c r="T1559" i="1"/>
  <c r="T1066" i="1"/>
  <c r="T8" i="1"/>
  <c r="T875" i="1"/>
  <c r="T973" i="1"/>
  <c r="T1421" i="1"/>
  <c r="T1484" i="1"/>
  <c r="T653" i="1"/>
  <c r="T709" i="1"/>
  <c r="T4488" i="1"/>
  <c r="T1843" i="1"/>
  <c r="T3464" i="1"/>
  <c r="T3954" i="1"/>
  <c r="T4940" i="1"/>
  <c r="T209" i="1"/>
  <c r="T1772" i="1"/>
  <c r="T4275" i="1"/>
  <c r="T574" i="1"/>
  <c r="T2918" i="1"/>
  <c r="T416" i="1"/>
  <c r="T791" i="1"/>
  <c r="T1550" i="1"/>
  <c r="T3356" i="1"/>
  <c r="T1409" i="1"/>
  <c r="T1413" i="1"/>
  <c r="T3387" i="1"/>
  <c r="T2000" i="1"/>
  <c r="T1026" i="1"/>
  <c r="T3354" i="1"/>
  <c r="T3277" i="1"/>
  <c r="T1252" i="1"/>
  <c r="T1709" i="1"/>
  <c r="T948" i="1"/>
  <c r="T1462" i="1"/>
  <c r="T350" i="1"/>
  <c r="T3254" i="1"/>
  <c r="T2727" i="1"/>
  <c r="T2162" i="1"/>
  <c r="T4651" i="1"/>
  <c r="T4210" i="1"/>
  <c r="T3613" i="1"/>
  <c r="T120" i="1"/>
  <c r="T376" i="1"/>
  <c r="T618" i="1"/>
  <c r="T1682" i="1"/>
  <c r="T28" i="1"/>
  <c r="T1838" i="1"/>
  <c r="T2519" i="1"/>
  <c r="T1959" i="1"/>
  <c r="T4694" i="1"/>
  <c r="T2833" i="1"/>
  <c r="T4684" i="1"/>
  <c r="T664" i="1"/>
  <c r="T3846" i="1"/>
  <c r="T1949" i="1"/>
  <c r="T3679" i="1"/>
  <c r="T421" i="1"/>
  <c r="T3114" i="1"/>
  <c r="T2536" i="1"/>
  <c r="T1629" i="1"/>
  <c r="T3121" i="1"/>
  <c r="T545" i="1"/>
  <c r="T129" i="1"/>
  <c r="T1896" i="1"/>
  <c r="T4869" i="1"/>
  <c r="T2690" i="1"/>
  <c r="T4899" i="1"/>
  <c r="T4031" i="1"/>
  <c r="T1261" i="1"/>
  <c r="T2625" i="1"/>
  <c r="T3918" i="1"/>
  <c r="T2305" i="1"/>
  <c r="T4633" i="1"/>
  <c r="T4618" i="1"/>
  <c r="T4527" i="1"/>
  <c r="T4323" i="1"/>
  <c r="T986" i="1"/>
  <c r="T1322" i="1"/>
  <c r="T4454" i="1"/>
  <c r="T2239" i="1"/>
  <c r="T1164" i="1"/>
  <c r="T4168" i="1"/>
  <c r="T1857" i="1"/>
  <c r="T2362" i="1"/>
  <c r="T4028" i="1"/>
  <c r="T1223" i="1"/>
  <c r="T1118" i="1"/>
  <c r="T1388" i="1"/>
  <c r="T3372" i="1"/>
  <c r="T4288" i="1"/>
  <c r="T280" i="1"/>
  <c r="T1058" i="1"/>
  <c r="T4773" i="1"/>
  <c r="T4252" i="1"/>
  <c r="T2882" i="1"/>
  <c r="T4946" i="1"/>
  <c r="T2709" i="1"/>
  <c r="T4008" i="1"/>
  <c r="T717" i="1"/>
  <c r="T2302" i="1"/>
  <c r="T4967" i="1"/>
  <c r="T299" i="1"/>
  <c r="T2455" i="1"/>
  <c r="T2774" i="1"/>
  <c r="T3639" i="1"/>
  <c r="T3452" i="1"/>
  <c r="T2022" i="1"/>
  <c r="T1794" i="1"/>
  <c r="T3733" i="1"/>
  <c r="T342" i="1"/>
  <c r="T3832" i="1"/>
  <c r="T3358" i="1"/>
  <c r="T4397" i="1"/>
  <c r="T2913" i="1"/>
  <c r="T887" i="1"/>
  <c r="T2865" i="1"/>
  <c r="T1144" i="1"/>
  <c r="T828" i="1"/>
  <c r="T657" i="1"/>
  <c r="T3075" i="1"/>
  <c r="T4755" i="1"/>
  <c r="T2084" i="1"/>
  <c r="T4356" i="1"/>
  <c r="T3429" i="1"/>
  <c r="T2250" i="1"/>
  <c r="T2023" i="1"/>
  <c r="T1899" i="1"/>
  <c r="T3730" i="1"/>
  <c r="T1180" i="1"/>
  <c r="T3255" i="1"/>
  <c r="T1584" i="1"/>
  <c r="T1768" i="1"/>
  <c r="T2906" i="1"/>
  <c r="T2823" i="1"/>
  <c r="T4922" i="1"/>
  <c r="T4268" i="1"/>
  <c r="T1079" i="1"/>
  <c r="T414" i="1"/>
  <c r="T3044" i="1"/>
  <c r="T1396" i="1"/>
  <c r="T4130" i="1"/>
  <c r="T1341" i="1"/>
  <c r="T1847" i="1"/>
  <c r="T2110" i="1"/>
  <c r="T4860" i="1"/>
  <c r="T4082" i="1"/>
  <c r="T3915" i="1"/>
  <c r="T3271" i="1"/>
  <c r="T1669" i="1"/>
  <c r="T2512" i="1"/>
  <c r="T4907" i="1"/>
  <c r="T1978" i="1"/>
  <c r="T4077" i="1"/>
  <c r="T1827" i="1"/>
  <c r="T2914" i="1"/>
  <c r="T4165" i="1"/>
  <c r="T1463" i="1"/>
  <c r="T2566" i="1"/>
  <c r="T773" i="1"/>
  <c r="T3154" i="1"/>
  <c r="T381" i="1"/>
  <c r="T1183" i="1"/>
  <c r="T3594" i="1"/>
  <c r="T4023" i="1"/>
  <c r="T2407" i="1"/>
  <c r="T1691" i="1"/>
  <c r="T4442" i="1"/>
  <c r="T2816" i="1"/>
  <c r="T1850" i="1"/>
  <c r="T4159" i="1"/>
  <c r="T2826" i="1"/>
  <c r="T234" i="1"/>
  <c r="T4797" i="1"/>
  <c r="T4551" i="1"/>
  <c r="T57" i="1"/>
  <c r="T1219" i="1"/>
  <c r="T3860" i="1"/>
  <c r="T4198" i="1"/>
  <c r="T3212" i="1"/>
  <c r="T1281" i="1"/>
  <c r="T2968" i="1"/>
  <c r="T4072" i="1"/>
  <c r="T1501" i="1"/>
  <c r="T84" i="1"/>
  <c r="T4029" i="1"/>
  <c r="T2975" i="1"/>
  <c r="T1250" i="1"/>
  <c r="T35" i="1"/>
  <c r="T2693" i="1"/>
  <c r="T408" i="1"/>
  <c r="T2723" i="1"/>
  <c r="T3847" i="1"/>
  <c r="T4440" i="1"/>
  <c r="T181" i="1"/>
  <c r="T314" i="1"/>
  <c r="T3163" i="1"/>
  <c r="T2969" i="1"/>
  <c r="T2841" i="1"/>
  <c r="T2785" i="1"/>
  <c r="T3054" i="1"/>
  <c r="T4449" i="1"/>
  <c r="T749" i="1"/>
  <c r="T3132" i="1"/>
  <c r="T4612" i="1"/>
  <c r="T4476" i="1"/>
  <c r="T1235" i="1"/>
  <c r="T37" i="1"/>
  <c r="T3799" i="1"/>
  <c r="T3230" i="1"/>
  <c r="T1631" i="1"/>
  <c r="T798" i="1"/>
  <c r="T3376" i="1"/>
  <c r="T1430" i="1"/>
  <c r="T817" i="1"/>
  <c r="T2659" i="1"/>
  <c r="T2457" i="1"/>
  <c r="T3504" i="1"/>
  <c r="T302" i="1"/>
  <c r="T2572" i="1"/>
  <c r="T4833" i="1"/>
  <c r="T2193" i="1"/>
  <c r="T3436" i="1"/>
  <c r="T3650" i="1"/>
  <c r="T2352" i="1"/>
  <c r="T4571" i="1"/>
  <c r="T4552" i="1"/>
  <c r="T454" i="1"/>
  <c r="T3890" i="1"/>
  <c r="T3118" i="1"/>
  <c r="T2878" i="1"/>
  <c r="T4973" i="1"/>
  <c r="T1600" i="1"/>
  <c r="T3060" i="1"/>
  <c r="T1694" i="1"/>
  <c r="T2694" i="1"/>
  <c r="T2672" i="1"/>
  <c r="T3401" i="1"/>
  <c r="T4538" i="1"/>
  <c r="T504" i="1"/>
  <c r="T2359" i="1"/>
  <c r="T2155" i="1"/>
  <c r="T1950" i="1"/>
  <c r="T1410" i="1"/>
  <c r="T4033" i="1"/>
  <c r="T3949" i="1"/>
  <c r="T2197" i="1"/>
  <c r="T4135" i="1"/>
  <c r="T1520" i="1"/>
  <c r="T402" i="1"/>
  <c r="T1560" i="1"/>
  <c r="T386" i="1"/>
  <c r="T3651" i="1"/>
  <c r="T3747" i="1"/>
  <c r="T1437" i="1"/>
  <c r="T2059" i="1"/>
  <c r="T222" i="1"/>
  <c r="T23" i="1"/>
  <c r="T2910" i="1"/>
  <c r="T189" i="1"/>
  <c r="T3437" i="1"/>
  <c r="T3294" i="1"/>
  <c r="T592" i="1"/>
  <c r="T2257" i="1"/>
  <c r="T3122" i="1"/>
  <c r="T1773" i="1"/>
  <c r="T2840" i="1"/>
  <c r="T3049" i="1"/>
  <c r="T4195" i="1"/>
  <c r="T2052" i="1"/>
  <c r="T848" i="1"/>
  <c r="T901" i="1"/>
  <c r="T2376" i="1"/>
  <c r="T1436" i="1"/>
  <c r="T174" i="1"/>
  <c r="T4528" i="1"/>
  <c r="T3009" i="1"/>
  <c r="T4968" i="1"/>
  <c r="T4990" i="1"/>
  <c r="T1551" i="1"/>
  <c r="T3647" i="1"/>
  <c r="T2717" i="1"/>
  <c r="T4024" i="1"/>
  <c r="T1037" i="1"/>
  <c r="T1675" i="1"/>
  <c r="T4911" i="1"/>
  <c r="T1172" i="1"/>
  <c r="T940" i="1"/>
  <c r="T1826" i="1"/>
  <c r="T2268" i="1"/>
  <c r="T1220" i="1"/>
  <c r="T3911" i="1"/>
  <c r="T2936" i="1"/>
  <c r="T4663" i="1"/>
  <c r="T919" i="1"/>
  <c r="T3101" i="1"/>
  <c r="T3662" i="1"/>
  <c r="T1968" i="1"/>
  <c r="T4742" i="1"/>
  <c r="T908" i="1"/>
  <c r="T4124" i="1"/>
  <c r="T2665" i="1"/>
  <c r="T3941" i="1"/>
  <c r="T4421" i="1"/>
  <c r="T2902" i="1"/>
  <c r="T66" i="1"/>
  <c r="T1257" i="1"/>
  <c r="T4341" i="1"/>
  <c r="T1050" i="1"/>
  <c r="T2505" i="1"/>
  <c r="T2858" i="1"/>
  <c r="T4276" i="1"/>
  <c r="T3833" i="1"/>
  <c r="T3844" i="1"/>
  <c r="T4843" i="1"/>
  <c r="T1152" i="1"/>
  <c r="T1245" i="1"/>
  <c r="T2790" i="1"/>
  <c r="T2897" i="1"/>
  <c r="T1422" i="1"/>
  <c r="T2934" i="1"/>
  <c r="T4424" i="1"/>
  <c r="T1419" i="1"/>
  <c r="T3801" i="1"/>
  <c r="T3563" i="1"/>
  <c r="T3541" i="1"/>
  <c r="T295" i="1"/>
  <c r="T1194" i="1"/>
  <c r="T2695" i="1"/>
  <c r="T2363" i="1"/>
  <c r="T1148" i="1"/>
  <c r="T2424" i="1"/>
  <c r="T2200" i="1"/>
  <c r="T4582" i="1"/>
  <c r="T3367" i="1"/>
  <c r="T2096" i="1"/>
  <c r="T4680" i="1"/>
  <c r="T5" i="1"/>
  <c r="T219" i="1"/>
  <c r="T964" i="1"/>
  <c r="T4661" i="1"/>
  <c r="T4347" i="1"/>
  <c r="T4088" i="1"/>
  <c r="T1238" i="1"/>
  <c r="T29" i="1"/>
  <c r="T351" i="1"/>
  <c r="T42" i="1"/>
  <c r="T4854" i="1"/>
  <c r="T4805" i="1"/>
  <c r="T4489" i="1"/>
  <c r="T3152" i="1"/>
  <c r="T993" i="1"/>
  <c r="T312" i="1"/>
  <c r="T961" i="1"/>
  <c r="T1776" i="1"/>
  <c r="T3037" i="1"/>
  <c r="T4959" i="1"/>
  <c r="T365" i="1"/>
  <c r="T1844" i="1"/>
  <c r="T3416" i="1"/>
  <c r="T485" i="1"/>
  <c r="T2014" i="1"/>
  <c r="T2894" i="1"/>
  <c r="T1575" i="1"/>
  <c r="T3279" i="1"/>
  <c r="T4698" i="1"/>
  <c r="T850" i="1"/>
  <c r="T3553" i="1"/>
  <c r="T2273" i="1"/>
  <c r="T3861" i="1"/>
  <c r="T3116" i="1"/>
  <c r="T3319" i="1"/>
  <c r="T3555" i="1"/>
  <c r="T1108" i="1"/>
  <c r="T3377" i="1"/>
  <c r="T2164" i="1"/>
  <c r="T2728" i="1"/>
  <c r="T173" i="1"/>
  <c r="T642" i="1"/>
  <c r="T145" i="1"/>
  <c r="T1372" i="1"/>
  <c r="T2516" i="1"/>
  <c r="T3299" i="1"/>
  <c r="T327" i="1"/>
  <c r="T1992" i="1"/>
  <c r="T63" i="1"/>
  <c r="T658" i="1"/>
  <c r="T4764" i="1"/>
  <c r="T3627" i="1"/>
  <c r="T2020" i="1"/>
  <c r="T3879" i="1"/>
  <c r="T358" i="1"/>
  <c r="T1365" i="1"/>
  <c r="T788" i="1"/>
  <c r="T2857" i="1"/>
  <c r="T16" i="1"/>
  <c r="T356" i="1"/>
  <c r="T1111" i="1"/>
  <c r="T1953" i="1"/>
  <c r="T4887" i="1"/>
  <c r="T831" i="1"/>
  <c r="T3177" i="1"/>
  <c r="T187" i="1"/>
  <c r="T496" i="1"/>
  <c r="T3080" i="1"/>
  <c r="T223" i="1"/>
  <c r="T3027" i="1"/>
  <c r="T4073" i="1"/>
  <c r="T2015" i="1"/>
  <c r="T2416" i="1"/>
  <c r="T4457" i="1"/>
  <c r="T435" i="1"/>
  <c r="T3071" i="1"/>
  <c r="T4885" i="1"/>
  <c r="T2053" i="1"/>
  <c r="T1678" i="1"/>
  <c r="T2340" i="1"/>
  <c r="T4689" i="1"/>
  <c r="T3350" i="1"/>
  <c r="T4819" i="1"/>
  <c r="T1687" i="1"/>
  <c r="T593" i="1"/>
  <c r="T2384" i="1"/>
  <c r="T4089" i="1"/>
  <c r="T3855" i="1"/>
  <c r="T296" i="1"/>
  <c r="T3408" i="1"/>
  <c r="T3652" i="1"/>
  <c r="T2792" i="1"/>
  <c r="T1945" i="1"/>
  <c r="T2252" i="1"/>
  <c r="T3769" i="1"/>
  <c r="T1255" i="1"/>
  <c r="T3993" i="1"/>
  <c r="T4014" i="1"/>
  <c r="T2404" i="1"/>
  <c r="T1637" i="1"/>
  <c r="T1923" i="1"/>
  <c r="T3654" i="1"/>
  <c r="T1357" i="1"/>
  <c r="T1100" i="1"/>
  <c r="T553" i="1"/>
  <c r="T1839" i="1"/>
  <c r="T2580" i="1"/>
  <c r="T1465" i="1"/>
  <c r="T2108" i="1"/>
  <c r="T1546" i="1"/>
  <c r="T2136" i="1"/>
  <c r="T4988" i="1"/>
  <c r="T4865" i="1"/>
  <c r="T1913" i="1"/>
  <c r="T944" i="1"/>
  <c r="T4757" i="1"/>
  <c r="T895" i="1"/>
  <c r="T2827" i="1"/>
  <c r="T4169" i="1"/>
  <c r="T3974" i="1"/>
  <c r="T2090" i="1"/>
  <c r="T3127" i="1"/>
  <c r="T3328" i="1"/>
  <c r="T1477" i="1"/>
  <c r="T2649" i="1"/>
  <c r="T3886" i="1"/>
  <c r="T898" i="1"/>
  <c r="T1716" i="1"/>
  <c r="T396" i="1"/>
  <c r="T3300" i="1"/>
  <c r="T1221" i="1"/>
  <c r="T4739" i="1"/>
  <c r="T2985" i="1"/>
  <c r="T3781" i="1"/>
  <c r="T2366" i="1"/>
  <c r="T1873" i="1"/>
  <c r="T4934" i="1"/>
  <c r="T1880" i="1"/>
  <c r="T415" i="1"/>
  <c r="T799" i="1"/>
  <c r="T2935" i="1"/>
  <c r="T4309" i="1"/>
  <c r="T4927" i="1"/>
  <c r="T2521" i="1"/>
  <c r="T1700" i="1"/>
  <c r="T1815" i="1"/>
  <c r="T4013" i="1"/>
  <c r="T4874" i="1"/>
  <c r="T1561" i="1"/>
  <c r="T1166" i="1"/>
  <c r="T3000" i="1"/>
  <c r="T3157" i="1"/>
  <c r="T137" i="1"/>
  <c r="T628" i="1"/>
  <c r="T4492" i="1"/>
  <c r="T3148" i="1"/>
  <c r="T1893" i="1"/>
  <c r="T3660" i="1"/>
  <c r="T3684" i="1"/>
  <c r="T54" i="1"/>
  <c r="T450" i="1"/>
  <c r="T1481" i="1"/>
  <c r="T309" i="1"/>
  <c r="T4906" i="1"/>
  <c r="T1819" i="1"/>
  <c r="T4219" i="1"/>
  <c r="T1688" i="1"/>
  <c r="T2899" i="1"/>
  <c r="T476" i="1"/>
  <c r="T952" i="1"/>
  <c r="T505" i="1"/>
  <c r="T183" i="1"/>
  <c r="T2285" i="1"/>
  <c r="T1074" i="1"/>
  <c r="T2600" i="1"/>
  <c r="T4237" i="1"/>
  <c r="T4320" i="1"/>
  <c r="T547" i="1"/>
  <c r="T307" i="1"/>
  <c r="T2895" i="1"/>
  <c r="T4214" i="1"/>
  <c r="T4292" i="1"/>
  <c r="T1381" i="1"/>
  <c r="T1195" i="1"/>
  <c r="T1298" i="1"/>
  <c r="T4460" i="1"/>
  <c r="T2517" i="1"/>
  <c r="T3672" i="1"/>
  <c r="T884" i="1"/>
  <c r="T3527" i="1"/>
  <c r="T3968" i="1"/>
  <c r="T233" i="1"/>
  <c r="T2467" i="1"/>
  <c r="T3585" i="1"/>
  <c r="T3757" i="1"/>
  <c r="T1258" i="1"/>
  <c r="T4050" i="1"/>
  <c r="T253" i="1"/>
  <c r="T2106" i="1"/>
  <c r="T2060" i="1"/>
  <c r="T3955" i="1"/>
  <c r="T45" i="1"/>
  <c r="T3407" i="1"/>
  <c r="T4176" i="1"/>
  <c r="T1623" i="1"/>
  <c r="T1391" i="1"/>
  <c r="T4751" i="1"/>
  <c r="T2466" i="1"/>
  <c r="T4682" i="1"/>
  <c r="T2803" i="1"/>
  <c r="T4530" i="1"/>
  <c r="T2532" i="1"/>
  <c r="T1639" i="1"/>
  <c r="T3997" i="1"/>
  <c r="T879" i="1"/>
  <c r="T3380" i="1"/>
  <c r="T920" i="1"/>
  <c r="T579" i="1"/>
  <c r="T1217" i="1"/>
  <c r="T4238" i="1"/>
  <c r="T4776" i="1"/>
  <c r="T587" i="1"/>
  <c r="T4788" i="1"/>
  <c r="T281" i="1"/>
  <c r="T1821" i="1"/>
  <c r="T613" i="1"/>
  <c r="T1426" i="1"/>
  <c r="T1717" i="1"/>
  <c r="T4377" i="1"/>
  <c r="T783" i="1"/>
  <c r="T4840" i="1"/>
  <c r="T96" i="1"/>
  <c r="T1224" i="1"/>
  <c r="T4505" i="1"/>
  <c r="T1304" i="1"/>
  <c r="T849" i="1"/>
  <c r="T1495" i="1"/>
  <c r="T4758" i="1"/>
  <c r="T1418" i="1"/>
  <c r="T3312" i="1"/>
  <c r="T2713" i="1"/>
  <c r="T813" i="1"/>
  <c r="T2067" i="1"/>
  <c r="T4629" i="1"/>
  <c r="T2555" i="1"/>
  <c r="T860" i="1"/>
  <c r="T3031" i="1"/>
  <c r="T1453" i="1"/>
  <c r="T1377" i="1"/>
  <c r="T2849" i="1"/>
  <c r="T4931" i="1"/>
  <c r="T4604" i="1"/>
  <c r="T4025" i="1"/>
  <c r="T3689" i="1"/>
  <c r="T207" i="1"/>
  <c r="T570" i="1"/>
  <c r="T1662" i="1"/>
  <c r="T732" i="1"/>
  <c r="T3604" i="1"/>
  <c r="T4015" i="1"/>
  <c r="T4760" i="1"/>
  <c r="T1870" i="1"/>
  <c r="T1352" i="1"/>
  <c r="T4253" i="1"/>
  <c r="T2529" i="1"/>
  <c r="T1024" i="1"/>
  <c r="T3878" i="1"/>
  <c r="T1725" i="1"/>
  <c r="T542" i="1"/>
  <c r="T85" i="1"/>
  <c r="T3470" i="1"/>
  <c r="T203" i="1"/>
  <c r="T4502" i="1"/>
  <c r="T2973" i="1"/>
  <c r="T4789" i="1"/>
  <c r="T2237" i="1"/>
  <c r="T2701" i="1"/>
  <c r="T2977" i="1"/>
  <c r="T4623" i="1"/>
  <c r="T3210" i="1"/>
  <c r="T2430" i="1"/>
  <c r="T3598" i="1"/>
  <c r="T3141" i="1"/>
  <c r="T1979" i="1"/>
  <c r="T1188" i="1"/>
  <c r="T1799" i="1"/>
  <c r="T390" i="1"/>
  <c r="T3755" i="1"/>
  <c r="T2027" i="1"/>
  <c r="T59" i="1"/>
  <c r="T3" i="1"/>
  <c r="T3782" i="1"/>
  <c r="T4455" i="1"/>
  <c r="T2165" i="1"/>
  <c r="T1063" i="1"/>
  <c r="T1641" i="1"/>
  <c r="T3823" i="1"/>
  <c r="T1239" i="1"/>
  <c r="T2817" i="1"/>
  <c r="T970" i="1"/>
  <c r="T2616" i="1"/>
  <c r="T4546" i="1"/>
  <c r="T3411" i="1"/>
  <c r="T3493" i="1"/>
  <c r="T4142" i="1"/>
  <c r="T2114" i="1"/>
  <c r="T447" i="1"/>
  <c r="T551" i="1"/>
  <c r="T533" i="1"/>
  <c r="T4999" i="1"/>
  <c r="T2298" i="1"/>
  <c r="T1214" i="1"/>
  <c r="T3790" i="1"/>
  <c r="T1703" i="1"/>
  <c r="T2009" i="1"/>
  <c r="T2281" i="1"/>
  <c r="T217" i="1"/>
  <c r="T762" i="1"/>
  <c r="T2158" i="1"/>
  <c r="T323" i="1"/>
  <c r="T4401" i="1"/>
  <c r="T98" i="1"/>
  <c r="T210" i="1"/>
  <c r="T2280" i="1"/>
  <c r="T1859" i="1"/>
  <c r="T132" i="1"/>
  <c r="T3392" i="1"/>
  <c r="T4519" i="1"/>
  <c r="T1109" i="1"/>
  <c r="T2925" i="1"/>
  <c r="T138" i="1"/>
  <c r="T3568" i="1"/>
  <c r="T315" i="1"/>
  <c r="T262" i="1"/>
  <c r="T2997" i="1"/>
  <c r="T1405" i="1"/>
  <c r="T4381" i="1"/>
  <c r="T611" i="1"/>
  <c r="T482" i="1"/>
  <c r="T4515" i="1"/>
  <c r="T3457" i="1"/>
  <c r="T4955" i="1"/>
  <c r="T2422" i="1"/>
  <c r="T685" i="1"/>
  <c r="T1112" i="1"/>
  <c r="T1196" i="1"/>
  <c r="T2874" i="1"/>
  <c r="T3388" i="1"/>
  <c r="T3872" i="1"/>
  <c r="T2537" i="1"/>
  <c r="T1524" i="1"/>
  <c r="T2641" i="1"/>
  <c r="T361" i="1"/>
  <c r="T192" i="1"/>
  <c r="T4883" i="1"/>
  <c r="T686" i="1"/>
  <c r="T3975" i="1"/>
  <c r="T2141" i="1"/>
  <c r="T4581" i="1"/>
  <c r="T2791" i="1"/>
  <c r="T1777" i="1"/>
  <c r="T4715" i="1"/>
  <c r="T2065" i="1"/>
  <c r="T3032" i="1"/>
  <c r="T1051" i="1"/>
  <c r="T2744" i="1"/>
  <c r="T4782" i="1"/>
  <c r="T2379" i="1"/>
  <c r="T4371" i="1"/>
  <c r="T759" i="1"/>
  <c r="T14" i="1"/>
  <c r="T807" i="1"/>
  <c r="T4002" i="1"/>
  <c r="T3440" i="1"/>
  <c r="T175" i="1"/>
  <c r="T2491" i="1"/>
  <c r="T389" i="1"/>
  <c r="T4594" i="1"/>
  <c r="T413" i="1"/>
  <c r="T1170" i="1"/>
  <c r="T3644" i="1"/>
  <c r="T4941" i="1"/>
  <c r="T4888" i="1"/>
  <c r="T2903" i="1"/>
  <c r="T2683" i="1"/>
  <c r="T789" i="1"/>
  <c r="T1858" i="1"/>
  <c r="T720" i="1"/>
  <c r="T1619" i="1"/>
  <c r="T4289" i="1"/>
  <c r="T4022" i="1"/>
  <c r="T75" i="1"/>
  <c r="T2873" i="1"/>
  <c r="T1101" i="1"/>
  <c r="T1038" i="1"/>
  <c r="T571" i="1"/>
  <c r="T2939" i="1"/>
  <c r="T3351" i="1"/>
  <c r="T2137" i="1"/>
  <c r="T1140" i="1"/>
  <c r="T4620" i="1"/>
  <c r="T3573" i="1"/>
  <c r="T2795" i="1"/>
  <c r="T4800" i="1"/>
  <c r="T4516" i="1"/>
  <c r="T1580" i="1"/>
  <c r="T3632" i="1"/>
  <c r="T2500" i="1"/>
  <c r="T3791" i="1"/>
  <c r="T2270" i="1"/>
  <c r="T76" i="1"/>
  <c r="T1615" i="1"/>
  <c r="T1249" i="1"/>
  <c r="T561" i="1"/>
  <c r="T4509" i="1"/>
  <c r="T839" i="1"/>
  <c r="T2718" i="1"/>
  <c r="T2688" i="1"/>
  <c r="T388" i="1"/>
  <c r="T4439" i="1"/>
  <c r="T2842" i="1"/>
  <c r="T4943" i="1"/>
  <c r="T2282" i="1"/>
  <c r="T4334" i="1"/>
  <c r="T4482" i="1"/>
  <c r="T1299" i="1"/>
  <c r="T3561" i="1"/>
  <c r="T4935" i="1"/>
  <c r="T1707" i="1"/>
  <c r="T3286" i="1"/>
  <c r="T1333" i="1"/>
  <c r="T997" i="1"/>
  <c r="T2680" i="1"/>
  <c r="T2253" i="1"/>
  <c r="T3734" i="1"/>
  <c r="T2219" i="1"/>
  <c r="T1445" i="1"/>
  <c r="T3666" i="1"/>
  <c r="T3430" i="1"/>
  <c r="T2889" i="1"/>
  <c r="T2585" i="1"/>
  <c r="T2283" i="1"/>
  <c r="T1884" i="1"/>
  <c r="T3213" i="1"/>
  <c r="T2911" i="1"/>
  <c r="T1007" i="1"/>
  <c r="T1982" i="1"/>
  <c r="T2103" i="1"/>
  <c r="T352" i="1"/>
  <c r="T2943" i="1"/>
  <c r="T4917" i="1"/>
  <c r="T2890" i="1"/>
  <c r="T2609" i="1"/>
  <c r="T3966" i="1"/>
  <c r="T2099" i="1"/>
  <c r="T2506" i="1"/>
  <c r="T1523" i="1"/>
  <c r="T4685" i="1"/>
  <c r="T2971" i="1"/>
  <c r="T198" i="1"/>
  <c r="T4830" i="1"/>
  <c r="T3486" i="1"/>
  <c r="T3950" i="1"/>
  <c r="T2796" i="1"/>
  <c r="T4003" i="1"/>
  <c r="T751" i="1"/>
  <c r="T73" i="1"/>
  <c r="T3186" i="1"/>
  <c r="T1132" i="1"/>
  <c r="T1013" i="1"/>
  <c r="T4740" i="1"/>
  <c r="T4477" i="1"/>
  <c r="T4180" i="1"/>
  <c r="T1275" i="1"/>
  <c r="T3767" i="1"/>
  <c r="T1366" i="1"/>
  <c r="T820" i="1"/>
  <c r="T765" i="1"/>
  <c r="T3641" i="1"/>
  <c r="T4847" i="1"/>
  <c r="T1934" i="1"/>
  <c r="T4896" i="1"/>
  <c r="T4125" i="1"/>
  <c r="T1653" i="1"/>
  <c r="T4001" i="1"/>
  <c r="T3996" i="1"/>
  <c r="T4393" i="1"/>
  <c r="T2028" i="1"/>
  <c r="T617" i="1"/>
  <c r="T734" i="1"/>
  <c r="T523" i="1"/>
  <c r="T263" i="1"/>
  <c r="T971" i="1"/>
  <c r="T4041" i="1"/>
  <c r="T2425" i="1"/>
  <c r="T61" i="1"/>
  <c r="T4643" i="1"/>
  <c r="T3097" i="1"/>
  <c r="T1099" i="1"/>
  <c r="T2541" i="1"/>
  <c r="T1240" i="1"/>
  <c r="T3090" i="1"/>
  <c r="T2132" i="1"/>
  <c r="T1466" i="1"/>
  <c r="T3840" i="1"/>
  <c r="T4952" i="1"/>
  <c r="T3942" i="1"/>
  <c r="T4989" i="1"/>
  <c r="T1485" i="1"/>
  <c r="T1591" i="1"/>
  <c r="T3149" i="1"/>
  <c r="T1402" i="1"/>
  <c r="T155" i="1"/>
  <c r="T1233" i="1"/>
  <c r="T32" i="1"/>
  <c r="T455" i="1"/>
  <c r="T2163" i="1"/>
  <c r="T4870" i="1"/>
  <c r="T680" i="1"/>
  <c r="T4588" i="1"/>
  <c r="T1528" i="1"/>
  <c r="T4228" i="1"/>
  <c r="T4904" i="1"/>
  <c r="T237" i="1"/>
  <c r="T1268" i="1"/>
  <c r="T1607" i="1"/>
  <c r="T3291" i="1"/>
  <c r="T4117" i="1"/>
  <c r="T4153" i="1"/>
  <c r="T304" i="1"/>
  <c r="T3465" i="1"/>
  <c r="T2618" i="1"/>
  <c r="T3629" i="1"/>
  <c r="T4366" i="1"/>
  <c r="T3958" i="1"/>
  <c r="T3721" i="1"/>
  <c r="T4752" i="1"/>
  <c r="T2248" i="1"/>
  <c r="T4120" i="1"/>
  <c r="T4061" i="1"/>
  <c r="T1647" i="1"/>
  <c r="T702" i="1"/>
  <c r="T4161" i="1"/>
  <c r="T1738" i="1"/>
  <c r="T1782" i="1"/>
  <c r="T1632" i="1"/>
  <c r="T854" i="1"/>
  <c r="T4166" i="1"/>
  <c r="T3040" i="1"/>
  <c r="T921" i="1"/>
  <c r="T3444" i="1"/>
  <c r="T2419" i="1"/>
  <c r="T4382" i="1"/>
  <c r="T4327" i="1"/>
  <c r="T1014" i="1"/>
  <c r="T2730" i="1"/>
  <c r="T832" i="1"/>
  <c r="T3110" i="1"/>
  <c r="T391" i="1"/>
  <c r="T3528" i="1"/>
  <c r="T2804" i="1"/>
  <c r="T1755" i="1"/>
  <c r="T4301" i="1"/>
  <c r="T3981" i="1"/>
  <c r="T1161" i="1"/>
  <c r="T2691" i="1"/>
  <c r="T4831" i="1"/>
  <c r="T1730" i="1"/>
  <c r="T1648" i="1"/>
  <c r="T382" i="1"/>
  <c r="T2124" i="1"/>
  <c r="T2289" i="1"/>
  <c r="T2567" i="1"/>
  <c r="T2883" i="1"/>
  <c r="T19" i="1"/>
  <c r="T4069" i="1"/>
  <c r="T2468" i="1"/>
  <c r="T2556" i="1"/>
  <c r="T3352" i="1"/>
  <c r="T2492" i="1"/>
  <c r="T4338" i="1"/>
  <c r="T4517" i="1"/>
  <c r="T2675" i="1"/>
  <c r="T2125" i="1"/>
  <c r="T1613" i="1"/>
  <c r="T3887" i="1"/>
  <c r="T1746" i="1"/>
  <c r="T4714" i="1"/>
  <c r="T3123" i="1"/>
  <c r="T2866" i="1"/>
  <c r="T4126" i="1"/>
  <c r="T4416" i="1"/>
  <c r="T4383" i="1"/>
  <c r="T4976" i="1"/>
  <c r="T420" i="1"/>
  <c r="T3680" i="1"/>
  <c r="T4577" i="1"/>
  <c r="T4749" i="1"/>
  <c r="T101" i="1"/>
  <c r="T3534" i="1"/>
  <c r="T2601" i="1"/>
  <c r="T3536" i="1"/>
  <c r="T2354" i="1"/>
  <c r="T3490" i="1"/>
  <c r="T4774" i="1"/>
  <c r="T2581" i="1"/>
  <c r="T3751" i="1"/>
  <c r="T1440" i="1"/>
  <c r="T615" i="1"/>
  <c r="T1312" i="1"/>
  <c r="T857" i="1"/>
  <c r="T3636" i="1"/>
  <c r="T3820" i="1"/>
  <c r="T4977" i="1"/>
  <c r="T3199" i="1"/>
  <c r="T2306" i="1"/>
  <c r="T4923" i="1"/>
  <c r="T24" i="1"/>
  <c r="T4450" i="1"/>
  <c r="T880" i="1"/>
  <c r="T3018" i="1"/>
  <c r="T139" i="1"/>
  <c r="T619" i="1"/>
  <c r="T2476" i="1"/>
  <c r="T3142" i="1"/>
  <c r="T2364" i="1"/>
  <c r="T958" i="1"/>
  <c r="T1797" i="1"/>
  <c r="T1962" i="1"/>
  <c r="T4468" i="1"/>
  <c r="T4394" i="1"/>
  <c r="T55" i="1"/>
  <c r="T4732" i="1"/>
  <c r="T692" i="1"/>
  <c r="T4410" i="1"/>
  <c r="T4878" i="1"/>
  <c r="T1047" i="1"/>
  <c r="T3098" i="1"/>
  <c r="T33" i="1"/>
  <c r="T2238" i="1"/>
  <c r="T4834" i="1"/>
  <c r="T2735" i="1"/>
  <c r="T448" i="1"/>
  <c r="T4759" i="1"/>
  <c r="T4572" i="1"/>
  <c r="T1930" i="1"/>
  <c r="T168" i="1"/>
  <c r="T1812" i="1"/>
  <c r="T2643" i="1"/>
  <c r="T3308" i="1"/>
  <c r="T4428" i="1"/>
  <c r="T1718" i="1"/>
  <c r="T2619" i="1"/>
  <c r="T1334" i="1"/>
  <c r="T1963" i="1"/>
  <c r="T2042" i="1"/>
  <c r="T730" i="1"/>
  <c r="T2970" i="1"/>
  <c r="T3341" i="1"/>
  <c r="T2719" i="1"/>
  <c r="T3908" i="1"/>
  <c r="T2956" i="1"/>
  <c r="T212" i="1"/>
  <c r="T171" i="1"/>
  <c r="T1667" i="1"/>
  <c r="T1969" i="1"/>
  <c r="T3431" i="1"/>
  <c r="T4184" i="1"/>
  <c r="T2850" i="1"/>
  <c r="T1625" i="1"/>
  <c r="T1360" i="1"/>
  <c r="T4734" i="1"/>
  <c r="T3592" i="1"/>
  <c r="T3723" i="1"/>
  <c r="T4590" i="1"/>
  <c r="T2926" i="1"/>
  <c r="T636" i="1"/>
  <c r="T1102" i="1"/>
  <c r="T3690" i="1"/>
  <c r="T3474" i="1"/>
  <c r="T2724" i="1"/>
  <c r="T1981" i="1"/>
  <c r="T3787" i="1"/>
  <c r="T1804" i="1"/>
  <c r="T2271" i="1"/>
  <c r="T1521" i="1"/>
  <c r="T239" i="1"/>
  <c r="T436" i="1"/>
  <c r="T3882" i="1"/>
  <c r="T2745" i="1"/>
  <c r="T4345" i="1"/>
  <c r="T4264" i="1"/>
  <c r="T2698" i="1"/>
  <c r="T2676" i="1"/>
  <c r="T511" i="1"/>
  <c r="T3621" i="1"/>
  <c r="T3245" i="1"/>
  <c r="T2666" i="1"/>
  <c r="T4078" i="1"/>
  <c r="T2153" i="1"/>
  <c r="T4708" i="1"/>
  <c r="T2072" i="1"/>
  <c r="T2073" i="1"/>
  <c r="T3551" i="1"/>
  <c r="T3105" i="1"/>
  <c r="T2998" i="1"/>
  <c r="T1744" i="1"/>
  <c r="T1265" i="1"/>
  <c r="T715" i="1"/>
  <c r="T3777" i="1"/>
  <c r="T4664" i="1"/>
  <c r="T1747" i="1"/>
  <c r="T3362" i="1"/>
  <c r="T534" i="1"/>
  <c r="T3873" i="1"/>
  <c r="T580" i="1"/>
  <c r="T4914" i="1"/>
  <c r="T4435" i="1"/>
  <c r="T2576" i="1"/>
  <c r="T1071" i="1"/>
  <c r="T2527" i="1"/>
  <c r="T3691" i="1"/>
  <c r="T4996" i="1"/>
  <c r="T2797" i="1"/>
  <c r="T962" i="1"/>
  <c r="T4573" i="1"/>
  <c r="T3597" i="1"/>
  <c r="T3724" i="1"/>
  <c r="T4924" i="1"/>
  <c r="T2974" i="1"/>
  <c r="T2632" i="1"/>
  <c r="T4191" i="1"/>
  <c r="T3461" i="1"/>
  <c r="T146" i="1"/>
  <c r="T3701" i="1"/>
  <c r="T332" i="1"/>
  <c r="T3359" i="1"/>
  <c r="T2837" i="1"/>
  <c r="T4566" i="1"/>
  <c r="T3682" i="1"/>
  <c r="T512" i="1"/>
  <c r="T572" i="1"/>
  <c r="T2884" i="1"/>
  <c r="T795" i="1"/>
  <c r="T3045" i="1"/>
  <c r="T3472" i="1"/>
  <c r="T1319" i="1"/>
  <c r="T2104" i="1"/>
  <c r="T2138" i="1"/>
  <c r="T1885" i="1"/>
  <c r="T3737" i="1"/>
  <c r="T2322" i="1"/>
  <c r="T4711" i="1"/>
  <c r="T4665" i="1"/>
  <c r="T4265" i="1"/>
  <c r="T2885" i="1"/>
  <c r="T2181" i="1"/>
  <c r="T2222" i="1"/>
  <c r="T4886" i="1"/>
  <c r="T632" i="1"/>
  <c r="T2561" i="1"/>
  <c r="T2579" i="1"/>
  <c r="T557" i="1"/>
  <c r="T1200" i="1"/>
  <c r="T2919" i="1"/>
  <c r="T2115" i="1"/>
  <c r="T77" i="1"/>
  <c r="T793" i="1"/>
  <c r="T4674" i="1"/>
  <c r="T3802" i="1"/>
  <c r="T3242" i="1"/>
  <c r="T4273" i="1"/>
  <c r="T1514" i="1"/>
  <c r="T154" i="1"/>
  <c r="T4145" i="1"/>
  <c r="T4944" i="1"/>
  <c r="T2650" i="1"/>
  <c r="T4139" i="1"/>
  <c r="T4822" i="1"/>
  <c r="T827" i="1"/>
  <c r="T4900" i="1"/>
  <c r="T2664" i="1"/>
  <c r="T4575" i="1"/>
  <c r="T3072" i="1"/>
  <c r="T1084" i="1"/>
  <c r="T1085" i="1"/>
  <c r="T3168" i="1"/>
  <c r="T1080" i="1"/>
  <c r="T286" i="1"/>
  <c r="T3630" i="1"/>
  <c r="T1398" i="1"/>
  <c r="T1098" i="1"/>
  <c r="T2607" i="1"/>
  <c r="T1141" i="1"/>
  <c r="T2157" i="1"/>
  <c r="T305" i="1"/>
  <c r="T74" i="1"/>
  <c r="T4520" i="1"/>
  <c r="T1432" i="1"/>
  <c r="T268" i="1"/>
  <c r="T2515" i="1"/>
  <c r="T1324" i="1"/>
  <c r="T1539" i="1"/>
  <c r="T41" i="1"/>
  <c r="T552" i="1"/>
  <c r="T866" i="1"/>
  <c r="T211" i="1"/>
  <c r="T2978" i="1"/>
  <c r="T2582" i="1"/>
  <c r="T3475" i="1"/>
  <c r="T2583" i="1"/>
  <c r="T2980" i="1"/>
  <c r="T3038" i="1"/>
  <c r="T4140" i="1"/>
  <c r="T34" i="1"/>
  <c r="T3521" i="1"/>
  <c r="T60" i="1"/>
  <c r="T3919" i="1"/>
  <c r="T2961" i="1"/>
  <c r="T1496" i="1"/>
  <c r="T4004" i="1"/>
  <c r="T2702" i="1"/>
  <c r="T763" i="1"/>
  <c r="T3033" i="1"/>
  <c r="T1957" i="1"/>
  <c r="T711" i="1"/>
  <c r="T2269" i="1"/>
  <c r="T4090" i="1"/>
  <c r="T3703" i="1"/>
  <c r="T1833" i="1"/>
  <c r="T4882" i="1"/>
  <c r="T4995" i="1"/>
  <c r="T829" i="1"/>
  <c r="T3624" i="1"/>
  <c r="T4841" i="1"/>
  <c r="T4123" i="1"/>
  <c r="T3856" i="1"/>
  <c r="T478" i="1"/>
  <c r="T328" i="1"/>
  <c r="T1206" i="1"/>
  <c r="T3333" i="1"/>
  <c r="T3696" i="1"/>
  <c r="T3762" i="1"/>
  <c r="T4584" i="1"/>
  <c r="T4718" i="1"/>
  <c r="T3848" i="1"/>
  <c r="T2036" i="1"/>
  <c r="T3899" i="1"/>
  <c r="T3862" i="1"/>
  <c r="T3669" i="1"/>
  <c r="T1325" i="1"/>
  <c r="T1655" i="1"/>
  <c r="T1552" i="1"/>
  <c r="T3061" i="1"/>
  <c r="T604" i="1"/>
  <c r="T3858" i="1"/>
  <c r="T2100" i="1"/>
  <c r="T3897" i="1"/>
  <c r="T4669" i="1"/>
  <c r="T1540" i="1"/>
  <c r="T1907" i="1"/>
  <c r="T1019" i="1"/>
  <c r="T565" i="1"/>
  <c r="T4241" i="1"/>
  <c r="T1294" i="1"/>
  <c r="T4926" i="1"/>
  <c r="T1438" i="1"/>
  <c r="T2746" i="1"/>
  <c r="T1939" i="1"/>
  <c r="T1226" i="1"/>
  <c r="T1708" i="1"/>
  <c r="T4964" i="1"/>
  <c r="T5000" i="1"/>
  <c r="T2399" i="1"/>
  <c r="T4675" i="1"/>
  <c r="T1044" i="1"/>
  <c r="T3180" i="1"/>
  <c r="T2598" i="1"/>
  <c r="T4891" i="1"/>
  <c r="T2179" i="1"/>
  <c r="T3758" i="1"/>
  <c r="T823" i="1"/>
  <c r="T1300" i="1"/>
  <c r="T3697" i="1"/>
  <c r="T722" i="1"/>
  <c r="T3615" i="1"/>
  <c r="T4277" i="1"/>
  <c r="T3932" i="1"/>
  <c r="T2117" i="1"/>
  <c r="T276" i="1"/>
  <c r="T3976" i="1"/>
  <c r="T2584" i="1"/>
  <c r="T1126" i="1"/>
  <c r="T2145" i="1"/>
  <c r="T581" i="1"/>
  <c r="T889" i="1"/>
  <c r="T4681" i="1"/>
  <c r="T2765" i="1"/>
  <c r="T3540" i="1"/>
  <c r="T1986" i="1"/>
  <c r="T3633" i="1"/>
  <c r="T2469" i="1"/>
  <c r="T4202" i="1"/>
  <c r="T3202" i="1"/>
  <c r="T1039" i="1"/>
  <c r="T4978" i="1"/>
  <c r="T4762" i="1"/>
  <c r="T3530" i="1"/>
  <c r="T645" i="1"/>
  <c r="T3276" i="1"/>
  <c r="T1958" i="1"/>
  <c r="T721" i="1"/>
  <c r="T3360" i="1"/>
  <c r="T1017" i="1"/>
  <c r="T2550" i="1"/>
  <c r="T1817" i="1"/>
  <c r="T640" i="1"/>
  <c r="T3106" i="1"/>
  <c r="T1695" i="1"/>
  <c r="T4262" i="1"/>
  <c r="T4957" i="1"/>
  <c r="T4578" i="1"/>
  <c r="T4639" i="1"/>
  <c r="T1938" i="1"/>
  <c r="T3566" i="1"/>
  <c r="T4626" i="1"/>
  <c r="T840" i="1"/>
  <c r="T647" i="1"/>
  <c r="T2692" i="1"/>
  <c r="T987" i="1"/>
  <c r="T2290" i="1"/>
  <c r="T3426" i="1"/>
  <c r="T1021" i="1"/>
  <c r="T2101" i="1"/>
  <c r="T1203" i="1"/>
  <c r="T320" i="1"/>
  <c r="T3912" i="1"/>
  <c r="T2602" i="1"/>
  <c r="T4798" i="1"/>
  <c r="T4329" i="1"/>
  <c r="T2769" i="1"/>
  <c r="T3225" i="1"/>
  <c r="T3637" i="1"/>
  <c r="T3288" i="1"/>
  <c r="T4396" i="1"/>
  <c r="T264" i="1"/>
  <c r="T459" i="1"/>
  <c r="T2016" i="1"/>
  <c r="T2049" i="1"/>
  <c r="T4770" i="1"/>
  <c r="T4723" i="1"/>
  <c r="T2086" i="1"/>
  <c r="T846" i="1"/>
  <c r="T844" i="1"/>
  <c r="T3323" i="1"/>
  <c r="T218" i="1"/>
  <c r="T418" i="1"/>
  <c r="T336" i="1"/>
  <c r="T575" i="1"/>
  <c r="T1052" i="1"/>
  <c r="T1529" i="1"/>
  <c r="T2912" i="1"/>
  <c r="T118" i="1"/>
  <c r="T1467" i="1"/>
  <c r="T444" i="1"/>
  <c r="T896" i="1"/>
  <c r="T3231" i="1"/>
  <c r="T4399" i="1"/>
  <c r="T1382" i="1"/>
  <c r="T69" i="1"/>
  <c r="T2863" i="1"/>
  <c r="T1110" i="1"/>
  <c r="T2568" i="1"/>
  <c r="T1454" i="1"/>
  <c r="T712" i="1"/>
  <c r="T1548" i="1"/>
  <c r="T4375" i="1"/>
  <c r="T3559" i="1"/>
  <c r="T4744" i="1"/>
  <c r="T4589" i="1"/>
  <c r="T975" i="1"/>
  <c r="T2442" i="1"/>
  <c r="T2318" i="1"/>
  <c r="T2146" i="1"/>
  <c r="T362" i="1"/>
  <c r="T2220" i="1"/>
  <c r="T1932" i="1"/>
  <c r="T965" i="1"/>
  <c r="T1010" i="1"/>
  <c r="T990" i="1"/>
  <c r="T1504" i="1"/>
  <c r="T3413" i="1"/>
  <c r="T308" i="1"/>
  <c r="T1576" i="1"/>
  <c r="T1710" i="1"/>
  <c r="T746" i="1"/>
  <c r="T4053" i="1"/>
  <c r="T514" i="1"/>
  <c r="T4539" i="1"/>
  <c r="T2922" i="1"/>
  <c r="T2574" i="1"/>
  <c r="T1924" i="1"/>
  <c r="T3164" i="1"/>
  <c r="T4330" i="1"/>
  <c r="T3556" i="1"/>
  <c r="T3756" i="1"/>
  <c r="T213" i="1"/>
  <c r="T1338" i="1"/>
  <c r="T3223" i="1"/>
  <c r="T3818" i="1"/>
  <c r="T4750" i="1"/>
  <c r="T2530" i="1"/>
  <c r="T2259" i="1"/>
  <c r="T3173" i="1"/>
  <c r="T794" i="1"/>
  <c r="T3891" i="1"/>
  <c r="T2260" i="1"/>
  <c r="T3280" i="1"/>
  <c r="T2081" i="1"/>
  <c r="T810" i="1"/>
  <c r="T1492" i="1"/>
  <c r="T2599" i="1"/>
  <c r="T102" i="1"/>
  <c r="T4925" i="1"/>
  <c r="T3107" i="1"/>
  <c r="T4585" i="1"/>
  <c r="T588" i="1"/>
  <c r="T3050" i="1"/>
  <c r="T2230" i="1"/>
  <c r="T955" i="1"/>
  <c r="T648" i="1"/>
  <c r="T2499" i="1"/>
  <c r="T1610" i="1"/>
  <c r="T4670" i="1"/>
  <c r="T4298" i="1"/>
  <c r="T2314" i="1"/>
  <c r="T1611" i="1"/>
  <c r="T1642" i="1"/>
  <c r="T1991" i="1"/>
  <c r="T2061" i="1"/>
  <c r="T3161" i="1"/>
  <c r="T1581" i="1"/>
  <c r="T2046" i="1"/>
  <c r="T3813" i="1"/>
  <c r="T1447" i="1"/>
  <c r="T3599" i="1"/>
  <c r="T576" i="1"/>
  <c r="T4019" i="1"/>
  <c r="T1027" i="1"/>
  <c r="T706" i="1"/>
  <c r="T2596" i="1"/>
  <c r="T4678" i="1"/>
  <c r="T772" i="1"/>
  <c r="T3960" i="1"/>
  <c r="T493" i="1"/>
  <c r="T4997" i="1"/>
  <c r="T4586" i="1"/>
  <c r="T3883" i="1"/>
  <c r="T2391" i="1"/>
  <c r="T3342" i="1"/>
  <c r="T3673" i="1"/>
  <c r="T4824" i="1"/>
  <c r="T2793" i="1"/>
  <c r="T43" i="1"/>
  <c r="T594" i="1"/>
  <c r="T2931" i="1"/>
  <c r="T3055" i="1"/>
  <c r="T2431" i="1"/>
  <c r="T858" i="1"/>
  <c r="T3608" i="1"/>
  <c r="T2332" i="1"/>
  <c r="T3571" i="1"/>
  <c r="T4182" i="1"/>
  <c r="T4630" i="1"/>
  <c r="T1256" i="1"/>
  <c r="T4602" i="1"/>
  <c r="T3849" i="1"/>
  <c r="T273" i="1"/>
  <c r="T3215" i="1"/>
  <c r="T1414" i="1"/>
  <c r="T1457" i="1"/>
  <c r="T3763" i="1"/>
  <c r="T956" i="1"/>
  <c r="T2869" i="1"/>
  <c r="T2711" i="1"/>
  <c r="T3692" i="1"/>
  <c r="T230" i="1"/>
  <c r="T3753" i="1"/>
  <c r="T1114" i="1"/>
  <c r="T723" i="1"/>
  <c r="T4095" i="1"/>
  <c r="T3258" i="1"/>
  <c r="T3025" i="1"/>
  <c r="T4656" i="1"/>
  <c r="T27" i="1"/>
  <c r="T4062" i="1"/>
  <c r="T3693" i="1"/>
  <c r="T1295" i="1"/>
  <c r="T3745" i="1"/>
  <c r="T300" i="1"/>
  <c r="T4099" i="1"/>
  <c r="T2658" i="1"/>
  <c r="T3965" i="1"/>
  <c r="T864" i="1"/>
  <c r="T4722" i="1"/>
  <c r="T3095" i="1"/>
  <c r="T4315" i="1"/>
  <c r="T972" i="1"/>
  <c r="T3742" i="1"/>
  <c r="T2513" i="1"/>
  <c r="T3635" i="1"/>
  <c r="T4666" i="1"/>
  <c r="T2553" i="1"/>
  <c r="T1105" i="1"/>
  <c r="T3170" i="1"/>
  <c r="T2335" i="1"/>
  <c r="T3174" i="1"/>
  <c r="T2904" i="1"/>
  <c r="T2169" i="1"/>
  <c r="T4480" i="1"/>
  <c r="T2139" i="1"/>
  <c r="T622" i="1"/>
  <c r="T2747" i="1"/>
  <c r="T2859" i="1"/>
  <c r="T12" i="1"/>
  <c r="T4579" i="1"/>
  <c r="T4354" i="1"/>
  <c r="T1863" i="1"/>
  <c r="T3537" i="1"/>
  <c r="T2472" i="1"/>
  <c r="T859" i="1"/>
  <c r="T3884" i="1"/>
  <c r="T1683" i="1"/>
  <c r="T4461" i="1"/>
  <c r="T1750" i="1"/>
  <c r="T2798" i="1"/>
  <c r="T2173" i="1"/>
  <c r="T1234" i="1"/>
  <c r="T3850" i="1"/>
  <c r="T379" i="1"/>
  <c r="T1305" i="1"/>
  <c r="T4259" i="1"/>
  <c r="T4871" i="1"/>
  <c r="T179" i="1"/>
  <c r="T2493" i="1"/>
  <c r="T3499" i="1"/>
  <c r="T178" i="1"/>
  <c r="T1292" i="1"/>
  <c r="T2669" i="1"/>
  <c r="T2294" i="1"/>
  <c r="T1989" i="1"/>
  <c r="T4232" i="1"/>
  <c r="T4194" i="1"/>
  <c r="T4634" i="1"/>
  <c r="T4806" i="1"/>
  <c r="T4780" i="1"/>
  <c r="T1806" i="1"/>
  <c r="T2610" i="1"/>
  <c r="T1460" i="1"/>
  <c r="T1595" i="1"/>
  <c r="T4422" i="1"/>
  <c r="T2852" i="1"/>
  <c r="T2622" i="1"/>
  <c r="T4470" i="1"/>
  <c r="T4687" i="1"/>
  <c r="T5001" i="1"/>
  <c r="T3990" i="1"/>
  <c r="T1031" i="1"/>
  <c r="T4709" i="1"/>
  <c r="T3063" i="1"/>
  <c r="T4555" i="1"/>
  <c r="T417" i="1"/>
  <c r="T3368" i="1"/>
  <c r="T4835" i="1"/>
  <c r="T2589" i="1"/>
  <c r="T976" i="1"/>
  <c r="T1616" i="1"/>
  <c r="T913" i="1"/>
  <c r="T4066" i="1"/>
  <c r="T2458" i="1"/>
  <c r="T991" i="1"/>
  <c r="T2223" i="1"/>
  <c r="T2183" i="1"/>
  <c r="T2927" i="1"/>
  <c r="T282" i="1"/>
  <c r="T3421" i="1"/>
  <c r="T3081" i="1"/>
  <c r="T4216" i="1"/>
  <c r="T3579" i="1"/>
  <c r="T1733" i="1"/>
  <c r="T231" i="1"/>
  <c r="T994" i="1"/>
  <c r="T3824" i="1"/>
  <c r="T554" i="1"/>
  <c r="T3324" i="1"/>
  <c r="T497" i="1"/>
  <c r="T3158" i="1"/>
  <c r="T2434" i="1"/>
  <c r="T4545" i="1"/>
  <c r="T3022" i="1"/>
  <c r="T3252" i="1"/>
  <c r="T3056" i="1"/>
  <c r="T3694" i="1"/>
  <c r="T2871" i="1"/>
  <c r="T1511" i="1"/>
  <c r="T5002" i="1"/>
  <c r="T1448" i="1"/>
  <c r="T825" i="1"/>
  <c r="T17" i="1"/>
  <c r="T4795" i="1"/>
  <c r="T93" i="1"/>
  <c r="T406" i="1"/>
  <c r="T4915" i="1"/>
  <c r="T289" i="1"/>
  <c r="T290" i="1"/>
  <c r="T4278" i="1"/>
  <c r="T1011" i="1"/>
  <c r="T3880" i="1"/>
  <c r="T2662" i="1"/>
  <c r="T589" i="1"/>
  <c r="T2864" i="1"/>
  <c r="T258" i="1"/>
  <c r="T2736" i="1"/>
  <c r="T601" i="1"/>
  <c r="T3971" i="1"/>
  <c r="T4426" i="1"/>
  <c r="T4690" i="1"/>
  <c r="T4326" i="1"/>
  <c r="T3181" i="1"/>
  <c r="T4644" i="1"/>
  <c r="T3481" i="1"/>
  <c r="T324" i="1"/>
  <c r="T2835" i="1"/>
  <c r="T2024" i="1"/>
  <c r="T3759" i="1"/>
  <c r="T4058" i="1"/>
  <c r="T1253" i="1"/>
  <c r="T725" i="1"/>
  <c r="T3552" i="1"/>
  <c r="T735" i="1"/>
  <c r="T3002" i="1"/>
  <c r="T4215" i="1"/>
  <c r="T4894" i="1"/>
  <c r="T3625" i="1"/>
  <c r="T3803" i="1"/>
  <c r="T2126" i="1"/>
  <c r="T1138" i="1"/>
  <c r="T2946" i="1"/>
  <c r="T4936" i="1"/>
  <c r="T1133" i="1"/>
  <c r="T1134" i="1"/>
  <c r="T698" i="1"/>
  <c r="T4607" i="1"/>
  <c r="T2348" i="1"/>
  <c r="T4855" i="1"/>
  <c r="T1461" i="1"/>
  <c r="T1227" i="1"/>
  <c r="T1115" i="1"/>
  <c r="T9" i="1"/>
  <c r="T3396" i="1"/>
  <c r="T3773" i="1"/>
  <c r="T3564" i="1"/>
  <c r="T4775" i="1"/>
  <c r="T1507" i="1"/>
  <c r="T4719" i="1"/>
  <c r="T4705" i="1"/>
  <c r="T2417" i="1"/>
  <c r="T1605" i="1"/>
  <c r="T1490" i="1"/>
  <c r="T4660" i="1"/>
  <c r="T774" i="1"/>
  <c r="T1266" i="1"/>
  <c r="T4054" i="1"/>
  <c r="T1012" i="1"/>
  <c r="T2439" i="1"/>
  <c r="T4765" i="1"/>
  <c r="T4080" i="1"/>
  <c r="T4211" i="1"/>
  <c r="T4444" i="1"/>
  <c r="T738" i="1"/>
  <c r="T4512" i="1"/>
  <c r="T176" i="1"/>
  <c r="T3232" i="1"/>
  <c r="T3800" i="1"/>
  <c r="T1149" i="1"/>
  <c r="T1320" i="1"/>
  <c r="T3735" i="1"/>
  <c r="T4866" i="1"/>
  <c r="T3743" i="1"/>
  <c r="T2484" i="1"/>
  <c r="T2189" i="1"/>
  <c r="T1096" i="1"/>
  <c r="T3409" i="1"/>
  <c r="T935" i="1"/>
  <c r="T4220" i="1"/>
  <c r="T2295" i="1"/>
  <c r="T3041" i="1"/>
  <c r="T2786" i="1"/>
  <c r="T4091" i="1"/>
  <c r="T2620" i="1"/>
  <c r="T3211" i="1"/>
  <c r="T925" i="1"/>
  <c r="T3313" i="1"/>
  <c r="T1290" i="1"/>
  <c r="T1719" i="1"/>
  <c r="T3171" i="1"/>
  <c r="T4352" i="1"/>
  <c r="T1758" i="1"/>
  <c r="T3538" i="1"/>
  <c r="T992" i="1"/>
  <c r="T1874" i="1"/>
  <c r="T1197" i="1"/>
  <c r="T3675" i="1"/>
  <c r="T3811" i="1"/>
  <c r="T4735" i="1"/>
  <c r="T726" i="1"/>
  <c r="T3402" i="1"/>
  <c r="T2011" i="1"/>
  <c r="T208" i="1"/>
  <c r="T3137" i="1"/>
  <c r="T2005" i="1"/>
  <c r="T881" i="1"/>
  <c r="T899" i="1"/>
  <c r="T3343" i="1"/>
  <c r="T1916" i="1"/>
  <c r="T4295" i="1"/>
  <c r="T603" i="1"/>
  <c r="T2092" i="1"/>
  <c r="T3269" i="1"/>
  <c r="T4724" i="1"/>
  <c r="T1582" i="1"/>
  <c r="T3986" i="1"/>
  <c r="T240" i="1"/>
  <c r="T3895" i="1"/>
  <c r="T4303" i="1"/>
  <c r="T4154" i="1"/>
  <c r="T3383" i="1"/>
  <c r="T2224" i="1"/>
  <c r="T4706" i="1"/>
  <c r="T2986" i="1"/>
  <c r="T1032" i="1"/>
  <c r="T612" i="1"/>
  <c r="T2047" i="1"/>
  <c r="T3924" i="1"/>
  <c r="T1427" i="1"/>
  <c r="T1198" i="1"/>
  <c r="T4221" i="1"/>
  <c r="T4701" i="1"/>
  <c r="T50" i="1"/>
  <c r="T1081" i="1"/>
  <c r="T2392" i="1"/>
  <c r="T2805" i="1"/>
  <c r="T3710" i="1"/>
  <c r="T3619" i="1"/>
  <c r="T4791" i="1"/>
  <c r="T3657" i="1"/>
  <c r="T3205" i="1"/>
  <c r="T4017" i="1"/>
  <c r="T2481" i="1"/>
  <c r="T3511" i="1"/>
  <c r="T4162" i="1"/>
  <c r="T660" i="1"/>
  <c r="T2461" i="1"/>
  <c r="T637" i="1"/>
  <c r="T4610" i="1"/>
  <c r="T1553" i="1"/>
  <c r="T2234" i="1"/>
  <c r="T801" i="1"/>
  <c r="T3830" i="1"/>
  <c r="T3892" i="1"/>
  <c r="T1684" i="1"/>
  <c r="T3019" i="1"/>
  <c r="T1987" i="1"/>
  <c r="T1971" i="1"/>
  <c r="T4745" i="1"/>
  <c r="T3943" i="1"/>
  <c r="T2231" i="1"/>
  <c r="T3982" i="1"/>
  <c r="T573" i="1"/>
  <c r="T4222" i="1"/>
  <c r="T4483" i="1"/>
  <c r="T2644" i="1"/>
  <c r="T2562" i="1"/>
  <c r="T1656" i="1"/>
  <c r="T1783" i="1"/>
  <c r="T1306" i="1"/>
  <c r="T2344" i="1"/>
  <c r="T4172" i="1"/>
  <c r="T507" i="1"/>
  <c r="T855" i="1"/>
  <c r="T3103" i="1"/>
  <c r="T2651" i="1"/>
  <c r="T3361" i="1"/>
  <c r="T4358" i="1"/>
  <c r="T4083" i="1"/>
  <c r="T4464" i="1"/>
  <c r="T1033" i="1"/>
  <c r="T3874" i="1"/>
  <c r="T3809" i="1"/>
  <c r="T646" i="1"/>
  <c r="T3909" i="1"/>
  <c r="T3859" i="1"/>
  <c r="T4203" i="1"/>
  <c r="T1774" i="1"/>
  <c r="T1383" i="1"/>
  <c r="T2211" i="1"/>
  <c r="T297" i="1"/>
  <c r="T3064" i="1"/>
  <c r="T1721" i="1"/>
  <c r="T4322" i="1"/>
  <c r="T4177" i="1"/>
  <c r="T3237" i="1"/>
  <c r="T291" i="1"/>
  <c r="T2063" i="1"/>
  <c r="T4408" i="1"/>
  <c r="T228" i="1"/>
  <c r="T4074" i="1"/>
  <c r="T3708" i="1"/>
  <c r="T10" i="1"/>
  <c r="T2887" i="1"/>
  <c r="T2593" i="1"/>
  <c r="T1404" i="1"/>
  <c r="T524" i="1"/>
  <c r="T3419" i="1"/>
  <c r="T4411" i="1"/>
  <c r="T1444" i="1"/>
  <c r="T652" i="1"/>
  <c r="T3272" i="1"/>
  <c r="T1142" i="1"/>
  <c r="T4429" i="1"/>
  <c r="T250" i="1"/>
  <c r="T3183" i="1"/>
  <c r="T1251" i="1"/>
  <c r="T2184" i="1"/>
  <c r="T404" i="1"/>
  <c r="T3259" i="1"/>
  <c r="T4712" i="1"/>
  <c r="T1060" i="1"/>
  <c r="T103" i="1"/>
  <c r="T2766" i="1"/>
  <c r="T4355" i="1"/>
  <c r="T2276" i="1"/>
  <c r="T2799" i="1"/>
  <c r="T2265" i="1"/>
  <c r="T3382" i="1"/>
  <c r="T2953" i="1"/>
  <c r="T3938" i="1"/>
  <c r="T2450" i="1"/>
  <c r="T1941" i="1"/>
  <c r="T287" i="1"/>
  <c r="T1897" i="1"/>
  <c r="T1713" i="1"/>
  <c r="T3749" i="1"/>
  <c r="T4478" i="1"/>
  <c r="T3707" i="1"/>
  <c r="T2477" i="1"/>
  <c r="T3057" i="1"/>
  <c r="T3068" i="1"/>
  <c r="T2190" i="1"/>
  <c r="T1472" i="1"/>
  <c r="T3369" i="1"/>
  <c r="T403" i="1"/>
  <c r="T1034" i="1"/>
  <c r="T1852" i="1"/>
  <c r="T3725" i="1"/>
  <c r="T1685" i="1"/>
  <c r="T1654" i="1"/>
  <c r="T3209" i="1"/>
  <c r="T4173" i="1"/>
  <c r="T897" i="1"/>
  <c r="T2886" i="1"/>
  <c r="T1604" i="1"/>
  <c r="T3910" i="1"/>
  <c r="T1119" i="1"/>
  <c r="T3569" i="1"/>
  <c r="T3243" i="1"/>
  <c r="T4567" i="1"/>
  <c r="T3738" i="1"/>
  <c r="T1361" i="1"/>
  <c r="T4328" i="1"/>
  <c r="T4937" i="1"/>
  <c r="T2093" i="1"/>
  <c r="T4817" i="1"/>
  <c r="T2353" i="1"/>
  <c r="T4783" i="1"/>
  <c r="T160" i="1"/>
  <c r="T4699" i="1"/>
  <c r="T2420" i="1"/>
  <c r="T1579" i="1"/>
  <c r="T780" i="1"/>
  <c r="T4640" i="1"/>
  <c r="T4635" i="1"/>
  <c r="T4149" i="1"/>
  <c r="T2437" i="1"/>
  <c r="T882" i="1"/>
  <c r="T1204" i="1"/>
  <c r="T2660" i="1"/>
  <c r="T1458" i="1"/>
  <c r="T2814" i="1"/>
  <c r="T4445" i="1"/>
  <c r="T3459" i="1"/>
  <c r="T4271" i="1"/>
  <c r="T2191" i="1"/>
  <c r="T163" i="1"/>
  <c r="T876" i="1"/>
  <c r="T4820" i="1"/>
  <c r="T891" i="1"/>
  <c r="T3717" i="1"/>
  <c r="T2235" i="1"/>
  <c r="T486" i="1"/>
  <c r="T3991" i="1"/>
  <c r="T2426" i="1"/>
  <c r="T330" i="1"/>
  <c r="T1369" i="1"/>
  <c r="T4812" i="1"/>
  <c r="T4109" i="1"/>
  <c r="T699" i="1"/>
  <c r="T4146" i="1"/>
  <c r="T1428" i="1"/>
  <c r="T1617" i="1"/>
  <c r="T3115" i="1"/>
  <c r="T1228" i="1"/>
  <c r="T2201" i="1"/>
  <c r="T2686" i="1"/>
  <c r="T1167" i="1"/>
  <c r="T4113" i="1"/>
  <c r="T1563" i="1"/>
  <c r="T1818" i="1"/>
  <c r="T71" i="1"/>
  <c r="T4244" i="1"/>
  <c r="T4206" i="1"/>
  <c r="T3273" i="1"/>
  <c r="T755" i="1"/>
  <c r="T293" i="1"/>
  <c r="T867" i="1"/>
  <c r="T1048" i="1"/>
  <c r="T3512" i="1"/>
  <c r="T922" i="1"/>
  <c r="T89" i="1"/>
  <c r="T1866" i="1"/>
  <c r="T1153" i="1"/>
  <c r="T4981" i="1"/>
  <c r="T2696" i="1"/>
  <c r="T1801" i="1"/>
  <c r="T4702" i="1"/>
  <c r="T2557" i="1"/>
  <c r="T2487" i="1"/>
  <c r="T90" i="1"/>
  <c r="T2738" i="1"/>
  <c r="T1601" i="1"/>
  <c r="T4319" i="1"/>
  <c r="T2212" i="1"/>
  <c r="T3397" i="1"/>
  <c r="T4557" i="1"/>
  <c r="T2923" i="1"/>
  <c r="T4547" i="1"/>
  <c r="T532" i="1"/>
  <c r="T399" i="1"/>
  <c r="T4056" i="1"/>
  <c r="T966" i="1"/>
  <c r="T2421" i="1"/>
  <c r="T4725" i="1"/>
  <c r="T3153" i="1"/>
  <c r="T2279" i="1"/>
  <c r="T2915" i="1"/>
  <c r="T4417" i="1"/>
  <c r="T4447" i="1"/>
  <c r="T525" i="1"/>
  <c r="T1210" i="1"/>
  <c r="T4192" i="1"/>
  <c r="T3488" i="1"/>
  <c r="T1657" i="1"/>
  <c r="T97" i="1"/>
  <c r="T1993" i="1"/>
  <c r="T3750" i="1"/>
  <c r="T2301" i="1"/>
  <c r="T902" i="1"/>
  <c r="T3165" i="1"/>
  <c r="T3462" i="1"/>
  <c r="T133" i="1"/>
  <c r="T909" i="1"/>
  <c r="T888" i="1"/>
  <c r="T2094" i="1"/>
  <c r="T2781" i="1"/>
  <c r="T957" i="1"/>
  <c r="T2663" i="1"/>
  <c r="T4591" i="1"/>
  <c r="T3162" i="1"/>
  <c r="T1431" i="1"/>
  <c r="T1350" i="1"/>
  <c r="T1347" i="1"/>
  <c r="T2044" i="1"/>
  <c r="T1626" i="1"/>
  <c r="T1536" i="1"/>
  <c r="T4395" i="1"/>
  <c r="T479" i="1"/>
  <c r="T2120" i="1"/>
  <c r="T2783" i="1"/>
  <c r="T2303" i="1"/>
  <c r="T3588" i="1"/>
  <c r="T923" i="1"/>
  <c r="T256" i="1"/>
  <c r="T1311" i="1"/>
  <c r="T845" i="1"/>
  <c r="T3021" i="1"/>
  <c r="T2976" i="1"/>
  <c r="T2917" i="1"/>
  <c r="T787" i="1"/>
  <c r="T607" i="1"/>
  <c r="T4296" i="1"/>
  <c r="T1015" i="1"/>
  <c r="T4400" i="1"/>
  <c r="T1983" i="1"/>
  <c r="T1471" i="1"/>
  <c r="T3338" i="1"/>
  <c r="T3595" i="1"/>
  <c r="T47" i="1"/>
  <c r="T1355" i="1"/>
  <c r="T904" i="1"/>
  <c r="T2389" i="1"/>
  <c r="T3039" i="1"/>
  <c r="T4431" i="1"/>
  <c r="T3454" i="1"/>
  <c r="T3998" i="1"/>
  <c r="T1473" i="1"/>
  <c r="T2779" i="1"/>
  <c r="T2333" i="1"/>
  <c r="T3197" i="1"/>
  <c r="T2962" i="1"/>
  <c r="T2872" i="1"/>
  <c r="T756" i="1"/>
  <c r="T2838" i="1"/>
  <c r="T4342" i="1"/>
  <c r="T4862" i="1"/>
  <c r="T2543" i="1"/>
  <c r="T1587" i="1"/>
  <c r="T1124" i="1"/>
  <c r="T3192" i="1"/>
  <c r="T1886" i="1"/>
  <c r="T4892" i="1"/>
  <c r="T2636" i="1"/>
  <c r="T4372" i="1"/>
  <c r="T2590" i="1"/>
  <c r="T2808" i="1"/>
  <c r="T1229" i="1"/>
  <c r="T2074" i="1"/>
  <c r="T690" i="1"/>
  <c r="T1342" i="1"/>
  <c r="T1127" i="1"/>
  <c r="T718" i="1"/>
  <c r="T526" i="1"/>
  <c r="T2508" i="1"/>
  <c r="T2198" i="1"/>
  <c r="T2360" i="1"/>
  <c r="T1867" i="1"/>
  <c r="T4848" i="1"/>
  <c r="T4487" i="1"/>
  <c r="T4728" i="1"/>
  <c r="T3645" i="1"/>
  <c r="T1577" i="1"/>
  <c r="T3086" i="1"/>
  <c r="T2075" i="1"/>
  <c r="T2443" i="1"/>
  <c r="T687" i="1"/>
  <c r="T1090" i="1"/>
  <c r="T4302" i="1"/>
  <c r="T2160" i="1"/>
  <c r="T1001" i="1"/>
  <c r="T2627" i="1"/>
  <c r="T1236" i="1"/>
  <c r="T4239" i="1"/>
  <c r="T1191" i="1"/>
  <c r="T1917" i="1"/>
  <c r="T338" i="1"/>
  <c r="T1674" i="1"/>
  <c r="T3432" i="1"/>
  <c r="T1990" i="1"/>
  <c r="T707" i="1"/>
  <c r="T3238" i="1"/>
  <c r="T1928" i="1"/>
  <c r="T1951" i="1"/>
  <c r="T733" i="1"/>
  <c r="T4747" i="1"/>
  <c r="T543" i="1"/>
  <c r="T2818" i="1"/>
  <c r="T4128" i="1"/>
  <c r="T1828" i="1"/>
  <c r="T1902" i="1"/>
  <c r="T2525" i="1"/>
  <c r="T623" i="1"/>
  <c r="T1362" i="1"/>
  <c r="T1704" i="1"/>
  <c r="T3468" i="1"/>
  <c r="T2296" i="1"/>
  <c r="T3443" i="1"/>
  <c r="T156" i="1"/>
  <c r="T2245" i="1"/>
  <c r="T4274" i="1"/>
  <c r="T3581" i="1"/>
  <c r="T1128" i="1"/>
  <c r="T3260" i="1"/>
  <c r="T4070" i="1"/>
  <c r="T2749" i="1"/>
  <c r="T3028" i="1"/>
  <c r="T3398" i="1"/>
  <c r="T1215" i="1"/>
  <c r="T480" i="1"/>
  <c r="T72" i="1"/>
  <c r="T633" i="1"/>
  <c r="T1242" i="1"/>
  <c r="T1116" i="1"/>
  <c r="T2979" i="1"/>
  <c r="T288" i="1"/>
  <c r="T4753" i="1"/>
  <c r="T2929" i="1"/>
  <c r="T4106" i="1"/>
  <c r="T3185" i="1"/>
  <c r="T1339" i="1"/>
  <c r="T3445" i="1"/>
  <c r="T4621" i="1"/>
  <c r="T4188" i="1"/>
  <c r="T1936" i="1"/>
  <c r="T2078" i="1"/>
  <c r="T3557" i="1"/>
  <c r="T3711" i="1"/>
  <c r="T3712" i="1"/>
  <c r="T1562" i="1"/>
  <c r="T3083" i="1"/>
  <c r="T159" i="1"/>
  <c r="T2982" i="1"/>
  <c r="T487" i="1"/>
  <c r="T910" i="1"/>
  <c r="T3062" i="1"/>
  <c r="T1679" i="1"/>
  <c r="T2082" i="1"/>
  <c r="T4544" i="1"/>
  <c r="T2503" i="1"/>
  <c r="T4844" i="1"/>
  <c r="T1811" i="1"/>
  <c r="T195" i="1"/>
  <c r="T4067" i="1"/>
  <c r="T2432" i="1"/>
  <c r="T2509" i="1"/>
  <c r="T2678" i="1"/>
  <c r="T3320" i="1"/>
  <c r="T1627" i="1"/>
  <c r="T559" i="1"/>
  <c r="T3292" i="1"/>
  <c r="T227" i="1"/>
  <c r="T724" i="1"/>
  <c r="T3642" i="1"/>
  <c r="T3495" i="1"/>
  <c r="T870" i="1"/>
  <c r="T116" i="1"/>
  <c r="T4956" i="1"/>
  <c r="T4047" i="1"/>
  <c r="T3058" i="1"/>
  <c r="T942" i="1"/>
  <c r="T4343" i="1"/>
  <c r="T3921" i="1"/>
  <c r="T4269" i="1"/>
  <c r="T456" i="1"/>
  <c r="T4100" i="1"/>
  <c r="T914" i="1"/>
  <c r="T1879" i="1"/>
  <c r="T2855" i="1"/>
  <c r="T808" i="1"/>
  <c r="T3363" i="1"/>
  <c r="T4044" i="1"/>
  <c r="T3709" i="1"/>
  <c r="T4948" i="1"/>
  <c r="T4792" i="1"/>
  <c r="T4928" i="1"/>
  <c r="T1135" i="1"/>
  <c r="T3728" i="1"/>
  <c r="T3841" i="1"/>
  <c r="T681" i="1"/>
  <c r="T4803" i="1"/>
  <c r="T983" i="1"/>
  <c r="T3576" i="1"/>
  <c r="T422" i="1"/>
  <c r="T4196" i="1"/>
  <c r="T2037" i="1"/>
  <c r="T241" i="1"/>
  <c r="T3393" i="1"/>
  <c r="T3605" i="1"/>
  <c r="T1622" i="1"/>
  <c r="T1722" i="1"/>
  <c r="T3051" i="1"/>
  <c r="T3155" i="1"/>
  <c r="T4729" i="1"/>
  <c r="T1973" i="1"/>
  <c r="T1972" i="1"/>
  <c r="T673" i="1"/>
  <c r="T1478" i="1"/>
  <c r="T1537" i="1"/>
  <c r="T1970" i="1"/>
  <c r="T3216" i="1"/>
  <c r="T2143" i="1"/>
  <c r="T693" i="1"/>
  <c r="T2748" i="1"/>
  <c r="T3339" i="1"/>
  <c r="T1829" i="1"/>
  <c r="T538" i="1"/>
  <c r="T3344" i="1"/>
  <c r="T2860" i="1"/>
  <c r="T4761" i="1"/>
  <c r="T682" i="1"/>
  <c r="T775" i="1"/>
  <c r="T303" i="1"/>
  <c r="T1515" i="1"/>
  <c r="T2151" i="1"/>
  <c r="T4733" i="1"/>
  <c r="T2076" i="1"/>
  <c r="T439" i="1"/>
  <c r="T4823" i="1"/>
  <c r="T4155" i="1"/>
  <c r="T2714" i="1"/>
  <c r="T488" i="1"/>
  <c r="T1397" i="1"/>
  <c r="T688" i="1"/>
  <c r="T161" i="1"/>
  <c r="T425" i="1"/>
  <c r="T321" i="1"/>
  <c r="T1154" i="1"/>
  <c r="T3606" i="1"/>
  <c r="T437" i="1"/>
  <c r="T3476" i="1"/>
  <c r="T2085" i="1"/>
  <c r="T1346" i="1"/>
  <c r="T1802" i="1"/>
  <c r="T2369" i="1"/>
  <c r="T4793" i="1"/>
  <c r="T4009" i="1"/>
  <c r="T1824" i="1"/>
  <c r="T3888" i="1"/>
  <c r="T1904" i="1"/>
  <c r="T3922" i="1"/>
  <c r="T1720" i="1"/>
  <c r="T4096" i="1"/>
  <c r="T4249" i="1"/>
  <c r="T1213" i="1"/>
  <c r="T2232" i="1"/>
  <c r="T2958" i="1"/>
  <c r="T1184" i="1"/>
  <c r="T728" i="1"/>
  <c r="T1966" i="1"/>
  <c r="T4484" i="1"/>
  <c r="T15" i="1"/>
  <c r="T4938" i="1"/>
  <c r="T204" i="1"/>
  <c r="T2121" i="1"/>
  <c r="T1984" i="1"/>
  <c r="T2307" i="1"/>
  <c r="T757" i="1"/>
  <c r="T383" i="1"/>
  <c r="T1555" i="1"/>
  <c r="T4260" i="1"/>
  <c r="T4875" i="1"/>
  <c r="T3109" i="1"/>
  <c r="T4297" i="1"/>
  <c r="T2559" i="1"/>
  <c r="T3519" i="1"/>
  <c r="T1267" i="1"/>
  <c r="T1689" i="1"/>
  <c r="T112" i="1"/>
  <c r="T2400" i="1"/>
  <c r="T2932" i="1"/>
  <c r="T3073" i="1"/>
  <c r="T535" i="1"/>
  <c r="T3128" i="1"/>
  <c r="T3616" i="1"/>
  <c r="T2315" i="1"/>
  <c r="T3404" i="1"/>
  <c r="T1795" i="1"/>
  <c r="T4409" i="1"/>
  <c r="T3542" i="1"/>
  <c r="T3507" i="1"/>
  <c r="T3449" i="1"/>
  <c r="T2704" i="1"/>
  <c r="T2133" i="1"/>
  <c r="T608" i="1"/>
  <c r="T1168" i="1"/>
  <c r="T3792" i="1"/>
  <c r="T2341" i="1"/>
  <c r="T4730" i="1"/>
  <c r="T4101" i="1"/>
  <c r="T3923" i="1"/>
  <c r="T1211" i="1"/>
  <c r="T193" i="1"/>
  <c r="T752" i="1"/>
  <c r="T4877" i="1"/>
  <c r="T2706" i="1"/>
  <c r="T3925" i="1"/>
  <c r="T2097" i="1"/>
  <c r="T2981" i="1"/>
  <c r="T4754" i="1"/>
  <c r="T2586" i="1"/>
  <c r="T1918" i="1"/>
  <c r="T344" i="1"/>
  <c r="T683" i="1"/>
  <c r="T490" i="1"/>
  <c r="T4473" i="1"/>
  <c r="T3810" i="1"/>
  <c r="T2292" i="1"/>
  <c r="T4423" i="1"/>
  <c r="T428" i="1"/>
  <c r="T595" i="1"/>
  <c r="T932" i="1"/>
  <c r="T4156" i="1"/>
  <c r="T1035" i="1"/>
  <c r="T4893" i="1"/>
  <c r="T4212" i="1"/>
  <c r="T13" i="1"/>
  <c r="T2262" i="1"/>
  <c r="T1650" i="1"/>
  <c r="T3900" i="1"/>
  <c r="T2346" i="1"/>
  <c r="T2370" i="1"/>
  <c r="T4979" i="1"/>
  <c r="T3487" i="1"/>
  <c r="T3422" i="1"/>
  <c r="T3842" i="1"/>
  <c r="T3494" i="1"/>
  <c r="T4570" i="1"/>
  <c r="T4641" i="1"/>
  <c r="T4230" i="1"/>
  <c r="T1714" i="1"/>
  <c r="T134" i="1"/>
  <c r="T2707" i="1"/>
  <c r="T4051" i="1"/>
  <c r="T4185" i="1"/>
  <c r="T871" i="1"/>
  <c r="T1162" i="1"/>
  <c r="T2542" i="1"/>
  <c r="T1848" i="1"/>
  <c r="T1723" i="1"/>
  <c r="T2907" i="1"/>
  <c r="T2967" i="1"/>
  <c r="T2891" i="1"/>
  <c r="T331" i="1"/>
  <c r="T1384" i="1"/>
  <c r="T885" i="1"/>
  <c r="T494" i="1"/>
  <c r="T4148" i="1"/>
  <c r="T2107" i="1"/>
  <c r="T3394" i="1"/>
  <c r="T1468" i="1"/>
  <c r="T4521" i="1"/>
  <c r="T4240" i="1"/>
  <c r="T567" i="1"/>
  <c r="T4949" i="1"/>
  <c r="T1541" i="1"/>
  <c r="T1940" i="1"/>
  <c r="T3638" i="1"/>
  <c r="T3655" i="1"/>
  <c r="T3193" i="1"/>
  <c r="T265" i="1"/>
  <c r="T1307" i="1"/>
  <c r="T4035" i="1"/>
  <c r="T1278" i="1"/>
  <c r="T4703" i="1"/>
  <c r="T3303" i="1"/>
  <c r="T3076" i="1"/>
  <c r="T1371" i="1"/>
  <c r="T3138" i="1"/>
  <c r="T2286" i="1"/>
  <c r="T201" i="1"/>
  <c r="T1599" i="1"/>
  <c r="T3806" i="1"/>
  <c r="T345" i="1"/>
  <c r="T1216" i="1"/>
  <c r="T1706" i="1"/>
  <c r="T3815" i="1"/>
  <c r="T2021" i="1"/>
  <c r="T1726" i="1"/>
  <c r="T429" i="1"/>
  <c r="T471" i="1"/>
  <c r="T2501" i="1"/>
  <c r="T4975" i="1"/>
  <c r="T4018" i="1"/>
  <c r="T4991" i="1"/>
  <c r="T2006" i="1"/>
  <c r="T4851" i="1"/>
  <c r="T4217" i="1"/>
  <c r="T1996" i="1"/>
  <c r="T347" i="1"/>
  <c r="T2563" i="1"/>
  <c r="T4226" i="1"/>
  <c r="T2708" i="1"/>
  <c r="T602" i="1"/>
  <c r="T2853" i="1"/>
  <c r="T4736" i="1"/>
  <c r="T3477" i="1"/>
  <c r="T1554" i="1"/>
  <c r="T359" i="1"/>
  <c r="T2482" i="1"/>
  <c r="T4645" i="1"/>
  <c r="T1670" i="1"/>
  <c r="T2876" i="1"/>
  <c r="T2916" i="1"/>
  <c r="T3819" i="1"/>
  <c r="T4784" i="1"/>
  <c r="T4005" i="1"/>
  <c r="T3478" i="1"/>
  <c r="T3698" i="1"/>
  <c r="T1564" i="1"/>
  <c r="T3678" i="1"/>
  <c r="T815" i="1"/>
  <c r="T2462" i="1"/>
  <c r="T2759" i="1"/>
  <c r="T4157" i="1"/>
  <c r="T2518" i="1"/>
  <c r="T4756" i="1"/>
  <c r="T2846" i="1"/>
  <c r="T739" i="1"/>
  <c r="T1778" i="1"/>
  <c r="T2459" i="1"/>
  <c r="T674" i="1"/>
  <c r="T2385" i="1"/>
  <c r="T4357" i="1"/>
  <c r="T3052" i="1"/>
  <c r="T20" i="1"/>
  <c r="T2396" i="1"/>
  <c r="T4617" i="1"/>
  <c r="T4052" i="1"/>
  <c r="T4104" i="1"/>
  <c r="T4280" i="1"/>
  <c r="T1237" i="1"/>
  <c r="T4254" i="1"/>
  <c r="T1082" i="1"/>
  <c r="T3658" i="1"/>
  <c r="T2170" i="1"/>
  <c r="T4284" i="1"/>
  <c r="T2755" i="1"/>
  <c r="T4779" i="1"/>
  <c r="T4962" i="1"/>
  <c r="T2398" i="1"/>
  <c r="T1159" i="1"/>
  <c r="T4079" i="1"/>
  <c r="T3548" i="1"/>
  <c r="T2174" i="1"/>
  <c r="T2824" i="1"/>
  <c r="T182" i="1"/>
  <c r="T495" i="1"/>
  <c r="T423" i="1"/>
  <c r="T4965" i="1"/>
  <c r="T2299" i="1"/>
  <c r="T4081" i="1"/>
  <c r="T3023" i="1"/>
  <c r="T52" i="1"/>
  <c r="T1571" i="1"/>
  <c r="T2087" i="1"/>
  <c r="T4611" i="1"/>
  <c r="T2836" i="1"/>
  <c r="T4969" i="1"/>
  <c r="T2372" i="1"/>
  <c r="T1789" i="1"/>
  <c r="T1067" i="1"/>
  <c r="T936" i="1"/>
  <c r="T4434" i="1"/>
  <c r="T3187" i="1"/>
  <c r="T3274" i="1"/>
  <c r="T510" i="1"/>
  <c r="T624" i="1"/>
  <c r="T3926" i="1"/>
  <c r="T4950" i="1"/>
  <c r="T18" i="1"/>
  <c r="T353" i="1"/>
  <c r="T4647" i="1"/>
  <c r="T2127" i="1"/>
  <c r="T3169" i="1"/>
  <c r="T2386" i="1"/>
  <c r="T4912" i="1"/>
  <c r="T1946" i="1"/>
  <c r="T469" i="1"/>
  <c r="T3795" i="1"/>
  <c r="T430" i="1"/>
  <c r="T2166" i="1"/>
  <c r="T2427" i="1"/>
  <c r="T1493" i="1"/>
  <c r="T2972" i="1"/>
  <c r="T3365" i="1"/>
  <c r="T1378" i="1"/>
  <c r="T2794" i="1"/>
  <c r="T1760" i="1"/>
  <c r="T1343" i="1"/>
  <c r="T2323" i="1"/>
  <c r="T3034" i="1"/>
  <c r="T124" i="1"/>
  <c r="T1967" i="1"/>
  <c r="T912" i="1"/>
  <c r="T1097" i="1"/>
  <c r="T605" i="1"/>
  <c r="T269" i="1"/>
  <c r="T3739" i="1"/>
  <c r="T945" i="1"/>
  <c r="T2729" i="1"/>
  <c r="T4598" i="1"/>
  <c r="T4362" i="1"/>
  <c r="T4704" i="1"/>
  <c r="T472" i="1"/>
  <c r="T2992" i="1"/>
  <c r="T1834" i="1"/>
  <c r="T3796" i="1"/>
  <c r="T1335" i="1"/>
  <c r="T1935" i="1"/>
  <c r="T298" i="1"/>
  <c r="T4020" i="1"/>
  <c r="T821" i="1"/>
  <c r="T80" i="1"/>
  <c r="T2684" i="1"/>
  <c r="T3133" i="1"/>
  <c r="T3760" i="1"/>
  <c r="T3744" i="1"/>
  <c r="T2661" i="1"/>
  <c r="T3583" i="1"/>
  <c r="T2349" i="1"/>
  <c r="T4390" i="1"/>
  <c r="T440" i="1"/>
  <c r="T363" i="1"/>
  <c r="T3466" i="1"/>
  <c r="T2489" i="1"/>
  <c r="T3321" i="1"/>
  <c r="T3012" i="1"/>
  <c r="T3937" i="1"/>
  <c r="T3450" i="1"/>
  <c r="T3977" i="1"/>
  <c r="T2645" i="1"/>
  <c r="T2180" i="1"/>
  <c r="T2316" i="1"/>
  <c r="T2854" i="1"/>
  <c r="T676" i="1"/>
  <c r="T1212" i="1"/>
  <c r="T2373" i="1"/>
  <c r="T368" i="1"/>
  <c r="T558" i="1"/>
  <c r="T4233" i="1"/>
  <c r="T1244" i="1"/>
  <c r="T99" i="1"/>
  <c r="T4913" i="1"/>
  <c r="T457" i="1"/>
  <c r="T1994" i="1"/>
  <c r="T4432" i="1"/>
  <c r="T38" i="1"/>
  <c r="T606" i="1"/>
  <c r="T460" i="1"/>
  <c r="T377" i="1"/>
  <c r="T3125" i="1"/>
  <c r="T3772" i="1"/>
  <c r="T4667" i="1"/>
  <c r="T2356" i="1"/>
  <c r="T4608" i="1"/>
  <c r="T1588" i="1"/>
  <c r="T1830" i="1"/>
  <c r="T731" i="1"/>
  <c r="T703" i="1"/>
  <c r="T3471" i="1"/>
  <c r="T470" i="1"/>
  <c r="T4010" i="1"/>
  <c r="T3898" i="1"/>
  <c r="T4414" i="1"/>
  <c r="T1077" i="1"/>
  <c r="T3336" i="1"/>
  <c r="T1876" i="1"/>
  <c r="T2549" i="1"/>
  <c r="T1040" i="1"/>
  <c r="T1441" i="1"/>
  <c r="T1741" i="1"/>
  <c r="T1860" i="1"/>
  <c r="T1796" i="1"/>
  <c r="T1092" i="1"/>
  <c r="T716" i="1"/>
  <c r="T3309" i="1"/>
  <c r="T2217" i="1"/>
  <c r="T4932" i="1"/>
  <c r="T2388" i="1"/>
  <c r="T3533" i="1"/>
  <c r="T2801" i="1"/>
  <c r="T3315" i="1"/>
  <c r="T4695" i="1"/>
  <c r="T1533" i="1"/>
  <c r="T4398" i="1"/>
  <c r="T1271" i="1"/>
  <c r="T2175" i="1"/>
  <c r="T3978" i="1"/>
  <c r="T3447" i="1"/>
  <c r="T4178" i="1"/>
  <c r="T3770" i="1"/>
  <c r="T3928" i="1"/>
  <c r="T2964" i="1"/>
  <c r="T369" i="1"/>
  <c r="T3220" i="1"/>
  <c r="T3816" i="1"/>
  <c r="T2357" i="1"/>
  <c r="T1597" i="1"/>
  <c r="T4842" i="1"/>
  <c r="T4876" i="1"/>
  <c r="T4493" i="1"/>
  <c r="T959" i="1"/>
  <c r="T106" i="1"/>
  <c r="T1313" i="1"/>
  <c r="T1086" i="1"/>
  <c r="T4992" i="1"/>
  <c r="T778" i="1"/>
  <c r="T4102" i="1"/>
  <c r="T569" i="1"/>
  <c r="T6" i="1"/>
  <c r="T169" i="1"/>
  <c r="T4011" i="1"/>
  <c r="T2272" i="1"/>
  <c r="T3410" i="1"/>
  <c r="T3920" i="1"/>
  <c r="T3929" i="1"/>
  <c r="T3239" i="1"/>
  <c r="T2091" i="1"/>
  <c r="T4534" i="1"/>
  <c r="T1231" i="1"/>
  <c r="T1374" i="1"/>
  <c r="T1399" i="1"/>
  <c r="T3640" i="1"/>
  <c r="T4174" i="1"/>
  <c r="T51" i="1"/>
  <c r="T3628" i="1"/>
  <c r="T1356" i="1"/>
  <c r="T3602" i="1"/>
  <c r="T3270" i="1"/>
  <c r="T3607" i="1"/>
  <c r="T199" i="1"/>
  <c r="T2639" i="1"/>
  <c r="T3609" i="1"/>
  <c r="T684" i="1"/>
  <c r="T4250" i="1"/>
  <c r="T3634" i="1"/>
  <c r="T1696" i="1"/>
  <c r="T2054" i="1"/>
  <c r="T1087" i="1"/>
  <c r="T2313" i="1"/>
  <c r="T938" i="1"/>
  <c r="T144" i="1"/>
  <c r="T2485" i="1"/>
  <c r="T3329" i="1"/>
  <c r="T3241" i="1"/>
  <c r="T2347" i="1"/>
  <c r="T3659" i="1"/>
  <c r="T3293" i="1"/>
  <c r="T2456" i="1"/>
  <c r="T458" i="1"/>
  <c r="T1351" i="1"/>
  <c r="T1403" i="1"/>
  <c r="T1508" i="1"/>
  <c r="T4595" i="1"/>
  <c r="T3264" i="1"/>
  <c r="T3405" i="1"/>
  <c r="T4197" i="1"/>
  <c r="T2418" i="1"/>
  <c r="T2329" i="1"/>
  <c r="T1643" i="1"/>
  <c r="T4506" i="1"/>
  <c r="T3686" i="1"/>
  <c r="T2551" i="1"/>
  <c r="T21" i="1"/>
  <c r="T107" i="1"/>
  <c r="T316" i="1"/>
  <c r="T147" i="1"/>
  <c r="T3334" i="1"/>
  <c r="T3188" i="1"/>
  <c r="T1715" i="1"/>
  <c r="T3175" i="1"/>
  <c r="T2667" i="1"/>
  <c r="T4451" i="1"/>
  <c r="T4622" i="1"/>
  <c r="T4335" i="1"/>
  <c r="T64" i="1"/>
  <c r="T3491" i="1"/>
  <c r="T753" i="1"/>
  <c r="T246" i="1"/>
  <c r="T560" i="1"/>
  <c r="T1296" i="1"/>
  <c r="T3746" i="1"/>
  <c r="T2277" i="1"/>
  <c r="T3139" i="1"/>
  <c r="T3610" i="1"/>
  <c r="T4474" i="1"/>
  <c r="T4452" i="1"/>
  <c r="T1059" i="1"/>
  <c r="T3549" i="1"/>
  <c r="T3275" i="1"/>
  <c r="T776" i="1"/>
  <c r="T2630" i="1"/>
  <c r="T3004" i="1"/>
  <c r="T4092" i="1"/>
  <c r="T3513" i="1"/>
  <c r="T3865" i="1"/>
  <c r="T1820" i="1"/>
  <c r="T2951" i="1"/>
  <c r="T2751" i="1"/>
  <c r="T4606" i="1"/>
  <c r="T1075" i="1"/>
  <c r="T4373" i="1"/>
  <c r="T2423" i="1"/>
  <c r="T202" i="1"/>
  <c r="T1997" i="1"/>
  <c r="T94" i="1"/>
  <c r="T3178" i="1"/>
  <c r="T4494" i="1"/>
  <c r="T3851" i="1"/>
  <c r="T4285" i="1"/>
  <c r="T2070" i="1"/>
  <c r="T1572" i="1"/>
  <c r="T283" i="1"/>
  <c r="T2242" i="1"/>
  <c r="T78" i="1"/>
  <c r="T108" i="1"/>
  <c r="T3590" i="1"/>
  <c r="T2102" i="1"/>
  <c r="T620" i="1"/>
  <c r="T877" i="1"/>
  <c r="T3951" i="1"/>
  <c r="T2111" i="1"/>
  <c r="T3246" i="1"/>
  <c r="T2531" i="1"/>
  <c r="T4048" i="1"/>
  <c r="T3852" i="1"/>
  <c r="T4563" i="1"/>
  <c r="T667" i="1"/>
  <c r="T4849" i="1"/>
  <c r="T826" i="1"/>
  <c r="T339" i="1"/>
  <c r="T1363" i="1"/>
  <c r="T4574" i="1"/>
  <c r="T122" i="1"/>
  <c r="T431" i="1"/>
  <c r="T4496" i="1"/>
  <c r="T2825" i="1"/>
  <c r="T1076" i="1"/>
  <c r="T4710" i="1"/>
  <c r="T1005" i="1"/>
  <c r="T2122" i="1"/>
  <c r="T157" i="1"/>
  <c r="T3233" i="1"/>
  <c r="T1113" i="1"/>
  <c r="T3683" i="1"/>
  <c r="T2787" i="1"/>
  <c r="T2535" i="1"/>
  <c r="T1386" i="1"/>
  <c r="T1925" i="1"/>
  <c r="T2989" i="1"/>
  <c r="T3370" i="1"/>
  <c r="T4036" i="1"/>
  <c r="T30" i="1"/>
  <c r="T1809" i="1"/>
  <c r="T634" i="1"/>
  <c r="T577" i="1"/>
  <c r="T3562" i="1"/>
  <c r="T67" i="1"/>
  <c r="T1942" i="1"/>
  <c r="T4813" i="1"/>
  <c r="T3967" i="1"/>
  <c r="T4170" i="1"/>
  <c r="T3718" i="1"/>
  <c r="T87" i="1"/>
  <c r="T1759" i="1"/>
  <c r="T2167" i="1"/>
  <c r="T3036" i="1"/>
  <c r="T621" i="1"/>
  <c r="T4118" i="1"/>
  <c r="T2867" i="1"/>
  <c r="T1003" i="1"/>
  <c r="T165" i="1"/>
  <c r="T1476" i="1"/>
  <c r="T3268" i="1"/>
  <c r="T3522" i="1"/>
  <c r="T1742" i="1"/>
  <c r="T1205" i="1"/>
  <c r="T3166" i="1"/>
  <c r="T694" i="1"/>
  <c r="T1749" i="1"/>
  <c r="T995" i="1"/>
  <c r="T4642" i="1"/>
  <c r="T1145" i="1"/>
  <c r="T3310" i="1"/>
  <c r="T1567" i="1"/>
  <c r="T1262" i="1"/>
  <c r="T325" i="1"/>
  <c r="T2156" i="1"/>
  <c r="T1505" i="1"/>
  <c r="T3340" i="1"/>
  <c r="T123" i="1"/>
  <c r="T3983" i="1"/>
  <c r="T236" i="1"/>
  <c r="T3793" i="1"/>
  <c r="T105" i="1"/>
  <c r="T3944" i="1"/>
  <c r="T2554" i="1"/>
  <c r="T4158" i="1"/>
  <c r="T2147" i="1"/>
  <c r="T1486" i="1"/>
  <c r="T254" i="1"/>
  <c r="T4110" i="1"/>
  <c r="T853" i="1"/>
  <c r="T3015" i="1"/>
  <c r="T1181" i="1"/>
  <c r="T933" i="1"/>
  <c r="T2952" i="1"/>
  <c r="T2451" i="1"/>
  <c r="T1881" i="1"/>
  <c r="T4500" i="1"/>
  <c r="T544" i="1"/>
  <c r="T1323" i="1"/>
  <c r="T2629" i="1"/>
  <c r="T1964" i="1"/>
  <c r="T1835" i="1"/>
  <c r="T1173" i="1"/>
  <c r="T2308" i="1"/>
  <c r="T1487" i="1"/>
  <c r="T3348" i="1"/>
  <c r="T4960" i="1"/>
  <c r="T3524" i="1"/>
  <c r="T1525" i="1"/>
  <c r="T3335" i="1"/>
  <c r="T3194" i="1"/>
  <c r="T4286" i="1"/>
  <c r="T4720" i="1"/>
  <c r="T3719" i="1"/>
  <c r="T767" i="1"/>
  <c r="T3013" i="1"/>
  <c r="T4763" i="1"/>
  <c r="T2274" i="1"/>
  <c r="T988" i="1"/>
  <c r="T44" i="1"/>
  <c r="T4556" i="1"/>
  <c r="T2134" i="1"/>
  <c r="T2433" i="1"/>
  <c r="T11" i="1"/>
  <c r="T2815" i="1"/>
  <c r="T977" i="1"/>
  <c r="T811" i="1"/>
  <c r="T2546" i="1"/>
  <c r="T4103" i="1"/>
  <c r="T1751" i="1"/>
  <c r="T2522" i="1"/>
  <c r="T1767" i="1"/>
  <c r="T3547" i="1"/>
  <c r="T4415" i="1"/>
  <c r="T4721" i="1"/>
  <c r="T2811" i="1"/>
  <c r="T2446" i="1"/>
  <c r="T1840" i="1"/>
  <c r="T1929" i="1"/>
  <c r="T2703" i="1"/>
  <c r="T257" i="1"/>
  <c r="T2637" i="1"/>
  <c r="T1209" i="1"/>
  <c r="T700" i="1"/>
  <c r="T4462" i="1"/>
  <c r="T4676" i="1"/>
  <c r="T2595" i="1"/>
  <c r="T4039" i="1"/>
  <c r="T2623" i="1"/>
  <c r="T306" i="1"/>
  <c r="T4560" i="1"/>
  <c r="T88" i="1"/>
  <c r="T3794" i="1"/>
  <c r="T1022" i="1"/>
  <c r="T2435" i="1"/>
  <c r="T1155" i="1"/>
  <c r="T4163" i="1"/>
  <c r="T400" i="1"/>
  <c r="T804" i="1"/>
  <c r="T1367" i="1"/>
  <c r="T3403" i="1"/>
  <c r="T4522" i="1"/>
  <c r="T2611" i="1"/>
  <c r="T2358" i="1"/>
  <c r="T834" i="1"/>
  <c r="T2228" i="1"/>
  <c r="T2573" i="1"/>
  <c r="T491" i="1"/>
  <c r="T873" i="1"/>
  <c r="T3208" i="1"/>
  <c r="T3617" i="1"/>
  <c r="T4469" i="1"/>
  <c r="T2447" i="1"/>
  <c r="T3531" i="1"/>
  <c r="T3825" i="1"/>
  <c r="T1406" i="1"/>
  <c r="T4580" i="1"/>
  <c r="T1937" i="1"/>
  <c r="T229" i="1"/>
  <c r="T1120" i="1"/>
  <c r="T2547" i="1"/>
  <c r="T654" i="1"/>
  <c r="T4132" i="1"/>
  <c r="T3600" i="1"/>
  <c r="T1316" i="1"/>
  <c r="T2448" i="1"/>
  <c r="T3934" i="1"/>
  <c r="T3731" i="1"/>
  <c r="T540" i="1"/>
  <c r="T4668" i="1"/>
  <c r="T1201" i="1"/>
  <c r="T1364" i="1"/>
  <c r="T1734" i="1"/>
  <c r="T4093" i="1"/>
  <c r="T3663" i="1"/>
  <c r="T401" i="1"/>
  <c r="T3256" i="1"/>
  <c r="T4353" i="1"/>
  <c r="T4696" i="1"/>
  <c r="T1174" i="1"/>
  <c r="T2118" i="1"/>
  <c r="T4619" i="1"/>
  <c r="T409" i="1"/>
  <c r="T4543" i="1"/>
  <c r="T2655" i="1"/>
  <c r="T1558" i="1"/>
  <c r="T1757" i="1"/>
  <c r="T2955" i="1"/>
  <c r="T1165" i="1"/>
  <c r="T3902" i="1"/>
  <c r="T1908" i="1"/>
  <c r="T1018" i="1"/>
  <c r="T3150" i="1"/>
  <c r="T3648" i="1"/>
  <c r="T672" i="1"/>
  <c r="T196" i="1"/>
  <c r="T3355" i="1"/>
  <c r="T1301" i="1"/>
  <c r="T4367" i="1"/>
  <c r="T62" i="1"/>
  <c r="T2029" i="1"/>
  <c r="T2254" i="1"/>
  <c r="T4213" i="1"/>
  <c r="T3940" i="1"/>
  <c r="T2772" i="1"/>
  <c r="T4897" i="1"/>
  <c r="T4045" i="1"/>
  <c r="T968" i="1"/>
  <c r="T2642" i="1"/>
  <c r="T2266" i="1"/>
  <c r="T4299" i="1"/>
  <c r="T333" i="1"/>
  <c r="T4691" i="1"/>
  <c r="T1807" i="1"/>
  <c r="T4856" i="1"/>
  <c r="T1921" i="1"/>
  <c r="T872" i="1"/>
  <c r="T452" i="1"/>
  <c r="T2408" i="1"/>
  <c r="T4861" i="1"/>
  <c r="T3779" i="1"/>
  <c r="T3159" i="1"/>
  <c r="T3029" i="1"/>
  <c r="T2812" i="1"/>
  <c r="T1640" i="1"/>
  <c r="T3016" i="1"/>
  <c r="T924" i="1"/>
  <c r="T4953" i="1"/>
  <c r="T1810" i="1"/>
  <c r="T364" i="1"/>
  <c r="T1663" i="1"/>
  <c r="T740" i="1"/>
  <c r="T70" i="1"/>
  <c r="T527" i="1"/>
  <c r="T3875" i="1"/>
  <c r="T3881" i="1"/>
  <c r="T3626" i="1"/>
  <c r="T46" i="1"/>
  <c r="T4548" i="1"/>
  <c r="T3420" i="1"/>
  <c r="T3885" i="1"/>
  <c r="T3265" i="1"/>
  <c r="T4825" i="1"/>
  <c r="T1651" i="1"/>
  <c r="T2773" i="1"/>
  <c r="T662" i="1"/>
  <c r="T2444" i="1"/>
  <c r="T4119" i="1"/>
  <c r="T466" i="1"/>
  <c r="T1784" i="1"/>
  <c r="T3200" i="1"/>
  <c r="T1745" i="1"/>
  <c r="T4402" i="1"/>
  <c r="T1344" i="1"/>
  <c r="T3290" i="1"/>
  <c r="T4204" i="1"/>
  <c r="T3077" i="1"/>
  <c r="T1922" i="1"/>
  <c r="T1156" i="1"/>
  <c r="T2214" i="1"/>
  <c r="T1415" i="1"/>
  <c r="T4518" i="1"/>
  <c r="T432" i="1"/>
  <c r="T2263" i="1"/>
  <c r="T4985" i="1"/>
  <c r="T313" i="1"/>
  <c r="T2504" i="1"/>
  <c r="T1497" i="1"/>
  <c r="T4821" i="1"/>
  <c r="T4799" i="1"/>
  <c r="T2587" i="1"/>
  <c r="T1926" i="1"/>
  <c r="T677" i="1"/>
  <c r="T591" i="1"/>
  <c r="T1056" i="1"/>
  <c r="T3677" i="1"/>
  <c r="T1779" i="1"/>
  <c r="T4385" i="1"/>
  <c r="T4970" i="1"/>
  <c r="T2325" i="1"/>
  <c r="T3518" i="1"/>
  <c r="T1697" i="1"/>
  <c r="T2002" i="1"/>
  <c r="T4348" i="1"/>
  <c r="T1518" i="1"/>
  <c r="T4448" i="1"/>
  <c r="T868" i="1"/>
  <c r="T4503" i="1"/>
  <c r="T2538" i="1"/>
  <c r="T2038" i="1"/>
  <c r="T3766" i="1"/>
  <c r="T3124" i="1"/>
  <c r="T2987" i="1"/>
  <c r="T1062" i="1"/>
  <c r="T3024" i="1"/>
  <c r="T1748" i="1"/>
  <c r="T2754" i="1"/>
  <c r="T2300" i="1"/>
  <c r="T2699" i="1"/>
  <c r="T2012" i="1"/>
  <c r="T366" i="1"/>
  <c r="T2440" i="1"/>
  <c r="T1348" i="1"/>
  <c r="T781" i="1"/>
  <c r="T1091" i="1"/>
  <c r="T2304" i="1"/>
  <c r="T2154" i="1"/>
  <c r="T1389" i="1"/>
  <c r="T2010" i="1"/>
  <c r="T3226" i="1"/>
  <c r="T1931" i="1"/>
  <c r="T2830" i="1"/>
  <c r="T1456" i="1"/>
  <c r="T1792" i="1"/>
  <c r="T713" i="1"/>
  <c r="T2342" i="1"/>
  <c r="T3221" i="1"/>
  <c r="T4649" i="1"/>
  <c r="T4746" i="1"/>
  <c r="T792" i="1"/>
  <c r="T1813" i="1"/>
  <c r="T2409" i="1"/>
  <c r="T548" i="1"/>
  <c r="T334" i="1"/>
  <c r="T3714" i="1"/>
  <c r="T1407" i="1"/>
  <c r="T2319" i="1"/>
  <c r="T2720" i="1"/>
  <c r="T2185" i="1"/>
  <c r="T2990" i="1"/>
  <c r="T1282" i="1"/>
  <c r="T1853" i="1"/>
  <c r="T4425" i="1"/>
  <c r="T2802" i="1"/>
  <c r="T1805" i="1"/>
  <c r="T3065" i="1"/>
  <c r="T568" i="1"/>
  <c r="T4479" i="1"/>
  <c r="T1308" i="1"/>
  <c r="T498" i="1"/>
  <c r="T2941" i="1"/>
  <c r="T3545" i="1"/>
  <c r="T2135" i="1"/>
  <c r="T4360" i="1"/>
  <c r="T3219" i="1"/>
  <c r="T2560" i="1"/>
  <c r="T109" i="1"/>
  <c r="T3603" i="1"/>
  <c r="T1705" i="1"/>
  <c r="T3381" i="1"/>
  <c r="T1380" i="1"/>
  <c r="T150" i="1"/>
  <c r="T1780" i="1"/>
  <c r="T2345" i="1"/>
  <c r="T625" i="1"/>
  <c r="T354" i="1"/>
  <c r="T3378" i="1"/>
  <c r="T1845" i="1"/>
  <c r="T3785" i="1"/>
  <c r="T4998" i="1"/>
  <c r="T1692" i="1"/>
  <c r="T1469" i="1"/>
  <c r="T546" i="1"/>
  <c r="T661" i="1"/>
  <c r="T3046" i="1"/>
  <c r="T3433" i="1"/>
  <c r="T4141" i="1"/>
  <c r="T4369" i="1"/>
  <c r="T2275" i="1"/>
  <c r="T3570" i="1"/>
  <c r="T2066" i="1"/>
  <c r="T1875" i="1"/>
  <c r="T244" i="1"/>
  <c r="T2215" i="1"/>
  <c r="T3896" i="1"/>
  <c r="T1585" i="1"/>
  <c r="T3577" i="1"/>
  <c r="T2119" i="1"/>
  <c r="T963" i="1"/>
  <c r="T2393" i="1"/>
  <c r="T3250" i="1"/>
  <c r="T2988" i="1"/>
  <c r="T2055" i="1"/>
  <c r="T3069" i="1"/>
  <c r="T4576" i="1"/>
  <c r="T1222" i="1"/>
  <c r="T668" i="1"/>
  <c r="T3525" i="1"/>
  <c r="T1020" i="1"/>
  <c r="T2176" i="1"/>
  <c r="T2188" i="1"/>
  <c r="T2168" i="1"/>
  <c r="T2614" i="1"/>
  <c r="T3726" i="1"/>
  <c r="T483" i="1"/>
  <c r="T2681" i="1"/>
  <c r="T3492" i="1"/>
  <c r="T405" i="1"/>
  <c r="T251" i="1"/>
  <c r="T1263" i="1"/>
  <c r="T4386" i="1"/>
  <c r="T3227" i="1"/>
  <c r="T3705" i="1"/>
  <c r="T3558" i="1"/>
  <c r="T4207" i="1"/>
  <c r="T200" i="1"/>
  <c r="T861" i="1"/>
  <c r="T1036" i="1"/>
  <c r="T2831" i="1"/>
  <c r="T2770" i="1"/>
  <c r="T2999" i="1"/>
  <c r="T164" i="1"/>
  <c r="T2756" i="1"/>
  <c r="T1578" i="1"/>
  <c r="T81" i="1"/>
  <c r="T2264" i="1"/>
  <c r="T531" i="1"/>
  <c r="T3330" i="1"/>
  <c r="T322" i="1"/>
  <c r="T3311" i="1"/>
  <c r="T1287" i="1"/>
  <c r="T348" i="1"/>
  <c r="T185" i="1"/>
  <c r="T2721" i="1"/>
  <c r="T1192" i="1"/>
  <c r="T2486" i="1"/>
  <c r="T2983" i="1"/>
  <c r="T1284" i="1"/>
  <c r="T4901" i="1"/>
  <c r="T4071" i="1"/>
  <c r="T1393" i="1"/>
  <c r="T3979" i="1"/>
  <c r="T1309" i="1"/>
  <c r="T549" i="1"/>
  <c r="T2722" i="1"/>
  <c r="T2088" i="1"/>
  <c r="T2261" i="1"/>
  <c r="T3623" i="1"/>
  <c r="T148" i="1"/>
  <c r="T584" i="1"/>
  <c r="T4465" i="1"/>
  <c r="T2128" i="1"/>
  <c r="T2194" i="1"/>
  <c r="T1711" i="1"/>
  <c r="T790" i="1"/>
  <c r="T1373" i="1"/>
  <c r="T3754" i="1"/>
  <c r="T3482" i="1"/>
  <c r="T4105" i="1"/>
  <c r="T3586" i="1"/>
  <c r="T4650" i="1"/>
  <c r="T3217" i="1"/>
  <c r="T803" i="1"/>
  <c r="T4405" i="1"/>
  <c r="T1680" i="1"/>
  <c r="T2202" i="1"/>
  <c r="T3325" i="1"/>
  <c r="T1494" i="1"/>
  <c r="T663" i="1"/>
  <c r="T1586" i="1"/>
  <c r="T461" i="1"/>
  <c r="T119" i="1"/>
  <c r="T1302" i="1"/>
  <c r="T2355" i="1"/>
  <c r="T3913" i="1"/>
  <c r="T1911" i="1"/>
  <c r="T905" i="1"/>
  <c r="T900" i="1"/>
  <c r="T4016" i="1"/>
  <c r="T2652" i="1"/>
  <c r="T3143" i="1"/>
  <c r="T3961" i="1"/>
  <c r="T4707" i="1"/>
  <c r="T2095" i="1"/>
  <c r="T3099" i="1"/>
  <c r="T1179" i="1"/>
  <c r="T3296" i="1"/>
  <c r="T3151" i="1"/>
  <c r="T224" i="1"/>
  <c r="T4387" i="1"/>
  <c r="T1752" i="1"/>
  <c r="T3112" i="1"/>
  <c r="T2739" i="1"/>
  <c r="T2218" i="1"/>
  <c r="T1277" i="1"/>
  <c r="T1146" i="1"/>
  <c r="T4063" i="1"/>
  <c r="T4412" i="1"/>
  <c r="T4458" i="1"/>
  <c r="T3505" i="1"/>
  <c r="T729" i="1"/>
  <c r="T1314" i="1"/>
  <c r="T2405" i="1"/>
  <c r="T3620" i="1"/>
  <c r="T292" i="1"/>
  <c r="T779" i="1"/>
  <c r="T2788" i="1"/>
  <c r="T2558" i="1"/>
  <c r="T2510" i="1"/>
  <c r="T3947" i="1"/>
  <c r="T1566" i="1"/>
  <c r="T1659" i="1"/>
  <c r="T3448" i="1"/>
  <c r="T2195" i="1"/>
  <c r="T949" i="1"/>
  <c r="T4256" i="1"/>
  <c r="T1241" i="1"/>
  <c r="T1093" i="1"/>
  <c r="T4879" i="1"/>
  <c r="T1764" i="1"/>
  <c r="T360" i="1"/>
  <c r="T1644" i="1"/>
  <c r="T4304" i="1"/>
  <c r="T433" i="1"/>
  <c r="T2441" i="1"/>
  <c r="T2159" i="1"/>
  <c r="T4242" i="1"/>
  <c r="T4359" i="1"/>
  <c r="T2606" i="1"/>
  <c r="T1368" i="1"/>
  <c r="T3903" i="1"/>
  <c r="T371" i="1"/>
  <c r="T1676" i="1"/>
  <c r="T1894" i="1"/>
  <c r="T4535" i="1"/>
  <c r="T3389" i="1"/>
  <c r="T2387" i="1"/>
  <c r="T2564" i="1"/>
  <c r="T4766" i="1"/>
  <c r="T1411" i="1"/>
  <c r="T3905" i="1"/>
  <c r="T248" i="1"/>
  <c r="T4272" i="1"/>
  <c r="T3479" i="1"/>
  <c r="T1423" i="1"/>
  <c r="T3091" i="1"/>
  <c r="T4636" i="1"/>
  <c r="T2406" i="1"/>
  <c r="T2612" i="1"/>
  <c r="T1871" i="1"/>
  <c r="T1291" i="1"/>
  <c r="T2452" i="1"/>
  <c r="T367" i="1"/>
  <c r="T4631" i="1"/>
  <c r="T329" i="1"/>
  <c r="T2361" i="1"/>
  <c r="T4107" i="1"/>
  <c r="T1136" i="1"/>
  <c r="T3945" i="1"/>
  <c r="T1064" i="1"/>
  <c r="T3994" i="1"/>
  <c r="T638" i="1"/>
  <c r="T4037" i="1"/>
  <c r="T1340" i="1"/>
  <c r="T1008" i="1"/>
  <c r="T4686" i="1"/>
  <c r="T3952" i="1"/>
  <c r="T4523" i="1"/>
  <c r="T252" i="1"/>
  <c r="T1424" i="1"/>
  <c r="T4310" i="1"/>
  <c r="T1727" i="1"/>
  <c r="T4785" i="1"/>
  <c r="T4378" i="1"/>
  <c r="T3218" i="1"/>
  <c r="T2813" i="1"/>
  <c r="T205" i="1"/>
  <c r="T3520" i="1"/>
  <c r="T2209" i="1"/>
  <c r="T2710" i="1"/>
  <c r="T3035" i="1"/>
  <c r="T3078" i="1"/>
  <c r="T2495" i="1"/>
  <c r="T3438" i="1"/>
  <c r="T2071" i="1"/>
  <c r="T3845" i="1"/>
  <c r="T1568" i="1"/>
  <c r="T1538" i="1"/>
  <c r="T3797" i="1"/>
  <c r="T1606" i="1"/>
  <c r="T3160" i="1"/>
  <c r="T836" i="1"/>
  <c r="T1512" i="1"/>
  <c r="T1660" i="1"/>
  <c r="T130" i="1"/>
  <c r="T1831" i="1"/>
  <c r="T906" i="1"/>
  <c r="T4863" i="1"/>
  <c r="T255" i="1"/>
  <c r="T1943" i="1"/>
  <c r="T3863" i="1"/>
  <c r="T3001" i="1"/>
  <c r="T370" i="1"/>
  <c r="T4097" i="1"/>
  <c r="T2324" i="1"/>
  <c r="T1882" i="1"/>
  <c r="T245" i="1"/>
  <c r="T3580" i="1"/>
  <c r="T2243" i="1"/>
  <c r="T1083" i="1"/>
  <c r="T1868" i="1"/>
  <c r="T2734" i="1"/>
  <c r="T2148" i="1"/>
  <c r="T3384" i="1"/>
  <c r="T3539" i="1"/>
  <c r="T1977" i="1"/>
  <c r="T2334" i="1"/>
  <c r="T2229" i="1"/>
  <c r="T4980" i="1"/>
  <c r="T2206" i="1"/>
  <c r="T1498" i="1"/>
  <c r="T4558" i="1"/>
  <c r="T1735" i="1"/>
  <c r="T2207" i="1"/>
  <c r="T967" i="1"/>
  <c r="T2716" i="1"/>
  <c r="T3987" i="1"/>
  <c r="T2888" i="1"/>
  <c r="T277" i="1"/>
  <c r="T3304" i="1"/>
  <c r="T998" i="1"/>
  <c r="T357" i="1"/>
  <c r="T1326" i="1"/>
  <c r="T1269" i="1"/>
  <c r="T4179" i="1"/>
  <c r="T670" i="1"/>
  <c r="T3611" i="1"/>
  <c r="T4966" i="1"/>
  <c r="T2003" i="1"/>
  <c r="T2025" i="1"/>
  <c r="T4748" i="1"/>
  <c r="T2309" i="1"/>
  <c r="T3399" i="1"/>
  <c r="T714" i="1"/>
  <c r="T2933" i="1"/>
  <c r="T562" i="1"/>
  <c r="T2881" i="1"/>
  <c r="T4138" i="1"/>
  <c r="T1854" i="1"/>
  <c r="T4507" i="1"/>
  <c r="T4632" i="1"/>
  <c r="T3257" i="1"/>
  <c r="T4781" i="1"/>
  <c r="T2712" i="1"/>
  <c r="T1425" i="1"/>
  <c r="T3418" i="1"/>
  <c r="T131" i="1"/>
  <c r="T4108" i="1"/>
  <c r="T4852" i="1"/>
  <c r="T1429" i="1"/>
  <c r="T2950" i="1"/>
  <c r="T1072" i="1"/>
  <c r="T1270" i="1"/>
  <c r="T1285" i="1"/>
  <c r="T3864" i="1"/>
  <c r="T1527" i="1"/>
  <c r="T335" i="1"/>
  <c r="T4227" i="1"/>
  <c r="T393" i="1"/>
  <c r="T141" i="1"/>
  <c r="T4311" i="1"/>
  <c r="T1054" i="1"/>
  <c r="T4290" i="1"/>
  <c r="T3702" i="1"/>
  <c r="T1526" i="1"/>
  <c r="T1185" i="1"/>
  <c r="T3831" i="1"/>
  <c r="T1690" i="1"/>
  <c r="T3485" i="1"/>
  <c r="T4199" i="1"/>
  <c r="T4536" i="1"/>
  <c r="T4771" i="1"/>
  <c r="T3129" i="1"/>
  <c r="T3373" i="1"/>
  <c r="T2740" i="1"/>
  <c r="T446" i="1"/>
  <c r="T3783" i="1"/>
  <c r="T3406" i="1"/>
  <c r="T1900" i="1"/>
  <c r="T2004" i="1"/>
  <c r="T1041" i="1"/>
  <c r="T3992" i="1"/>
  <c r="T4982" i="1"/>
  <c r="T3066" i="1"/>
  <c r="T1602" i="1"/>
  <c r="T4929" i="1"/>
  <c r="T1479" i="1"/>
  <c r="T4231" i="1"/>
  <c r="T3914" i="1"/>
  <c r="T4568" i="1"/>
  <c r="T2140" i="1"/>
  <c r="T310" i="1"/>
  <c r="T1068" i="1"/>
  <c r="T4270" i="1"/>
  <c r="T126" i="1"/>
  <c r="T2993" i="1"/>
  <c r="T4569" i="1"/>
  <c r="T3301" i="1"/>
  <c r="T142" i="1"/>
  <c r="T2152" i="1"/>
  <c r="T4306" i="1"/>
  <c r="T7" i="1"/>
  <c r="T3523" i="1"/>
  <c r="T4064" i="1"/>
  <c r="T4436" i="1"/>
  <c r="T3423" i="1"/>
  <c r="T4713" i="1"/>
  <c r="T4437" i="1"/>
  <c r="T3353" i="1"/>
  <c r="T1232" i="1"/>
  <c r="T25" i="1"/>
  <c r="T2034" i="1"/>
  <c r="T4392" i="1"/>
  <c r="T2608" i="1"/>
  <c r="T4374" i="1"/>
  <c r="T2604" i="1"/>
  <c r="T4818" i="1"/>
  <c r="T3963" i="1"/>
  <c r="T4318" i="1"/>
  <c r="T1686" i="1"/>
  <c r="T2626" i="1"/>
  <c r="T1633" i="1"/>
  <c r="T2001" i="1"/>
  <c r="T3732" i="1"/>
  <c r="T1664" i="1"/>
  <c r="T58" i="1"/>
  <c r="T4234" i="1"/>
  <c r="T2947" i="1"/>
  <c r="T886" i="1"/>
  <c r="T3201" i="1"/>
  <c r="T708" i="1"/>
  <c r="T349" i="1"/>
  <c r="T2291" i="1"/>
  <c r="T1189" i="1"/>
  <c r="T4490" i="1"/>
  <c r="T4324" i="1"/>
  <c r="T2615" i="1"/>
  <c r="T1724" i="1"/>
  <c r="T1279" i="1"/>
  <c r="T3822" i="1"/>
  <c r="T3827" i="1"/>
  <c r="T1443" i="1"/>
  <c r="T2726" i="1"/>
  <c r="T2473" i="1"/>
  <c r="T2775" i="1"/>
  <c r="T1712" i="1"/>
  <c r="T596" i="1"/>
  <c r="T1354" i="1"/>
  <c r="T467" i="1"/>
  <c r="T3964" i="1"/>
  <c r="T3281" i="1"/>
  <c r="T4853" i="1"/>
  <c r="T2116" i="1"/>
  <c r="T4136" i="1"/>
  <c r="T1042" i="1"/>
  <c r="T242" i="1"/>
  <c r="T95" i="1"/>
  <c r="T2670" i="1"/>
  <c r="T3458" i="1"/>
  <c r="T719" i="1"/>
  <c r="T1449" i="1"/>
  <c r="T4777" i="1"/>
  <c r="T4379" i="1"/>
  <c r="T515" i="1"/>
  <c r="T337" i="1"/>
  <c r="T3017" i="1"/>
  <c r="T4807" i="1"/>
  <c r="T2056" i="1"/>
  <c r="T1530" i="1"/>
  <c r="T4160" i="1"/>
  <c r="T916" i="1"/>
  <c r="T669" i="1"/>
  <c r="T2928" i="1"/>
  <c r="T3134" i="1"/>
  <c r="T1756" i="1"/>
  <c r="T4671" i="1"/>
  <c r="T152" i="1"/>
  <c r="T4657" i="1"/>
  <c r="T2483" i="1"/>
  <c r="T1954" i="1"/>
  <c r="T4376" i="1"/>
  <c r="T113" i="1"/>
  <c r="T3514" i="1"/>
  <c r="T736" i="1"/>
  <c r="T2371" i="1"/>
  <c r="T627" i="1"/>
  <c r="T3113" i="1"/>
  <c r="T1736" i="1"/>
  <c r="T1243" i="1"/>
  <c r="T3455" i="1"/>
  <c r="T3176" i="1"/>
  <c r="T3412" i="1"/>
  <c r="T2112" i="1"/>
  <c r="T1117" i="1"/>
  <c r="T4537" i="1"/>
  <c r="T2216" i="1"/>
  <c r="T536" i="1"/>
  <c r="T2633" i="1"/>
  <c r="T1618" i="1"/>
  <c r="T3508" i="1"/>
  <c r="T2760" i="1"/>
  <c r="T3284" i="1"/>
  <c r="T1055" i="1"/>
  <c r="T3295" i="1"/>
  <c r="T153" i="1"/>
  <c r="T1638" i="1"/>
  <c r="T4346" i="1"/>
  <c r="T2182" i="1"/>
  <c r="T3670" i="1"/>
  <c r="T4531" i="1"/>
  <c r="T4263" i="1"/>
  <c r="T597" i="1"/>
  <c r="T39" i="1"/>
  <c r="T215" i="1"/>
  <c r="T1254" i="1"/>
  <c r="T438" i="1"/>
  <c r="T143" i="1"/>
  <c r="T1785" i="1"/>
  <c r="T1531" i="1"/>
  <c r="T317" i="1"/>
  <c r="T4032" i="1"/>
  <c r="T2544" i="1"/>
  <c r="T3574" i="1"/>
  <c r="T2959" i="1"/>
  <c r="T3082" i="1"/>
  <c r="T1516" i="1"/>
  <c r="T2171" i="1"/>
  <c r="T4186" i="1"/>
  <c r="T3206" i="1"/>
  <c r="T3285" i="1"/>
  <c r="T2035" i="1"/>
  <c r="T812" i="1"/>
  <c r="T1264" i="1"/>
  <c r="T1955" i="1"/>
  <c r="T2647" i="1"/>
  <c r="T4857" i="1"/>
  <c r="T4042" i="1"/>
  <c r="T499" i="1"/>
  <c r="T4193" i="1"/>
  <c r="T1761" i="1"/>
  <c r="T1786" i="1"/>
  <c r="T3582" i="1"/>
  <c r="T4603" i="1"/>
  <c r="T387" i="1"/>
  <c r="T3529" i="1"/>
  <c r="T3305" i="1"/>
  <c r="T3053" i="1"/>
  <c r="T893" i="1"/>
  <c r="T4068" i="1"/>
  <c r="T1856" i="1"/>
  <c r="T2844" i="1"/>
  <c r="T4433" i="1"/>
  <c r="T4845" i="1"/>
  <c r="T4564" i="1"/>
  <c r="T238" i="1"/>
  <c r="T869" i="1"/>
  <c r="T3156" i="1"/>
  <c r="T4596" i="1"/>
  <c r="T4349" i="1"/>
  <c r="T1825" i="1"/>
  <c r="T3560" i="1"/>
  <c r="T2502" i="1"/>
  <c r="T2677" i="1"/>
  <c r="T424" i="1"/>
  <c r="T1400" i="1"/>
  <c r="T1765" i="1"/>
  <c r="T1841" i="1"/>
  <c r="T2628" i="1"/>
  <c r="T3681" i="1"/>
  <c r="T4245" i="1"/>
  <c r="T3316" i="1"/>
  <c r="T1781" i="1"/>
  <c r="T2043" i="1"/>
  <c r="T2326" i="1"/>
  <c r="T1321" i="1"/>
  <c r="T999" i="1"/>
  <c r="T4471" i="1"/>
  <c r="T500" i="1"/>
  <c r="T3596" i="1"/>
  <c r="T4223" i="1"/>
  <c r="T3838" i="1"/>
  <c r="T3713" i="1"/>
  <c r="T2240" i="1"/>
  <c r="T1542" i="1"/>
  <c r="T4293" i="1"/>
  <c r="T2851" i="1"/>
  <c r="T4605" i="1"/>
  <c r="T1620" i="1"/>
  <c r="T3222" i="1"/>
  <c r="T4816" i="1"/>
  <c r="T3593" i="1"/>
  <c r="T969" i="1"/>
  <c r="T4287" i="1"/>
  <c r="T766" i="1"/>
  <c r="T937" i="1"/>
  <c r="T2402" i="1"/>
  <c r="T3059" i="1"/>
  <c r="T3385" i="1"/>
  <c r="T521" i="1"/>
  <c r="T1002" i="1"/>
  <c r="T4540" i="1"/>
  <c r="T2203" i="1"/>
  <c r="T2039" i="1"/>
  <c r="T691" i="1"/>
  <c r="T2129" i="1"/>
  <c r="T4501" i="1"/>
  <c r="T2605" i="1"/>
  <c r="T528" i="1"/>
  <c r="T79" i="1"/>
  <c r="T462" i="1"/>
  <c r="T4333" i="1"/>
  <c r="T3326" i="1"/>
  <c r="T4954" i="1"/>
  <c r="T1634" i="1"/>
  <c r="T3870" i="1"/>
  <c r="T3804" i="1"/>
  <c r="T3386" i="1"/>
  <c r="T4281" i="1"/>
  <c r="T3224" i="1"/>
  <c r="T4187" i="1"/>
  <c r="T465" i="1"/>
  <c r="T2653" i="1"/>
  <c r="T4918" i="1"/>
  <c r="T3685" i="1"/>
  <c r="T1914" i="1"/>
  <c r="T4963" i="1"/>
  <c r="T4846" i="1"/>
  <c r="T489" i="1"/>
  <c r="T3972" i="1"/>
  <c r="T270" i="1"/>
  <c r="T769" i="1"/>
  <c r="T704" i="1"/>
  <c r="T953" i="1"/>
  <c r="T394" i="1"/>
  <c r="T149" i="1"/>
  <c r="T4972" i="1"/>
  <c r="T643" i="1"/>
  <c r="T4767" i="1"/>
  <c r="T1988" i="1"/>
  <c r="T4388" i="1"/>
  <c r="T2330" i="1"/>
  <c r="T2192" i="1"/>
  <c r="T3916" i="1"/>
  <c r="T508" i="1"/>
  <c r="T2743" i="1"/>
  <c r="T4794" i="1"/>
  <c r="T930" i="1"/>
  <c r="T2079" i="1"/>
  <c r="T4150" i="1"/>
  <c r="T3345" i="1"/>
  <c r="T2875" i="1"/>
  <c r="T2954" i="1"/>
  <c r="T1878" i="1"/>
  <c r="T2199" i="1"/>
  <c r="T1995" i="1"/>
  <c r="T1919" i="1"/>
  <c r="T1901" i="1"/>
  <c r="T1121" i="1"/>
  <c r="T1190" i="1"/>
  <c r="T92" i="1"/>
  <c r="T2957" i="1"/>
  <c r="T2350" i="1"/>
  <c r="T3092" i="1"/>
  <c r="T2634" i="1"/>
  <c r="T3935" i="1"/>
  <c r="T2367" i="1"/>
  <c r="T1147" i="1"/>
  <c r="T563" i="1"/>
  <c r="T2731" i="1"/>
  <c r="T814" i="1"/>
  <c r="T2177" i="1"/>
  <c r="T2470" i="1"/>
  <c r="T3565" i="1"/>
  <c r="T590" i="1"/>
  <c r="T939" i="1"/>
  <c r="T4406" i="1"/>
  <c r="T463" i="1"/>
  <c r="T2478" i="1"/>
  <c r="T2050" i="1"/>
  <c r="T2080" i="1"/>
  <c r="T3074" i="1"/>
  <c r="T1603" i="1"/>
  <c r="T1864" i="1"/>
  <c r="T4229" i="1"/>
  <c r="T3768" i="1"/>
  <c r="T4504" i="1"/>
  <c r="T4291" i="1"/>
  <c r="T4175" i="1"/>
  <c r="T2603" i="1"/>
  <c r="T2776" i="1"/>
  <c r="T3424" i="1"/>
  <c r="T981" i="1"/>
  <c r="T3228" i="1"/>
  <c r="T1272" i="1"/>
  <c r="T3460" i="1"/>
  <c r="T2514" i="1"/>
  <c r="T4920" i="1"/>
  <c r="T3483" i="1"/>
  <c r="T3587" i="1"/>
  <c r="T1698" i="1"/>
  <c r="T4737" i="1"/>
  <c r="T1739" i="1"/>
  <c r="T4597" i="1"/>
  <c r="T4510" i="1"/>
  <c r="T4339" i="1"/>
  <c r="T184" i="1"/>
  <c r="T4804" i="1"/>
  <c r="T1891" i="1"/>
  <c r="T4189" i="1"/>
  <c r="T1029" i="1"/>
  <c r="T2820" i="1"/>
  <c r="T4811" i="1"/>
  <c r="T982" i="1"/>
  <c r="T3146" i="1"/>
  <c r="T1565" i="1"/>
  <c r="T1094" i="1"/>
  <c r="T3467" i="1"/>
  <c r="T384" i="1"/>
  <c r="T3984" i="1"/>
  <c r="T2877" i="1"/>
  <c r="T3784" i="1"/>
  <c r="T2806" i="1"/>
  <c r="T550" i="1"/>
  <c r="T1480" i="1"/>
  <c r="T1671" i="1"/>
  <c r="T3007" i="1"/>
  <c r="T4497" i="1"/>
  <c r="T1509" i="1"/>
  <c r="T4549" i="1"/>
  <c r="T4" i="1"/>
  <c r="T194" i="1"/>
  <c r="T2098" i="1"/>
  <c r="T639" i="1"/>
  <c r="T2597" i="1"/>
  <c r="T3503" i="1"/>
  <c r="T2297" i="1"/>
  <c r="T3748" i="1"/>
  <c r="T1645" i="1"/>
  <c r="T4040" i="1"/>
  <c r="T3575" i="1"/>
  <c r="T2460" i="1"/>
  <c r="T2471" i="1"/>
  <c r="T2498" i="1"/>
  <c r="T2017" i="1"/>
  <c r="T2013" i="1"/>
  <c r="T946" i="1"/>
  <c r="T4224" i="1"/>
  <c r="T4826" i="1"/>
  <c r="T3278" i="1"/>
  <c r="T4974" i="1"/>
  <c r="T3229" i="1"/>
  <c r="T2149" i="1"/>
  <c r="T343" i="1"/>
  <c r="T501" i="1"/>
  <c r="T2255" i="1"/>
  <c r="T1259" i="1"/>
  <c r="T4086" i="1"/>
  <c r="T1517" i="1"/>
  <c r="T4741" i="1"/>
  <c r="T2757" i="1"/>
  <c r="T419" i="1"/>
  <c r="T278" i="1"/>
  <c r="T3774" i="1"/>
  <c r="T1933" i="1"/>
  <c r="T1534" i="1"/>
  <c r="T4190" i="1"/>
  <c r="T3184" i="1"/>
  <c r="T3047" i="1"/>
  <c r="T1890" i="1"/>
  <c r="T26" i="1"/>
  <c r="T1944" i="1"/>
  <c r="T3084" i="1"/>
  <c r="T3985" i="1"/>
  <c r="T3853" i="1"/>
  <c r="T2064" i="1"/>
  <c r="T114" i="1"/>
  <c r="T1665" i="1"/>
  <c r="T2463" i="1"/>
  <c r="T2018" i="1"/>
  <c r="T4030" i="1"/>
  <c r="T110" i="1"/>
  <c r="T2068" i="1"/>
  <c r="T1791" i="1"/>
  <c r="T1960" i="1"/>
  <c r="T82" i="1"/>
  <c r="T2638" i="1"/>
  <c r="T3866" i="1"/>
  <c r="T4331" i="1"/>
  <c r="T1088" i="1"/>
  <c r="T4261" i="1"/>
  <c r="T172" i="1"/>
  <c r="T4614" i="1"/>
  <c r="T770" i="1"/>
  <c r="T2821" i="1"/>
  <c r="T768" i="1"/>
  <c r="T3509" i="1"/>
  <c r="T3812" i="1"/>
  <c r="T2258" i="1"/>
  <c r="T1822" i="1"/>
  <c r="T1288" i="1"/>
  <c r="T2453" i="1"/>
  <c r="T784" i="1"/>
  <c r="T4880" i="1"/>
  <c r="T1175" i="1"/>
  <c r="T127" i="1"/>
  <c r="T3371" i="1"/>
  <c r="T2809" i="1"/>
  <c r="T541" i="1"/>
  <c r="T4167" i="1"/>
  <c r="T3070" i="1"/>
  <c r="T3927" i="1"/>
  <c r="T1728" i="1"/>
  <c r="T4380" i="1"/>
  <c r="T3261" i="1"/>
  <c r="T3240" i="1"/>
  <c r="T4858" i="1"/>
  <c r="T1488" i="1"/>
  <c r="T1762" i="1"/>
  <c r="T4592" i="1"/>
  <c r="T3501" i="1"/>
  <c r="T4908" i="1"/>
  <c r="T4648" i="1"/>
  <c r="T3087" i="1"/>
  <c r="T1549" i="1"/>
  <c r="T1028" i="1"/>
  <c r="T2892" i="1"/>
  <c r="T2671" i="1"/>
  <c r="T3502" i="1"/>
  <c r="T760" i="1"/>
  <c r="T4438" i="1"/>
  <c r="T2479" i="1"/>
  <c r="T950" i="1"/>
  <c r="T4363" i="1"/>
  <c r="T2996" i="1"/>
  <c r="T4466" i="1"/>
  <c r="T4430" i="1"/>
  <c r="T2705" i="1"/>
  <c r="T225" i="1"/>
  <c r="T689" i="1"/>
  <c r="T1731" i="1"/>
  <c r="T1947" i="1"/>
  <c r="T3441" i="1"/>
  <c r="T585" i="1"/>
  <c r="T3214" i="1"/>
  <c r="T1023" i="1"/>
  <c r="T1137" i="1"/>
  <c r="T1532" i="1"/>
  <c r="T2782" i="1"/>
  <c r="T3096" i="1"/>
  <c r="T1420" i="1"/>
  <c r="T3656" i="1"/>
  <c r="T475" i="1"/>
  <c r="T4801" i="1"/>
  <c r="T1798" i="1"/>
  <c r="T4026" i="1"/>
  <c r="T186" i="1"/>
  <c r="T4368" i="1"/>
  <c r="T3889" i="1"/>
  <c r="T824" i="1"/>
  <c r="T2494" i="1"/>
  <c r="T4057" i="1"/>
  <c r="T1186" i="1"/>
  <c r="T4084" i="1"/>
  <c r="T3775" i="1"/>
  <c r="T4802" i="1"/>
  <c r="T4282" i="1"/>
  <c r="T566" i="1"/>
  <c r="T4043" i="1"/>
  <c r="T1150" i="1"/>
  <c r="T2533" i="1"/>
  <c r="T2077" i="1"/>
  <c r="T2924" i="1"/>
  <c r="T1125" i="1"/>
  <c r="T4085" i="1"/>
  <c r="T1855" i="1"/>
  <c r="T1435" i="1"/>
  <c r="T2800" i="1"/>
  <c r="T960" i="1"/>
  <c r="T3130" i="1"/>
  <c r="T2480" i="1"/>
  <c r="T3427" i="1"/>
  <c r="T3434" i="1"/>
  <c r="T266" i="1"/>
  <c r="T4511" i="1"/>
  <c r="T1823" i="1"/>
  <c r="T4559" i="1"/>
  <c r="T2204" i="1"/>
  <c r="T4181" i="1"/>
  <c r="T4562" i="1"/>
  <c r="T4541" i="1"/>
  <c r="T1376" i="1"/>
  <c r="T1000" i="1"/>
  <c r="T3687" i="1"/>
  <c r="T4769" i="1"/>
  <c r="T2246" i="1"/>
  <c r="T1004" i="1"/>
  <c r="T3653" i="1"/>
  <c r="T1861" i="1"/>
  <c r="T249" i="1"/>
  <c r="T1842" i="1"/>
  <c r="T68" i="1"/>
  <c r="T1948" i="1"/>
  <c r="T822" i="1"/>
  <c r="T1961" i="1"/>
  <c r="T3704" i="1"/>
  <c r="T2490" i="1"/>
  <c r="T2412" i="1"/>
  <c r="T434" i="1"/>
  <c r="T4129" i="1"/>
  <c r="T311" i="1"/>
  <c r="T4867" i="1"/>
  <c r="T517" i="1"/>
  <c r="T2381" i="1"/>
  <c r="T4983" i="1"/>
  <c r="T555" i="1"/>
  <c r="T3102" i="1"/>
  <c r="T520" i="1"/>
  <c r="T1816" i="1"/>
  <c r="T1668" i="1"/>
  <c r="T2337" i="1"/>
  <c r="T1122" i="1"/>
  <c r="T2752" i="1"/>
  <c r="T989" i="1"/>
  <c r="T3439" i="1"/>
  <c r="T3282" i="1"/>
  <c r="T1345" i="1"/>
  <c r="T2032" i="1"/>
  <c r="T4971" i="1"/>
  <c r="T340" i="1"/>
  <c r="T3771" i="1"/>
  <c r="T4316" i="1"/>
  <c r="T3390" i="1"/>
  <c r="T4808" i="1"/>
  <c r="T1693" i="1"/>
  <c r="T506" i="1"/>
  <c r="T2591" i="1"/>
  <c r="T1646" i="1"/>
  <c r="T441" i="1"/>
  <c r="T4697" i="1"/>
  <c r="T3088" i="1"/>
  <c r="T1452" i="1"/>
  <c r="T1535" i="1"/>
  <c r="T3591" i="1"/>
  <c r="T1069" i="1"/>
  <c r="T1985" i="1"/>
  <c r="T3262" i="1"/>
  <c r="T754" i="1"/>
  <c r="T3959" i="1"/>
  <c r="T2464" i="1"/>
  <c r="T2390" i="1"/>
  <c r="T1176" i="1"/>
  <c r="T609" i="1"/>
  <c r="T2682" i="1"/>
  <c r="T4599" i="1"/>
  <c r="T737" i="1"/>
  <c r="T4902" i="1"/>
  <c r="T1408" i="1"/>
  <c r="T4850" i="1"/>
  <c r="T564" i="1"/>
  <c r="T2449" i="1"/>
  <c r="T675" i="1"/>
  <c r="T556" i="1"/>
  <c r="T1569" i="1"/>
  <c r="T378" i="1"/>
  <c r="T2496" i="1"/>
  <c r="T4836" i="1"/>
  <c r="T3688" i="1"/>
  <c r="T529" i="1"/>
  <c r="T3893" i="1"/>
  <c r="T2896" i="1"/>
  <c r="T1317" i="1"/>
  <c r="T1187" i="1"/>
  <c r="T835" i="1"/>
  <c r="T656" i="1"/>
  <c r="T4652" i="1"/>
  <c r="T2244" i="1"/>
  <c r="T1053" i="1"/>
  <c r="T3010" i="1"/>
  <c r="T4951" i="1"/>
  <c r="T1544" i="1"/>
  <c r="T3020" i="1"/>
  <c r="T3699" i="1"/>
  <c r="T1489" i="1"/>
  <c r="T3969" i="1"/>
  <c r="T4653" i="1"/>
  <c r="T4205" i="1"/>
  <c r="T3089" i="1"/>
  <c r="T4837" i="1"/>
  <c r="T3817" i="1"/>
  <c r="T1621" i="1"/>
  <c r="T4114" i="1"/>
  <c r="T3567" i="1"/>
  <c r="T892" i="1"/>
  <c r="T1450" i="1"/>
  <c r="T3554" i="1"/>
  <c r="T3234" i="1"/>
  <c r="T3854" i="1"/>
  <c r="T943" i="1"/>
  <c r="T1862" i="1"/>
  <c r="T3661" i="1"/>
  <c r="T4075" i="1"/>
  <c r="T3778" i="1"/>
  <c r="T4673" i="1"/>
  <c r="T2317" i="1"/>
  <c r="T2571" i="1"/>
  <c r="T1387" i="1"/>
  <c r="T1129" i="1"/>
  <c r="T2284" i="1"/>
  <c r="T3715" i="1"/>
  <c r="T3119" i="1"/>
  <c r="T2144" i="1"/>
  <c r="T3798" i="1"/>
  <c r="T4889" i="1"/>
  <c r="T2331" i="1"/>
  <c r="T1630" i="1"/>
  <c r="T764" i="1"/>
  <c r="T4743" i="1"/>
  <c r="T4524" i="1"/>
  <c r="T226" i="1"/>
  <c r="T4208" i="1"/>
  <c r="T1753" i="1"/>
  <c r="T1177" i="1"/>
  <c r="T614" i="1"/>
  <c r="T2227" i="1"/>
  <c r="T1583" i="1"/>
  <c r="T874" i="1"/>
  <c r="T4593" i="1"/>
  <c r="T2351" i="1"/>
  <c r="T4542" i="1"/>
  <c r="T1545" i="1"/>
  <c r="T3189" i="1"/>
  <c r="T809" i="1"/>
  <c r="T135" i="1"/>
  <c r="T979" i="1"/>
  <c r="T1332" i="1"/>
  <c r="T4583" i="1"/>
  <c r="T3484" i="1"/>
  <c r="T3614" i="1"/>
  <c r="T2267" i="1"/>
  <c r="T3263" i="1"/>
  <c r="T4916" i="1"/>
  <c r="T397" i="1"/>
  <c r="T3930" i="1"/>
  <c r="T2249" i="1"/>
  <c r="T2767" i="1"/>
  <c r="T1073" i="1"/>
  <c r="T1160" i="1"/>
  <c r="T3008" i="1"/>
  <c r="T2737" i="1"/>
  <c r="T4786" i="1"/>
  <c r="T2287" i="1"/>
  <c r="T3788" i="1"/>
  <c r="T3973" i="1"/>
  <c r="T4255" i="1"/>
  <c r="T1379" i="1"/>
  <c r="T2320" i="1"/>
  <c r="T1416" i="1"/>
  <c r="T4111" i="1"/>
  <c r="T3289" i="1"/>
  <c r="T927" i="1"/>
  <c r="T3664" i="1"/>
  <c r="T2336" i="1"/>
  <c r="T1353" i="1"/>
  <c r="T2900" i="1"/>
  <c r="T1329" i="1"/>
  <c r="T3364" i="1"/>
  <c r="T4151" i="1"/>
  <c r="T4131" i="1"/>
  <c r="T83" i="1"/>
  <c r="T2725" i="1"/>
  <c r="T1766" i="1"/>
  <c r="T928" i="1"/>
  <c r="T796" i="1"/>
  <c r="T2327" i="1"/>
  <c r="T2045" i="1"/>
  <c r="T3314" i="1"/>
  <c r="T1330" i="1"/>
  <c r="T2673" i="1"/>
  <c r="T1589" i="1"/>
  <c r="T2685" i="1"/>
  <c r="T1787" i="1"/>
  <c r="T1513" i="1"/>
  <c r="T1318" i="1"/>
  <c r="T3988" i="1"/>
  <c r="T4407" i="1"/>
  <c r="T4864" i="1"/>
  <c r="T1061" i="1"/>
  <c r="T2365" i="1"/>
  <c r="T1446" i="1"/>
  <c r="T4942" i="1"/>
  <c r="T522" i="1"/>
  <c r="T3120" i="1"/>
  <c r="T407" i="1"/>
  <c r="T243" i="1"/>
  <c r="T2310" i="1"/>
  <c r="T3425" i="1"/>
  <c r="T2410" i="1"/>
  <c r="T3506" i="1"/>
  <c r="T2278" i="1"/>
  <c r="T48" i="1"/>
  <c r="T318" i="1"/>
  <c r="T635" i="1"/>
  <c r="T1699" i="1"/>
  <c r="T4300" i="1"/>
  <c r="T372" i="1"/>
  <c r="T2057" i="1"/>
  <c r="T695" i="1"/>
  <c r="T398" i="1"/>
  <c r="T1920" i="1"/>
  <c r="T259" i="1"/>
  <c r="T3956" i="1"/>
  <c r="T4814" i="1"/>
  <c r="T3287" i="1"/>
  <c r="T3203" i="1"/>
  <c r="T3836" i="1"/>
  <c r="T4133" i="1"/>
  <c r="T2051" i="1"/>
  <c r="T847" i="1"/>
  <c r="T3346" i="1"/>
  <c r="T3700" i="1"/>
  <c r="T785" i="1"/>
  <c r="T1522" i="1"/>
  <c r="T2592" i="1"/>
  <c r="T4384" i="1"/>
  <c r="T2288" i="1"/>
  <c r="T2832" i="1"/>
  <c r="T4624" i="1"/>
  <c r="T4796" i="1"/>
  <c r="T1895" i="1"/>
  <c r="T851" i="1"/>
  <c r="T747" i="1"/>
  <c r="T818" i="1"/>
  <c r="T1612" i="1"/>
  <c r="T4947" i="1"/>
  <c r="T1030" i="1"/>
  <c r="T1336" i="1"/>
  <c r="T260" i="1"/>
  <c r="T2732" i="1"/>
  <c r="T1740" i="1"/>
  <c r="T3317" i="1"/>
  <c r="T3868" i="1"/>
  <c r="T410" i="1"/>
  <c r="T4838" i="1"/>
  <c r="T140" i="1"/>
  <c r="T2523" i="1"/>
  <c r="T4266" i="1"/>
  <c r="T4872" i="1"/>
  <c r="T4279" i="1"/>
  <c r="T610" i="1"/>
  <c r="T4905" i="1"/>
  <c r="T3207" i="1"/>
  <c r="T1658" i="1"/>
  <c r="T1103" i="1"/>
  <c r="T4305" i="1"/>
  <c r="T996" i="1"/>
  <c r="T4283" i="1"/>
  <c r="T1247" i="1"/>
  <c r="T4076" i="1"/>
  <c r="T4526" i="1"/>
  <c r="T2656" i="1"/>
  <c r="T1455" i="1"/>
  <c r="T1912" i="1"/>
  <c r="T4600" i="1"/>
  <c r="T852" i="1"/>
  <c r="T2033" i="1"/>
  <c r="T4508" i="1"/>
  <c r="T449" i="1"/>
  <c r="T578" i="1"/>
  <c r="T4726" i="1"/>
  <c r="T830" i="1"/>
  <c r="T1909" i="1"/>
  <c r="T2920" i="1"/>
  <c r="T3671" i="1"/>
  <c r="T3306" i="1"/>
  <c r="T3067" i="1"/>
  <c r="T4257" i="1"/>
  <c r="T2828" i="1"/>
  <c r="T3414" i="1"/>
  <c r="T3480" i="1"/>
  <c r="T411" i="1"/>
  <c r="T4418" i="1"/>
  <c r="T582" i="1"/>
  <c r="T4683" i="1"/>
  <c r="T1470" i="1"/>
  <c r="T2062" i="1"/>
  <c r="T696" i="1"/>
  <c r="T1672" i="1"/>
  <c r="T3516" i="1"/>
  <c r="T3695" i="1"/>
  <c r="T3005" i="1"/>
  <c r="T4034" i="1"/>
  <c r="T1459" i="1"/>
  <c r="T4467" i="1"/>
  <c r="T4772" i="1"/>
  <c r="T3776" i="1"/>
  <c r="T2646" i="1"/>
  <c r="T4364" i="1"/>
  <c r="T4839" i="1"/>
  <c r="T1800" i="1"/>
  <c r="T4986" i="1"/>
  <c r="T2763" i="1"/>
  <c r="T1998" i="1"/>
  <c r="T2870" i="1"/>
  <c r="T4627" i="1"/>
  <c r="T805" i="1"/>
  <c r="T2829" i="1"/>
  <c r="T4321" i="1"/>
  <c r="T2186" i="1"/>
  <c r="T158" i="1"/>
  <c r="T3618" i="1"/>
  <c r="T3331" i="1"/>
  <c r="T3283" i="1"/>
  <c r="T125" i="1"/>
  <c r="T2901" i="1"/>
  <c r="T2948" i="1"/>
  <c r="T2225" i="1"/>
  <c r="T3030" i="1"/>
  <c r="T3093" i="1"/>
  <c r="T2942" i="1"/>
  <c r="T374" i="1"/>
  <c r="T3736" i="1"/>
  <c r="T426" i="1"/>
  <c r="T1385" i="1"/>
  <c r="T911" i="1"/>
  <c r="T2921" i="1"/>
  <c r="T1286" i="1"/>
  <c r="T2960" i="1"/>
  <c r="T2338" i="1"/>
  <c r="T4615" i="1"/>
  <c r="T2205" i="1"/>
  <c r="T216" i="1"/>
  <c r="T4700" i="1"/>
  <c r="T4628" i="1"/>
  <c r="T3584" i="1"/>
  <c r="T346" i="1"/>
  <c r="T2089" i="1"/>
  <c r="T837" i="1"/>
  <c r="S2413" i="1"/>
  <c r="S4453" i="1"/>
  <c r="S2187" i="1"/>
  <c r="S2565" i="1"/>
  <c r="S4672" i="1"/>
  <c r="S786" i="1"/>
  <c r="S1608" i="1"/>
  <c r="S3117" i="1"/>
  <c r="S4491" i="1"/>
  <c r="S3869" i="1"/>
  <c r="S445" i="1"/>
  <c r="S4247" i="1"/>
  <c r="S1887" i="1"/>
  <c r="S4637" i="1"/>
  <c r="S1624" i="1"/>
  <c r="S3198" i="1"/>
  <c r="S2569" i="1"/>
  <c r="S4115" i="1"/>
  <c r="S1442" i="1"/>
  <c r="S1975" i="1"/>
  <c r="S1283" i="1"/>
  <c r="S31" i="1"/>
  <c r="S3496" i="1"/>
  <c r="S2750" i="1"/>
  <c r="S4827" i="1"/>
  <c r="S2715" i="1"/>
  <c r="S4055" i="1"/>
  <c r="S3111" i="1"/>
  <c r="S3366" i="1"/>
  <c r="S862" i="1"/>
  <c r="S2374" i="1"/>
  <c r="S4144" i="1"/>
  <c r="S705" i="1"/>
  <c r="S4094" i="1"/>
  <c r="S3643" i="1"/>
  <c r="S1974" i="1"/>
  <c r="S1123" i="1"/>
  <c r="S4654" i="1"/>
  <c r="S1905" i="1"/>
  <c r="S4561" i="1"/>
  <c r="S2377" i="1"/>
  <c r="S4463" i="1"/>
  <c r="S4147" i="1"/>
  <c r="S4677" i="1"/>
  <c r="S4961" i="1"/>
  <c r="S1510" i="1"/>
  <c r="S513" i="1"/>
  <c r="S22" i="1"/>
  <c r="S2474" i="1"/>
  <c r="S3244" i="1"/>
  <c r="S2210" i="1"/>
  <c r="S4200" i="1"/>
  <c r="S1337" i="1"/>
  <c r="S2810" i="1"/>
  <c r="S782" i="1"/>
  <c r="S1556" i="1"/>
  <c r="S3251" i="1"/>
  <c r="S1635" i="1"/>
  <c r="S1769" i="1"/>
  <c r="S4679" i="1"/>
  <c r="S537" i="1"/>
  <c r="S56" i="1"/>
  <c r="S1310" i="1"/>
  <c r="S1754" i="1"/>
  <c r="S3729" i="1"/>
  <c r="S2594" i="1"/>
  <c r="S3532" i="1"/>
  <c r="S166" i="1"/>
  <c r="S1273" i="1"/>
  <c r="S1433" i="1"/>
  <c r="S665" i="1"/>
  <c r="S4778" i="1"/>
  <c r="S4829" i="1"/>
  <c r="S748" i="1"/>
  <c r="S4958" i="1"/>
  <c r="S2109" i="1"/>
  <c r="S1439" i="1"/>
  <c r="S3970" i="1"/>
  <c r="S2221" i="1"/>
  <c r="S3814" i="1"/>
  <c r="S4716" i="1"/>
  <c r="S4481" i="1"/>
  <c r="S2847" i="1"/>
  <c r="S710" i="1"/>
  <c r="S4553" i="1"/>
  <c r="S2668" i="1"/>
  <c r="S2994" i="1"/>
  <c r="S616" i="1"/>
  <c r="S1328" i="1"/>
  <c r="S3939" i="1"/>
  <c r="S2548" i="1"/>
  <c r="S4933" i="1"/>
  <c r="S1218" i="1"/>
  <c r="S2488" i="1"/>
  <c r="S3332" i="1"/>
  <c r="S4662" i="1"/>
  <c r="S468" i="1"/>
  <c r="S2328" i="1"/>
  <c r="S4325" i="1"/>
  <c r="S4529" i="1"/>
  <c r="S4340" i="1"/>
  <c r="S4768" i="1"/>
  <c r="S2654" i="1"/>
  <c r="S4413" i="1"/>
  <c r="S1851" i="1"/>
  <c r="S2777" i="1"/>
  <c r="S4930" i="1"/>
  <c r="S2758" i="1"/>
  <c r="S442" i="1"/>
  <c r="S1702" i="1"/>
  <c r="S2893" i="1"/>
  <c r="S4738" i="1"/>
  <c r="S86" i="1"/>
  <c r="S2991" i="1"/>
  <c r="S3668" i="1"/>
  <c r="S3374" i="1"/>
  <c r="S1043" i="1"/>
  <c r="S162" i="1"/>
  <c r="S697" i="1"/>
  <c r="S3297" i="1"/>
  <c r="S2995" i="1"/>
  <c r="S841" i="1"/>
  <c r="S641" i="1"/>
  <c r="S385" i="1"/>
  <c r="S974" i="1"/>
  <c r="S91" i="1"/>
  <c r="S247" i="1"/>
  <c r="S4046" i="1"/>
  <c r="S3417" i="1"/>
  <c r="S4692" i="1"/>
  <c r="S1025" i="1"/>
  <c r="S4909" i="1"/>
  <c r="S502" i="1"/>
  <c r="S3727" i="1"/>
  <c r="S1327" i="1"/>
  <c r="S2511" i="1"/>
  <c r="S2414" i="1"/>
  <c r="S1903" i="1"/>
  <c r="S1401" i="1"/>
  <c r="S2380" i="1"/>
  <c r="S2861" i="1"/>
  <c r="S4258" i="1"/>
  <c r="S3716" i="1"/>
  <c r="S1652" i="1"/>
  <c r="S4655" i="1"/>
  <c r="S115" i="1"/>
  <c r="S2588" i="1"/>
  <c r="S2069" i="1"/>
  <c r="S890" i="1"/>
  <c r="S650" i="1"/>
  <c r="S2048" i="1"/>
  <c r="S2233" i="1"/>
  <c r="S2311" i="1"/>
  <c r="S3789" i="1"/>
  <c r="S3473" i="1"/>
  <c r="S2497" i="1"/>
  <c r="S2965" i="1"/>
  <c r="S2113" i="1"/>
  <c r="S2475" i="1"/>
  <c r="S221" i="1"/>
  <c r="S261" i="1"/>
  <c r="S1474" i="1"/>
  <c r="S4443" i="1"/>
  <c r="S3453" i="1"/>
  <c r="S3131" i="1"/>
  <c r="S4993" i="1"/>
  <c r="S2966" i="1"/>
  <c r="S279" i="1"/>
  <c r="S4059" i="1"/>
  <c r="S3764" i="1"/>
  <c r="S4171" i="1"/>
  <c r="S1547" i="1"/>
  <c r="S630" i="1"/>
  <c r="S915" i="1"/>
  <c r="S3126" i="1"/>
  <c r="S1743" i="1"/>
  <c r="S4021" i="1"/>
  <c r="S3515" i="1"/>
  <c r="S2321" i="1"/>
  <c r="S3948" i="1"/>
  <c r="S2382" i="1"/>
  <c r="S1095" i="1"/>
  <c r="S2949" i="1"/>
  <c r="S4060" i="1"/>
  <c r="S1849" i="1"/>
  <c r="S797" i="1"/>
  <c r="S1628" i="1"/>
  <c r="S3867" i="1"/>
  <c r="S2339" i="1"/>
  <c r="S598" i="1"/>
  <c r="S40" i="1"/>
  <c r="S1573" i="1"/>
  <c r="S3953" i="1"/>
  <c r="S4246" i="1"/>
  <c r="S1163" i="1"/>
  <c r="S4121" i="1"/>
  <c r="S3843" i="1"/>
  <c r="S878" i="1"/>
  <c r="S2762" i="1"/>
  <c r="S1649" i="1"/>
  <c r="S4994" i="1"/>
  <c r="S3006" i="1"/>
  <c r="S3415" i="1"/>
  <c r="S2247" i="1"/>
  <c r="S4828" i="1"/>
  <c r="S1417" i="1"/>
  <c r="S4984" i="1"/>
  <c r="S65" i="1"/>
  <c r="S2130" i="1"/>
  <c r="S777" i="1"/>
  <c r="S1289" i="1"/>
  <c r="S2429" i="1"/>
  <c r="S4613" i="1"/>
  <c r="S2944" i="1"/>
  <c r="S4038" i="1"/>
  <c r="S750" i="1"/>
  <c r="S443" i="1"/>
  <c r="S2868" i="1"/>
  <c r="S2733" i="1"/>
  <c r="S1598" i="1"/>
  <c r="S1574" i="1"/>
  <c r="S1557" i="1"/>
  <c r="S4787" i="1"/>
  <c r="S1130" i="1"/>
  <c r="S1349" i="1"/>
  <c r="S4225" i="1"/>
  <c r="S1315" i="1"/>
  <c r="S1106" i="1"/>
  <c r="S4658" i="1"/>
  <c r="S2213" i="1"/>
  <c r="S917" i="1"/>
  <c r="S3307" i="1"/>
  <c r="S3094" i="1"/>
  <c r="S4137" i="1"/>
  <c r="S3510" i="1"/>
  <c r="S1193" i="1"/>
  <c r="S2862" i="1"/>
  <c r="S49" i="1"/>
  <c r="S1392" i="1"/>
  <c r="S4209" i="1"/>
  <c r="S3003" i="1"/>
  <c r="S3349" i="1"/>
  <c r="S2256" i="1"/>
  <c r="S3048" i="1"/>
  <c r="S4659" i="1"/>
  <c r="S2161" i="1"/>
  <c r="S1057" i="1"/>
  <c r="S1790" i="1"/>
  <c r="S678" i="1"/>
  <c r="S3347" i="1"/>
  <c r="S819" i="1"/>
  <c r="S651" i="1"/>
  <c r="S2226" i="1"/>
  <c r="S3526" i="1"/>
  <c r="S2150" i="1"/>
  <c r="S214" i="1"/>
  <c r="S2778" i="1"/>
  <c r="S741" i="1"/>
  <c r="S2178" i="1"/>
  <c r="S2577" i="1"/>
  <c r="S503" i="1"/>
  <c r="S2411" i="1"/>
  <c r="S701" i="1"/>
  <c r="S3322" i="1"/>
  <c r="S509" i="1"/>
  <c r="S3601" i="1"/>
  <c r="S931" i="1"/>
  <c r="S2819" i="1"/>
  <c r="S1482" i="1"/>
  <c r="S4485" i="1"/>
  <c r="S3665" i="1"/>
  <c r="S3266" i="1"/>
  <c r="S947" i="1"/>
  <c r="S121" i="1"/>
  <c r="S671" i="1"/>
  <c r="S1412" i="1"/>
  <c r="S4446" i="1"/>
  <c r="S1178" i="1"/>
  <c r="S4895" i="1"/>
  <c r="S4884" i="1"/>
  <c r="S3720" i="1"/>
  <c r="S3253" i="1"/>
  <c r="S2539" i="1"/>
  <c r="S2640" i="1"/>
  <c r="S2524" i="1"/>
  <c r="S742" i="1"/>
  <c r="S516" i="1"/>
  <c r="S1729" i="1"/>
  <c r="S2963" i="1"/>
  <c r="S1260" i="1"/>
  <c r="S1151" i="1"/>
  <c r="S816" i="1"/>
  <c r="S4307" i="1"/>
  <c r="S2822" i="1"/>
  <c r="S1793" i="1"/>
  <c r="S1089" i="1"/>
  <c r="S2879" i="1"/>
  <c r="S1763" i="1"/>
  <c r="S4646" i="1"/>
  <c r="S4248" i="1"/>
  <c r="S4898" i="1"/>
  <c r="S2674" i="1"/>
  <c r="S1673" i="1"/>
  <c r="S4910" i="1"/>
  <c r="S2635" i="1"/>
  <c r="S2378" i="1"/>
  <c r="S3989" i="1"/>
  <c r="S3765" i="1"/>
  <c r="S2105" i="1"/>
  <c r="S4790" i="1"/>
  <c r="S3857" i="1"/>
  <c r="S3649" i="1"/>
  <c r="S1732" i="1"/>
  <c r="S2208" i="1"/>
  <c r="S1661" i="1"/>
  <c r="S2784" i="1"/>
  <c r="S4365" i="1"/>
  <c r="S518" i="1"/>
  <c r="S4809" i="1"/>
  <c r="S978" i="1"/>
  <c r="S3936" i="1"/>
  <c r="S1927" i="1"/>
  <c r="S4122" i="1"/>
  <c r="S373" i="1"/>
  <c r="S3828" i="1"/>
  <c r="S1814" i="1"/>
  <c r="S2834" i="1"/>
  <c r="S128" i="1"/>
  <c r="S2937" i="1"/>
  <c r="S2845" i="1"/>
  <c r="S1451" i="1"/>
  <c r="S4498" i="1"/>
  <c r="S1592" i="1"/>
  <c r="S4727" i="1"/>
  <c r="S1016" i="1"/>
  <c r="S1169" i="1"/>
  <c r="S1788" i="1"/>
  <c r="S3247" i="1"/>
  <c r="S4832" i="1"/>
  <c r="S3761" i="1"/>
  <c r="S2251" i="1"/>
  <c r="S1614" i="1"/>
  <c r="S2172" i="1"/>
  <c r="S1593" i="1"/>
  <c r="S4006" i="1"/>
  <c r="S104" i="1"/>
  <c r="S4688" i="1"/>
  <c r="S4890" i="1"/>
  <c r="S2507" i="1"/>
  <c r="S2030" i="1"/>
  <c r="S170" i="1"/>
  <c r="S326" i="1"/>
  <c r="S2401" i="1"/>
  <c r="S800" i="1"/>
  <c r="S644" i="1"/>
  <c r="S2528" i="1"/>
  <c r="S1502" i="1"/>
  <c r="S2631" i="1"/>
  <c r="S941" i="1"/>
  <c r="S3235" i="1"/>
  <c r="S2839" i="1"/>
  <c r="S4881" i="1"/>
  <c r="S631" i="1"/>
  <c r="S4116" i="1"/>
  <c r="S4554" i="1"/>
  <c r="S1506" i="1"/>
  <c r="S206" i="1"/>
  <c r="S1872" i="1"/>
  <c r="S4815" i="1"/>
  <c r="S1202" i="1"/>
  <c r="S2905" i="1"/>
  <c r="S3957" i="1"/>
  <c r="S4693" i="1"/>
  <c r="S1888" i="1"/>
  <c r="S1157" i="1"/>
  <c r="S117" i="1"/>
  <c r="S3980" i="1"/>
  <c r="S274" i="1"/>
  <c r="S2764" i="1"/>
  <c r="S4152" i="1"/>
  <c r="S4332" i="1"/>
  <c r="S3375" i="1"/>
  <c r="S2368" i="1"/>
  <c r="S4513" i="1"/>
  <c r="S167" i="1"/>
  <c r="S188" i="1"/>
  <c r="S1737" i="1"/>
  <c r="S4616" i="1"/>
  <c r="S1836" i="1"/>
  <c r="S1434" i="1"/>
  <c r="S865" i="1"/>
  <c r="S3904" i="1"/>
  <c r="S3901" i="1"/>
  <c r="S3931" i="1"/>
  <c r="S1293" i="1"/>
  <c r="S4868" i="1"/>
  <c r="S1070" i="1"/>
  <c r="S3706" i="1"/>
  <c r="S761" i="1"/>
  <c r="S907" i="1"/>
  <c r="S2848" i="1"/>
  <c r="S3807" i="1"/>
  <c r="S743" i="1"/>
  <c r="S1358" i="1"/>
  <c r="S984" i="1"/>
  <c r="S1171" i="1"/>
  <c r="S1246" i="1"/>
  <c r="S319" i="1"/>
  <c r="S4495" i="1"/>
  <c r="S3100" i="1"/>
  <c r="S4336" i="1"/>
  <c r="S3999" i="1"/>
  <c r="S484" i="1"/>
  <c r="S3195" i="1"/>
  <c r="S1775" i="1"/>
  <c r="S4403" i="1"/>
  <c r="S3104" i="1"/>
  <c r="S1280" i="1"/>
  <c r="S2945" i="1"/>
  <c r="S355" i="1"/>
  <c r="S1274" i="1"/>
  <c r="S4427" i="1"/>
  <c r="S1803" i="1"/>
  <c r="S427" i="1"/>
  <c r="S3740" i="1"/>
  <c r="S926" i="1"/>
  <c r="S375" i="1"/>
  <c r="S1464" i="1"/>
  <c r="S3140" i="1"/>
  <c r="S1499" i="1"/>
  <c r="S3248" i="1"/>
  <c r="S3026" i="1"/>
  <c r="S4308" i="1"/>
  <c r="S1199" i="1"/>
  <c r="S2395" i="1"/>
  <c r="S4317" i="1"/>
  <c r="S36" i="1"/>
  <c r="S3871" i="1"/>
  <c r="S1276" i="1"/>
  <c r="S4919" i="1"/>
  <c r="S3428" i="1"/>
  <c r="S2908" i="1"/>
  <c r="S2438" i="1"/>
  <c r="S4638" i="1"/>
  <c r="S3182" i="1"/>
  <c r="S190" i="1"/>
  <c r="S2679" i="1"/>
  <c r="S4000" i="1"/>
  <c r="S4143" i="1"/>
  <c r="S3497" i="1"/>
  <c r="S4164" i="1"/>
  <c r="S4201" i="1"/>
  <c r="S197" i="1"/>
  <c r="S1143" i="1"/>
  <c r="S3500" i="1"/>
  <c r="S395" i="1"/>
  <c r="S1980" i="1"/>
  <c r="S3042" i="1"/>
  <c r="S4370" i="1"/>
  <c r="S1395" i="1"/>
  <c r="S1483" i="1"/>
  <c r="S856" i="1"/>
  <c r="S2742" i="1"/>
  <c r="S3196" i="1"/>
  <c r="S1230" i="1"/>
  <c r="S1131" i="1"/>
  <c r="S271" i="1"/>
  <c r="S2397" i="1"/>
  <c r="S136" i="1"/>
  <c r="S1910" i="1"/>
  <c r="S2312" i="1"/>
  <c r="S929" i="1"/>
  <c r="S180" i="1"/>
  <c r="S1297" i="1"/>
  <c r="S301" i="1"/>
  <c r="S1390" i="1"/>
  <c r="S4456" i="1"/>
  <c r="S4351" i="1"/>
  <c r="S4420" i="1"/>
  <c r="S4235" i="1"/>
  <c r="S380" i="1"/>
  <c r="S3267" i="1"/>
  <c r="S530" i="1"/>
  <c r="S2741" i="1"/>
  <c r="S1915" i="1"/>
  <c r="S3298" i="1"/>
  <c r="S3302" i="1"/>
  <c r="S4514" i="1"/>
  <c r="S3451" i="1"/>
  <c r="S4939" i="1"/>
  <c r="S1519" i="1"/>
  <c r="S3108" i="1"/>
  <c r="S3839" i="1"/>
  <c r="S4873" i="1"/>
  <c r="S2031" i="1"/>
  <c r="S3435" i="1"/>
  <c r="S3191" i="1"/>
  <c r="S2375" i="1"/>
  <c r="S1898" i="1"/>
  <c r="S2700" i="1"/>
  <c r="S3834" i="1"/>
  <c r="S4921" i="1"/>
  <c r="S2123" i="1"/>
  <c r="S1832" i="1"/>
  <c r="S4112" i="1"/>
  <c r="S1359" i="1"/>
  <c r="S4389" i="1"/>
  <c r="S1303" i="1"/>
  <c r="S2687" i="1"/>
  <c r="S3249" i="1"/>
  <c r="S1104" i="1"/>
  <c r="S1208" i="1"/>
  <c r="S1182" i="1"/>
  <c r="S2624" i="1"/>
  <c r="S3167" i="1"/>
  <c r="S3622" i="1"/>
  <c r="S4987" i="1"/>
  <c r="S3612" i="1"/>
  <c r="S1248" i="1"/>
  <c r="S980" i="1"/>
  <c r="S2465" i="1"/>
  <c r="S4127" i="1"/>
  <c r="S4337" i="1"/>
  <c r="S626" i="1"/>
  <c r="S2578" i="1"/>
  <c r="S2545" i="1"/>
  <c r="S1770" i="1"/>
  <c r="S3722" i="1"/>
  <c r="S758" i="1"/>
  <c r="S539" i="1"/>
  <c r="S4065" i="1"/>
  <c r="S4475" i="1"/>
  <c r="S838" i="1"/>
  <c r="S842" i="1"/>
  <c r="S1965" i="1"/>
  <c r="S2293" i="1"/>
  <c r="S2938" i="1"/>
  <c r="S2241" i="1"/>
  <c r="S3535" i="1"/>
  <c r="S3906" i="1"/>
  <c r="S2657" i="1"/>
  <c r="S3572" i="1"/>
  <c r="S3135" i="1"/>
  <c r="S4565" i="1"/>
  <c r="S3446" i="1"/>
  <c r="S951" i="1"/>
  <c r="S2026" i="1"/>
  <c r="S4499" i="1"/>
  <c r="S4419" i="1"/>
  <c r="S4183" i="1"/>
  <c r="S1666" i="1"/>
  <c r="S294" i="1"/>
  <c r="S3442" i="1"/>
  <c r="S1158" i="1"/>
  <c r="S3894" i="1"/>
  <c r="S4609" i="1"/>
  <c r="S3145" i="1"/>
  <c r="S4313" i="1"/>
  <c r="S863" i="1"/>
  <c r="S1681" i="1"/>
  <c r="S1500" i="1"/>
  <c r="S3463" i="1"/>
  <c r="S2007" i="1"/>
  <c r="S1225" i="1"/>
  <c r="S100" i="1"/>
  <c r="S1006" i="1"/>
  <c r="S3172" i="1"/>
  <c r="S3946" i="1"/>
  <c r="S2403" i="1"/>
  <c r="S151" i="1"/>
  <c r="S3933" i="1"/>
  <c r="S2540" i="1"/>
  <c r="S3190" i="1"/>
  <c r="S4361" i="1"/>
  <c r="S744" i="1"/>
  <c r="S1543" i="1"/>
  <c r="S284" i="1"/>
  <c r="S3676" i="1"/>
  <c r="S679" i="1"/>
  <c r="S3805" i="1"/>
  <c r="S4587" i="1"/>
  <c r="S3631" i="1"/>
  <c r="S2019" i="1"/>
  <c r="S655" i="1"/>
  <c r="S1045" i="1"/>
  <c r="S3014" i="1"/>
  <c r="S4525" i="1"/>
  <c r="S1889" i="1"/>
  <c r="S2383" i="1"/>
  <c r="S1596" i="1"/>
  <c r="S191" i="1"/>
  <c r="S4441" i="1"/>
  <c r="S3837" i="1"/>
  <c r="S833" i="1"/>
  <c r="S285" i="1"/>
  <c r="S3835" i="1"/>
  <c r="S1808" i="1"/>
  <c r="S2040" i="1"/>
  <c r="S4294" i="1"/>
  <c r="S1636" i="1"/>
  <c r="S2807" i="1"/>
  <c r="S519" i="1"/>
  <c r="S4601" i="1"/>
  <c r="S2856" i="1"/>
  <c r="S1207" i="1"/>
  <c r="S477" i="1"/>
  <c r="S3043" i="1"/>
  <c r="S918" i="1"/>
  <c r="S3144" i="1"/>
  <c r="S3379" i="1"/>
  <c r="S2648" i="1"/>
  <c r="S3469" i="1"/>
  <c r="S1837" i="1"/>
  <c r="S1952" i="1"/>
  <c r="S2984" i="1"/>
  <c r="S806" i="1"/>
  <c r="S3011" i="1"/>
  <c r="S4903" i="1"/>
  <c r="S1570" i="1"/>
  <c r="S4087" i="1"/>
  <c r="S275" i="1"/>
  <c r="S1107" i="1"/>
  <c r="S3829" i="1"/>
  <c r="S2526" i="1"/>
  <c r="S1394" i="1"/>
  <c r="S3752" i="1"/>
  <c r="S4098" i="1"/>
  <c r="S3179" i="1"/>
  <c r="S1046" i="1"/>
  <c r="S3489" i="1"/>
  <c r="S4486" i="1"/>
  <c r="S1677" i="1"/>
  <c r="S2445" i="1"/>
  <c r="S3907" i="1"/>
  <c r="S2394" i="1"/>
  <c r="S2898" i="1"/>
  <c r="S4027" i="1"/>
  <c r="S3808" i="1"/>
  <c r="S2789" i="1"/>
  <c r="S1883" i="1"/>
  <c r="S2454" i="1"/>
  <c r="S492" i="1"/>
  <c r="S111" i="1"/>
  <c r="S3917" i="1"/>
  <c r="S2880" i="1"/>
  <c r="S3826" i="1"/>
  <c r="S3079" i="1"/>
  <c r="S1503" i="1"/>
  <c r="S2083" i="1"/>
  <c r="S4859" i="1"/>
  <c r="S1877" i="1"/>
  <c r="S659" i="1"/>
  <c r="S4236" i="1"/>
  <c r="S2041" i="1"/>
  <c r="S2771" i="1"/>
  <c r="S4134" i="1"/>
  <c r="S4550" i="1"/>
  <c r="S3544" i="1"/>
  <c r="S3877" i="1"/>
  <c r="S2697" i="1"/>
  <c r="S3646" i="1"/>
  <c r="S1846" i="1"/>
  <c r="S473" i="1"/>
  <c r="S2780" i="1"/>
  <c r="S2761" i="1"/>
  <c r="S1869" i="1"/>
  <c r="S4459" i="1"/>
  <c r="S4012" i="1"/>
  <c r="S2753" i="1"/>
  <c r="S3085" i="1"/>
  <c r="S1375" i="1"/>
  <c r="S220" i="1"/>
  <c r="S1771" i="1"/>
  <c r="S1999" i="1"/>
  <c r="S2940" i="1"/>
  <c r="S1590" i="1"/>
  <c r="S177" i="1"/>
  <c r="S1139" i="1"/>
  <c r="S1594" i="1"/>
  <c r="S481" i="1"/>
  <c r="S341" i="1"/>
  <c r="S392" i="1"/>
  <c r="S2552" i="1"/>
  <c r="S649" i="1"/>
  <c r="S3337" i="1"/>
  <c r="S4717" i="1"/>
  <c r="S272" i="1"/>
  <c r="S1009" i="1"/>
  <c r="S3546" i="1"/>
  <c r="S629" i="1"/>
  <c r="S2768" i="1"/>
  <c r="S474" i="1"/>
  <c r="S4945" i="1"/>
  <c r="S1475" i="1"/>
  <c r="S451" i="1"/>
  <c r="S3589" i="1"/>
  <c r="S802" i="1"/>
  <c r="S3204" i="1"/>
  <c r="S232" i="1"/>
  <c r="S2428" i="1"/>
  <c r="S2617" i="1"/>
  <c r="S3400" i="1"/>
  <c r="S2689" i="1"/>
  <c r="S883" i="1"/>
  <c r="S4731" i="1"/>
  <c r="S2621" i="1"/>
  <c r="S4218" i="1"/>
  <c r="S1906" i="1"/>
  <c r="S3391" i="1"/>
  <c r="S2520" i="1"/>
  <c r="S1701" i="1"/>
  <c r="S1078" i="1"/>
  <c r="S464" i="1"/>
  <c r="S2343" i="1"/>
  <c r="S3543" i="1"/>
  <c r="S4243" i="1"/>
  <c r="S771" i="1"/>
  <c r="S3786" i="1"/>
  <c r="S4314" i="1"/>
  <c r="S1956" i="1"/>
  <c r="S4625" i="1"/>
  <c r="S2436" i="1"/>
  <c r="S1065" i="1"/>
  <c r="S954" i="1"/>
  <c r="S2142" i="1"/>
  <c r="S2415" i="1"/>
  <c r="S53" i="1"/>
  <c r="S3395" i="1"/>
  <c r="S3780" i="1"/>
  <c r="S2058" i="1"/>
  <c r="S4251" i="1"/>
  <c r="S412" i="1"/>
  <c r="S453" i="1"/>
  <c r="S2909" i="1"/>
  <c r="S4472" i="1"/>
  <c r="S1976" i="1"/>
  <c r="S4007" i="1"/>
  <c r="S2534" i="1"/>
  <c r="S745" i="1"/>
  <c r="S1331" i="1"/>
  <c r="S4267" i="1"/>
  <c r="S666" i="1"/>
  <c r="S843" i="1"/>
  <c r="S1892" i="1"/>
  <c r="S3236" i="1"/>
  <c r="S2570" i="1"/>
  <c r="S3876" i="1"/>
  <c r="S3456" i="1"/>
  <c r="S4532" i="1"/>
  <c r="S3147" i="1"/>
  <c r="S894" i="1"/>
  <c r="S3498" i="1"/>
  <c r="S727" i="1"/>
  <c r="S3667" i="1"/>
  <c r="S3327" i="1"/>
  <c r="S3741" i="1"/>
  <c r="S4533" i="1"/>
  <c r="S2613" i="1"/>
  <c r="S583" i="1"/>
  <c r="S267" i="1"/>
  <c r="S4810" i="1"/>
  <c r="S903" i="1"/>
  <c r="S4344" i="1"/>
  <c r="S985" i="1"/>
  <c r="S586" i="1"/>
  <c r="S3821" i="1"/>
  <c r="S4049" i="1"/>
  <c r="S1609" i="1"/>
  <c r="S2930" i="1"/>
  <c r="S3517" i="1"/>
  <c r="S1370" i="1"/>
  <c r="S3674" i="1"/>
  <c r="S4350" i="1"/>
  <c r="S1865" i="1"/>
  <c r="S3550" i="1"/>
  <c r="S3357" i="1"/>
  <c r="S2575" i="1"/>
  <c r="S1491" i="1"/>
  <c r="S599" i="1"/>
  <c r="S3995" i="1"/>
  <c r="S934" i="1"/>
  <c r="S4391" i="1"/>
  <c r="S3578" i="1"/>
  <c r="S2843" i="1"/>
  <c r="S3318" i="1"/>
  <c r="S2131" i="1"/>
  <c r="S4312" i="1"/>
  <c r="S3136" i="1"/>
  <c r="S4404" i="1"/>
  <c r="S1049" i="1"/>
  <c r="S2008" i="1"/>
  <c r="S2236" i="1"/>
  <c r="S235" i="1"/>
  <c r="S600" i="1"/>
  <c r="S3962" i="1"/>
  <c r="S2196" i="1"/>
  <c r="S1559" i="1"/>
  <c r="S1066" i="1"/>
  <c r="S8" i="1"/>
  <c r="S875" i="1"/>
  <c r="S973" i="1"/>
  <c r="S1421" i="1"/>
  <c r="S1484" i="1"/>
  <c r="S653" i="1"/>
  <c r="S709" i="1"/>
  <c r="S4488" i="1"/>
  <c r="S1843" i="1"/>
  <c r="S3464" i="1"/>
  <c r="S3954" i="1"/>
  <c r="S4940" i="1"/>
  <c r="S209" i="1"/>
  <c r="S1772" i="1"/>
  <c r="S4275" i="1"/>
  <c r="S574" i="1"/>
  <c r="S2918" i="1"/>
  <c r="S416" i="1"/>
  <c r="S791" i="1"/>
  <c r="S1550" i="1"/>
  <c r="S3356" i="1"/>
  <c r="S1409" i="1"/>
  <c r="S1413" i="1"/>
  <c r="S3387" i="1"/>
  <c r="S2000" i="1"/>
  <c r="S1026" i="1"/>
  <c r="S3354" i="1"/>
  <c r="S3277" i="1"/>
  <c r="S1252" i="1"/>
  <c r="S1709" i="1"/>
  <c r="S948" i="1"/>
  <c r="S1462" i="1"/>
  <c r="S350" i="1"/>
  <c r="S3254" i="1"/>
  <c r="S2727" i="1"/>
  <c r="S2162" i="1"/>
  <c r="S4651" i="1"/>
  <c r="S4210" i="1"/>
  <c r="S3613" i="1"/>
  <c r="S120" i="1"/>
  <c r="S376" i="1"/>
  <c r="S618" i="1"/>
  <c r="S1682" i="1"/>
  <c r="S28" i="1"/>
  <c r="S1838" i="1"/>
  <c r="S2519" i="1"/>
  <c r="S1959" i="1"/>
  <c r="S4694" i="1"/>
  <c r="S2833" i="1"/>
  <c r="S4684" i="1"/>
  <c r="S664" i="1"/>
  <c r="S3846" i="1"/>
  <c r="S1949" i="1"/>
  <c r="S3679" i="1"/>
  <c r="S421" i="1"/>
  <c r="S3114" i="1"/>
  <c r="S2536" i="1"/>
  <c r="S1629" i="1"/>
  <c r="S3121" i="1"/>
  <c r="S545" i="1"/>
  <c r="S129" i="1"/>
  <c r="S1896" i="1"/>
  <c r="S4869" i="1"/>
  <c r="S2690" i="1"/>
  <c r="S4899" i="1"/>
  <c r="S4031" i="1"/>
  <c r="S1261" i="1"/>
  <c r="S2625" i="1"/>
  <c r="S3918" i="1"/>
  <c r="S2305" i="1"/>
  <c r="S4633" i="1"/>
  <c r="S4618" i="1"/>
  <c r="S4527" i="1"/>
  <c r="S4323" i="1"/>
  <c r="S986" i="1"/>
  <c r="S1322" i="1"/>
  <c r="S4454" i="1"/>
  <c r="S2239" i="1"/>
  <c r="S1164" i="1"/>
  <c r="S4168" i="1"/>
  <c r="S1857" i="1"/>
  <c r="S2362" i="1"/>
  <c r="S4028" i="1"/>
  <c r="S1223" i="1"/>
  <c r="S1118" i="1"/>
  <c r="S1388" i="1"/>
  <c r="S3372" i="1"/>
  <c r="S4288" i="1"/>
  <c r="S280" i="1"/>
  <c r="S1058" i="1"/>
  <c r="S4773" i="1"/>
  <c r="S4252" i="1"/>
  <c r="S2882" i="1"/>
  <c r="S4946" i="1"/>
  <c r="S2709" i="1"/>
  <c r="S4008" i="1"/>
  <c r="S717" i="1"/>
  <c r="S2302" i="1"/>
  <c r="S4967" i="1"/>
  <c r="S299" i="1"/>
  <c r="S2455" i="1"/>
  <c r="S2774" i="1"/>
  <c r="S3639" i="1"/>
  <c r="S3452" i="1"/>
  <c r="S2022" i="1"/>
  <c r="S1794" i="1"/>
  <c r="S3733" i="1"/>
  <c r="S342" i="1"/>
  <c r="S3832" i="1"/>
  <c r="S3358" i="1"/>
  <c r="S4397" i="1"/>
  <c r="S2913" i="1"/>
  <c r="S887" i="1"/>
  <c r="S2865" i="1"/>
  <c r="S1144" i="1"/>
  <c r="S828" i="1"/>
  <c r="S657" i="1"/>
  <c r="S3075" i="1"/>
  <c r="S4755" i="1"/>
  <c r="S2084" i="1"/>
  <c r="S4356" i="1"/>
  <c r="S3429" i="1"/>
  <c r="S2250" i="1"/>
  <c r="S2023" i="1"/>
  <c r="S1899" i="1"/>
  <c r="S3730" i="1"/>
  <c r="S1180" i="1"/>
  <c r="S3255" i="1"/>
  <c r="S1584" i="1"/>
  <c r="S1768" i="1"/>
  <c r="S2906" i="1"/>
  <c r="S2823" i="1"/>
  <c r="S4922" i="1"/>
  <c r="S4268" i="1"/>
  <c r="S1079" i="1"/>
  <c r="S414" i="1"/>
  <c r="S3044" i="1"/>
  <c r="S1396" i="1"/>
  <c r="S4130" i="1"/>
  <c r="S1341" i="1"/>
  <c r="S1847" i="1"/>
  <c r="S2110" i="1"/>
  <c r="S4860" i="1"/>
  <c r="S4082" i="1"/>
  <c r="S3915" i="1"/>
  <c r="S3271" i="1"/>
  <c r="S1669" i="1"/>
  <c r="S2512" i="1"/>
  <c r="S4907" i="1"/>
  <c r="S1978" i="1"/>
  <c r="S4077" i="1"/>
  <c r="S1827" i="1"/>
  <c r="S2914" i="1"/>
  <c r="S4165" i="1"/>
  <c r="S1463" i="1"/>
  <c r="S2566" i="1"/>
  <c r="S773" i="1"/>
  <c r="S3154" i="1"/>
  <c r="S381" i="1"/>
  <c r="S1183" i="1"/>
  <c r="S3594" i="1"/>
  <c r="S4023" i="1"/>
  <c r="S2407" i="1"/>
  <c r="S1691" i="1"/>
  <c r="S4442" i="1"/>
  <c r="S2816" i="1"/>
  <c r="S1850" i="1"/>
  <c r="S4159" i="1"/>
  <c r="S2826" i="1"/>
  <c r="S234" i="1"/>
  <c r="S4797" i="1"/>
  <c r="S4551" i="1"/>
  <c r="S57" i="1"/>
  <c r="S1219" i="1"/>
  <c r="S3860" i="1"/>
  <c r="S4198" i="1"/>
  <c r="S3212" i="1"/>
  <c r="S1281" i="1"/>
  <c r="S2968" i="1"/>
  <c r="S4072" i="1"/>
  <c r="S1501" i="1"/>
  <c r="S84" i="1"/>
  <c r="S4029" i="1"/>
  <c r="S2975" i="1"/>
  <c r="S1250" i="1"/>
  <c r="S35" i="1"/>
  <c r="S2693" i="1"/>
  <c r="S408" i="1"/>
  <c r="S2723" i="1"/>
  <c r="S3847" i="1"/>
  <c r="S4440" i="1"/>
  <c r="S181" i="1"/>
  <c r="S314" i="1"/>
  <c r="S3163" i="1"/>
  <c r="S2969" i="1"/>
  <c r="S2841" i="1"/>
  <c r="S2785" i="1"/>
  <c r="S3054" i="1"/>
  <c r="S4449" i="1"/>
  <c r="S749" i="1"/>
  <c r="S3132" i="1"/>
  <c r="S4612" i="1"/>
  <c r="S4476" i="1"/>
  <c r="S1235" i="1"/>
  <c r="S37" i="1"/>
  <c r="S3799" i="1"/>
  <c r="S3230" i="1"/>
  <c r="S1631" i="1"/>
  <c r="S798" i="1"/>
  <c r="S3376" i="1"/>
  <c r="S1430" i="1"/>
  <c r="S817" i="1"/>
  <c r="S2659" i="1"/>
  <c r="S2457" i="1"/>
  <c r="S3504" i="1"/>
  <c r="S302" i="1"/>
  <c r="S2572" i="1"/>
  <c r="S4833" i="1"/>
  <c r="S2193" i="1"/>
  <c r="S3436" i="1"/>
  <c r="S3650" i="1"/>
  <c r="S2352" i="1"/>
  <c r="S4571" i="1"/>
  <c r="S4552" i="1"/>
  <c r="S454" i="1"/>
  <c r="S3890" i="1"/>
  <c r="S3118" i="1"/>
  <c r="S2878" i="1"/>
  <c r="S4973" i="1"/>
  <c r="S1600" i="1"/>
  <c r="S3060" i="1"/>
  <c r="S1694" i="1"/>
  <c r="S2694" i="1"/>
  <c r="S2672" i="1"/>
  <c r="S3401" i="1"/>
  <c r="S4538" i="1"/>
  <c r="S504" i="1"/>
  <c r="S2359" i="1"/>
  <c r="S2155" i="1"/>
  <c r="S1950" i="1"/>
  <c r="S1410" i="1"/>
  <c r="S4033" i="1"/>
  <c r="S3949" i="1"/>
  <c r="S2197" i="1"/>
  <c r="S4135" i="1"/>
  <c r="S1520" i="1"/>
  <c r="S402" i="1"/>
  <c r="S1560" i="1"/>
  <c r="S386" i="1"/>
  <c r="S3651" i="1"/>
  <c r="S3747" i="1"/>
  <c r="S1437" i="1"/>
  <c r="S2059" i="1"/>
  <c r="S222" i="1"/>
  <c r="S23" i="1"/>
  <c r="S2910" i="1"/>
  <c r="S189" i="1"/>
  <c r="S3437" i="1"/>
  <c r="S3294" i="1"/>
  <c r="S592" i="1"/>
  <c r="S2257" i="1"/>
  <c r="S3122" i="1"/>
  <c r="S1773" i="1"/>
  <c r="S2840" i="1"/>
  <c r="S3049" i="1"/>
  <c r="S4195" i="1"/>
  <c r="S2052" i="1"/>
  <c r="S848" i="1"/>
  <c r="S901" i="1"/>
  <c r="S2376" i="1"/>
  <c r="S1436" i="1"/>
  <c r="S174" i="1"/>
  <c r="S4528" i="1"/>
  <c r="S3009" i="1"/>
  <c r="S4968" i="1"/>
  <c r="S4990" i="1"/>
  <c r="S1551" i="1"/>
  <c r="S3647" i="1"/>
  <c r="S2717" i="1"/>
  <c r="S4024" i="1"/>
  <c r="S1037" i="1"/>
  <c r="S1675" i="1"/>
  <c r="S4911" i="1"/>
  <c r="S1172" i="1"/>
  <c r="S940" i="1"/>
  <c r="S1826" i="1"/>
  <c r="S2268" i="1"/>
  <c r="S1220" i="1"/>
  <c r="S3911" i="1"/>
  <c r="S2936" i="1"/>
  <c r="S4663" i="1"/>
  <c r="S919" i="1"/>
  <c r="S3101" i="1"/>
  <c r="S3662" i="1"/>
  <c r="S1968" i="1"/>
  <c r="S4742" i="1"/>
  <c r="S908" i="1"/>
  <c r="S4124" i="1"/>
  <c r="S2665" i="1"/>
  <c r="S3941" i="1"/>
  <c r="S4421" i="1"/>
  <c r="S2902" i="1"/>
  <c r="S66" i="1"/>
  <c r="S1257" i="1"/>
  <c r="S4341" i="1"/>
  <c r="S1050" i="1"/>
  <c r="S2505" i="1"/>
  <c r="S2858" i="1"/>
  <c r="S4276" i="1"/>
  <c r="S3833" i="1"/>
  <c r="S3844" i="1"/>
  <c r="S4843" i="1"/>
  <c r="S1152" i="1"/>
  <c r="S1245" i="1"/>
  <c r="S2790" i="1"/>
  <c r="S2897" i="1"/>
  <c r="S1422" i="1"/>
  <c r="S2934" i="1"/>
  <c r="S4424" i="1"/>
  <c r="S1419" i="1"/>
  <c r="S3801" i="1"/>
  <c r="S3563" i="1"/>
  <c r="S3541" i="1"/>
  <c r="S295" i="1"/>
  <c r="S1194" i="1"/>
  <c r="S2695" i="1"/>
  <c r="S2363" i="1"/>
  <c r="S1148" i="1"/>
  <c r="S2424" i="1"/>
  <c r="S2200" i="1"/>
  <c r="S4582" i="1"/>
  <c r="S3367" i="1"/>
  <c r="S2096" i="1"/>
  <c r="S4680" i="1"/>
  <c r="S5" i="1"/>
  <c r="S219" i="1"/>
  <c r="S964" i="1"/>
  <c r="S4661" i="1"/>
  <c r="S4347" i="1"/>
  <c r="S4088" i="1"/>
  <c r="S1238" i="1"/>
  <c r="S29" i="1"/>
  <c r="S351" i="1"/>
  <c r="S42" i="1"/>
  <c r="S4854" i="1"/>
  <c r="S4805" i="1"/>
  <c r="S4489" i="1"/>
  <c r="S3152" i="1"/>
  <c r="S993" i="1"/>
  <c r="S312" i="1"/>
  <c r="S961" i="1"/>
  <c r="S1776" i="1"/>
  <c r="S3037" i="1"/>
  <c r="S4959" i="1"/>
  <c r="S365" i="1"/>
  <c r="S1844" i="1"/>
  <c r="S3416" i="1"/>
  <c r="S485" i="1"/>
  <c r="S2014" i="1"/>
  <c r="S2894" i="1"/>
  <c r="S1575" i="1"/>
  <c r="S3279" i="1"/>
  <c r="S4698" i="1"/>
  <c r="S850" i="1"/>
  <c r="S3553" i="1"/>
  <c r="S2273" i="1"/>
  <c r="S3861" i="1"/>
  <c r="S3116" i="1"/>
  <c r="S3319" i="1"/>
  <c r="S3555" i="1"/>
  <c r="S1108" i="1"/>
  <c r="S3377" i="1"/>
  <c r="S2164" i="1"/>
  <c r="S2728" i="1"/>
  <c r="S173" i="1"/>
  <c r="S642" i="1"/>
  <c r="S145" i="1"/>
  <c r="S1372" i="1"/>
  <c r="S2516" i="1"/>
  <c r="S3299" i="1"/>
  <c r="S327" i="1"/>
  <c r="S1992" i="1"/>
  <c r="S63" i="1"/>
  <c r="S658" i="1"/>
  <c r="S4764" i="1"/>
  <c r="S3627" i="1"/>
  <c r="S2020" i="1"/>
  <c r="S3879" i="1"/>
  <c r="S358" i="1"/>
  <c r="S1365" i="1"/>
  <c r="S788" i="1"/>
  <c r="S2857" i="1"/>
  <c r="S16" i="1"/>
  <c r="S356" i="1"/>
  <c r="S1111" i="1"/>
  <c r="S1953" i="1"/>
  <c r="S4887" i="1"/>
  <c r="S831" i="1"/>
  <c r="S3177" i="1"/>
  <c r="S187" i="1"/>
  <c r="S496" i="1"/>
  <c r="S3080" i="1"/>
  <c r="S223" i="1"/>
  <c r="S3027" i="1"/>
  <c r="S4073" i="1"/>
  <c r="S2015" i="1"/>
  <c r="S2416" i="1"/>
  <c r="S4457" i="1"/>
  <c r="S435" i="1"/>
  <c r="S3071" i="1"/>
  <c r="S4885" i="1"/>
  <c r="S2053" i="1"/>
  <c r="S1678" i="1"/>
  <c r="S2340" i="1"/>
  <c r="S4689" i="1"/>
  <c r="S3350" i="1"/>
  <c r="S4819" i="1"/>
  <c r="S1687" i="1"/>
  <c r="S593" i="1"/>
  <c r="S2384" i="1"/>
  <c r="S4089" i="1"/>
  <c r="S3855" i="1"/>
  <c r="S296" i="1"/>
  <c r="S3408" i="1"/>
  <c r="S3652" i="1"/>
  <c r="S2792" i="1"/>
  <c r="S1945" i="1"/>
  <c r="S2252" i="1"/>
  <c r="S3769" i="1"/>
  <c r="S1255" i="1"/>
  <c r="S3993" i="1"/>
  <c r="S4014" i="1"/>
  <c r="S2404" i="1"/>
  <c r="S1637" i="1"/>
  <c r="S1923" i="1"/>
  <c r="S3654" i="1"/>
  <c r="S1357" i="1"/>
  <c r="S1100" i="1"/>
  <c r="S553" i="1"/>
  <c r="S1839" i="1"/>
  <c r="S2580" i="1"/>
  <c r="S1465" i="1"/>
  <c r="S2108" i="1"/>
  <c r="S1546" i="1"/>
  <c r="S2136" i="1"/>
  <c r="S4988" i="1"/>
  <c r="S4865" i="1"/>
  <c r="S1913" i="1"/>
  <c r="S944" i="1"/>
  <c r="S4757" i="1"/>
  <c r="S895" i="1"/>
  <c r="S2827" i="1"/>
  <c r="S4169" i="1"/>
  <c r="S3974" i="1"/>
  <c r="S2090" i="1"/>
  <c r="S3127" i="1"/>
  <c r="S3328" i="1"/>
  <c r="S1477" i="1"/>
  <c r="S2649" i="1"/>
  <c r="S3886" i="1"/>
  <c r="S898" i="1"/>
  <c r="S1716" i="1"/>
  <c r="S396" i="1"/>
  <c r="S3300" i="1"/>
  <c r="S1221" i="1"/>
  <c r="S4739" i="1"/>
  <c r="S2985" i="1"/>
  <c r="S3781" i="1"/>
  <c r="S2366" i="1"/>
  <c r="S1873" i="1"/>
  <c r="S4934" i="1"/>
  <c r="S1880" i="1"/>
  <c r="S415" i="1"/>
  <c r="S799" i="1"/>
  <c r="S2935" i="1"/>
  <c r="S4309" i="1"/>
  <c r="S4927" i="1"/>
  <c r="S2521" i="1"/>
  <c r="S1700" i="1"/>
  <c r="S1815" i="1"/>
  <c r="S4013" i="1"/>
  <c r="S4874" i="1"/>
  <c r="S1561" i="1"/>
  <c r="S1166" i="1"/>
  <c r="S3000" i="1"/>
  <c r="S3157" i="1"/>
  <c r="S137" i="1"/>
  <c r="S628" i="1"/>
  <c r="S4492" i="1"/>
  <c r="S3148" i="1"/>
  <c r="S1893" i="1"/>
  <c r="S3660" i="1"/>
  <c r="S3684" i="1"/>
  <c r="S54" i="1"/>
  <c r="S450" i="1"/>
  <c r="S1481" i="1"/>
  <c r="S309" i="1"/>
  <c r="S4906" i="1"/>
  <c r="S1819" i="1"/>
  <c r="S4219" i="1"/>
  <c r="S1688" i="1"/>
  <c r="S2899" i="1"/>
  <c r="S476" i="1"/>
  <c r="S952" i="1"/>
  <c r="S505" i="1"/>
  <c r="S183" i="1"/>
  <c r="S2285" i="1"/>
  <c r="S1074" i="1"/>
  <c r="S2600" i="1"/>
  <c r="S4237" i="1"/>
  <c r="S4320" i="1"/>
  <c r="S547" i="1"/>
  <c r="S307" i="1"/>
  <c r="S2895" i="1"/>
  <c r="S4214" i="1"/>
  <c r="S4292" i="1"/>
  <c r="S1381" i="1"/>
  <c r="S1195" i="1"/>
  <c r="S1298" i="1"/>
  <c r="S4460" i="1"/>
  <c r="S2517" i="1"/>
  <c r="S3672" i="1"/>
  <c r="S884" i="1"/>
  <c r="S3527" i="1"/>
  <c r="S3968" i="1"/>
  <c r="S233" i="1"/>
  <c r="S2467" i="1"/>
  <c r="S3585" i="1"/>
  <c r="S3757" i="1"/>
  <c r="S1258" i="1"/>
  <c r="S4050" i="1"/>
  <c r="S253" i="1"/>
  <c r="S2106" i="1"/>
  <c r="S2060" i="1"/>
  <c r="S3955" i="1"/>
  <c r="S45" i="1"/>
  <c r="S3407" i="1"/>
  <c r="S4176" i="1"/>
  <c r="S1623" i="1"/>
  <c r="S1391" i="1"/>
  <c r="S4751" i="1"/>
  <c r="S2466" i="1"/>
  <c r="S4682" i="1"/>
  <c r="S2803" i="1"/>
  <c r="S4530" i="1"/>
  <c r="S2532" i="1"/>
  <c r="S1639" i="1"/>
  <c r="S3997" i="1"/>
  <c r="S879" i="1"/>
  <c r="S3380" i="1"/>
  <c r="S920" i="1"/>
  <c r="S579" i="1"/>
  <c r="S1217" i="1"/>
  <c r="S4238" i="1"/>
  <c r="S4776" i="1"/>
  <c r="S587" i="1"/>
  <c r="S4788" i="1"/>
  <c r="S281" i="1"/>
  <c r="S1821" i="1"/>
  <c r="S613" i="1"/>
  <c r="S1426" i="1"/>
  <c r="S1717" i="1"/>
  <c r="S4377" i="1"/>
  <c r="S783" i="1"/>
  <c r="S4840" i="1"/>
  <c r="S96" i="1"/>
  <c r="S1224" i="1"/>
  <c r="S4505" i="1"/>
  <c r="S1304" i="1"/>
  <c r="S849" i="1"/>
  <c r="S1495" i="1"/>
  <c r="S4758" i="1"/>
  <c r="S1418" i="1"/>
  <c r="S3312" i="1"/>
  <c r="S2713" i="1"/>
  <c r="S813" i="1"/>
  <c r="S2067" i="1"/>
  <c r="S4629" i="1"/>
  <c r="S2555" i="1"/>
  <c r="S860" i="1"/>
  <c r="S3031" i="1"/>
  <c r="S1453" i="1"/>
  <c r="S1377" i="1"/>
  <c r="S2849" i="1"/>
  <c r="S4931" i="1"/>
  <c r="S4604" i="1"/>
  <c r="S4025" i="1"/>
  <c r="S3689" i="1"/>
  <c r="S207" i="1"/>
  <c r="S570" i="1"/>
  <c r="S1662" i="1"/>
  <c r="S732" i="1"/>
  <c r="S3604" i="1"/>
  <c r="S4015" i="1"/>
  <c r="S4760" i="1"/>
  <c r="S1870" i="1"/>
  <c r="S1352" i="1"/>
  <c r="S4253" i="1"/>
  <c r="S2529" i="1"/>
  <c r="S1024" i="1"/>
  <c r="S3878" i="1"/>
  <c r="S1725" i="1"/>
  <c r="S542" i="1"/>
  <c r="S85" i="1"/>
  <c r="S3470" i="1"/>
  <c r="S203" i="1"/>
  <c r="S4502" i="1"/>
  <c r="S2973" i="1"/>
  <c r="S4789" i="1"/>
  <c r="S2237" i="1"/>
  <c r="S2701" i="1"/>
  <c r="S2977" i="1"/>
  <c r="S4623" i="1"/>
  <c r="S3210" i="1"/>
  <c r="S2430" i="1"/>
  <c r="S3598" i="1"/>
  <c r="S3141" i="1"/>
  <c r="S1979" i="1"/>
  <c r="S1188" i="1"/>
  <c r="S1799" i="1"/>
  <c r="S390" i="1"/>
  <c r="S3755" i="1"/>
  <c r="S2027" i="1"/>
  <c r="S59" i="1"/>
  <c r="S3" i="1"/>
  <c r="S3782" i="1"/>
  <c r="S4455" i="1"/>
  <c r="S2165" i="1"/>
  <c r="S1063" i="1"/>
  <c r="S1641" i="1"/>
  <c r="S3823" i="1"/>
  <c r="S1239" i="1"/>
  <c r="S2817" i="1"/>
  <c r="S970" i="1"/>
  <c r="S2616" i="1"/>
  <c r="S4546" i="1"/>
  <c r="S3411" i="1"/>
  <c r="S3493" i="1"/>
  <c r="S4142" i="1"/>
  <c r="S2114" i="1"/>
  <c r="S447" i="1"/>
  <c r="S551" i="1"/>
  <c r="S533" i="1"/>
  <c r="S4999" i="1"/>
  <c r="S2298" i="1"/>
  <c r="S1214" i="1"/>
  <c r="S3790" i="1"/>
  <c r="S1703" i="1"/>
  <c r="S2009" i="1"/>
  <c r="S2281" i="1"/>
  <c r="S217" i="1"/>
  <c r="S762" i="1"/>
  <c r="S2158" i="1"/>
  <c r="S323" i="1"/>
  <c r="S4401" i="1"/>
  <c r="S98" i="1"/>
  <c r="S210" i="1"/>
  <c r="S2280" i="1"/>
  <c r="S1859" i="1"/>
  <c r="S132" i="1"/>
  <c r="S3392" i="1"/>
  <c r="S4519" i="1"/>
  <c r="S1109" i="1"/>
  <c r="S2925" i="1"/>
  <c r="S138" i="1"/>
  <c r="S3568" i="1"/>
  <c r="S315" i="1"/>
  <c r="S262" i="1"/>
  <c r="S2997" i="1"/>
  <c r="S1405" i="1"/>
  <c r="S4381" i="1"/>
  <c r="S611" i="1"/>
  <c r="S482" i="1"/>
  <c r="S4515" i="1"/>
  <c r="S3457" i="1"/>
  <c r="S4955" i="1"/>
  <c r="S2422" i="1"/>
  <c r="S685" i="1"/>
  <c r="S1112" i="1"/>
  <c r="S1196" i="1"/>
  <c r="S2874" i="1"/>
  <c r="S3388" i="1"/>
  <c r="S3872" i="1"/>
  <c r="S2537" i="1"/>
  <c r="S1524" i="1"/>
  <c r="S2641" i="1"/>
  <c r="S361" i="1"/>
  <c r="S192" i="1"/>
  <c r="S4883" i="1"/>
  <c r="S686" i="1"/>
  <c r="S3975" i="1"/>
  <c r="S2141" i="1"/>
  <c r="S4581" i="1"/>
  <c r="S2791" i="1"/>
  <c r="S1777" i="1"/>
  <c r="S4715" i="1"/>
  <c r="S2065" i="1"/>
  <c r="S3032" i="1"/>
  <c r="S1051" i="1"/>
  <c r="S2744" i="1"/>
  <c r="S4782" i="1"/>
  <c r="S2379" i="1"/>
  <c r="S4371" i="1"/>
  <c r="S759" i="1"/>
  <c r="S14" i="1"/>
  <c r="S807" i="1"/>
  <c r="S4002" i="1"/>
  <c r="S3440" i="1"/>
  <c r="S175" i="1"/>
  <c r="S2491" i="1"/>
  <c r="S389" i="1"/>
  <c r="S4594" i="1"/>
  <c r="S413" i="1"/>
  <c r="S1170" i="1"/>
  <c r="S3644" i="1"/>
  <c r="S4941" i="1"/>
  <c r="S4888" i="1"/>
  <c r="S2903" i="1"/>
  <c r="S2683" i="1"/>
  <c r="S789" i="1"/>
  <c r="S1858" i="1"/>
  <c r="S720" i="1"/>
  <c r="S1619" i="1"/>
  <c r="S4289" i="1"/>
  <c r="S4022" i="1"/>
  <c r="S75" i="1"/>
  <c r="S2873" i="1"/>
  <c r="S1101" i="1"/>
  <c r="S1038" i="1"/>
  <c r="S571" i="1"/>
  <c r="S2939" i="1"/>
  <c r="S3351" i="1"/>
  <c r="S2137" i="1"/>
  <c r="S1140" i="1"/>
  <c r="S4620" i="1"/>
  <c r="S3573" i="1"/>
  <c r="S2795" i="1"/>
  <c r="S4800" i="1"/>
  <c r="S4516" i="1"/>
  <c r="S1580" i="1"/>
  <c r="S3632" i="1"/>
  <c r="S2500" i="1"/>
  <c r="S3791" i="1"/>
  <c r="S2270" i="1"/>
  <c r="S76" i="1"/>
  <c r="S1615" i="1"/>
  <c r="S1249" i="1"/>
  <c r="S561" i="1"/>
  <c r="S4509" i="1"/>
  <c r="S839" i="1"/>
  <c r="S2718" i="1"/>
  <c r="S2688" i="1"/>
  <c r="S388" i="1"/>
  <c r="S4439" i="1"/>
  <c r="S2842" i="1"/>
  <c r="S4943" i="1"/>
  <c r="S2282" i="1"/>
  <c r="S4334" i="1"/>
  <c r="S4482" i="1"/>
  <c r="S1299" i="1"/>
  <c r="S3561" i="1"/>
  <c r="S4935" i="1"/>
  <c r="S1707" i="1"/>
  <c r="S3286" i="1"/>
  <c r="S1333" i="1"/>
  <c r="S997" i="1"/>
  <c r="S2680" i="1"/>
  <c r="S2253" i="1"/>
  <c r="S3734" i="1"/>
  <c r="S2219" i="1"/>
  <c r="S1445" i="1"/>
  <c r="S3666" i="1"/>
  <c r="S3430" i="1"/>
  <c r="S2889" i="1"/>
  <c r="S2585" i="1"/>
  <c r="S2283" i="1"/>
  <c r="S1884" i="1"/>
  <c r="S3213" i="1"/>
  <c r="S2911" i="1"/>
  <c r="S1007" i="1"/>
  <c r="S1982" i="1"/>
  <c r="S2103" i="1"/>
  <c r="S352" i="1"/>
  <c r="S2943" i="1"/>
  <c r="S4917" i="1"/>
  <c r="S2890" i="1"/>
  <c r="S2609" i="1"/>
  <c r="S3966" i="1"/>
  <c r="S2099" i="1"/>
  <c r="S2506" i="1"/>
  <c r="S1523" i="1"/>
  <c r="S4685" i="1"/>
  <c r="S2971" i="1"/>
  <c r="S198" i="1"/>
  <c r="S4830" i="1"/>
  <c r="S3486" i="1"/>
  <c r="S3950" i="1"/>
  <c r="S2796" i="1"/>
  <c r="S4003" i="1"/>
  <c r="S751" i="1"/>
  <c r="S73" i="1"/>
  <c r="S3186" i="1"/>
  <c r="S1132" i="1"/>
  <c r="S1013" i="1"/>
  <c r="S4740" i="1"/>
  <c r="S4477" i="1"/>
  <c r="S4180" i="1"/>
  <c r="S1275" i="1"/>
  <c r="S3767" i="1"/>
  <c r="S1366" i="1"/>
  <c r="S820" i="1"/>
  <c r="S765" i="1"/>
  <c r="S3641" i="1"/>
  <c r="S4847" i="1"/>
  <c r="S1934" i="1"/>
  <c r="S4896" i="1"/>
  <c r="S4125" i="1"/>
  <c r="S1653" i="1"/>
  <c r="S4001" i="1"/>
  <c r="S3996" i="1"/>
  <c r="S4393" i="1"/>
  <c r="S2028" i="1"/>
  <c r="S617" i="1"/>
  <c r="S734" i="1"/>
  <c r="S523" i="1"/>
  <c r="S263" i="1"/>
  <c r="S971" i="1"/>
  <c r="S4041" i="1"/>
  <c r="S2425" i="1"/>
  <c r="S61" i="1"/>
  <c r="S4643" i="1"/>
  <c r="S3097" i="1"/>
  <c r="S1099" i="1"/>
  <c r="S2541" i="1"/>
  <c r="S1240" i="1"/>
  <c r="S3090" i="1"/>
  <c r="S2132" i="1"/>
  <c r="S1466" i="1"/>
  <c r="S3840" i="1"/>
  <c r="S4952" i="1"/>
  <c r="S3942" i="1"/>
  <c r="S4989" i="1"/>
  <c r="S1485" i="1"/>
  <c r="S1591" i="1"/>
  <c r="S3149" i="1"/>
  <c r="S1402" i="1"/>
  <c r="S155" i="1"/>
  <c r="S1233" i="1"/>
  <c r="S32" i="1"/>
  <c r="S455" i="1"/>
  <c r="S2163" i="1"/>
  <c r="S4870" i="1"/>
  <c r="S680" i="1"/>
  <c r="S4588" i="1"/>
  <c r="S1528" i="1"/>
  <c r="S4228" i="1"/>
  <c r="S4904" i="1"/>
  <c r="S237" i="1"/>
  <c r="S1268" i="1"/>
  <c r="S1607" i="1"/>
  <c r="S3291" i="1"/>
  <c r="S4117" i="1"/>
  <c r="S4153" i="1"/>
  <c r="S304" i="1"/>
  <c r="S3465" i="1"/>
  <c r="S2618" i="1"/>
  <c r="S3629" i="1"/>
  <c r="S4366" i="1"/>
  <c r="S3958" i="1"/>
  <c r="S3721" i="1"/>
  <c r="S4752" i="1"/>
  <c r="S2248" i="1"/>
  <c r="S4120" i="1"/>
  <c r="S4061" i="1"/>
  <c r="S1647" i="1"/>
  <c r="S702" i="1"/>
  <c r="S4161" i="1"/>
  <c r="S1738" i="1"/>
  <c r="S1782" i="1"/>
  <c r="S1632" i="1"/>
  <c r="S854" i="1"/>
  <c r="S4166" i="1"/>
  <c r="S3040" i="1"/>
  <c r="S921" i="1"/>
  <c r="S3444" i="1"/>
  <c r="S2419" i="1"/>
  <c r="S4382" i="1"/>
  <c r="S4327" i="1"/>
  <c r="S1014" i="1"/>
  <c r="S2730" i="1"/>
  <c r="S832" i="1"/>
  <c r="S3110" i="1"/>
  <c r="S391" i="1"/>
  <c r="S3528" i="1"/>
  <c r="S2804" i="1"/>
  <c r="S1755" i="1"/>
  <c r="S4301" i="1"/>
  <c r="S3981" i="1"/>
  <c r="S1161" i="1"/>
  <c r="S2691" i="1"/>
  <c r="S4831" i="1"/>
  <c r="S1730" i="1"/>
  <c r="S1648" i="1"/>
  <c r="S382" i="1"/>
  <c r="S2124" i="1"/>
  <c r="S2289" i="1"/>
  <c r="S2567" i="1"/>
  <c r="S2883" i="1"/>
  <c r="S19" i="1"/>
  <c r="S4069" i="1"/>
  <c r="S2468" i="1"/>
  <c r="S2556" i="1"/>
  <c r="S3352" i="1"/>
  <c r="S2492" i="1"/>
  <c r="S4338" i="1"/>
  <c r="S4517" i="1"/>
  <c r="S2675" i="1"/>
  <c r="S2125" i="1"/>
  <c r="S1613" i="1"/>
  <c r="S3887" i="1"/>
  <c r="S1746" i="1"/>
  <c r="S4714" i="1"/>
  <c r="S3123" i="1"/>
  <c r="S2866" i="1"/>
  <c r="S4126" i="1"/>
  <c r="S4416" i="1"/>
  <c r="S4383" i="1"/>
  <c r="S4976" i="1"/>
  <c r="S420" i="1"/>
  <c r="S3680" i="1"/>
  <c r="S4577" i="1"/>
  <c r="S4749" i="1"/>
  <c r="S101" i="1"/>
  <c r="S3534" i="1"/>
  <c r="S2601" i="1"/>
  <c r="S3536" i="1"/>
  <c r="S2354" i="1"/>
  <c r="S3490" i="1"/>
  <c r="S4774" i="1"/>
  <c r="S2581" i="1"/>
  <c r="S3751" i="1"/>
  <c r="S1440" i="1"/>
  <c r="S615" i="1"/>
  <c r="S1312" i="1"/>
  <c r="S857" i="1"/>
  <c r="S3636" i="1"/>
  <c r="S3820" i="1"/>
  <c r="S4977" i="1"/>
  <c r="S3199" i="1"/>
  <c r="S2306" i="1"/>
  <c r="S4923" i="1"/>
  <c r="S24" i="1"/>
  <c r="S4450" i="1"/>
  <c r="S880" i="1"/>
  <c r="S3018" i="1"/>
  <c r="S139" i="1"/>
  <c r="S619" i="1"/>
  <c r="S2476" i="1"/>
  <c r="S3142" i="1"/>
  <c r="S2364" i="1"/>
  <c r="S958" i="1"/>
  <c r="S1797" i="1"/>
  <c r="S1962" i="1"/>
  <c r="S4468" i="1"/>
  <c r="S4394" i="1"/>
  <c r="S55" i="1"/>
  <c r="S4732" i="1"/>
  <c r="S692" i="1"/>
  <c r="S4410" i="1"/>
  <c r="S4878" i="1"/>
  <c r="S1047" i="1"/>
  <c r="S3098" i="1"/>
  <c r="S33" i="1"/>
  <c r="S2238" i="1"/>
  <c r="S4834" i="1"/>
  <c r="S2735" i="1"/>
  <c r="S448" i="1"/>
  <c r="S4759" i="1"/>
  <c r="S4572" i="1"/>
  <c r="S1930" i="1"/>
  <c r="S168" i="1"/>
  <c r="S1812" i="1"/>
  <c r="S2643" i="1"/>
  <c r="S3308" i="1"/>
  <c r="S4428" i="1"/>
  <c r="S1718" i="1"/>
  <c r="S2619" i="1"/>
  <c r="S1334" i="1"/>
  <c r="S1963" i="1"/>
  <c r="S2042" i="1"/>
  <c r="S730" i="1"/>
  <c r="S2970" i="1"/>
  <c r="S3341" i="1"/>
  <c r="S2719" i="1"/>
  <c r="S3908" i="1"/>
  <c r="S2956" i="1"/>
  <c r="S212" i="1"/>
  <c r="S171" i="1"/>
  <c r="S1667" i="1"/>
  <c r="S1969" i="1"/>
  <c r="S3431" i="1"/>
  <c r="S4184" i="1"/>
  <c r="S2850" i="1"/>
  <c r="S1625" i="1"/>
  <c r="S1360" i="1"/>
  <c r="S4734" i="1"/>
  <c r="S3592" i="1"/>
  <c r="S3723" i="1"/>
  <c r="S4590" i="1"/>
  <c r="S2926" i="1"/>
  <c r="S636" i="1"/>
  <c r="S1102" i="1"/>
  <c r="S3690" i="1"/>
  <c r="S3474" i="1"/>
  <c r="S2724" i="1"/>
  <c r="S1981" i="1"/>
  <c r="S3787" i="1"/>
  <c r="S1804" i="1"/>
  <c r="S2271" i="1"/>
  <c r="S1521" i="1"/>
  <c r="S239" i="1"/>
  <c r="S436" i="1"/>
  <c r="S3882" i="1"/>
  <c r="S2745" i="1"/>
  <c r="S4345" i="1"/>
  <c r="S4264" i="1"/>
  <c r="S2698" i="1"/>
  <c r="S2676" i="1"/>
  <c r="S511" i="1"/>
  <c r="S3621" i="1"/>
  <c r="S3245" i="1"/>
  <c r="S2666" i="1"/>
  <c r="S4078" i="1"/>
  <c r="S2153" i="1"/>
  <c r="S4708" i="1"/>
  <c r="S2072" i="1"/>
  <c r="S2073" i="1"/>
  <c r="S3551" i="1"/>
  <c r="S3105" i="1"/>
  <c r="S2998" i="1"/>
  <c r="S1744" i="1"/>
  <c r="S1265" i="1"/>
  <c r="S715" i="1"/>
  <c r="S3777" i="1"/>
  <c r="S4664" i="1"/>
  <c r="S1747" i="1"/>
  <c r="S3362" i="1"/>
  <c r="S534" i="1"/>
  <c r="S3873" i="1"/>
  <c r="S580" i="1"/>
  <c r="S4914" i="1"/>
  <c r="S4435" i="1"/>
  <c r="S2576" i="1"/>
  <c r="S1071" i="1"/>
  <c r="S2527" i="1"/>
  <c r="S3691" i="1"/>
  <c r="S4996" i="1"/>
  <c r="S2797" i="1"/>
  <c r="S962" i="1"/>
  <c r="S4573" i="1"/>
  <c r="S3597" i="1"/>
  <c r="S3724" i="1"/>
  <c r="S4924" i="1"/>
  <c r="S2974" i="1"/>
  <c r="S2632" i="1"/>
  <c r="S4191" i="1"/>
  <c r="S3461" i="1"/>
  <c r="S146" i="1"/>
  <c r="S3701" i="1"/>
  <c r="S332" i="1"/>
  <c r="S3359" i="1"/>
  <c r="S2837" i="1"/>
  <c r="S4566" i="1"/>
  <c r="S3682" i="1"/>
  <c r="S512" i="1"/>
  <c r="S572" i="1"/>
  <c r="S2884" i="1"/>
  <c r="S795" i="1"/>
  <c r="S3045" i="1"/>
  <c r="S3472" i="1"/>
  <c r="S1319" i="1"/>
  <c r="S2104" i="1"/>
  <c r="S2138" i="1"/>
  <c r="S1885" i="1"/>
  <c r="S3737" i="1"/>
  <c r="S2322" i="1"/>
  <c r="S4711" i="1"/>
  <c r="S4665" i="1"/>
  <c r="S4265" i="1"/>
  <c r="S2885" i="1"/>
  <c r="S2181" i="1"/>
  <c r="S2222" i="1"/>
  <c r="S4886" i="1"/>
  <c r="S632" i="1"/>
  <c r="S2561" i="1"/>
  <c r="S2579" i="1"/>
  <c r="S557" i="1"/>
  <c r="S1200" i="1"/>
  <c r="S2919" i="1"/>
  <c r="S2115" i="1"/>
  <c r="S77" i="1"/>
  <c r="S793" i="1"/>
  <c r="S4674" i="1"/>
  <c r="S3802" i="1"/>
  <c r="S3242" i="1"/>
  <c r="S4273" i="1"/>
  <c r="S1514" i="1"/>
  <c r="S154" i="1"/>
  <c r="S4145" i="1"/>
  <c r="S4944" i="1"/>
  <c r="S2650" i="1"/>
  <c r="S4139" i="1"/>
  <c r="S4822" i="1"/>
  <c r="S827" i="1"/>
  <c r="S4900" i="1"/>
  <c r="S2664" i="1"/>
  <c r="S4575" i="1"/>
  <c r="S3072" i="1"/>
  <c r="S1084" i="1"/>
  <c r="S1085" i="1"/>
  <c r="S3168" i="1"/>
  <c r="S1080" i="1"/>
  <c r="S286" i="1"/>
  <c r="S3630" i="1"/>
  <c r="S1398" i="1"/>
  <c r="S1098" i="1"/>
  <c r="S2607" i="1"/>
  <c r="S1141" i="1"/>
  <c r="S2157" i="1"/>
  <c r="S305" i="1"/>
  <c r="S74" i="1"/>
  <c r="S4520" i="1"/>
  <c r="S1432" i="1"/>
  <c r="S268" i="1"/>
  <c r="S2515" i="1"/>
  <c r="S1324" i="1"/>
  <c r="S1539" i="1"/>
  <c r="S41" i="1"/>
  <c r="S552" i="1"/>
  <c r="S866" i="1"/>
  <c r="S211" i="1"/>
  <c r="S2978" i="1"/>
  <c r="S2582" i="1"/>
  <c r="S3475" i="1"/>
  <c r="S2583" i="1"/>
  <c r="S2980" i="1"/>
  <c r="S3038" i="1"/>
  <c r="S4140" i="1"/>
  <c r="S34" i="1"/>
  <c r="S3521" i="1"/>
  <c r="S60" i="1"/>
  <c r="S3919" i="1"/>
  <c r="S2961" i="1"/>
  <c r="S1496" i="1"/>
  <c r="S4004" i="1"/>
  <c r="S2702" i="1"/>
  <c r="S763" i="1"/>
  <c r="S3033" i="1"/>
  <c r="S1957" i="1"/>
  <c r="S711" i="1"/>
  <c r="S2269" i="1"/>
  <c r="S4090" i="1"/>
  <c r="S3703" i="1"/>
  <c r="S1833" i="1"/>
  <c r="S4882" i="1"/>
  <c r="S4995" i="1"/>
  <c r="S829" i="1"/>
  <c r="S3624" i="1"/>
  <c r="S4841" i="1"/>
  <c r="S4123" i="1"/>
  <c r="S3856" i="1"/>
  <c r="S478" i="1"/>
  <c r="S328" i="1"/>
  <c r="S1206" i="1"/>
  <c r="S3333" i="1"/>
  <c r="S3696" i="1"/>
  <c r="S3762" i="1"/>
  <c r="S4584" i="1"/>
  <c r="S4718" i="1"/>
  <c r="S3848" i="1"/>
  <c r="S2036" i="1"/>
  <c r="S3899" i="1"/>
  <c r="S3862" i="1"/>
  <c r="S3669" i="1"/>
  <c r="S1325" i="1"/>
  <c r="S1655" i="1"/>
  <c r="S1552" i="1"/>
  <c r="S3061" i="1"/>
  <c r="S604" i="1"/>
  <c r="S3858" i="1"/>
  <c r="S2100" i="1"/>
  <c r="S3897" i="1"/>
  <c r="S4669" i="1"/>
  <c r="S1540" i="1"/>
  <c r="S1907" i="1"/>
  <c r="S1019" i="1"/>
  <c r="S565" i="1"/>
  <c r="S4241" i="1"/>
  <c r="S1294" i="1"/>
  <c r="S4926" i="1"/>
  <c r="S1438" i="1"/>
  <c r="S2746" i="1"/>
  <c r="S1939" i="1"/>
  <c r="S1226" i="1"/>
  <c r="S1708" i="1"/>
  <c r="S4964" i="1"/>
  <c r="S5000" i="1"/>
  <c r="S2399" i="1"/>
  <c r="S4675" i="1"/>
  <c r="S1044" i="1"/>
  <c r="S3180" i="1"/>
  <c r="S2598" i="1"/>
  <c r="S4891" i="1"/>
  <c r="S2179" i="1"/>
  <c r="S3758" i="1"/>
  <c r="S823" i="1"/>
  <c r="S1300" i="1"/>
  <c r="S3697" i="1"/>
  <c r="S722" i="1"/>
  <c r="S3615" i="1"/>
  <c r="S4277" i="1"/>
  <c r="S3932" i="1"/>
  <c r="S2117" i="1"/>
  <c r="S276" i="1"/>
  <c r="S3976" i="1"/>
  <c r="S2584" i="1"/>
  <c r="S1126" i="1"/>
  <c r="S2145" i="1"/>
  <c r="S581" i="1"/>
  <c r="S889" i="1"/>
  <c r="S4681" i="1"/>
  <c r="S2765" i="1"/>
  <c r="S3540" i="1"/>
  <c r="S1986" i="1"/>
  <c r="S3633" i="1"/>
  <c r="S2469" i="1"/>
  <c r="S4202" i="1"/>
  <c r="S3202" i="1"/>
  <c r="S1039" i="1"/>
  <c r="S4978" i="1"/>
  <c r="S4762" i="1"/>
  <c r="S3530" i="1"/>
  <c r="S645" i="1"/>
  <c r="S3276" i="1"/>
  <c r="S1958" i="1"/>
  <c r="S721" i="1"/>
  <c r="S3360" i="1"/>
  <c r="S1017" i="1"/>
  <c r="S2550" i="1"/>
  <c r="S1817" i="1"/>
  <c r="S640" i="1"/>
  <c r="S3106" i="1"/>
  <c r="S1695" i="1"/>
  <c r="S4262" i="1"/>
  <c r="S4957" i="1"/>
  <c r="S4578" i="1"/>
  <c r="S4639" i="1"/>
  <c r="S1938" i="1"/>
  <c r="S3566" i="1"/>
  <c r="S4626" i="1"/>
  <c r="S840" i="1"/>
  <c r="S647" i="1"/>
  <c r="S2692" i="1"/>
  <c r="S987" i="1"/>
  <c r="S2290" i="1"/>
  <c r="S3426" i="1"/>
  <c r="S1021" i="1"/>
  <c r="S2101" i="1"/>
  <c r="S1203" i="1"/>
  <c r="S320" i="1"/>
  <c r="S3912" i="1"/>
  <c r="S2602" i="1"/>
  <c r="S4798" i="1"/>
  <c r="S4329" i="1"/>
  <c r="S2769" i="1"/>
  <c r="S3225" i="1"/>
  <c r="S3637" i="1"/>
  <c r="S3288" i="1"/>
  <c r="S4396" i="1"/>
  <c r="S264" i="1"/>
  <c r="S459" i="1"/>
  <c r="S2016" i="1"/>
  <c r="S2049" i="1"/>
  <c r="S4770" i="1"/>
  <c r="S4723" i="1"/>
  <c r="S2086" i="1"/>
  <c r="S846" i="1"/>
  <c r="S844" i="1"/>
  <c r="S3323" i="1"/>
  <c r="S218" i="1"/>
  <c r="S418" i="1"/>
  <c r="S336" i="1"/>
  <c r="S575" i="1"/>
  <c r="S1052" i="1"/>
  <c r="S1529" i="1"/>
  <c r="S2912" i="1"/>
  <c r="S118" i="1"/>
  <c r="S1467" i="1"/>
  <c r="S444" i="1"/>
  <c r="S896" i="1"/>
  <c r="S3231" i="1"/>
  <c r="S4399" i="1"/>
  <c r="S1382" i="1"/>
  <c r="S69" i="1"/>
  <c r="S2863" i="1"/>
  <c r="S1110" i="1"/>
  <c r="S2568" i="1"/>
  <c r="S1454" i="1"/>
  <c r="S712" i="1"/>
  <c r="S1548" i="1"/>
  <c r="S4375" i="1"/>
  <c r="S3559" i="1"/>
  <c r="S4744" i="1"/>
  <c r="S4589" i="1"/>
  <c r="S975" i="1"/>
  <c r="S2442" i="1"/>
  <c r="S2318" i="1"/>
  <c r="S2146" i="1"/>
  <c r="S362" i="1"/>
  <c r="S2220" i="1"/>
  <c r="S1932" i="1"/>
  <c r="S965" i="1"/>
  <c r="S1010" i="1"/>
  <c r="S990" i="1"/>
  <c r="S1504" i="1"/>
  <c r="S3413" i="1"/>
  <c r="S308" i="1"/>
  <c r="S1576" i="1"/>
  <c r="S1710" i="1"/>
  <c r="S746" i="1"/>
  <c r="S4053" i="1"/>
  <c r="S514" i="1"/>
  <c r="S4539" i="1"/>
  <c r="S2922" i="1"/>
  <c r="S2574" i="1"/>
  <c r="S1924" i="1"/>
  <c r="S3164" i="1"/>
  <c r="S4330" i="1"/>
  <c r="S3556" i="1"/>
  <c r="S3756" i="1"/>
  <c r="S213" i="1"/>
  <c r="S1338" i="1"/>
  <c r="S3223" i="1"/>
  <c r="S3818" i="1"/>
  <c r="S4750" i="1"/>
  <c r="S2530" i="1"/>
  <c r="S2259" i="1"/>
  <c r="S3173" i="1"/>
  <c r="S794" i="1"/>
  <c r="S3891" i="1"/>
  <c r="S2260" i="1"/>
  <c r="S3280" i="1"/>
  <c r="S2081" i="1"/>
  <c r="S810" i="1"/>
  <c r="S1492" i="1"/>
  <c r="S2599" i="1"/>
  <c r="S102" i="1"/>
  <c r="S4925" i="1"/>
  <c r="S3107" i="1"/>
  <c r="S4585" i="1"/>
  <c r="S588" i="1"/>
  <c r="S3050" i="1"/>
  <c r="S2230" i="1"/>
  <c r="S955" i="1"/>
  <c r="S648" i="1"/>
  <c r="S2499" i="1"/>
  <c r="S1610" i="1"/>
  <c r="S4670" i="1"/>
  <c r="S4298" i="1"/>
  <c r="S2314" i="1"/>
  <c r="S1611" i="1"/>
  <c r="S1642" i="1"/>
  <c r="S1991" i="1"/>
  <c r="S2061" i="1"/>
  <c r="S3161" i="1"/>
  <c r="S1581" i="1"/>
  <c r="S2046" i="1"/>
  <c r="S3813" i="1"/>
  <c r="S1447" i="1"/>
  <c r="S3599" i="1"/>
  <c r="S576" i="1"/>
  <c r="S4019" i="1"/>
  <c r="S1027" i="1"/>
  <c r="S706" i="1"/>
  <c r="S2596" i="1"/>
  <c r="S4678" i="1"/>
  <c r="S772" i="1"/>
  <c r="S3960" i="1"/>
  <c r="S493" i="1"/>
  <c r="S4997" i="1"/>
  <c r="S4586" i="1"/>
  <c r="S3883" i="1"/>
  <c r="S2391" i="1"/>
  <c r="S3342" i="1"/>
  <c r="S3673" i="1"/>
  <c r="S4824" i="1"/>
  <c r="S2793" i="1"/>
  <c r="S43" i="1"/>
  <c r="S594" i="1"/>
  <c r="S2931" i="1"/>
  <c r="S3055" i="1"/>
  <c r="S2431" i="1"/>
  <c r="S858" i="1"/>
  <c r="S3608" i="1"/>
  <c r="S2332" i="1"/>
  <c r="S3571" i="1"/>
  <c r="S4182" i="1"/>
  <c r="S4630" i="1"/>
  <c r="S1256" i="1"/>
  <c r="S4602" i="1"/>
  <c r="S3849" i="1"/>
  <c r="S273" i="1"/>
  <c r="S3215" i="1"/>
  <c r="S1414" i="1"/>
  <c r="S1457" i="1"/>
  <c r="S3763" i="1"/>
  <c r="S956" i="1"/>
  <c r="S2869" i="1"/>
  <c r="S2711" i="1"/>
  <c r="S3692" i="1"/>
  <c r="S230" i="1"/>
  <c r="S3753" i="1"/>
  <c r="S1114" i="1"/>
  <c r="S723" i="1"/>
  <c r="S4095" i="1"/>
  <c r="S3258" i="1"/>
  <c r="S3025" i="1"/>
  <c r="S4656" i="1"/>
  <c r="S27" i="1"/>
  <c r="S4062" i="1"/>
  <c r="S3693" i="1"/>
  <c r="S1295" i="1"/>
  <c r="S3745" i="1"/>
  <c r="S300" i="1"/>
  <c r="S4099" i="1"/>
  <c r="S2658" i="1"/>
  <c r="S3965" i="1"/>
  <c r="S864" i="1"/>
  <c r="S4722" i="1"/>
  <c r="S3095" i="1"/>
  <c r="S4315" i="1"/>
  <c r="S972" i="1"/>
  <c r="S3742" i="1"/>
  <c r="S2513" i="1"/>
  <c r="S3635" i="1"/>
  <c r="S4666" i="1"/>
  <c r="S2553" i="1"/>
  <c r="S1105" i="1"/>
  <c r="S3170" i="1"/>
  <c r="S2335" i="1"/>
  <c r="S3174" i="1"/>
  <c r="S2904" i="1"/>
  <c r="S2169" i="1"/>
  <c r="S4480" i="1"/>
  <c r="S2139" i="1"/>
  <c r="S622" i="1"/>
  <c r="S2747" i="1"/>
  <c r="S2859" i="1"/>
  <c r="S12" i="1"/>
  <c r="S4579" i="1"/>
  <c r="S4354" i="1"/>
  <c r="S1863" i="1"/>
  <c r="S3537" i="1"/>
  <c r="S2472" i="1"/>
  <c r="S859" i="1"/>
  <c r="S3884" i="1"/>
  <c r="S1683" i="1"/>
  <c r="S4461" i="1"/>
  <c r="S1750" i="1"/>
  <c r="S2798" i="1"/>
  <c r="S2173" i="1"/>
  <c r="S1234" i="1"/>
  <c r="S3850" i="1"/>
  <c r="S379" i="1"/>
  <c r="S1305" i="1"/>
  <c r="S4259" i="1"/>
  <c r="S4871" i="1"/>
  <c r="S179" i="1"/>
  <c r="S2493" i="1"/>
  <c r="S3499" i="1"/>
  <c r="S178" i="1"/>
  <c r="S1292" i="1"/>
  <c r="S2669" i="1"/>
  <c r="S2294" i="1"/>
  <c r="S1989" i="1"/>
  <c r="S4232" i="1"/>
  <c r="S4194" i="1"/>
  <c r="S4634" i="1"/>
  <c r="S4806" i="1"/>
  <c r="S4780" i="1"/>
  <c r="S1806" i="1"/>
  <c r="S2610" i="1"/>
  <c r="S1460" i="1"/>
  <c r="S1595" i="1"/>
  <c r="S4422" i="1"/>
  <c r="S2852" i="1"/>
  <c r="S2622" i="1"/>
  <c r="S4470" i="1"/>
  <c r="S4687" i="1"/>
  <c r="S5001" i="1"/>
  <c r="S3990" i="1"/>
  <c r="S1031" i="1"/>
  <c r="S4709" i="1"/>
  <c r="S3063" i="1"/>
  <c r="S4555" i="1"/>
  <c r="S417" i="1"/>
  <c r="S3368" i="1"/>
  <c r="S4835" i="1"/>
  <c r="S2589" i="1"/>
  <c r="S976" i="1"/>
  <c r="S1616" i="1"/>
  <c r="S913" i="1"/>
  <c r="S4066" i="1"/>
  <c r="S2458" i="1"/>
  <c r="S991" i="1"/>
  <c r="S2223" i="1"/>
  <c r="S2183" i="1"/>
  <c r="S2927" i="1"/>
  <c r="S282" i="1"/>
  <c r="S3421" i="1"/>
  <c r="S3081" i="1"/>
  <c r="S4216" i="1"/>
  <c r="S3579" i="1"/>
  <c r="S1733" i="1"/>
  <c r="S231" i="1"/>
  <c r="S994" i="1"/>
  <c r="S3824" i="1"/>
  <c r="S554" i="1"/>
  <c r="S3324" i="1"/>
  <c r="S497" i="1"/>
  <c r="S3158" i="1"/>
  <c r="S2434" i="1"/>
  <c r="S4545" i="1"/>
  <c r="S3022" i="1"/>
  <c r="S3252" i="1"/>
  <c r="S3056" i="1"/>
  <c r="S3694" i="1"/>
  <c r="S2871" i="1"/>
  <c r="S1511" i="1"/>
  <c r="S5002" i="1"/>
  <c r="S1448" i="1"/>
  <c r="S825" i="1"/>
  <c r="S17" i="1"/>
  <c r="S4795" i="1"/>
  <c r="S93" i="1"/>
  <c r="S406" i="1"/>
  <c r="S4915" i="1"/>
  <c r="S289" i="1"/>
  <c r="S290" i="1"/>
  <c r="S4278" i="1"/>
  <c r="S1011" i="1"/>
  <c r="S3880" i="1"/>
  <c r="S2662" i="1"/>
  <c r="S589" i="1"/>
  <c r="S2864" i="1"/>
  <c r="S258" i="1"/>
  <c r="S2736" i="1"/>
  <c r="S601" i="1"/>
  <c r="S3971" i="1"/>
  <c r="S4426" i="1"/>
  <c r="S4690" i="1"/>
  <c r="S4326" i="1"/>
  <c r="S3181" i="1"/>
  <c r="S4644" i="1"/>
  <c r="S3481" i="1"/>
  <c r="S324" i="1"/>
  <c r="S2835" i="1"/>
  <c r="S2024" i="1"/>
  <c r="S3759" i="1"/>
  <c r="S4058" i="1"/>
  <c r="S1253" i="1"/>
  <c r="S725" i="1"/>
  <c r="S3552" i="1"/>
  <c r="S735" i="1"/>
  <c r="S3002" i="1"/>
  <c r="S4215" i="1"/>
  <c r="S4894" i="1"/>
  <c r="S3625" i="1"/>
  <c r="S3803" i="1"/>
  <c r="S2126" i="1"/>
  <c r="S1138" i="1"/>
  <c r="S2946" i="1"/>
  <c r="S4936" i="1"/>
  <c r="S1133" i="1"/>
  <c r="S1134" i="1"/>
  <c r="S698" i="1"/>
  <c r="S4607" i="1"/>
  <c r="S2348" i="1"/>
  <c r="S4855" i="1"/>
  <c r="S1461" i="1"/>
  <c r="S1227" i="1"/>
  <c r="S1115" i="1"/>
  <c r="S9" i="1"/>
  <c r="S3396" i="1"/>
  <c r="S3773" i="1"/>
  <c r="S3564" i="1"/>
  <c r="S4775" i="1"/>
  <c r="S1507" i="1"/>
  <c r="S4719" i="1"/>
  <c r="S4705" i="1"/>
  <c r="S2417" i="1"/>
  <c r="S1605" i="1"/>
  <c r="S1490" i="1"/>
  <c r="S4660" i="1"/>
  <c r="S774" i="1"/>
  <c r="S1266" i="1"/>
  <c r="S4054" i="1"/>
  <c r="S1012" i="1"/>
  <c r="S2439" i="1"/>
  <c r="S4765" i="1"/>
  <c r="S4080" i="1"/>
  <c r="S4211" i="1"/>
  <c r="S4444" i="1"/>
  <c r="S738" i="1"/>
  <c r="S4512" i="1"/>
  <c r="S176" i="1"/>
  <c r="S3232" i="1"/>
  <c r="S3800" i="1"/>
  <c r="S1149" i="1"/>
  <c r="S1320" i="1"/>
  <c r="S3735" i="1"/>
  <c r="S4866" i="1"/>
  <c r="S3743" i="1"/>
  <c r="S2484" i="1"/>
  <c r="S2189" i="1"/>
  <c r="S1096" i="1"/>
  <c r="S3409" i="1"/>
  <c r="S935" i="1"/>
  <c r="S4220" i="1"/>
  <c r="S2295" i="1"/>
  <c r="S3041" i="1"/>
  <c r="S2786" i="1"/>
  <c r="S4091" i="1"/>
  <c r="S2620" i="1"/>
  <c r="S3211" i="1"/>
  <c r="S925" i="1"/>
  <c r="S3313" i="1"/>
  <c r="S1290" i="1"/>
  <c r="S1719" i="1"/>
  <c r="S3171" i="1"/>
  <c r="S4352" i="1"/>
  <c r="S1758" i="1"/>
  <c r="S3538" i="1"/>
  <c r="S992" i="1"/>
  <c r="S1874" i="1"/>
  <c r="S1197" i="1"/>
  <c r="S3675" i="1"/>
  <c r="S3811" i="1"/>
  <c r="S4735" i="1"/>
  <c r="S726" i="1"/>
  <c r="S3402" i="1"/>
  <c r="S2011" i="1"/>
  <c r="S208" i="1"/>
  <c r="S3137" i="1"/>
  <c r="S2005" i="1"/>
  <c r="S881" i="1"/>
  <c r="S899" i="1"/>
  <c r="S3343" i="1"/>
  <c r="S1916" i="1"/>
  <c r="S4295" i="1"/>
  <c r="S603" i="1"/>
  <c r="S2092" i="1"/>
  <c r="S3269" i="1"/>
  <c r="S4724" i="1"/>
  <c r="S1582" i="1"/>
  <c r="S3986" i="1"/>
  <c r="S240" i="1"/>
  <c r="S3895" i="1"/>
  <c r="S4303" i="1"/>
  <c r="S4154" i="1"/>
  <c r="S3383" i="1"/>
  <c r="S2224" i="1"/>
  <c r="S4706" i="1"/>
  <c r="S2986" i="1"/>
  <c r="S1032" i="1"/>
  <c r="S612" i="1"/>
  <c r="S2047" i="1"/>
  <c r="S3924" i="1"/>
  <c r="S1427" i="1"/>
  <c r="S1198" i="1"/>
  <c r="S4221" i="1"/>
  <c r="S4701" i="1"/>
  <c r="S50" i="1"/>
  <c r="S1081" i="1"/>
  <c r="S2392" i="1"/>
  <c r="S2805" i="1"/>
  <c r="S3710" i="1"/>
  <c r="S3619" i="1"/>
  <c r="S4791" i="1"/>
  <c r="S3657" i="1"/>
  <c r="S3205" i="1"/>
  <c r="S4017" i="1"/>
  <c r="S2481" i="1"/>
  <c r="S3511" i="1"/>
  <c r="S4162" i="1"/>
  <c r="S660" i="1"/>
  <c r="S2461" i="1"/>
  <c r="S637" i="1"/>
  <c r="S4610" i="1"/>
  <c r="S1553" i="1"/>
  <c r="S2234" i="1"/>
  <c r="S801" i="1"/>
  <c r="S3830" i="1"/>
  <c r="S3892" i="1"/>
  <c r="S1684" i="1"/>
  <c r="S3019" i="1"/>
  <c r="S1987" i="1"/>
  <c r="S1971" i="1"/>
  <c r="S4745" i="1"/>
  <c r="S3943" i="1"/>
  <c r="S2231" i="1"/>
  <c r="S3982" i="1"/>
  <c r="S573" i="1"/>
  <c r="S4222" i="1"/>
  <c r="S4483" i="1"/>
  <c r="S2644" i="1"/>
  <c r="S2562" i="1"/>
  <c r="S1656" i="1"/>
  <c r="S1783" i="1"/>
  <c r="S1306" i="1"/>
  <c r="S2344" i="1"/>
  <c r="S4172" i="1"/>
  <c r="S507" i="1"/>
  <c r="S855" i="1"/>
  <c r="S3103" i="1"/>
  <c r="S2651" i="1"/>
  <c r="S3361" i="1"/>
  <c r="S4358" i="1"/>
  <c r="S4083" i="1"/>
  <c r="S4464" i="1"/>
  <c r="S1033" i="1"/>
  <c r="S3874" i="1"/>
  <c r="S3809" i="1"/>
  <c r="S646" i="1"/>
  <c r="S3909" i="1"/>
  <c r="S3859" i="1"/>
  <c r="S4203" i="1"/>
  <c r="S1774" i="1"/>
  <c r="S1383" i="1"/>
  <c r="S2211" i="1"/>
  <c r="S297" i="1"/>
  <c r="S3064" i="1"/>
  <c r="S1721" i="1"/>
  <c r="S4322" i="1"/>
  <c r="S4177" i="1"/>
  <c r="S3237" i="1"/>
  <c r="S291" i="1"/>
  <c r="S2063" i="1"/>
  <c r="S4408" i="1"/>
  <c r="S228" i="1"/>
  <c r="S4074" i="1"/>
  <c r="S3708" i="1"/>
  <c r="S10" i="1"/>
  <c r="S2887" i="1"/>
  <c r="S2593" i="1"/>
  <c r="S1404" i="1"/>
  <c r="S524" i="1"/>
  <c r="S3419" i="1"/>
  <c r="S4411" i="1"/>
  <c r="S1444" i="1"/>
  <c r="S652" i="1"/>
  <c r="S3272" i="1"/>
  <c r="S1142" i="1"/>
  <c r="S4429" i="1"/>
  <c r="S250" i="1"/>
  <c r="S3183" i="1"/>
  <c r="S1251" i="1"/>
  <c r="S2184" i="1"/>
  <c r="S404" i="1"/>
  <c r="S3259" i="1"/>
  <c r="S4712" i="1"/>
  <c r="S1060" i="1"/>
  <c r="S103" i="1"/>
  <c r="S2766" i="1"/>
  <c r="S4355" i="1"/>
  <c r="S2276" i="1"/>
  <c r="S2799" i="1"/>
  <c r="S2265" i="1"/>
  <c r="S3382" i="1"/>
  <c r="S2953" i="1"/>
  <c r="S3938" i="1"/>
  <c r="S2450" i="1"/>
  <c r="S1941" i="1"/>
  <c r="S287" i="1"/>
  <c r="S1897" i="1"/>
  <c r="S1713" i="1"/>
  <c r="S3749" i="1"/>
  <c r="S4478" i="1"/>
  <c r="S3707" i="1"/>
  <c r="S2477" i="1"/>
  <c r="S3057" i="1"/>
  <c r="S3068" i="1"/>
  <c r="S2190" i="1"/>
  <c r="S1472" i="1"/>
  <c r="S3369" i="1"/>
  <c r="S403" i="1"/>
  <c r="S1034" i="1"/>
  <c r="S1852" i="1"/>
  <c r="S3725" i="1"/>
  <c r="S1685" i="1"/>
  <c r="S1654" i="1"/>
  <c r="S3209" i="1"/>
  <c r="S4173" i="1"/>
  <c r="S897" i="1"/>
  <c r="S2886" i="1"/>
  <c r="S1604" i="1"/>
  <c r="S3910" i="1"/>
  <c r="S1119" i="1"/>
  <c r="S3569" i="1"/>
  <c r="S3243" i="1"/>
  <c r="S4567" i="1"/>
  <c r="S3738" i="1"/>
  <c r="S1361" i="1"/>
  <c r="S4328" i="1"/>
  <c r="S4937" i="1"/>
  <c r="S2093" i="1"/>
  <c r="S4817" i="1"/>
  <c r="S2353" i="1"/>
  <c r="S4783" i="1"/>
  <c r="S160" i="1"/>
  <c r="S4699" i="1"/>
  <c r="S2420" i="1"/>
  <c r="S1579" i="1"/>
  <c r="S780" i="1"/>
  <c r="S4640" i="1"/>
  <c r="S4635" i="1"/>
  <c r="S4149" i="1"/>
  <c r="S2437" i="1"/>
  <c r="S882" i="1"/>
  <c r="S1204" i="1"/>
  <c r="S2660" i="1"/>
  <c r="S1458" i="1"/>
  <c r="S2814" i="1"/>
  <c r="S4445" i="1"/>
  <c r="S3459" i="1"/>
  <c r="S4271" i="1"/>
  <c r="S2191" i="1"/>
  <c r="S163" i="1"/>
  <c r="S876" i="1"/>
  <c r="S4820" i="1"/>
  <c r="S891" i="1"/>
  <c r="S3717" i="1"/>
  <c r="S2235" i="1"/>
  <c r="S486" i="1"/>
  <c r="S3991" i="1"/>
  <c r="S2426" i="1"/>
  <c r="S330" i="1"/>
  <c r="S1369" i="1"/>
  <c r="S4812" i="1"/>
  <c r="S4109" i="1"/>
  <c r="S699" i="1"/>
  <c r="S4146" i="1"/>
  <c r="S1428" i="1"/>
  <c r="S1617" i="1"/>
  <c r="S3115" i="1"/>
  <c r="S1228" i="1"/>
  <c r="S2201" i="1"/>
  <c r="S2686" i="1"/>
  <c r="S1167" i="1"/>
  <c r="S4113" i="1"/>
  <c r="S1563" i="1"/>
  <c r="S1818" i="1"/>
  <c r="S71" i="1"/>
  <c r="S4244" i="1"/>
  <c r="S4206" i="1"/>
  <c r="S3273" i="1"/>
  <c r="S755" i="1"/>
  <c r="S293" i="1"/>
  <c r="S867" i="1"/>
  <c r="S1048" i="1"/>
  <c r="S3512" i="1"/>
  <c r="S922" i="1"/>
  <c r="S89" i="1"/>
  <c r="S1866" i="1"/>
  <c r="S1153" i="1"/>
  <c r="S4981" i="1"/>
  <c r="S2696" i="1"/>
  <c r="S1801" i="1"/>
  <c r="S4702" i="1"/>
  <c r="S2557" i="1"/>
  <c r="S2487" i="1"/>
  <c r="S90" i="1"/>
  <c r="S2738" i="1"/>
  <c r="S1601" i="1"/>
  <c r="S4319" i="1"/>
  <c r="S2212" i="1"/>
  <c r="S3397" i="1"/>
  <c r="S4557" i="1"/>
  <c r="S2923" i="1"/>
  <c r="S4547" i="1"/>
  <c r="S532" i="1"/>
  <c r="S399" i="1"/>
  <c r="S4056" i="1"/>
  <c r="S966" i="1"/>
  <c r="S2421" i="1"/>
  <c r="S4725" i="1"/>
  <c r="S3153" i="1"/>
  <c r="S2279" i="1"/>
  <c r="S2915" i="1"/>
  <c r="S4417" i="1"/>
  <c r="S4447" i="1"/>
  <c r="S525" i="1"/>
  <c r="S1210" i="1"/>
  <c r="S4192" i="1"/>
  <c r="S3488" i="1"/>
  <c r="S1657" i="1"/>
  <c r="S97" i="1"/>
  <c r="S1993" i="1"/>
  <c r="S3750" i="1"/>
  <c r="S2301" i="1"/>
  <c r="S902" i="1"/>
  <c r="S3165" i="1"/>
  <c r="S3462" i="1"/>
  <c r="S133" i="1"/>
  <c r="S909" i="1"/>
  <c r="S888" i="1"/>
  <c r="S2094" i="1"/>
  <c r="S2781" i="1"/>
  <c r="S957" i="1"/>
  <c r="S2663" i="1"/>
  <c r="S4591" i="1"/>
  <c r="S3162" i="1"/>
  <c r="S1431" i="1"/>
  <c r="S1350" i="1"/>
  <c r="S1347" i="1"/>
  <c r="S2044" i="1"/>
  <c r="S1626" i="1"/>
  <c r="S1536" i="1"/>
  <c r="S4395" i="1"/>
  <c r="S479" i="1"/>
  <c r="S2120" i="1"/>
  <c r="S2783" i="1"/>
  <c r="S2303" i="1"/>
  <c r="S3588" i="1"/>
  <c r="S923" i="1"/>
  <c r="S256" i="1"/>
  <c r="S1311" i="1"/>
  <c r="S845" i="1"/>
  <c r="S3021" i="1"/>
  <c r="S2976" i="1"/>
  <c r="S2917" i="1"/>
  <c r="S787" i="1"/>
  <c r="S607" i="1"/>
  <c r="S4296" i="1"/>
  <c r="S1015" i="1"/>
  <c r="S4400" i="1"/>
  <c r="S1983" i="1"/>
  <c r="S1471" i="1"/>
  <c r="S3338" i="1"/>
  <c r="S3595" i="1"/>
  <c r="S47" i="1"/>
  <c r="S1355" i="1"/>
  <c r="S904" i="1"/>
  <c r="S2389" i="1"/>
  <c r="S3039" i="1"/>
  <c r="S4431" i="1"/>
  <c r="S3454" i="1"/>
  <c r="S3998" i="1"/>
  <c r="S1473" i="1"/>
  <c r="S2779" i="1"/>
  <c r="S2333" i="1"/>
  <c r="S3197" i="1"/>
  <c r="S2962" i="1"/>
  <c r="S2872" i="1"/>
  <c r="S756" i="1"/>
  <c r="S2838" i="1"/>
  <c r="S4342" i="1"/>
  <c r="S4862" i="1"/>
  <c r="S2543" i="1"/>
  <c r="S1587" i="1"/>
  <c r="S1124" i="1"/>
  <c r="S3192" i="1"/>
  <c r="S1886" i="1"/>
  <c r="S4892" i="1"/>
  <c r="S2636" i="1"/>
  <c r="S4372" i="1"/>
  <c r="S2590" i="1"/>
  <c r="S2808" i="1"/>
  <c r="S1229" i="1"/>
  <c r="S2074" i="1"/>
  <c r="S690" i="1"/>
  <c r="S1342" i="1"/>
  <c r="S1127" i="1"/>
  <c r="S718" i="1"/>
  <c r="S526" i="1"/>
  <c r="S2508" i="1"/>
  <c r="S2198" i="1"/>
  <c r="S2360" i="1"/>
  <c r="S1867" i="1"/>
  <c r="S4848" i="1"/>
  <c r="S4487" i="1"/>
  <c r="S4728" i="1"/>
  <c r="S3645" i="1"/>
  <c r="S1577" i="1"/>
  <c r="S3086" i="1"/>
  <c r="S2075" i="1"/>
  <c r="S2443" i="1"/>
  <c r="S687" i="1"/>
  <c r="S1090" i="1"/>
  <c r="S4302" i="1"/>
  <c r="S2160" i="1"/>
  <c r="S1001" i="1"/>
  <c r="S2627" i="1"/>
  <c r="S1236" i="1"/>
  <c r="S4239" i="1"/>
  <c r="S1191" i="1"/>
  <c r="S1917" i="1"/>
  <c r="S338" i="1"/>
  <c r="S1674" i="1"/>
  <c r="S3432" i="1"/>
  <c r="S1990" i="1"/>
  <c r="S707" i="1"/>
  <c r="S3238" i="1"/>
  <c r="S1928" i="1"/>
  <c r="S1951" i="1"/>
  <c r="S733" i="1"/>
  <c r="S4747" i="1"/>
  <c r="S543" i="1"/>
  <c r="S2818" i="1"/>
  <c r="S4128" i="1"/>
  <c r="S1828" i="1"/>
  <c r="S1902" i="1"/>
  <c r="S2525" i="1"/>
  <c r="S623" i="1"/>
  <c r="S1362" i="1"/>
  <c r="S1704" i="1"/>
  <c r="S3468" i="1"/>
  <c r="S2296" i="1"/>
  <c r="S3443" i="1"/>
  <c r="S156" i="1"/>
  <c r="S2245" i="1"/>
  <c r="S4274" i="1"/>
  <c r="S3581" i="1"/>
  <c r="S1128" i="1"/>
  <c r="S3260" i="1"/>
  <c r="S4070" i="1"/>
  <c r="S2749" i="1"/>
  <c r="S3028" i="1"/>
  <c r="S3398" i="1"/>
  <c r="S1215" i="1"/>
  <c r="S480" i="1"/>
  <c r="S72" i="1"/>
  <c r="S633" i="1"/>
  <c r="S1242" i="1"/>
  <c r="S1116" i="1"/>
  <c r="S2979" i="1"/>
  <c r="S288" i="1"/>
  <c r="S4753" i="1"/>
  <c r="S2929" i="1"/>
  <c r="S4106" i="1"/>
  <c r="S3185" i="1"/>
  <c r="S1339" i="1"/>
  <c r="S3445" i="1"/>
  <c r="S4621" i="1"/>
  <c r="S4188" i="1"/>
  <c r="S1936" i="1"/>
  <c r="S2078" i="1"/>
  <c r="S3557" i="1"/>
  <c r="S3711" i="1"/>
  <c r="S3712" i="1"/>
  <c r="S1562" i="1"/>
  <c r="S3083" i="1"/>
  <c r="S159" i="1"/>
  <c r="S2982" i="1"/>
  <c r="S487" i="1"/>
  <c r="S910" i="1"/>
  <c r="S3062" i="1"/>
  <c r="S1679" i="1"/>
  <c r="S2082" i="1"/>
  <c r="S4544" i="1"/>
  <c r="S2503" i="1"/>
  <c r="S4844" i="1"/>
  <c r="S1811" i="1"/>
  <c r="S195" i="1"/>
  <c r="S4067" i="1"/>
  <c r="S2432" i="1"/>
  <c r="S2509" i="1"/>
  <c r="S2678" i="1"/>
  <c r="S3320" i="1"/>
  <c r="S1627" i="1"/>
  <c r="S559" i="1"/>
  <c r="S3292" i="1"/>
  <c r="S227" i="1"/>
  <c r="S724" i="1"/>
  <c r="S3642" i="1"/>
  <c r="S3495" i="1"/>
  <c r="S870" i="1"/>
  <c r="S116" i="1"/>
  <c r="S4956" i="1"/>
  <c r="S4047" i="1"/>
  <c r="S3058" i="1"/>
  <c r="S942" i="1"/>
  <c r="S4343" i="1"/>
  <c r="S3921" i="1"/>
  <c r="S4269" i="1"/>
  <c r="S456" i="1"/>
  <c r="S4100" i="1"/>
  <c r="S914" i="1"/>
  <c r="S1879" i="1"/>
  <c r="S2855" i="1"/>
  <c r="S808" i="1"/>
  <c r="S3363" i="1"/>
  <c r="S4044" i="1"/>
  <c r="S3709" i="1"/>
  <c r="S4948" i="1"/>
  <c r="S4792" i="1"/>
  <c r="S4928" i="1"/>
  <c r="S1135" i="1"/>
  <c r="S3728" i="1"/>
  <c r="S3841" i="1"/>
  <c r="S681" i="1"/>
  <c r="S4803" i="1"/>
  <c r="S983" i="1"/>
  <c r="S3576" i="1"/>
  <c r="S422" i="1"/>
  <c r="S4196" i="1"/>
  <c r="S2037" i="1"/>
  <c r="S241" i="1"/>
  <c r="S3393" i="1"/>
  <c r="S3605" i="1"/>
  <c r="S1622" i="1"/>
  <c r="S1722" i="1"/>
  <c r="S3051" i="1"/>
  <c r="S3155" i="1"/>
  <c r="S4729" i="1"/>
  <c r="S1973" i="1"/>
  <c r="S1972" i="1"/>
  <c r="S673" i="1"/>
  <c r="S1478" i="1"/>
  <c r="S1537" i="1"/>
  <c r="S1970" i="1"/>
  <c r="S3216" i="1"/>
  <c r="S2143" i="1"/>
  <c r="S693" i="1"/>
  <c r="S2748" i="1"/>
  <c r="S3339" i="1"/>
  <c r="S1829" i="1"/>
  <c r="S538" i="1"/>
  <c r="S3344" i="1"/>
  <c r="S2860" i="1"/>
  <c r="S4761" i="1"/>
  <c r="S682" i="1"/>
  <c r="S775" i="1"/>
  <c r="S303" i="1"/>
  <c r="S1515" i="1"/>
  <c r="S2151" i="1"/>
  <c r="S4733" i="1"/>
  <c r="S2076" i="1"/>
  <c r="S439" i="1"/>
  <c r="S4823" i="1"/>
  <c r="S4155" i="1"/>
  <c r="S2714" i="1"/>
  <c r="S488" i="1"/>
  <c r="S1397" i="1"/>
  <c r="S688" i="1"/>
  <c r="S161" i="1"/>
  <c r="S425" i="1"/>
  <c r="S321" i="1"/>
  <c r="S1154" i="1"/>
  <c r="S3606" i="1"/>
  <c r="S437" i="1"/>
  <c r="S3476" i="1"/>
  <c r="S2085" i="1"/>
  <c r="S1346" i="1"/>
  <c r="S1802" i="1"/>
  <c r="S2369" i="1"/>
  <c r="S4793" i="1"/>
  <c r="S4009" i="1"/>
  <c r="S1824" i="1"/>
  <c r="S3888" i="1"/>
  <c r="S1904" i="1"/>
  <c r="S3922" i="1"/>
  <c r="S1720" i="1"/>
  <c r="S4096" i="1"/>
  <c r="S4249" i="1"/>
  <c r="S1213" i="1"/>
  <c r="S2232" i="1"/>
  <c r="S2958" i="1"/>
  <c r="S1184" i="1"/>
  <c r="S728" i="1"/>
  <c r="S1966" i="1"/>
  <c r="S4484" i="1"/>
  <c r="S15" i="1"/>
  <c r="S4938" i="1"/>
  <c r="S204" i="1"/>
  <c r="S2121" i="1"/>
  <c r="S1984" i="1"/>
  <c r="S2307" i="1"/>
  <c r="S757" i="1"/>
  <c r="S383" i="1"/>
  <c r="S1555" i="1"/>
  <c r="S4260" i="1"/>
  <c r="S4875" i="1"/>
  <c r="S3109" i="1"/>
  <c r="S4297" i="1"/>
  <c r="S2559" i="1"/>
  <c r="S3519" i="1"/>
  <c r="S1267" i="1"/>
  <c r="S1689" i="1"/>
  <c r="S112" i="1"/>
  <c r="S2400" i="1"/>
  <c r="S2932" i="1"/>
  <c r="S3073" i="1"/>
  <c r="S535" i="1"/>
  <c r="S3128" i="1"/>
  <c r="S3616" i="1"/>
  <c r="S2315" i="1"/>
  <c r="S3404" i="1"/>
  <c r="S1795" i="1"/>
  <c r="S4409" i="1"/>
  <c r="S3542" i="1"/>
  <c r="S3507" i="1"/>
  <c r="S3449" i="1"/>
  <c r="S2704" i="1"/>
  <c r="S2133" i="1"/>
  <c r="S608" i="1"/>
  <c r="S1168" i="1"/>
  <c r="S3792" i="1"/>
  <c r="S2341" i="1"/>
  <c r="S4730" i="1"/>
  <c r="S4101" i="1"/>
  <c r="S3923" i="1"/>
  <c r="S1211" i="1"/>
  <c r="S193" i="1"/>
  <c r="S752" i="1"/>
  <c r="S4877" i="1"/>
  <c r="S2706" i="1"/>
  <c r="S3925" i="1"/>
  <c r="S2097" i="1"/>
  <c r="S2981" i="1"/>
  <c r="S4754" i="1"/>
  <c r="S2586" i="1"/>
  <c r="S1918" i="1"/>
  <c r="S344" i="1"/>
  <c r="S683" i="1"/>
  <c r="S490" i="1"/>
  <c r="S4473" i="1"/>
  <c r="S3810" i="1"/>
  <c r="S2292" i="1"/>
  <c r="S4423" i="1"/>
  <c r="S428" i="1"/>
  <c r="S595" i="1"/>
  <c r="S932" i="1"/>
  <c r="S4156" i="1"/>
  <c r="S1035" i="1"/>
  <c r="S4893" i="1"/>
  <c r="S4212" i="1"/>
  <c r="S13" i="1"/>
  <c r="S2262" i="1"/>
  <c r="S1650" i="1"/>
  <c r="S3900" i="1"/>
  <c r="S2346" i="1"/>
  <c r="S2370" i="1"/>
  <c r="S4979" i="1"/>
  <c r="S3487" i="1"/>
  <c r="S3422" i="1"/>
  <c r="S3842" i="1"/>
  <c r="S3494" i="1"/>
  <c r="S4570" i="1"/>
  <c r="S4641" i="1"/>
  <c r="S4230" i="1"/>
  <c r="S1714" i="1"/>
  <c r="S134" i="1"/>
  <c r="S2707" i="1"/>
  <c r="S4051" i="1"/>
  <c r="S4185" i="1"/>
  <c r="S871" i="1"/>
  <c r="S1162" i="1"/>
  <c r="S2542" i="1"/>
  <c r="S1848" i="1"/>
  <c r="S1723" i="1"/>
  <c r="S2907" i="1"/>
  <c r="S2967" i="1"/>
  <c r="S2891" i="1"/>
  <c r="S331" i="1"/>
  <c r="S1384" i="1"/>
  <c r="S885" i="1"/>
  <c r="S494" i="1"/>
  <c r="S4148" i="1"/>
  <c r="S2107" i="1"/>
  <c r="S3394" i="1"/>
  <c r="S1468" i="1"/>
  <c r="S4521" i="1"/>
  <c r="S4240" i="1"/>
  <c r="S567" i="1"/>
  <c r="S4949" i="1"/>
  <c r="S1541" i="1"/>
  <c r="S1940" i="1"/>
  <c r="S3638" i="1"/>
  <c r="S3655" i="1"/>
  <c r="S3193" i="1"/>
  <c r="S265" i="1"/>
  <c r="S1307" i="1"/>
  <c r="S4035" i="1"/>
  <c r="S1278" i="1"/>
  <c r="S4703" i="1"/>
  <c r="S3303" i="1"/>
  <c r="S3076" i="1"/>
  <c r="S1371" i="1"/>
  <c r="S3138" i="1"/>
  <c r="S2286" i="1"/>
  <c r="S201" i="1"/>
  <c r="S1599" i="1"/>
  <c r="S3806" i="1"/>
  <c r="S345" i="1"/>
  <c r="S1216" i="1"/>
  <c r="S1706" i="1"/>
  <c r="S3815" i="1"/>
  <c r="S2021" i="1"/>
  <c r="S1726" i="1"/>
  <c r="S429" i="1"/>
  <c r="S471" i="1"/>
  <c r="S2501" i="1"/>
  <c r="S4975" i="1"/>
  <c r="S4018" i="1"/>
  <c r="S4991" i="1"/>
  <c r="S2006" i="1"/>
  <c r="S4851" i="1"/>
  <c r="S4217" i="1"/>
  <c r="S1996" i="1"/>
  <c r="S347" i="1"/>
  <c r="S2563" i="1"/>
  <c r="S4226" i="1"/>
  <c r="S2708" i="1"/>
  <c r="S602" i="1"/>
  <c r="S2853" i="1"/>
  <c r="S4736" i="1"/>
  <c r="S3477" i="1"/>
  <c r="S1554" i="1"/>
  <c r="S359" i="1"/>
  <c r="S2482" i="1"/>
  <c r="S4645" i="1"/>
  <c r="S1670" i="1"/>
  <c r="S2876" i="1"/>
  <c r="S2916" i="1"/>
  <c r="S3819" i="1"/>
  <c r="S4784" i="1"/>
  <c r="S4005" i="1"/>
  <c r="S3478" i="1"/>
  <c r="S3698" i="1"/>
  <c r="S1564" i="1"/>
  <c r="S3678" i="1"/>
  <c r="S815" i="1"/>
  <c r="S2462" i="1"/>
  <c r="S2759" i="1"/>
  <c r="S4157" i="1"/>
  <c r="S2518" i="1"/>
  <c r="S4756" i="1"/>
  <c r="S2846" i="1"/>
  <c r="S739" i="1"/>
  <c r="S1778" i="1"/>
  <c r="S2459" i="1"/>
  <c r="S674" i="1"/>
  <c r="S2385" i="1"/>
  <c r="S4357" i="1"/>
  <c r="S3052" i="1"/>
  <c r="S20" i="1"/>
  <c r="S2396" i="1"/>
  <c r="S4617" i="1"/>
  <c r="S4052" i="1"/>
  <c r="S4104" i="1"/>
  <c r="S4280" i="1"/>
  <c r="S1237" i="1"/>
  <c r="S4254" i="1"/>
  <c r="S1082" i="1"/>
  <c r="S3658" i="1"/>
  <c r="S2170" i="1"/>
  <c r="S4284" i="1"/>
  <c r="S2755" i="1"/>
  <c r="S4779" i="1"/>
  <c r="S4962" i="1"/>
  <c r="S2398" i="1"/>
  <c r="S1159" i="1"/>
  <c r="S4079" i="1"/>
  <c r="S3548" i="1"/>
  <c r="S2174" i="1"/>
  <c r="S2824" i="1"/>
  <c r="S182" i="1"/>
  <c r="S495" i="1"/>
  <c r="S423" i="1"/>
  <c r="S4965" i="1"/>
  <c r="S2299" i="1"/>
  <c r="S4081" i="1"/>
  <c r="S3023" i="1"/>
  <c r="S52" i="1"/>
  <c r="S1571" i="1"/>
  <c r="S2087" i="1"/>
  <c r="S4611" i="1"/>
  <c r="S2836" i="1"/>
  <c r="S4969" i="1"/>
  <c r="S2372" i="1"/>
  <c r="S1789" i="1"/>
  <c r="S1067" i="1"/>
  <c r="S936" i="1"/>
  <c r="S4434" i="1"/>
  <c r="S3187" i="1"/>
  <c r="S3274" i="1"/>
  <c r="S510" i="1"/>
  <c r="S624" i="1"/>
  <c r="S3926" i="1"/>
  <c r="S4950" i="1"/>
  <c r="S18" i="1"/>
  <c r="S353" i="1"/>
  <c r="S4647" i="1"/>
  <c r="S2127" i="1"/>
  <c r="S3169" i="1"/>
  <c r="S2386" i="1"/>
  <c r="S4912" i="1"/>
  <c r="S1946" i="1"/>
  <c r="S469" i="1"/>
  <c r="S3795" i="1"/>
  <c r="S430" i="1"/>
  <c r="S2166" i="1"/>
  <c r="S2427" i="1"/>
  <c r="S1493" i="1"/>
  <c r="S2972" i="1"/>
  <c r="S3365" i="1"/>
  <c r="S1378" i="1"/>
  <c r="S2794" i="1"/>
  <c r="S1760" i="1"/>
  <c r="S1343" i="1"/>
  <c r="S2323" i="1"/>
  <c r="S3034" i="1"/>
  <c r="S124" i="1"/>
  <c r="S1967" i="1"/>
  <c r="S912" i="1"/>
  <c r="S1097" i="1"/>
  <c r="S605" i="1"/>
  <c r="S269" i="1"/>
  <c r="S3739" i="1"/>
  <c r="S945" i="1"/>
  <c r="S2729" i="1"/>
  <c r="S4598" i="1"/>
  <c r="S4362" i="1"/>
  <c r="S4704" i="1"/>
  <c r="S472" i="1"/>
  <c r="S2992" i="1"/>
  <c r="S1834" i="1"/>
  <c r="S3796" i="1"/>
  <c r="S1335" i="1"/>
  <c r="S1935" i="1"/>
  <c r="S298" i="1"/>
  <c r="S4020" i="1"/>
  <c r="S821" i="1"/>
  <c r="S80" i="1"/>
  <c r="S2684" i="1"/>
  <c r="S3133" i="1"/>
  <c r="S3760" i="1"/>
  <c r="S3744" i="1"/>
  <c r="S2661" i="1"/>
  <c r="S3583" i="1"/>
  <c r="S2349" i="1"/>
  <c r="S4390" i="1"/>
  <c r="S440" i="1"/>
  <c r="S363" i="1"/>
  <c r="S3466" i="1"/>
  <c r="S2489" i="1"/>
  <c r="S3321" i="1"/>
  <c r="S3012" i="1"/>
  <c r="S3937" i="1"/>
  <c r="S3450" i="1"/>
  <c r="S3977" i="1"/>
  <c r="S2645" i="1"/>
  <c r="S2180" i="1"/>
  <c r="S2316" i="1"/>
  <c r="S2854" i="1"/>
  <c r="S676" i="1"/>
  <c r="S1212" i="1"/>
  <c r="S2373" i="1"/>
  <c r="S368" i="1"/>
  <c r="S558" i="1"/>
  <c r="S4233" i="1"/>
  <c r="S1244" i="1"/>
  <c r="S99" i="1"/>
  <c r="S4913" i="1"/>
  <c r="S457" i="1"/>
  <c r="S1994" i="1"/>
  <c r="S4432" i="1"/>
  <c r="S38" i="1"/>
  <c r="S606" i="1"/>
  <c r="S460" i="1"/>
  <c r="S377" i="1"/>
  <c r="S3125" i="1"/>
  <c r="S3772" i="1"/>
  <c r="S4667" i="1"/>
  <c r="S2356" i="1"/>
  <c r="S4608" i="1"/>
  <c r="S1588" i="1"/>
  <c r="S1830" i="1"/>
  <c r="S731" i="1"/>
  <c r="S703" i="1"/>
  <c r="S3471" i="1"/>
  <c r="S470" i="1"/>
  <c r="S4010" i="1"/>
  <c r="S3898" i="1"/>
  <c r="S4414" i="1"/>
  <c r="S1077" i="1"/>
  <c r="S3336" i="1"/>
  <c r="S1876" i="1"/>
  <c r="S2549" i="1"/>
  <c r="S1040" i="1"/>
  <c r="S1441" i="1"/>
  <c r="S1741" i="1"/>
  <c r="S1860" i="1"/>
  <c r="S1796" i="1"/>
  <c r="S1092" i="1"/>
  <c r="S716" i="1"/>
  <c r="S3309" i="1"/>
  <c r="S2217" i="1"/>
  <c r="S4932" i="1"/>
  <c r="S2388" i="1"/>
  <c r="S3533" i="1"/>
  <c r="S2801" i="1"/>
  <c r="S3315" i="1"/>
  <c r="S4695" i="1"/>
  <c r="S1533" i="1"/>
  <c r="S4398" i="1"/>
  <c r="S1271" i="1"/>
  <c r="S2175" i="1"/>
  <c r="S3978" i="1"/>
  <c r="S3447" i="1"/>
  <c r="S4178" i="1"/>
  <c r="S3770" i="1"/>
  <c r="S3928" i="1"/>
  <c r="S2964" i="1"/>
  <c r="S369" i="1"/>
  <c r="S3220" i="1"/>
  <c r="S3816" i="1"/>
  <c r="S2357" i="1"/>
  <c r="S1597" i="1"/>
  <c r="S4842" i="1"/>
  <c r="S4876" i="1"/>
  <c r="S4493" i="1"/>
  <c r="S959" i="1"/>
  <c r="S106" i="1"/>
  <c r="S1313" i="1"/>
  <c r="S1086" i="1"/>
  <c r="S4992" i="1"/>
  <c r="S778" i="1"/>
  <c r="S4102" i="1"/>
  <c r="S569" i="1"/>
  <c r="S6" i="1"/>
  <c r="S169" i="1"/>
  <c r="S4011" i="1"/>
  <c r="S2272" i="1"/>
  <c r="S3410" i="1"/>
  <c r="S3920" i="1"/>
  <c r="S3929" i="1"/>
  <c r="S3239" i="1"/>
  <c r="S2091" i="1"/>
  <c r="S4534" i="1"/>
  <c r="S1231" i="1"/>
  <c r="S1374" i="1"/>
  <c r="S1399" i="1"/>
  <c r="S3640" i="1"/>
  <c r="S4174" i="1"/>
  <c r="S51" i="1"/>
  <c r="S3628" i="1"/>
  <c r="S1356" i="1"/>
  <c r="S3602" i="1"/>
  <c r="S3270" i="1"/>
  <c r="S3607" i="1"/>
  <c r="S199" i="1"/>
  <c r="S2639" i="1"/>
  <c r="S3609" i="1"/>
  <c r="S684" i="1"/>
  <c r="S4250" i="1"/>
  <c r="S3634" i="1"/>
  <c r="S1696" i="1"/>
  <c r="S2054" i="1"/>
  <c r="S1087" i="1"/>
  <c r="S2313" i="1"/>
  <c r="S938" i="1"/>
  <c r="S144" i="1"/>
  <c r="S2485" i="1"/>
  <c r="S3329" i="1"/>
  <c r="S3241" i="1"/>
  <c r="S2347" i="1"/>
  <c r="S3659" i="1"/>
  <c r="S3293" i="1"/>
  <c r="S2456" i="1"/>
  <c r="S458" i="1"/>
  <c r="S1351" i="1"/>
  <c r="S1403" i="1"/>
  <c r="S1508" i="1"/>
  <c r="S4595" i="1"/>
  <c r="S3264" i="1"/>
  <c r="S3405" i="1"/>
  <c r="S4197" i="1"/>
  <c r="S2418" i="1"/>
  <c r="S2329" i="1"/>
  <c r="S1643" i="1"/>
  <c r="S4506" i="1"/>
  <c r="S3686" i="1"/>
  <c r="S2551" i="1"/>
  <c r="S21" i="1"/>
  <c r="S107" i="1"/>
  <c r="S316" i="1"/>
  <c r="S147" i="1"/>
  <c r="S3334" i="1"/>
  <c r="S3188" i="1"/>
  <c r="S1715" i="1"/>
  <c r="S3175" i="1"/>
  <c r="S2667" i="1"/>
  <c r="S4451" i="1"/>
  <c r="S4622" i="1"/>
  <c r="S4335" i="1"/>
  <c r="S64" i="1"/>
  <c r="S3491" i="1"/>
  <c r="S753" i="1"/>
  <c r="S246" i="1"/>
  <c r="S560" i="1"/>
  <c r="S1296" i="1"/>
  <c r="S3746" i="1"/>
  <c r="S2277" i="1"/>
  <c r="S3139" i="1"/>
  <c r="S3610" i="1"/>
  <c r="S4474" i="1"/>
  <c r="S4452" i="1"/>
  <c r="S1059" i="1"/>
  <c r="S3549" i="1"/>
  <c r="S3275" i="1"/>
  <c r="S776" i="1"/>
  <c r="S2630" i="1"/>
  <c r="S3004" i="1"/>
  <c r="S4092" i="1"/>
  <c r="S3513" i="1"/>
  <c r="S3865" i="1"/>
  <c r="S1820" i="1"/>
  <c r="S2951" i="1"/>
  <c r="S2751" i="1"/>
  <c r="S4606" i="1"/>
  <c r="S1075" i="1"/>
  <c r="S4373" i="1"/>
  <c r="S2423" i="1"/>
  <c r="S202" i="1"/>
  <c r="S1997" i="1"/>
  <c r="S94" i="1"/>
  <c r="S3178" i="1"/>
  <c r="S4494" i="1"/>
  <c r="S3851" i="1"/>
  <c r="S4285" i="1"/>
  <c r="S2070" i="1"/>
  <c r="S1572" i="1"/>
  <c r="S283" i="1"/>
  <c r="S2242" i="1"/>
  <c r="S78" i="1"/>
  <c r="S108" i="1"/>
  <c r="S3590" i="1"/>
  <c r="S2102" i="1"/>
  <c r="S620" i="1"/>
  <c r="S877" i="1"/>
  <c r="S3951" i="1"/>
  <c r="S2111" i="1"/>
  <c r="S3246" i="1"/>
  <c r="S2531" i="1"/>
  <c r="S4048" i="1"/>
  <c r="S3852" i="1"/>
  <c r="S4563" i="1"/>
  <c r="S667" i="1"/>
  <c r="S4849" i="1"/>
  <c r="S826" i="1"/>
  <c r="S339" i="1"/>
  <c r="S1363" i="1"/>
  <c r="S4574" i="1"/>
  <c r="S122" i="1"/>
  <c r="S431" i="1"/>
  <c r="S4496" i="1"/>
  <c r="S2825" i="1"/>
  <c r="S1076" i="1"/>
  <c r="S4710" i="1"/>
  <c r="S1005" i="1"/>
  <c r="S2122" i="1"/>
  <c r="S157" i="1"/>
  <c r="S3233" i="1"/>
  <c r="S1113" i="1"/>
  <c r="S3683" i="1"/>
  <c r="S2787" i="1"/>
  <c r="S2535" i="1"/>
  <c r="S1386" i="1"/>
  <c r="S1925" i="1"/>
  <c r="S2989" i="1"/>
  <c r="S3370" i="1"/>
  <c r="S4036" i="1"/>
  <c r="S30" i="1"/>
  <c r="S1809" i="1"/>
  <c r="S634" i="1"/>
  <c r="S577" i="1"/>
  <c r="S3562" i="1"/>
  <c r="S67" i="1"/>
  <c r="S1942" i="1"/>
  <c r="S4813" i="1"/>
  <c r="S3967" i="1"/>
  <c r="S4170" i="1"/>
  <c r="S3718" i="1"/>
  <c r="S87" i="1"/>
  <c r="S1759" i="1"/>
  <c r="S2167" i="1"/>
  <c r="S3036" i="1"/>
  <c r="S621" i="1"/>
  <c r="S4118" i="1"/>
  <c r="S2867" i="1"/>
  <c r="S1003" i="1"/>
  <c r="S165" i="1"/>
  <c r="S1476" i="1"/>
  <c r="S3268" i="1"/>
  <c r="S3522" i="1"/>
  <c r="S1742" i="1"/>
  <c r="S1205" i="1"/>
  <c r="S3166" i="1"/>
  <c r="S694" i="1"/>
  <c r="S1749" i="1"/>
  <c r="S995" i="1"/>
  <c r="S4642" i="1"/>
  <c r="S1145" i="1"/>
  <c r="S3310" i="1"/>
  <c r="S1567" i="1"/>
  <c r="S1262" i="1"/>
  <c r="S325" i="1"/>
  <c r="S2156" i="1"/>
  <c r="S1505" i="1"/>
  <c r="S3340" i="1"/>
  <c r="S123" i="1"/>
  <c r="S3983" i="1"/>
  <c r="S236" i="1"/>
  <c r="S3793" i="1"/>
  <c r="S105" i="1"/>
  <c r="S3944" i="1"/>
  <c r="S2554" i="1"/>
  <c r="S4158" i="1"/>
  <c r="S2147" i="1"/>
  <c r="S1486" i="1"/>
  <c r="S254" i="1"/>
  <c r="S4110" i="1"/>
  <c r="S853" i="1"/>
  <c r="S3015" i="1"/>
  <c r="S1181" i="1"/>
  <c r="S933" i="1"/>
  <c r="S2952" i="1"/>
  <c r="S2451" i="1"/>
  <c r="S1881" i="1"/>
  <c r="S4500" i="1"/>
  <c r="S544" i="1"/>
  <c r="S1323" i="1"/>
  <c r="S2629" i="1"/>
  <c r="S1964" i="1"/>
  <c r="S1835" i="1"/>
  <c r="S1173" i="1"/>
  <c r="S2308" i="1"/>
  <c r="S1487" i="1"/>
  <c r="S3348" i="1"/>
  <c r="S4960" i="1"/>
  <c r="S3524" i="1"/>
  <c r="S1525" i="1"/>
  <c r="S3335" i="1"/>
  <c r="S3194" i="1"/>
  <c r="S4286" i="1"/>
  <c r="S4720" i="1"/>
  <c r="S3719" i="1"/>
  <c r="S767" i="1"/>
  <c r="S3013" i="1"/>
  <c r="S4763" i="1"/>
  <c r="S2274" i="1"/>
  <c r="S988" i="1"/>
  <c r="S44" i="1"/>
  <c r="S4556" i="1"/>
  <c r="S2134" i="1"/>
  <c r="S2433" i="1"/>
  <c r="S11" i="1"/>
  <c r="S2815" i="1"/>
  <c r="S977" i="1"/>
  <c r="S811" i="1"/>
  <c r="S2546" i="1"/>
  <c r="S4103" i="1"/>
  <c r="S1751" i="1"/>
  <c r="S2522" i="1"/>
  <c r="S1767" i="1"/>
  <c r="S3547" i="1"/>
  <c r="S4415" i="1"/>
  <c r="S4721" i="1"/>
  <c r="S2811" i="1"/>
  <c r="S2446" i="1"/>
  <c r="S1840" i="1"/>
  <c r="S1929" i="1"/>
  <c r="S2703" i="1"/>
  <c r="S257" i="1"/>
  <c r="S2637" i="1"/>
  <c r="S1209" i="1"/>
  <c r="S700" i="1"/>
  <c r="S4462" i="1"/>
  <c r="S4676" i="1"/>
  <c r="S2595" i="1"/>
  <c r="S4039" i="1"/>
  <c r="S2623" i="1"/>
  <c r="S306" i="1"/>
  <c r="S4560" i="1"/>
  <c r="S88" i="1"/>
  <c r="S3794" i="1"/>
  <c r="S1022" i="1"/>
  <c r="S2435" i="1"/>
  <c r="S1155" i="1"/>
  <c r="S4163" i="1"/>
  <c r="S400" i="1"/>
  <c r="S804" i="1"/>
  <c r="S1367" i="1"/>
  <c r="S3403" i="1"/>
  <c r="S4522" i="1"/>
  <c r="S2611" i="1"/>
  <c r="S2358" i="1"/>
  <c r="S834" i="1"/>
  <c r="S2228" i="1"/>
  <c r="S2573" i="1"/>
  <c r="S491" i="1"/>
  <c r="S873" i="1"/>
  <c r="S3208" i="1"/>
  <c r="S3617" i="1"/>
  <c r="S4469" i="1"/>
  <c r="S2447" i="1"/>
  <c r="S3531" i="1"/>
  <c r="S3825" i="1"/>
  <c r="S1406" i="1"/>
  <c r="S4580" i="1"/>
  <c r="S1937" i="1"/>
  <c r="S229" i="1"/>
  <c r="S1120" i="1"/>
  <c r="S2547" i="1"/>
  <c r="S654" i="1"/>
  <c r="S4132" i="1"/>
  <c r="S3600" i="1"/>
  <c r="S1316" i="1"/>
  <c r="S2448" i="1"/>
  <c r="S3934" i="1"/>
  <c r="S3731" i="1"/>
  <c r="S540" i="1"/>
  <c r="S4668" i="1"/>
  <c r="S1201" i="1"/>
  <c r="S1364" i="1"/>
  <c r="S1734" i="1"/>
  <c r="S4093" i="1"/>
  <c r="S3663" i="1"/>
  <c r="S401" i="1"/>
  <c r="S3256" i="1"/>
  <c r="S4353" i="1"/>
  <c r="S4696" i="1"/>
  <c r="S1174" i="1"/>
  <c r="S2118" i="1"/>
  <c r="S4619" i="1"/>
  <c r="S409" i="1"/>
  <c r="S4543" i="1"/>
  <c r="S2655" i="1"/>
  <c r="S1558" i="1"/>
  <c r="S1757" i="1"/>
  <c r="S2955" i="1"/>
  <c r="S1165" i="1"/>
  <c r="S3902" i="1"/>
  <c r="S1908" i="1"/>
  <c r="S1018" i="1"/>
  <c r="S3150" i="1"/>
  <c r="S3648" i="1"/>
  <c r="S672" i="1"/>
  <c r="S196" i="1"/>
  <c r="S3355" i="1"/>
  <c r="S1301" i="1"/>
  <c r="S4367" i="1"/>
  <c r="S62" i="1"/>
  <c r="S2029" i="1"/>
  <c r="S2254" i="1"/>
  <c r="S4213" i="1"/>
  <c r="S3940" i="1"/>
  <c r="S2772" i="1"/>
  <c r="S4897" i="1"/>
  <c r="S4045" i="1"/>
  <c r="S968" i="1"/>
  <c r="S2642" i="1"/>
  <c r="S2266" i="1"/>
  <c r="S4299" i="1"/>
  <c r="S333" i="1"/>
  <c r="S4691" i="1"/>
  <c r="S1807" i="1"/>
  <c r="S4856" i="1"/>
  <c r="S1921" i="1"/>
  <c r="S872" i="1"/>
  <c r="S452" i="1"/>
  <c r="S2408" i="1"/>
  <c r="S4861" i="1"/>
  <c r="S3779" i="1"/>
  <c r="S3159" i="1"/>
  <c r="S3029" i="1"/>
  <c r="S2812" i="1"/>
  <c r="S1640" i="1"/>
  <c r="S3016" i="1"/>
  <c r="S924" i="1"/>
  <c r="S4953" i="1"/>
  <c r="S1810" i="1"/>
  <c r="S364" i="1"/>
  <c r="S1663" i="1"/>
  <c r="S740" i="1"/>
  <c r="S70" i="1"/>
  <c r="S527" i="1"/>
  <c r="S3875" i="1"/>
  <c r="S3881" i="1"/>
  <c r="S3626" i="1"/>
  <c r="S46" i="1"/>
  <c r="S4548" i="1"/>
  <c r="S3420" i="1"/>
  <c r="S3885" i="1"/>
  <c r="S3265" i="1"/>
  <c r="S4825" i="1"/>
  <c r="S1651" i="1"/>
  <c r="S2773" i="1"/>
  <c r="S662" i="1"/>
  <c r="S2444" i="1"/>
  <c r="S4119" i="1"/>
  <c r="S466" i="1"/>
  <c r="S1784" i="1"/>
  <c r="S3200" i="1"/>
  <c r="S1745" i="1"/>
  <c r="S4402" i="1"/>
  <c r="S1344" i="1"/>
  <c r="S3290" i="1"/>
  <c r="S4204" i="1"/>
  <c r="S3077" i="1"/>
  <c r="S1922" i="1"/>
  <c r="S1156" i="1"/>
  <c r="S2214" i="1"/>
  <c r="S1415" i="1"/>
  <c r="S4518" i="1"/>
  <c r="S432" i="1"/>
  <c r="S2263" i="1"/>
  <c r="S4985" i="1"/>
  <c r="S313" i="1"/>
  <c r="S2504" i="1"/>
  <c r="S1497" i="1"/>
  <c r="S4821" i="1"/>
  <c r="S4799" i="1"/>
  <c r="S2587" i="1"/>
  <c r="S1926" i="1"/>
  <c r="S677" i="1"/>
  <c r="S591" i="1"/>
  <c r="S1056" i="1"/>
  <c r="S3677" i="1"/>
  <c r="S1779" i="1"/>
  <c r="S4385" i="1"/>
  <c r="S4970" i="1"/>
  <c r="S2325" i="1"/>
  <c r="S3518" i="1"/>
  <c r="S1697" i="1"/>
  <c r="S2002" i="1"/>
  <c r="S4348" i="1"/>
  <c r="S1518" i="1"/>
  <c r="S4448" i="1"/>
  <c r="S868" i="1"/>
  <c r="S4503" i="1"/>
  <c r="S2538" i="1"/>
  <c r="S2038" i="1"/>
  <c r="S3766" i="1"/>
  <c r="S3124" i="1"/>
  <c r="S2987" i="1"/>
  <c r="S1062" i="1"/>
  <c r="S3024" i="1"/>
  <c r="S1748" i="1"/>
  <c r="S2754" i="1"/>
  <c r="S2300" i="1"/>
  <c r="S2699" i="1"/>
  <c r="S2012" i="1"/>
  <c r="S366" i="1"/>
  <c r="S2440" i="1"/>
  <c r="S1348" i="1"/>
  <c r="S781" i="1"/>
  <c r="S1091" i="1"/>
  <c r="S2304" i="1"/>
  <c r="S2154" i="1"/>
  <c r="S1389" i="1"/>
  <c r="S2010" i="1"/>
  <c r="S3226" i="1"/>
  <c r="S1931" i="1"/>
  <c r="S2830" i="1"/>
  <c r="S1456" i="1"/>
  <c r="S1792" i="1"/>
  <c r="S713" i="1"/>
  <c r="S2342" i="1"/>
  <c r="S3221" i="1"/>
  <c r="S4649" i="1"/>
  <c r="S4746" i="1"/>
  <c r="S792" i="1"/>
  <c r="S1813" i="1"/>
  <c r="S2409" i="1"/>
  <c r="S548" i="1"/>
  <c r="S334" i="1"/>
  <c r="S3714" i="1"/>
  <c r="S1407" i="1"/>
  <c r="S2319" i="1"/>
  <c r="S2720" i="1"/>
  <c r="S2185" i="1"/>
  <c r="S2990" i="1"/>
  <c r="S1282" i="1"/>
  <c r="S1853" i="1"/>
  <c r="S4425" i="1"/>
  <c r="S2802" i="1"/>
  <c r="S1805" i="1"/>
  <c r="S3065" i="1"/>
  <c r="S568" i="1"/>
  <c r="S4479" i="1"/>
  <c r="S1308" i="1"/>
  <c r="S498" i="1"/>
  <c r="S2941" i="1"/>
  <c r="S3545" i="1"/>
  <c r="S2135" i="1"/>
  <c r="S4360" i="1"/>
  <c r="S3219" i="1"/>
  <c r="S2560" i="1"/>
  <c r="S109" i="1"/>
  <c r="S3603" i="1"/>
  <c r="S1705" i="1"/>
  <c r="S3381" i="1"/>
  <c r="S1380" i="1"/>
  <c r="S150" i="1"/>
  <c r="S1780" i="1"/>
  <c r="S2345" i="1"/>
  <c r="S625" i="1"/>
  <c r="S354" i="1"/>
  <c r="S3378" i="1"/>
  <c r="S1845" i="1"/>
  <c r="S3785" i="1"/>
  <c r="S4998" i="1"/>
  <c r="S1692" i="1"/>
  <c r="S1469" i="1"/>
  <c r="S546" i="1"/>
  <c r="S661" i="1"/>
  <c r="S3046" i="1"/>
  <c r="S3433" i="1"/>
  <c r="S4141" i="1"/>
  <c r="S4369" i="1"/>
  <c r="S2275" i="1"/>
  <c r="S3570" i="1"/>
  <c r="S2066" i="1"/>
  <c r="S1875" i="1"/>
  <c r="S244" i="1"/>
  <c r="S2215" i="1"/>
  <c r="S3896" i="1"/>
  <c r="S1585" i="1"/>
  <c r="S3577" i="1"/>
  <c r="S2119" i="1"/>
  <c r="S963" i="1"/>
  <c r="S2393" i="1"/>
  <c r="S3250" i="1"/>
  <c r="S2988" i="1"/>
  <c r="S2055" i="1"/>
  <c r="S3069" i="1"/>
  <c r="S4576" i="1"/>
  <c r="S1222" i="1"/>
  <c r="S668" i="1"/>
  <c r="S3525" i="1"/>
  <c r="S1020" i="1"/>
  <c r="S2176" i="1"/>
  <c r="S2188" i="1"/>
  <c r="S2168" i="1"/>
  <c r="S2614" i="1"/>
  <c r="S3726" i="1"/>
  <c r="S483" i="1"/>
  <c r="S2681" i="1"/>
  <c r="S3492" i="1"/>
  <c r="S405" i="1"/>
  <c r="S251" i="1"/>
  <c r="S1263" i="1"/>
  <c r="S4386" i="1"/>
  <c r="S3227" i="1"/>
  <c r="S3705" i="1"/>
  <c r="S3558" i="1"/>
  <c r="S4207" i="1"/>
  <c r="S200" i="1"/>
  <c r="S861" i="1"/>
  <c r="S1036" i="1"/>
  <c r="S2831" i="1"/>
  <c r="S2770" i="1"/>
  <c r="S2999" i="1"/>
  <c r="S164" i="1"/>
  <c r="S2756" i="1"/>
  <c r="S1578" i="1"/>
  <c r="S81" i="1"/>
  <c r="S2264" i="1"/>
  <c r="S531" i="1"/>
  <c r="S3330" i="1"/>
  <c r="S322" i="1"/>
  <c r="S3311" i="1"/>
  <c r="S1287" i="1"/>
  <c r="S348" i="1"/>
  <c r="S185" i="1"/>
  <c r="S2721" i="1"/>
  <c r="S1192" i="1"/>
  <c r="S2486" i="1"/>
  <c r="S2983" i="1"/>
  <c r="S1284" i="1"/>
  <c r="S4901" i="1"/>
  <c r="S4071" i="1"/>
  <c r="S1393" i="1"/>
  <c r="S3979" i="1"/>
  <c r="S1309" i="1"/>
  <c r="S549" i="1"/>
  <c r="S2722" i="1"/>
  <c r="S2088" i="1"/>
  <c r="S2261" i="1"/>
  <c r="S3623" i="1"/>
  <c r="S148" i="1"/>
  <c r="S584" i="1"/>
  <c r="S4465" i="1"/>
  <c r="S2128" i="1"/>
  <c r="S2194" i="1"/>
  <c r="S1711" i="1"/>
  <c r="S790" i="1"/>
  <c r="S1373" i="1"/>
  <c r="S3754" i="1"/>
  <c r="S3482" i="1"/>
  <c r="S4105" i="1"/>
  <c r="S3586" i="1"/>
  <c r="S4650" i="1"/>
  <c r="S3217" i="1"/>
  <c r="S803" i="1"/>
  <c r="S4405" i="1"/>
  <c r="S1680" i="1"/>
  <c r="S2202" i="1"/>
  <c r="S3325" i="1"/>
  <c r="S1494" i="1"/>
  <c r="S663" i="1"/>
  <c r="S1586" i="1"/>
  <c r="S461" i="1"/>
  <c r="S119" i="1"/>
  <c r="S1302" i="1"/>
  <c r="S2355" i="1"/>
  <c r="S3913" i="1"/>
  <c r="S1911" i="1"/>
  <c r="S905" i="1"/>
  <c r="S900" i="1"/>
  <c r="S4016" i="1"/>
  <c r="S2652" i="1"/>
  <c r="S3143" i="1"/>
  <c r="S3961" i="1"/>
  <c r="S4707" i="1"/>
  <c r="S2095" i="1"/>
  <c r="S3099" i="1"/>
  <c r="S1179" i="1"/>
  <c r="S3296" i="1"/>
  <c r="S3151" i="1"/>
  <c r="S224" i="1"/>
  <c r="S4387" i="1"/>
  <c r="S1752" i="1"/>
  <c r="S3112" i="1"/>
  <c r="S2739" i="1"/>
  <c r="S2218" i="1"/>
  <c r="S1277" i="1"/>
  <c r="S1146" i="1"/>
  <c r="S4063" i="1"/>
  <c r="S4412" i="1"/>
  <c r="S4458" i="1"/>
  <c r="S3505" i="1"/>
  <c r="S729" i="1"/>
  <c r="S1314" i="1"/>
  <c r="S2405" i="1"/>
  <c r="S3620" i="1"/>
  <c r="S292" i="1"/>
  <c r="S779" i="1"/>
  <c r="S2788" i="1"/>
  <c r="S2558" i="1"/>
  <c r="S2510" i="1"/>
  <c r="S3947" i="1"/>
  <c r="S1566" i="1"/>
  <c r="S1659" i="1"/>
  <c r="S3448" i="1"/>
  <c r="S2195" i="1"/>
  <c r="S949" i="1"/>
  <c r="S4256" i="1"/>
  <c r="S1241" i="1"/>
  <c r="S1093" i="1"/>
  <c r="S4879" i="1"/>
  <c r="S1764" i="1"/>
  <c r="S360" i="1"/>
  <c r="S1644" i="1"/>
  <c r="S4304" i="1"/>
  <c r="S433" i="1"/>
  <c r="S2441" i="1"/>
  <c r="S2159" i="1"/>
  <c r="S4242" i="1"/>
  <c r="S4359" i="1"/>
  <c r="S2606" i="1"/>
  <c r="S1368" i="1"/>
  <c r="S3903" i="1"/>
  <c r="S371" i="1"/>
  <c r="S1676" i="1"/>
  <c r="S1894" i="1"/>
  <c r="S4535" i="1"/>
  <c r="S3389" i="1"/>
  <c r="S2387" i="1"/>
  <c r="S2564" i="1"/>
  <c r="S4766" i="1"/>
  <c r="S1411" i="1"/>
  <c r="S3905" i="1"/>
  <c r="S248" i="1"/>
  <c r="S4272" i="1"/>
  <c r="S3479" i="1"/>
  <c r="S1423" i="1"/>
  <c r="S3091" i="1"/>
  <c r="S4636" i="1"/>
  <c r="S2406" i="1"/>
  <c r="S2612" i="1"/>
  <c r="S1871" i="1"/>
  <c r="S1291" i="1"/>
  <c r="S2452" i="1"/>
  <c r="S367" i="1"/>
  <c r="S4631" i="1"/>
  <c r="S329" i="1"/>
  <c r="S2361" i="1"/>
  <c r="S4107" i="1"/>
  <c r="S1136" i="1"/>
  <c r="S3945" i="1"/>
  <c r="S1064" i="1"/>
  <c r="S3994" i="1"/>
  <c r="S638" i="1"/>
  <c r="S4037" i="1"/>
  <c r="S1340" i="1"/>
  <c r="S1008" i="1"/>
  <c r="S4686" i="1"/>
  <c r="S3952" i="1"/>
  <c r="S4523" i="1"/>
  <c r="S252" i="1"/>
  <c r="S1424" i="1"/>
  <c r="S4310" i="1"/>
  <c r="S1727" i="1"/>
  <c r="S4785" i="1"/>
  <c r="S4378" i="1"/>
  <c r="S3218" i="1"/>
  <c r="S2813" i="1"/>
  <c r="S205" i="1"/>
  <c r="S3520" i="1"/>
  <c r="S2209" i="1"/>
  <c r="S2710" i="1"/>
  <c r="S3035" i="1"/>
  <c r="S3078" i="1"/>
  <c r="S2495" i="1"/>
  <c r="S3438" i="1"/>
  <c r="S2071" i="1"/>
  <c r="S3845" i="1"/>
  <c r="S1568" i="1"/>
  <c r="S1538" i="1"/>
  <c r="S3797" i="1"/>
  <c r="S1606" i="1"/>
  <c r="S3160" i="1"/>
  <c r="S836" i="1"/>
  <c r="S1512" i="1"/>
  <c r="S1660" i="1"/>
  <c r="S130" i="1"/>
  <c r="S1831" i="1"/>
  <c r="S906" i="1"/>
  <c r="S4863" i="1"/>
  <c r="S255" i="1"/>
  <c r="S1943" i="1"/>
  <c r="S3863" i="1"/>
  <c r="S3001" i="1"/>
  <c r="S370" i="1"/>
  <c r="S4097" i="1"/>
  <c r="S2324" i="1"/>
  <c r="S1882" i="1"/>
  <c r="S245" i="1"/>
  <c r="S3580" i="1"/>
  <c r="S2243" i="1"/>
  <c r="S1083" i="1"/>
  <c r="S1868" i="1"/>
  <c r="S2734" i="1"/>
  <c r="S2148" i="1"/>
  <c r="S3384" i="1"/>
  <c r="S3539" i="1"/>
  <c r="S1977" i="1"/>
  <c r="S2334" i="1"/>
  <c r="S2229" i="1"/>
  <c r="S4980" i="1"/>
  <c r="S2206" i="1"/>
  <c r="S1498" i="1"/>
  <c r="S4558" i="1"/>
  <c r="S1735" i="1"/>
  <c r="S2207" i="1"/>
  <c r="S967" i="1"/>
  <c r="S2716" i="1"/>
  <c r="S3987" i="1"/>
  <c r="S2888" i="1"/>
  <c r="S277" i="1"/>
  <c r="S3304" i="1"/>
  <c r="S998" i="1"/>
  <c r="S357" i="1"/>
  <c r="S1326" i="1"/>
  <c r="S1269" i="1"/>
  <c r="S4179" i="1"/>
  <c r="S670" i="1"/>
  <c r="S3611" i="1"/>
  <c r="S4966" i="1"/>
  <c r="S2003" i="1"/>
  <c r="S2025" i="1"/>
  <c r="S4748" i="1"/>
  <c r="S2309" i="1"/>
  <c r="S3399" i="1"/>
  <c r="S714" i="1"/>
  <c r="S2933" i="1"/>
  <c r="S562" i="1"/>
  <c r="S2881" i="1"/>
  <c r="S4138" i="1"/>
  <c r="S1854" i="1"/>
  <c r="S4507" i="1"/>
  <c r="S4632" i="1"/>
  <c r="S3257" i="1"/>
  <c r="S4781" i="1"/>
  <c r="S2712" i="1"/>
  <c r="S1425" i="1"/>
  <c r="S3418" i="1"/>
  <c r="S131" i="1"/>
  <c r="S4108" i="1"/>
  <c r="S4852" i="1"/>
  <c r="S1429" i="1"/>
  <c r="S2950" i="1"/>
  <c r="S1072" i="1"/>
  <c r="S1270" i="1"/>
  <c r="S1285" i="1"/>
  <c r="S3864" i="1"/>
  <c r="S1527" i="1"/>
  <c r="S335" i="1"/>
  <c r="S4227" i="1"/>
  <c r="S393" i="1"/>
  <c r="S141" i="1"/>
  <c r="S4311" i="1"/>
  <c r="S1054" i="1"/>
  <c r="S4290" i="1"/>
  <c r="S3702" i="1"/>
  <c r="S1526" i="1"/>
  <c r="S1185" i="1"/>
  <c r="S3831" i="1"/>
  <c r="S1690" i="1"/>
  <c r="S3485" i="1"/>
  <c r="S4199" i="1"/>
  <c r="S4536" i="1"/>
  <c r="S4771" i="1"/>
  <c r="S3129" i="1"/>
  <c r="S3373" i="1"/>
  <c r="S2740" i="1"/>
  <c r="S446" i="1"/>
  <c r="S3783" i="1"/>
  <c r="S3406" i="1"/>
  <c r="S1900" i="1"/>
  <c r="S2004" i="1"/>
  <c r="S1041" i="1"/>
  <c r="S3992" i="1"/>
  <c r="S4982" i="1"/>
  <c r="S3066" i="1"/>
  <c r="S1602" i="1"/>
  <c r="S4929" i="1"/>
  <c r="S1479" i="1"/>
  <c r="S4231" i="1"/>
  <c r="S3914" i="1"/>
  <c r="S4568" i="1"/>
  <c r="S2140" i="1"/>
  <c r="S310" i="1"/>
  <c r="S1068" i="1"/>
  <c r="S4270" i="1"/>
  <c r="S126" i="1"/>
  <c r="S2993" i="1"/>
  <c r="S4569" i="1"/>
  <c r="S3301" i="1"/>
  <c r="S142" i="1"/>
  <c r="S2152" i="1"/>
  <c r="S4306" i="1"/>
  <c r="S7" i="1"/>
  <c r="S3523" i="1"/>
  <c r="S4064" i="1"/>
  <c r="S4436" i="1"/>
  <c r="S3423" i="1"/>
  <c r="S4713" i="1"/>
  <c r="S4437" i="1"/>
  <c r="S3353" i="1"/>
  <c r="S1232" i="1"/>
  <c r="S25" i="1"/>
  <c r="S2034" i="1"/>
  <c r="S4392" i="1"/>
  <c r="S2608" i="1"/>
  <c r="S4374" i="1"/>
  <c r="S2604" i="1"/>
  <c r="S4818" i="1"/>
  <c r="S3963" i="1"/>
  <c r="S4318" i="1"/>
  <c r="S1686" i="1"/>
  <c r="S2626" i="1"/>
  <c r="S1633" i="1"/>
  <c r="S2001" i="1"/>
  <c r="S3732" i="1"/>
  <c r="S1664" i="1"/>
  <c r="S58" i="1"/>
  <c r="S4234" i="1"/>
  <c r="S2947" i="1"/>
  <c r="S886" i="1"/>
  <c r="S3201" i="1"/>
  <c r="S708" i="1"/>
  <c r="S349" i="1"/>
  <c r="S2291" i="1"/>
  <c r="S1189" i="1"/>
  <c r="S4490" i="1"/>
  <c r="S4324" i="1"/>
  <c r="S2615" i="1"/>
  <c r="S1724" i="1"/>
  <c r="S1279" i="1"/>
  <c r="S3822" i="1"/>
  <c r="S3827" i="1"/>
  <c r="S1443" i="1"/>
  <c r="S2726" i="1"/>
  <c r="S2473" i="1"/>
  <c r="S2775" i="1"/>
  <c r="S1712" i="1"/>
  <c r="S596" i="1"/>
  <c r="S1354" i="1"/>
  <c r="S467" i="1"/>
  <c r="S3964" i="1"/>
  <c r="S3281" i="1"/>
  <c r="S4853" i="1"/>
  <c r="S2116" i="1"/>
  <c r="S4136" i="1"/>
  <c r="S1042" i="1"/>
  <c r="S242" i="1"/>
  <c r="S95" i="1"/>
  <c r="S2670" i="1"/>
  <c r="S3458" i="1"/>
  <c r="S719" i="1"/>
  <c r="S1449" i="1"/>
  <c r="S4777" i="1"/>
  <c r="S4379" i="1"/>
  <c r="S515" i="1"/>
  <c r="S337" i="1"/>
  <c r="S3017" i="1"/>
  <c r="S4807" i="1"/>
  <c r="S2056" i="1"/>
  <c r="S1530" i="1"/>
  <c r="S4160" i="1"/>
  <c r="S916" i="1"/>
  <c r="S669" i="1"/>
  <c r="S2928" i="1"/>
  <c r="S3134" i="1"/>
  <c r="S1756" i="1"/>
  <c r="S4671" i="1"/>
  <c r="S152" i="1"/>
  <c r="S4657" i="1"/>
  <c r="S2483" i="1"/>
  <c r="S1954" i="1"/>
  <c r="S4376" i="1"/>
  <c r="S113" i="1"/>
  <c r="S3514" i="1"/>
  <c r="S736" i="1"/>
  <c r="S2371" i="1"/>
  <c r="S627" i="1"/>
  <c r="S3113" i="1"/>
  <c r="S1736" i="1"/>
  <c r="S1243" i="1"/>
  <c r="S3455" i="1"/>
  <c r="S3176" i="1"/>
  <c r="S3412" i="1"/>
  <c r="S2112" i="1"/>
  <c r="S1117" i="1"/>
  <c r="S4537" i="1"/>
  <c r="S2216" i="1"/>
  <c r="S536" i="1"/>
  <c r="S2633" i="1"/>
  <c r="S1618" i="1"/>
  <c r="S3508" i="1"/>
  <c r="S2760" i="1"/>
  <c r="S3284" i="1"/>
  <c r="S1055" i="1"/>
  <c r="S3295" i="1"/>
  <c r="S153" i="1"/>
  <c r="S1638" i="1"/>
  <c r="S4346" i="1"/>
  <c r="S2182" i="1"/>
  <c r="S3670" i="1"/>
  <c r="S4531" i="1"/>
  <c r="S4263" i="1"/>
  <c r="S597" i="1"/>
  <c r="S39" i="1"/>
  <c r="S215" i="1"/>
  <c r="S1254" i="1"/>
  <c r="S438" i="1"/>
  <c r="S143" i="1"/>
  <c r="S1785" i="1"/>
  <c r="S1531" i="1"/>
  <c r="S317" i="1"/>
  <c r="S4032" i="1"/>
  <c r="S2544" i="1"/>
  <c r="S3574" i="1"/>
  <c r="S2959" i="1"/>
  <c r="S3082" i="1"/>
  <c r="S1516" i="1"/>
  <c r="S2171" i="1"/>
  <c r="S4186" i="1"/>
  <c r="S3206" i="1"/>
  <c r="S3285" i="1"/>
  <c r="S2035" i="1"/>
  <c r="S812" i="1"/>
  <c r="S1264" i="1"/>
  <c r="S1955" i="1"/>
  <c r="S2647" i="1"/>
  <c r="S4857" i="1"/>
  <c r="S4042" i="1"/>
  <c r="S499" i="1"/>
  <c r="S4193" i="1"/>
  <c r="S1761" i="1"/>
  <c r="S1786" i="1"/>
  <c r="S3582" i="1"/>
  <c r="S4603" i="1"/>
  <c r="S387" i="1"/>
  <c r="S3529" i="1"/>
  <c r="S3305" i="1"/>
  <c r="S3053" i="1"/>
  <c r="S893" i="1"/>
  <c r="S4068" i="1"/>
  <c r="S1856" i="1"/>
  <c r="S2844" i="1"/>
  <c r="S4433" i="1"/>
  <c r="S4845" i="1"/>
  <c r="S4564" i="1"/>
  <c r="S238" i="1"/>
  <c r="S869" i="1"/>
  <c r="S3156" i="1"/>
  <c r="S4596" i="1"/>
  <c r="S4349" i="1"/>
  <c r="S1825" i="1"/>
  <c r="S3560" i="1"/>
  <c r="S2502" i="1"/>
  <c r="S2677" i="1"/>
  <c r="S424" i="1"/>
  <c r="S1400" i="1"/>
  <c r="S1765" i="1"/>
  <c r="S1841" i="1"/>
  <c r="S2628" i="1"/>
  <c r="S3681" i="1"/>
  <c r="S4245" i="1"/>
  <c r="S3316" i="1"/>
  <c r="S1781" i="1"/>
  <c r="S2043" i="1"/>
  <c r="S2326" i="1"/>
  <c r="S1321" i="1"/>
  <c r="S999" i="1"/>
  <c r="S4471" i="1"/>
  <c r="S500" i="1"/>
  <c r="S3596" i="1"/>
  <c r="S4223" i="1"/>
  <c r="S3838" i="1"/>
  <c r="S3713" i="1"/>
  <c r="S2240" i="1"/>
  <c r="S1542" i="1"/>
  <c r="S4293" i="1"/>
  <c r="S2851" i="1"/>
  <c r="S4605" i="1"/>
  <c r="S1620" i="1"/>
  <c r="S3222" i="1"/>
  <c r="S4816" i="1"/>
  <c r="S3593" i="1"/>
  <c r="S969" i="1"/>
  <c r="S4287" i="1"/>
  <c r="S766" i="1"/>
  <c r="S937" i="1"/>
  <c r="S2402" i="1"/>
  <c r="S3059" i="1"/>
  <c r="S3385" i="1"/>
  <c r="S521" i="1"/>
  <c r="S1002" i="1"/>
  <c r="S4540" i="1"/>
  <c r="S2203" i="1"/>
  <c r="S2039" i="1"/>
  <c r="S691" i="1"/>
  <c r="S2129" i="1"/>
  <c r="S4501" i="1"/>
  <c r="S2605" i="1"/>
  <c r="S528" i="1"/>
  <c r="S79" i="1"/>
  <c r="S462" i="1"/>
  <c r="S4333" i="1"/>
  <c r="S3326" i="1"/>
  <c r="S4954" i="1"/>
  <c r="S1634" i="1"/>
  <c r="S3870" i="1"/>
  <c r="S3804" i="1"/>
  <c r="S3386" i="1"/>
  <c r="S4281" i="1"/>
  <c r="S3224" i="1"/>
  <c r="S4187" i="1"/>
  <c r="S465" i="1"/>
  <c r="S2653" i="1"/>
  <c r="S4918" i="1"/>
  <c r="S3685" i="1"/>
  <c r="S1914" i="1"/>
  <c r="S4963" i="1"/>
  <c r="S4846" i="1"/>
  <c r="S489" i="1"/>
  <c r="S3972" i="1"/>
  <c r="S270" i="1"/>
  <c r="S769" i="1"/>
  <c r="S704" i="1"/>
  <c r="S953" i="1"/>
  <c r="S394" i="1"/>
  <c r="S149" i="1"/>
  <c r="S4972" i="1"/>
  <c r="S643" i="1"/>
  <c r="S4767" i="1"/>
  <c r="S1988" i="1"/>
  <c r="S4388" i="1"/>
  <c r="S2330" i="1"/>
  <c r="S2192" i="1"/>
  <c r="S3916" i="1"/>
  <c r="S508" i="1"/>
  <c r="S2743" i="1"/>
  <c r="S4794" i="1"/>
  <c r="S930" i="1"/>
  <c r="S2079" i="1"/>
  <c r="S4150" i="1"/>
  <c r="S3345" i="1"/>
  <c r="S2875" i="1"/>
  <c r="S2954" i="1"/>
  <c r="S1878" i="1"/>
  <c r="S2199" i="1"/>
  <c r="S1995" i="1"/>
  <c r="S1919" i="1"/>
  <c r="S1901" i="1"/>
  <c r="S1121" i="1"/>
  <c r="S1190" i="1"/>
  <c r="S92" i="1"/>
  <c r="S2957" i="1"/>
  <c r="S2350" i="1"/>
  <c r="S3092" i="1"/>
  <c r="S2634" i="1"/>
  <c r="S3935" i="1"/>
  <c r="S2367" i="1"/>
  <c r="S1147" i="1"/>
  <c r="S563" i="1"/>
  <c r="S2731" i="1"/>
  <c r="S814" i="1"/>
  <c r="S2177" i="1"/>
  <c r="S2470" i="1"/>
  <c r="S3565" i="1"/>
  <c r="S590" i="1"/>
  <c r="S939" i="1"/>
  <c r="S4406" i="1"/>
  <c r="S463" i="1"/>
  <c r="S2478" i="1"/>
  <c r="S2050" i="1"/>
  <c r="S2080" i="1"/>
  <c r="S3074" i="1"/>
  <c r="S1603" i="1"/>
  <c r="S1864" i="1"/>
  <c r="S4229" i="1"/>
  <c r="S3768" i="1"/>
  <c r="S4504" i="1"/>
  <c r="S4291" i="1"/>
  <c r="S4175" i="1"/>
  <c r="S2603" i="1"/>
  <c r="S2776" i="1"/>
  <c r="S3424" i="1"/>
  <c r="S981" i="1"/>
  <c r="S3228" i="1"/>
  <c r="S1272" i="1"/>
  <c r="S3460" i="1"/>
  <c r="S2514" i="1"/>
  <c r="S4920" i="1"/>
  <c r="S3483" i="1"/>
  <c r="S3587" i="1"/>
  <c r="S1698" i="1"/>
  <c r="S4737" i="1"/>
  <c r="S1739" i="1"/>
  <c r="S4597" i="1"/>
  <c r="S4510" i="1"/>
  <c r="S4339" i="1"/>
  <c r="S184" i="1"/>
  <c r="S4804" i="1"/>
  <c r="S1891" i="1"/>
  <c r="S4189" i="1"/>
  <c r="S1029" i="1"/>
  <c r="S2820" i="1"/>
  <c r="S4811" i="1"/>
  <c r="S982" i="1"/>
  <c r="S3146" i="1"/>
  <c r="S1565" i="1"/>
  <c r="S1094" i="1"/>
  <c r="S3467" i="1"/>
  <c r="S384" i="1"/>
  <c r="S3984" i="1"/>
  <c r="S2877" i="1"/>
  <c r="S3784" i="1"/>
  <c r="S2806" i="1"/>
  <c r="S550" i="1"/>
  <c r="S1480" i="1"/>
  <c r="S1671" i="1"/>
  <c r="S3007" i="1"/>
  <c r="S4497" i="1"/>
  <c r="S1509" i="1"/>
  <c r="S4549" i="1"/>
  <c r="S4" i="1"/>
  <c r="S194" i="1"/>
  <c r="S2098" i="1"/>
  <c r="S639" i="1"/>
  <c r="S2597" i="1"/>
  <c r="S3503" i="1"/>
  <c r="S2297" i="1"/>
  <c r="S3748" i="1"/>
  <c r="S1645" i="1"/>
  <c r="S4040" i="1"/>
  <c r="S3575" i="1"/>
  <c r="S2460" i="1"/>
  <c r="S2471" i="1"/>
  <c r="S2498" i="1"/>
  <c r="S2017" i="1"/>
  <c r="S2013" i="1"/>
  <c r="S946" i="1"/>
  <c r="S4224" i="1"/>
  <c r="S4826" i="1"/>
  <c r="S3278" i="1"/>
  <c r="S4974" i="1"/>
  <c r="S3229" i="1"/>
  <c r="S2149" i="1"/>
  <c r="S343" i="1"/>
  <c r="S501" i="1"/>
  <c r="S2255" i="1"/>
  <c r="S1259" i="1"/>
  <c r="S4086" i="1"/>
  <c r="S1517" i="1"/>
  <c r="S4741" i="1"/>
  <c r="S2757" i="1"/>
  <c r="S419" i="1"/>
  <c r="S278" i="1"/>
  <c r="S3774" i="1"/>
  <c r="S1933" i="1"/>
  <c r="S1534" i="1"/>
  <c r="S4190" i="1"/>
  <c r="S3184" i="1"/>
  <c r="S3047" i="1"/>
  <c r="S1890" i="1"/>
  <c r="S26" i="1"/>
  <c r="S1944" i="1"/>
  <c r="S3084" i="1"/>
  <c r="S3985" i="1"/>
  <c r="S3853" i="1"/>
  <c r="S2064" i="1"/>
  <c r="S114" i="1"/>
  <c r="S1665" i="1"/>
  <c r="S2463" i="1"/>
  <c r="S2018" i="1"/>
  <c r="S4030" i="1"/>
  <c r="S110" i="1"/>
  <c r="S2068" i="1"/>
  <c r="S1791" i="1"/>
  <c r="S1960" i="1"/>
  <c r="S82" i="1"/>
  <c r="S2638" i="1"/>
  <c r="S3866" i="1"/>
  <c r="S4331" i="1"/>
  <c r="S1088" i="1"/>
  <c r="S4261" i="1"/>
  <c r="S172" i="1"/>
  <c r="S4614" i="1"/>
  <c r="S770" i="1"/>
  <c r="S2821" i="1"/>
  <c r="S768" i="1"/>
  <c r="S3509" i="1"/>
  <c r="S3812" i="1"/>
  <c r="S2258" i="1"/>
  <c r="S1822" i="1"/>
  <c r="S1288" i="1"/>
  <c r="S2453" i="1"/>
  <c r="S784" i="1"/>
  <c r="S4880" i="1"/>
  <c r="S1175" i="1"/>
  <c r="S127" i="1"/>
  <c r="S3371" i="1"/>
  <c r="S2809" i="1"/>
  <c r="S541" i="1"/>
  <c r="S4167" i="1"/>
  <c r="S3070" i="1"/>
  <c r="S3927" i="1"/>
  <c r="S1728" i="1"/>
  <c r="S4380" i="1"/>
  <c r="S3261" i="1"/>
  <c r="S3240" i="1"/>
  <c r="S4858" i="1"/>
  <c r="S1488" i="1"/>
  <c r="S1762" i="1"/>
  <c r="S4592" i="1"/>
  <c r="S3501" i="1"/>
  <c r="S4908" i="1"/>
  <c r="S4648" i="1"/>
  <c r="S3087" i="1"/>
  <c r="S1549" i="1"/>
  <c r="S1028" i="1"/>
  <c r="S2892" i="1"/>
  <c r="S2671" i="1"/>
  <c r="S3502" i="1"/>
  <c r="S760" i="1"/>
  <c r="S4438" i="1"/>
  <c r="S2479" i="1"/>
  <c r="S950" i="1"/>
  <c r="S4363" i="1"/>
  <c r="S2996" i="1"/>
  <c r="S4466" i="1"/>
  <c r="S4430" i="1"/>
  <c r="S2705" i="1"/>
  <c r="S225" i="1"/>
  <c r="S689" i="1"/>
  <c r="S1731" i="1"/>
  <c r="S1947" i="1"/>
  <c r="S3441" i="1"/>
  <c r="S585" i="1"/>
  <c r="S3214" i="1"/>
  <c r="S1023" i="1"/>
  <c r="S1137" i="1"/>
  <c r="S1532" i="1"/>
  <c r="S2782" i="1"/>
  <c r="S3096" i="1"/>
  <c r="S1420" i="1"/>
  <c r="S3656" i="1"/>
  <c r="S475" i="1"/>
  <c r="S4801" i="1"/>
  <c r="S1798" i="1"/>
  <c r="S4026" i="1"/>
  <c r="S186" i="1"/>
  <c r="S4368" i="1"/>
  <c r="S3889" i="1"/>
  <c r="S824" i="1"/>
  <c r="S2494" i="1"/>
  <c r="S4057" i="1"/>
  <c r="S1186" i="1"/>
  <c r="S4084" i="1"/>
  <c r="S3775" i="1"/>
  <c r="S4802" i="1"/>
  <c r="S4282" i="1"/>
  <c r="S566" i="1"/>
  <c r="S4043" i="1"/>
  <c r="S1150" i="1"/>
  <c r="S2533" i="1"/>
  <c r="S2077" i="1"/>
  <c r="S2924" i="1"/>
  <c r="S1125" i="1"/>
  <c r="S4085" i="1"/>
  <c r="S1855" i="1"/>
  <c r="S1435" i="1"/>
  <c r="S2800" i="1"/>
  <c r="S960" i="1"/>
  <c r="S3130" i="1"/>
  <c r="S2480" i="1"/>
  <c r="S3427" i="1"/>
  <c r="S3434" i="1"/>
  <c r="S266" i="1"/>
  <c r="S4511" i="1"/>
  <c r="S1823" i="1"/>
  <c r="S4559" i="1"/>
  <c r="S2204" i="1"/>
  <c r="S4181" i="1"/>
  <c r="S4562" i="1"/>
  <c r="S4541" i="1"/>
  <c r="S1376" i="1"/>
  <c r="S1000" i="1"/>
  <c r="S3687" i="1"/>
  <c r="S4769" i="1"/>
  <c r="S2246" i="1"/>
  <c r="S1004" i="1"/>
  <c r="S3653" i="1"/>
  <c r="S1861" i="1"/>
  <c r="S249" i="1"/>
  <c r="S1842" i="1"/>
  <c r="S68" i="1"/>
  <c r="S1948" i="1"/>
  <c r="S822" i="1"/>
  <c r="S1961" i="1"/>
  <c r="S3704" i="1"/>
  <c r="S2490" i="1"/>
  <c r="S2412" i="1"/>
  <c r="S434" i="1"/>
  <c r="S4129" i="1"/>
  <c r="S311" i="1"/>
  <c r="S4867" i="1"/>
  <c r="S517" i="1"/>
  <c r="S2381" i="1"/>
  <c r="S4983" i="1"/>
  <c r="S555" i="1"/>
  <c r="S3102" i="1"/>
  <c r="S520" i="1"/>
  <c r="S1816" i="1"/>
  <c r="S1668" i="1"/>
  <c r="S2337" i="1"/>
  <c r="S1122" i="1"/>
  <c r="S2752" i="1"/>
  <c r="S989" i="1"/>
  <c r="S3439" i="1"/>
  <c r="S3282" i="1"/>
  <c r="S1345" i="1"/>
  <c r="S2032" i="1"/>
  <c r="S4971" i="1"/>
  <c r="S340" i="1"/>
  <c r="S3771" i="1"/>
  <c r="S4316" i="1"/>
  <c r="S3390" i="1"/>
  <c r="S4808" i="1"/>
  <c r="S1693" i="1"/>
  <c r="S506" i="1"/>
  <c r="S2591" i="1"/>
  <c r="S1646" i="1"/>
  <c r="S441" i="1"/>
  <c r="S4697" i="1"/>
  <c r="S3088" i="1"/>
  <c r="S1452" i="1"/>
  <c r="S1535" i="1"/>
  <c r="S3591" i="1"/>
  <c r="S1069" i="1"/>
  <c r="S1985" i="1"/>
  <c r="S3262" i="1"/>
  <c r="S754" i="1"/>
  <c r="S3959" i="1"/>
  <c r="S2464" i="1"/>
  <c r="S2390" i="1"/>
  <c r="S1176" i="1"/>
  <c r="S609" i="1"/>
  <c r="S2682" i="1"/>
  <c r="S4599" i="1"/>
  <c r="S737" i="1"/>
  <c r="S4902" i="1"/>
  <c r="S1408" i="1"/>
  <c r="S4850" i="1"/>
  <c r="S564" i="1"/>
  <c r="S2449" i="1"/>
  <c r="S675" i="1"/>
  <c r="S556" i="1"/>
  <c r="S1569" i="1"/>
  <c r="S378" i="1"/>
  <c r="S2496" i="1"/>
  <c r="S4836" i="1"/>
  <c r="S3688" i="1"/>
  <c r="S529" i="1"/>
  <c r="S3893" i="1"/>
  <c r="S2896" i="1"/>
  <c r="S1317" i="1"/>
  <c r="S1187" i="1"/>
  <c r="S835" i="1"/>
  <c r="S656" i="1"/>
  <c r="S4652" i="1"/>
  <c r="S2244" i="1"/>
  <c r="S1053" i="1"/>
  <c r="S3010" i="1"/>
  <c r="S4951" i="1"/>
  <c r="S1544" i="1"/>
  <c r="S3020" i="1"/>
  <c r="S3699" i="1"/>
  <c r="S1489" i="1"/>
  <c r="S3969" i="1"/>
  <c r="S4653" i="1"/>
  <c r="S4205" i="1"/>
  <c r="S3089" i="1"/>
  <c r="S4837" i="1"/>
  <c r="S3817" i="1"/>
  <c r="S1621" i="1"/>
  <c r="S4114" i="1"/>
  <c r="S3567" i="1"/>
  <c r="S892" i="1"/>
  <c r="S1450" i="1"/>
  <c r="S3554" i="1"/>
  <c r="S3234" i="1"/>
  <c r="S3854" i="1"/>
  <c r="S943" i="1"/>
  <c r="S1862" i="1"/>
  <c r="S3661" i="1"/>
  <c r="S4075" i="1"/>
  <c r="S3778" i="1"/>
  <c r="S4673" i="1"/>
  <c r="S2317" i="1"/>
  <c r="S2571" i="1"/>
  <c r="S1387" i="1"/>
  <c r="S1129" i="1"/>
  <c r="S2284" i="1"/>
  <c r="S3715" i="1"/>
  <c r="S3119" i="1"/>
  <c r="S2144" i="1"/>
  <c r="S3798" i="1"/>
  <c r="S4889" i="1"/>
  <c r="S2331" i="1"/>
  <c r="S1630" i="1"/>
  <c r="S764" i="1"/>
  <c r="S4743" i="1"/>
  <c r="S4524" i="1"/>
  <c r="S226" i="1"/>
  <c r="S4208" i="1"/>
  <c r="S1753" i="1"/>
  <c r="S1177" i="1"/>
  <c r="S614" i="1"/>
  <c r="S2227" i="1"/>
  <c r="S1583" i="1"/>
  <c r="S874" i="1"/>
  <c r="S4593" i="1"/>
  <c r="S2351" i="1"/>
  <c r="S4542" i="1"/>
  <c r="S1545" i="1"/>
  <c r="S3189" i="1"/>
  <c r="S809" i="1"/>
  <c r="S135" i="1"/>
  <c r="S979" i="1"/>
  <c r="S1332" i="1"/>
  <c r="S4583" i="1"/>
  <c r="S3484" i="1"/>
  <c r="S3614" i="1"/>
  <c r="S2267" i="1"/>
  <c r="S3263" i="1"/>
  <c r="S4916" i="1"/>
  <c r="S397" i="1"/>
  <c r="S3930" i="1"/>
  <c r="S2249" i="1"/>
  <c r="S2767" i="1"/>
  <c r="S1073" i="1"/>
  <c r="S1160" i="1"/>
  <c r="S3008" i="1"/>
  <c r="S2737" i="1"/>
  <c r="S4786" i="1"/>
  <c r="S2287" i="1"/>
  <c r="S3788" i="1"/>
  <c r="S3973" i="1"/>
  <c r="S4255" i="1"/>
  <c r="S1379" i="1"/>
  <c r="S2320" i="1"/>
  <c r="S1416" i="1"/>
  <c r="S4111" i="1"/>
  <c r="S3289" i="1"/>
  <c r="S927" i="1"/>
  <c r="S3664" i="1"/>
  <c r="S2336" i="1"/>
  <c r="S1353" i="1"/>
  <c r="S2900" i="1"/>
  <c r="S1329" i="1"/>
  <c r="S3364" i="1"/>
  <c r="S4151" i="1"/>
  <c r="S4131" i="1"/>
  <c r="S83" i="1"/>
  <c r="S2725" i="1"/>
  <c r="S1766" i="1"/>
  <c r="S928" i="1"/>
  <c r="S796" i="1"/>
  <c r="S2327" i="1"/>
  <c r="S2045" i="1"/>
  <c r="S3314" i="1"/>
  <c r="S1330" i="1"/>
  <c r="S2673" i="1"/>
  <c r="S1589" i="1"/>
  <c r="S2685" i="1"/>
  <c r="S1787" i="1"/>
  <c r="S1513" i="1"/>
  <c r="S1318" i="1"/>
  <c r="S3988" i="1"/>
  <c r="S4407" i="1"/>
  <c r="S4864" i="1"/>
  <c r="S1061" i="1"/>
  <c r="S2365" i="1"/>
  <c r="S1446" i="1"/>
  <c r="S4942" i="1"/>
  <c r="S522" i="1"/>
  <c r="S3120" i="1"/>
  <c r="S407" i="1"/>
  <c r="S243" i="1"/>
  <c r="S2310" i="1"/>
  <c r="S3425" i="1"/>
  <c r="S2410" i="1"/>
  <c r="S3506" i="1"/>
  <c r="S2278" i="1"/>
  <c r="S48" i="1"/>
  <c r="S318" i="1"/>
  <c r="S635" i="1"/>
  <c r="S1699" i="1"/>
  <c r="S4300" i="1"/>
  <c r="S372" i="1"/>
  <c r="S2057" i="1"/>
  <c r="S695" i="1"/>
  <c r="S398" i="1"/>
  <c r="S1920" i="1"/>
  <c r="S259" i="1"/>
  <c r="S3956" i="1"/>
  <c r="S4814" i="1"/>
  <c r="S3287" i="1"/>
  <c r="S3203" i="1"/>
  <c r="S3836" i="1"/>
  <c r="S4133" i="1"/>
  <c r="S2051" i="1"/>
  <c r="S847" i="1"/>
  <c r="S3346" i="1"/>
  <c r="S3700" i="1"/>
  <c r="S785" i="1"/>
  <c r="S1522" i="1"/>
  <c r="S2592" i="1"/>
  <c r="S4384" i="1"/>
  <c r="S2288" i="1"/>
  <c r="S2832" i="1"/>
  <c r="S4624" i="1"/>
  <c r="S4796" i="1"/>
  <c r="S1895" i="1"/>
  <c r="S851" i="1"/>
  <c r="S747" i="1"/>
  <c r="S818" i="1"/>
  <c r="S1612" i="1"/>
  <c r="S4947" i="1"/>
  <c r="S1030" i="1"/>
  <c r="S1336" i="1"/>
  <c r="S260" i="1"/>
  <c r="S2732" i="1"/>
  <c r="S1740" i="1"/>
  <c r="S3317" i="1"/>
  <c r="S3868" i="1"/>
  <c r="S410" i="1"/>
  <c r="S4838" i="1"/>
  <c r="S140" i="1"/>
  <c r="S2523" i="1"/>
  <c r="S4266" i="1"/>
  <c r="S4872" i="1"/>
  <c r="S4279" i="1"/>
  <c r="S610" i="1"/>
  <c r="S4905" i="1"/>
  <c r="S3207" i="1"/>
  <c r="S1658" i="1"/>
  <c r="S1103" i="1"/>
  <c r="S4305" i="1"/>
  <c r="S996" i="1"/>
  <c r="S4283" i="1"/>
  <c r="S1247" i="1"/>
  <c r="S4076" i="1"/>
  <c r="S4526" i="1"/>
  <c r="S2656" i="1"/>
  <c r="S1455" i="1"/>
  <c r="S1912" i="1"/>
  <c r="S4600" i="1"/>
  <c r="S852" i="1"/>
  <c r="S2033" i="1"/>
  <c r="S4508" i="1"/>
  <c r="S449" i="1"/>
  <c r="S578" i="1"/>
  <c r="S4726" i="1"/>
  <c r="S830" i="1"/>
  <c r="S1909" i="1"/>
  <c r="S2920" i="1"/>
  <c r="S3671" i="1"/>
  <c r="S3306" i="1"/>
  <c r="S3067" i="1"/>
  <c r="S4257" i="1"/>
  <c r="S2828" i="1"/>
  <c r="S3414" i="1"/>
  <c r="S3480" i="1"/>
  <c r="S411" i="1"/>
  <c r="S4418" i="1"/>
  <c r="S582" i="1"/>
  <c r="S4683" i="1"/>
  <c r="S1470" i="1"/>
  <c r="S2062" i="1"/>
  <c r="S696" i="1"/>
  <c r="S1672" i="1"/>
  <c r="S3516" i="1"/>
  <c r="S3695" i="1"/>
  <c r="S3005" i="1"/>
  <c r="S4034" i="1"/>
  <c r="S1459" i="1"/>
  <c r="S4467" i="1"/>
  <c r="S4772" i="1"/>
  <c r="S3776" i="1"/>
  <c r="S2646" i="1"/>
  <c r="S4364" i="1"/>
  <c r="S4839" i="1"/>
  <c r="S1800" i="1"/>
  <c r="S4986" i="1"/>
  <c r="S2763" i="1"/>
  <c r="S1998" i="1"/>
  <c r="S2870" i="1"/>
  <c r="S4627" i="1"/>
  <c r="S805" i="1"/>
  <c r="S2829" i="1"/>
  <c r="S4321" i="1"/>
  <c r="S2186" i="1"/>
  <c r="S158" i="1"/>
  <c r="S3618" i="1"/>
  <c r="S3331" i="1"/>
  <c r="S3283" i="1"/>
  <c r="S125" i="1"/>
  <c r="S2901" i="1"/>
  <c r="S2948" i="1"/>
  <c r="S2225" i="1"/>
  <c r="S3030" i="1"/>
  <c r="S3093" i="1"/>
  <c r="S2942" i="1"/>
  <c r="S374" i="1"/>
  <c r="S3736" i="1"/>
  <c r="S426" i="1"/>
  <c r="S1385" i="1"/>
  <c r="S911" i="1"/>
  <c r="S2921" i="1"/>
  <c r="S1286" i="1"/>
  <c r="S2960" i="1"/>
  <c r="S2338" i="1"/>
  <c r="S4615" i="1"/>
  <c r="S2205" i="1"/>
  <c r="S216" i="1"/>
  <c r="S4700" i="1"/>
  <c r="S4628" i="1"/>
  <c r="S3584" i="1"/>
  <c r="S346" i="1"/>
  <c r="S2089" i="1"/>
  <c r="S837" i="1"/>
</calcChain>
</file>

<file path=xl/sharedStrings.xml><?xml version="1.0" encoding="utf-8"?>
<sst xmlns="http://schemas.openxmlformats.org/spreadsheetml/2006/main" count="40126" uniqueCount="402">
  <si>
    <t>order_id</t>
  </si>
  <si>
    <t>product_id</t>
  </si>
  <si>
    <t>customer_id</t>
  </si>
  <si>
    <t>brand</t>
  </si>
  <si>
    <t>product_name</t>
  </si>
  <si>
    <t>category</t>
  </si>
  <si>
    <t>region</t>
  </si>
  <si>
    <t>country</t>
  </si>
  <si>
    <t>price_per_product</t>
  </si>
  <si>
    <t>quantity</t>
  </si>
  <si>
    <t>total_orders</t>
  </si>
  <si>
    <t>payment_method</t>
  </si>
  <si>
    <t>delivery_status</t>
  </si>
  <si>
    <t>customer_segment</t>
  </si>
  <si>
    <t>Kunda, Dave and Sahni</t>
  </si>
  <si>
    <t>Biscuits</t>
  </si>
  <si>
    <t>Snacks &amp; Munchies</t>
  </si>
  <si>
    <t>Northeast India</t>
  </si>
  <si>
    <t>India</t>
  </si>
  <si>
    <t>UPI</t>
  </si>
  <si>
    <t>On Time</t>
  </si>
  <si>
    <t>New</t>
  </si>
  <si>
    <t>Sharma, Chandra and Prashad</t>
  </si>
  <si>
    <t>Pet Treats</t>
  </si>
  <si>
    <t>Pet Care</t>
  </si>
  <si>
    <t>South India</t>
  </si>
  <si>
    <t>Wallet</t>
  </si>
  <si>
    <t>Basu, Rout and Mistry</t>
  </si>
  <si>
    <t>Cola</t>
  </si>
  <si>
    <t>Cold Drinks &amp; Juices</t>
  </si>
  <si>
    <t>East India</t>
  </si>
  <si>
    <t>Chauhan Inc</t>
  </si>
  <si>
    <t>Frozen Pizza</t>
  </si>
  <si>
    <t>Instant &amp; Frozen Food</t>
  </si>
  <si>
    <t>Slightly Delayed</t>
  </si>
  <si>
    <t>Kapadia-D’Alia</t>
  </si>
  <si>
    <t>Cheese</t>
  </si>
  <si>
    <t>Dairy &amp; Breakfast</t>
  </si>
  <si>
    <t>Central India</t>
  </si>
  <si>
    <t>Inactive</t>
  </si>
  <si>
    <t>Malhotra LLC</t>
  </si>
  <si>
    <t>Shampoo</t>
  </si>
  <si>
    <t>Personal Care</t>
  </si>
  <si>
    <t>Card</t>
  </si>
  <si>
    <t>Kaur-Gola</t>
  </si>
  <si>
    <t>Toothpaste</t>
  </si>
  <si>
    <t>Cash</t>
  </si>
  <si>
    <t>Sachdev Group</t>
  </si>
  <si>
    <t>Lotion</t>
  </si>
  <si>
    <t>Premium</t>
  </si>
  <si>
    <t>Bora-Thakkar</t>
  </si>
  <si>
    <t>Butter</t>
  </si>
  <si>
    <t>Regular</t>
  </si>
  <si>
    <t>Balasubramanian PLC</t>
  </si>
  <si>
    <t>Pulses</t>
  </si>
  <si>
    <t>Grocery &amp; Staples</t>
  </si>
  <si>
    <t>Saha-Vora</t>
  </si>
  <si>
    <t>Toilet Cleaner</t>
  </si>
  <si>
    <t>Household Care</t>
  </si>
  <si>
    <t>Bhattacharyya PLC</t>
  </si>
  <si>
    <t>Khurana and Sons</t>
  </si>
  <si>
    <t>Wheat Flour</t>
  </si>
  <si>
    <t>North India</t>
  </si>
  <si>
    <t>Dora-Pillai</t>
  </si>
  <si>
    <t>Baby Wipes</t>
  </si>
  <si>
    <t>Baby Care</t>
  </si>
  <si>
    <t>Jha Group</t>
  </si>
  <si>
    <t>Mango Drink</t>
  </si>
  <si>
    <t>Significantly Delayed</t>
  </si>
  <si>
    <t>Chadha and Sons</t>
  </si>
  <si>
    <t>Potatoes</t>
  </si>
  <si>
    <t>Fruits &amp; Vegetables</t>
  </si>
  <si>
    <t>Swaminathan, Mahal and Dara</t>
  </si>
  <si>
    <t>Rege Group</t>
  </si>
  <si>
    <t>Batra, Sant and Mandal</t>
  </si>
  <si>
    <t>Pain Reliever</t>
  </si>
  <si>
    <t>Pharmacy</t>
  </si>
  <si>
    <t>Som Inc</t>
  </si>
  <si>
    <t>Frozen Biryani</t>
  </si>
  <si>
    <t>West India</t>
  </si>
  <si>
    <t>Ramesh-Jain</t>
  </si>
  <si>
    <t>Lemonade</t>
  </si>
  <si>
    <t>Roy-Char</t>
  </si>
  <si>
    <t>Bread</t>
  </si>
  <si>
    <t>Khalsa-Bhavsar</t>
  </si>
  <si>
    <t>Dish Soap</t>
  </si>
  <si>
    <t>Hans Inc</t>
  </si>
  <si>
    <t>Dubey-Sarin</t>
  </si>
  <si>
    <t>Uppal Group</t>
  </si>
  <si>
    <t>Carrots</t>
  </si>
  <si>
    <t>Arya Group</t>
  </si>
  <si>
    <t>Wable, Sankaran and Hari</t>
  </si>
  <si>
    <t>Mital-Oza</t>
  </si>
  <si>
    <t>Cookies</t>
  </si>
  <si>
    <t>Raghavan, Magar and Shanker</t>
  </si>
  <si>
    <t>Eggs</t>
  </si>
  <si>
    <t>Sidhu PLC</t>
  </si>
  <si>
    <t>Sant-Mahajan</t>
  </si>
  <si>
    <t>Gulati, Ram and Sarkar</t>
  </si>
  <si>
    <t>Muni-Shankar</t>
  </si>
  <si>
    <t>Chahal Group</t>
  </si>
  <si>
    <t>Lall LLC</t>
  </si>
  <si>
    <t>Baral Group</t>
  </si>
  <si>
    <t>Mohan Group</t>
  </si>
  <si>
    <t>Dutta-Halder</t>
  </si>
  <si>
    <t>Detergent</t>
  </si>
  <si>
    <t>Kanda-Gupta</t>
  </si>
  <si>
    <t>Rice</t>
  </si>
  <si>
    <t>Acharya PLC</t>
  </si>
  <si>
    <t>Jani-Ram</t>
  </si>
  <si>
    <t>Shah and Sons</t>
  </si>
  <si>
    <t>Vitamins</t>
  </si>
  <si>
    <t>Narula Group</t>
  </si>
  <si>
    <t>Garg, Kari and Kapur</t>
  </si>
  <si>
    <t>Subramanian, Chaudhuri and Dora</t>
  </si>
  <si>
    <t>Deo-Kamdar</t>
  </si>
  <si>
    <t>Sugar</t>
  </si>
  <si>
    <t>Pant LLC</t>
  </si>
  <si>
    <t>Cough Syrup</t>
  </si>
  <si>
    <t>Sathe, Agarwal and Dhar</t>
  </si>
  <si>
    <t>Bhat, Nigam and Hayer</t>
  </si>
  <si>
    <t>Ben-Ravi</t>
  </si>
  <si>
    <t>Kadakia, Mohan and Sathe</t>
  </si>
  <si>
    <t>Soap</t>
  </si>
  <si>
    <t>Kurian-Chhabra</t>
  </si>
  <si>
    <t>Murthy-Kaul</t>
  </si>
  <si>
    <t>Orange Juice</t>
  </si>
  <si>
    <t>Hayer-Banerjee</t>
  </si>
  <si>
    <t>Nadig Ltd</t>
  </si>
  <si>
    <t>Morar-Mistry</t>
  </si>
  <si>
    <t>Munshi-Grewal</t>
  </si>
  <si>
    <t>Hayre-Shere</t>
  </si>
  <si>
    <t>Kohli-Sawhney</t>
  </si>
  <si>
    <t>Nadig, Zachariah and Soni</t>
  </si>
  <si>
    <t>Instant Noodles</t>
  </si>
  <si>
    <t>Shroff, Wason and Dugar</t>
  </si>
  <si>
    <t>Dog Food</t>
  </si>
  <si>
    <t>Kothari-Datta</t>
  </si>
  <si>
    <t>Frozen Vegetables</t>
  </si>
  <si>
    <t>Khurana-Dewan</t>
  </si>
  <si>
    <t>Mannan, Naidu and Sama</t>
  </si>
  <si>
    <t>Ram-Suri</t>
  </si>
  <si>
    <t>Gara and Sons</t>
  </si>
  <si>
    <t>Dhar PLC</t>
  </si>
  <si>
    <t>Kala-Vig</t>
  </si>
  <si>
    <t>Nuts</t>
  </si>
  <si>
    <t>Roy, Barad and De</t>
  </si>
  <si>
    <t>Loyal Inc</t>
  </si>
  <si>
    <t>Ramanathan, Joshi and Srinivasan</t>
  </si>
  <si>
    <t>Prakash, Bawa and Kale</t>
  </si>
  <si>
    <t>Mahal Group</t>
  </si>
  <si>
    <t>Diapers</t>
  </si>
  <si>
    <t>Parmer, Gola and Yogi</t>
  </si>
  <si>
    <t>Sastry-Issac</t>
  </si>
  <si>
    <t>Iced Tea</t>
  </si>
  <si>
    <t>Mani PLC</t>
  </si>
  <si>
    <t>Curd</t>
  </si>
  <si>
    <t>Kurian, Patla and Sanghvi</t>
  </si>
  <si>
    <t>Bir PLC</t>
  </si>
  <si>
    <t>Subramaniam LLC</t>
  </si>
  <si>
    <t>Kashyap-Reddy</t>
  </si>
  <si>
    <t>Baby Food</t>
  </si>
  <si>
    <t>Parsa-Bala</t>
  </si>
  <si>
    <t>Yogi Group</t>
  </si>
  <si>
    <t>Bananas</t>
  </si>
  <si>
    <t>Majumdar PLC</t>
  </si>
  <si>
    <t>Cat Food</t>
  </si>
  <si>
    <t>Bains, Deol and Vaidya</t>
  </si>
  <si>
    <t>Mohan-Virk</t>
  </si>
  <si>
    <t>Ice Cream</t>
  </si>
  <si>
    <t>Naidu PLC</t>
  </si>
  <si>
    <t>Char-Divan</t>
  </si>
  <si>
    <t>Pillay-Ahuja</t>
  </si>
  <si>
    <t>Gupta Ltd</t>
  </si>
  <si>
    <t>Ramakrishnan-Ghose</t>
  </si>
  <si>
    <t>Tomatoes</t>
  </si>
  <si>
    <t>Chhabra-Agrawal</t>
  </si>
  <si>
    <t>Pradhan and Sons</t>
  </si>
  <si>
    <t>Chips</t>
  </si>
  <si>
    <t>Agarwal-Dhar</t>
  </si>
  <si>
    <t>Onions</t>
  </si>
  <si>
    <t>Chad, Yohannan and Chopra</t>
  </si>
  <si>
    <t>Varkey LLC</t>
  </si>
  <si>
    <t>Sundaram Inc</t>
  </si>
  <si>
    <t>Balakrishnan Ltd</t>
  </si>
  <si>
    <t>Goda Inc</t>
  </si>
  <si>
    <t>Chocolates</t>
  </si>
  <si>
    <t>Pai, Kashyap and Ramachandran</t>
  </si>
  <si>
    <t>Trivedi-Ahluwalia</t>
  </si>
  <si>
    <t>Cereal</t>
  </si>
  <si>
    <t>Batta-Doctor</t>
  </si>
  <si>
    <t>Pau and Sons</t>
  </si>
  <si>
    <t>Aggarwal Group</t>
  </si>
  <si>
    <t>Nagi, Sampath and Khurana</t>
  </si>
  <si>
    <t>Hora-Roy</t>
  </si>
  <si>
    <t>Mallick PLC</t>
  </si>
  <si>
    <t>Mandal-Kar</t>
  </si>
  <si>
    <t>Mangoes</t>
  </si>
  <si>
    <t>Memon-Barad</t>
  </si>
  <si>
    <t>Palla LLC</t>
  </si>
  <si>
    <t>Cherian-Dara</t>
  </si>
  <si>
    <t>Yohannan Inc</t>
  </si>
  <si>
    <t>Dass and Sons</t>
  </si>
  <si>
    <t>Gole-Doshi</t>
  </si>
  <si>
    <t>Arora-Magar</t>
  </si>
  <si>
    <t>Basu and Sons</t>
  </si>
  <si>
    <t>Gaba, Sodhi and Choudhary</t>
  </si>
  <si>
    <t>Dayal, Mammen and More</t>
  </si>
  <si>
    <t>Ramakrishnan, Anand and Khare</t>
  </si>
  <si>
    <t>Barad and Sons</t>
  </si>
  <si>
    <t>Saini LLC</t>
  </si>
  <si>
    <t>Krishna, Bail and Dyal</t>
  </si>
  <si>
    <t>Ghose, Ben and Divan</t>
  </si>
  <si>
    <t>Sibal, Bhatnagar and Rajan</t>
  </si>
  <si>
    <t>Borde, Peri and Upadhyay</t>
  </si>
  <si>
    <t>Bhandari, Bhasin and Palan</t>
  </si>
  <si>
    <t>Bhardwaj, Bhatia and Deshmukh</t>
  </si>
  <si>
    <t>Rastogi Inc</t>
  </si>
  <si>
    <t>Kara-Golla</t>
  </si>
  <si>
    <t>Ratta-Sagar</t>
  </si>
  <si>
    <t>Chakrabarti-Batra</t>
  </si>
  <si>
    <t>Chaudhari, Pant and Singh</t>
  </si>
  <si>
    <t>Popcorn</t>
  </si>
  <si>
    <t>Dasgupta PLC</t>
  </si>
  <si>
    <t>Sankaran, Pall and Gola</t>
  </si>
  <si>
    <t>Bahl, Jaggi and Nath</t>
  </si>
  <si>
    <t>Mandal LLC</t>
  </si>
  <si>
    <t>Sampath, Mane and Mody</t>
  </si>
  <si>
    <t>Viswanathan-Sha</t>
  </si>
  <si>
    <t>Purohit Group</t>
  </si>
  <si>
    <t>Shetty and Sons</t>
  </si>
  <si>
    <t>Rastogi Group</t>
  </si>
  <si>
    <t>Ganesan Ltd</t>
  </si>
  <si>
    <t>Keer-Gill</t>
  </si>
  <si>
    <t>Sachdev Inc</t>
  </si>
  <si>
    <t>Dalal-Shan</t>
  </si>
  <si>
    <t>Ramanathan, Agarwal and Baria</t>
  </si>
  <si>
    <t>Sangha, Nagar and Varty</t>
  </si>
  <si>
    <t>Balan Group</t>
  </si>
  <si>
    <t>Sinha, Pau and Chhabra</t>
  </si>
  <si>
    <t>Mammen-Hegde</t>
  </si>
  <si>
    <t>Balan, Samra and Sekhon</t>
  </si>
  <si>
    <t>Suresh, Bose and Bajwa</t>
  </si>
  <si>
    <t>Mann-Kapadia</t>
  </si>
  <si>
    <t>Thakur, Shah and Pingle</t>
  </si>
  <si>
    <t>Spinach</t>
  </si>
  <si>
    <t>Krishnamurthy, Sibal and Das</t>
  </si>
  <si>
    <t>Jhaveri, Kata and Kapur</t>
  </si>
  <si>
    <t>Salt</t>
  </si>
  <si>
    <t>Chana LLC</t>
  </si>
  <si>
    <t>Mangal-Sathe</t>
  </si>
  <si>
    <t>Kara, Sodhi and Bassi</t>
  </si>
  <si>
    <t>D’Alia-Dey</t>
  </si>
  <si>
    <t>Prasad LLC</t>
  </si>
  <si>
    <t>Lala, Kalita and Sathe</t>
  </si>
  <si>
    <t>Nadkarni Inc</t>
  </si>
  <si>
    <t>Acharya Ltd</t>
  </si>
  <si>
    <t>Pal-Sehgal</t>
  </si>
  <si>
    <t>Kadakia-Yadav</t>
  </si>
  <si>
    <t>Agate Ltd</t>
  </si>
  <si>
    <t>Raja and Sons</t>
  </si>
  <si>
    <t>Sandal PLC</t>
  </si>
  <si>
    <t>Naik Ltd</t>
  </si>
  <si>
    <t>Doctor-Patla</t>
  </si>
  <si>
    <t>Batta Inc</t>
  </si>
  <si>
    <t>Edwin-Lall</t>
  </si>
  <si>
    <t>Handa PLC</t>
  </si>
  <si>
    <t>Lalla-Srinivasan</t>
  </si>
  <si>
    <t>Memon Ltd</t>
  </si>
  <si>
    <t>Barman-Ahluwalia</t>
  </si>
  <si>
    <t>Edwin and Sons</t>
  </si>
  <si>
    <t>Narayanan-Kumar</t>
  </si>
  <si>
    <t>Gaba LLC</t>
  </si>
  <si>
    <t>Shankar, Nadkarni and Kumer</t>
  </si>
  <si>
    <t>Varkey, Devi and Ganguly</t>
  </si>
  <si>
    <t>Parekh, Lad and Kadakia</t>
  </si>
  <si>
    <t>Parikh, Oak and Kara</t>
  </si>
  <si>
    <t>Sabharwal-Mital</t>
  </si>
  <si>
    <t>Nagar LLC</t>
  </si>
  <si>
    <t>Balakrishnan-Kaur</t>
  </si>
  <si>
    <t>Gole, Chand and Dada</t>
  </si>
  <si>
    <t>Karnik PLC</t>
  </si>
  <si>
    <t>Banerjee Inc</t>
  </si>
  <si>
    <t>Wali, Sood and Bala</t>
  </si>
  <si>
    <t>Barman Inc</t>
  </si>
  <si>
    <t>Ranganathan-Peri</t>
  </si>
  <si>
    <t>Chauhan-Sabharwal</t>
  </si>
  <si>
    <t>Anne, Mammen and Khatri</t>
  </si>
  <si>
    <t>Raghavan Inc</t>
  </si>
  <si>
    <t>Chanda, Som and Vohra</t>
  </si>
  <si>
    <t>Wable, Randhawa and Mutti</t>
  </si>
  <si>
    <t>Bhasin LLC</t>
  </si>
  <si>
    <t>Sura, Pillay and Mammen</t>
  </si>
  <si>
    <t>Doshi, Sarraf and Sama</t>
  </si>
  <si>
    <t>Arya, Sundaram and Pingle</t>
  </si>
  <si>
    <t>Basu, Thakur and Rege</t>
  </si>
  <si>
    <t>Garg, Saraf and Dutta</t>
  </si>
  <si>
    <t>Karan, Bandi and Acharya</t>
  </si>
  <si>
    <t>Ramaswamy-Tata</t>
  </si>
  <si>
    <t>Roy, Seth and Patla</t>
  </si>
  <si>
    <t>Chandran-Dass</t>
  </si>
  <si>
    <t>Thaman-Lanka</t>
  </si>
  <si>
    <t>Andra, Mander and Kari</t>
  </si>
  <si>
    <t>Kibe, Contractor and Randhawa</t>
  </si>
  <si>
    <t>Tella-Master</t>
  </si>
  <si>
    <t>Dyal, Saraf and Goel</t>
  </si>
  <si>
    <t>Talwar and Sons</t>
  </si>
  <si>
    <t>Dar-Kumar</t>
  </si>
  <si>
    <t>Gera, Narang and Karpe</t>
  </si>
  <si>
    <t>Dalal PLC</t>
  </si>
  <si>
    <t>Shetty-Bora</t>
  </si>
  <si>
    <t>Biswas, Kapoor and Patel</t>
  </si>
  <si>
    <t>Lall, Datta and Swamy</t>
  </si>
  <si>
    <t>Rout-Sarna</t>
  </si>
  <si>
    <t>Taneja, Kala and Kota</t>
  </si>
  <si>
    <t>Mani, Dhar and Muni</t>
  </si>
  <si>
    <t>Mand-Choudhry</t>
  </si>
  <si>
    <t>Kala Group</t>
  </si>
  <si>
    <t>Chaudhuri PLC</t>
  </si>
  <si>
    <t>Barad, Devi and Andra</t>
  </si>
  <si>
    <t>Aurora LLC</t>
  </si>
  <si>
    <t>Gulati-Tandon</t>
  </si>
  <si>
    <t>Bahl-Pau</t>
  </si>
  <si>
    <t>Balan-Madan</t>
  </si>
  <si>
    <t>Lal-Chauhan</t>
  </si>
  <si>
    <t>Raj and Sons</t>
  </si>
  <si>
    <t>Golla-Luthra</t>
  </si>
  <si>
    <t>Pall, Sule and Sood</t>
  </si>
  <si>
    <t>Wali, Virk and Iyer</t>
  </si>
  <si>
    <t>Milk</t>
  </si>
  <si>
    <t>Murty, Varghese and Saxena</t>
  </si>
  <si>
    <t>Nazareth Ltd</t>
  </si>
  <si>
    <t>Agate and Sons</t>
  </si>
  <si>
    <t>Banik-Ratta</t>
  </si>
  <si>
    <t>Bose-Pandit</t>
  </si>
  <si>
    <t>Padmanabhan-Virk</t>
  </si>
  <si>
    <t>Deshpande-Rama</t>
  </si>
  <si>
    <t>Dutta Inc</t>
  </si>
  <si>
    <t>Apte, Soman and Raju</t>
  </si>
  <si>
    <t>Srinivas PLC</t>
  </si>
  <si>
    <t>Datta Ltd</t>
  </si>
  <si>
    <t>Karpe Inc</t>
  </si>
  <si>
    <t>Savant, Batta and Mander</t>
  </si>
  <si>
    <t>Gala, Magar and Rajagopal</t>
  </si>
  <si>
    <t>Ramanathan Group</t>
  </si>
  <si>
    <t>Grewal, Swamy and Dayal</t>
  </si>
  <si>
    <t>Ramesh Inc</t>
  </si>
  <si>
    <t>Minhas, Kapoor and Sethi</t>
  </si>
  <si>
    <t>Shere, Thakur and Naik</t>
  </si>
  <si>
    <t>Toor-Nagar</t>
  </si>
  <si>
    <t>Sehgal-Nagarajan</t>
  </si>
  <si>
    <t>Magar, Gara and Garg</t>
  </si>
  <si>
    <t>Vaidya, Amble and Palla</t>
  </si>
  <si>
    <t>Guha-Subramaniam</t>
  </si>
  <si>
    <t>Baral-Kamdar</t>
  </si>
  <si>
    <t>Khurana, Khosla and Yohannan</t>
  </si>
  <si>
    <t>Balan, Patel and Mall</t>
  </si>
  <si>
    <t>Dugar Group</t>
  </si>
  <si>
    <t>Mitter Group</t>
  </si>
  <si>
    <t>Arora LLC</t>
  </si>
  <si>
    <t>Warrior, Ravel and Amble</t>
  </si>
  <si>
    <t>revenue</t>
  </si>
  <si>
    <t>total_amount</t>
  </si>
  <si>
    <t>Row Labels</t>
  </si>
  <si>
    <t>Grand Total</t>
  </si>
  <si>
    <t>Sum of revenue</t>
  </si>
  <si>
    <t>Average of price_per_product</t>
  </si>
  <si>
    <t>Sum of total_orders</t>
  </si>
  <si>
    <t>Sum of quantity</t>
  </si>
  <si>
    <t>order_date</t>
  </si>
  <si>
    <t>Total Amount Per Category</t>
  </si>
  <si>
    <t>Total_amount per Category</t>
  </si>
  <si>
    <t>Revenue per Brand</t>
  </si>
  <si>
    <t>Top 7 Brand by Revenue</t>
  </si>
  <si>
    <t>Total Customer by Region</t>
  </si>
  <si>
    <t>Sum Total_orders</t>
  </si>
  <si>
    <t>Total Order by Category</t>
  </si>
  <si>
    <t>Mar</t>
  </si>
  <si>
    <t>Apr</t>
  </si>
  <si>
    <t>May</t>
  </si>
  <si>
    <t>Jun</t>
  </si>
  <si>
    <t>Jul</t>
  </si>
  <si>
    <t>Aug</t>
  </si>
  <si>
    <t>Sep</t>
  </si>
  <si>
    <t>Oct</t>
  </si>
  <si>
    <t>Nov</t>
  </si>
  <si>
    <t>Dec</t>
  </si>
  <si>
    <t>Jan</t>
  </si>
  <si>
    <t>Feb</t>
  </si>
  <si>
    <t>Revenue by MonthYear</t>
  </si>
  <si>
    <t>Top  10 Product by Revenue</t>
  </si>
  <si>
    <t>Average Per Product Name</t>
  </si>
  <si>
    <t>KPI'S</t>
  </si>
  <si>
    <t>Total Revenue</t>
  </si>
  <si>
    <t>Total Order</t>
  </si>
  <si>
    <t>Total Quantity</t>
  </si>
  <si>
    <t>Average Price</t>
  </si>
  <si>
    <t>order_total</t>
  </si>
  <si>
    <t>customer num</t>
  </si>
  <si>
    <t>Sum of customer num</t>
  </si>
  <si>
    <t>Total customer</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</si>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</sst>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4009]\ #,##0.00"/>
    <numFmt numFmtId="165" formatCode="[$₹-4009]\ #,##0"/>
    <numFmt numFmtId="166" formatCode="[$₹-4009]\ #,&quot;&quot;\K"/>
    <numFmt numFmtId="167" formatCode="[$₹-4009]\ #,&quot;K&quot;"/>
    <numFmt numFmtId="168" formatCode="_-* #,##0_-;\-* #,##0_-;_-* &quot;-&quot;??_-;_-@_-"/>
    <numFmt numFmtId="169" formatCode="[$₹-4009]\ #.00,,&quot;M&quot;"/>
  </numFmts>
  <fonts count="3" x14ac:knownFonts="1">
    <font>
      <sz val="11"/>
      <color theme="1"/>
      <name val="Calibri"/>
      <family val="2"/>
      <scheme val="minor"/>
    </font>
    <font>
      <b/>
      <sz val="11"/>
      <color theme="1"/>
      <name val="Calibri"/>
      <family val="2"/>
      <scheme val="minor"/>
    </font>
    <font>
      <b/>
      <sz val="14"/>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6">
    <xf numFmtId="0" fontId="0" fillId="0" borderId="0" xfId="0"/>
    <xf numFmtId="164" fontId="0" fillId="0" borderId="0" xfId="0" applyNumberFormat="1"/>
    <xf numFmtId="165" fontId="0" fillId="0" borderId="0" xfId="0" applyNumberFormat="1"/>
    <xf numFmtId="0" fontId="0" fillId="0" borderId="0" xfId="0" pivotButton="1"/>
    <xf numFmtId="0" fontId="0" fillId="0" borderId="0" xfId="0" applyAlignment="1">
      <alignment horizontal="left"/>
    </xf>
    <xf numFmtId="0" fontId="0" fillId="0" borderId="0" xfId="0" applyNumberFormat="1"/>
    <xf numFmtId="166" fontId="0" fillId="0" borderId="0" xfId="0" applyNumberFormat="1"/>
    <xf numFmtId="167" fontId="0" fillId="0" borderId="0" xfId="0" applyNumberFormat="1"/>
    <xf numFmtId="2" fontId="0" fillId="0" borderId="0" xfId="0" applyNumberFormat="1"/>
    <xf numFmtId="168" fontId="0" fillId="0" borderId="0" xfId="0" applyNumberFormat="1"/>
    <xf numFmtId="169" fontId="0" fillId="0" borderId="0" xfId="0" applyNumberFormat="1"/>
    <xf numFmtId="0" fontId="1" fillId="0" borderId="0" xfId="0" applyFont="1"/>
    <xf numFmtId="14" fontId="1" fillId="0" borderId="0" xfId="0" applyNumberFormat="1" applyFont="1"/>
    <xf numFmtId="165" fontId="1" fillId="0" borderId="0" xfId="0" applyNumberFormat="1" applyFont="1"/>
    <xf numFmtId="0" fontId="2" fillId="0" borderId="0" xfId="0" applyFont="1" applyFill="1"/>
    <xf numFmtId="14" fontId="0" fillId="0" borderId="0" xfId="0" applyNumberFormat="1" applyAlignment="1">
      <alignment horizontal="left"/>
    </xf>
  </cellXfs>
  <cellStyles count="1">
    <cellStyle name="Normal" xfId="0" builtinId="0"/>
  </cellStyles>
  <dxfs count="258">
    <dxf>
      <numFmt numFmtId="168" formatCode="_-* #,##0_-;\-* #,##0_-;_-* &quot;-&quot;??_-;_-@_-"/>
    </dxf>
    <dxf>
      <numFmt numFmtId="168" formatCode="_-* #,##0_-;\-* #,##0_-;_-* &quot;-&quot;??_-;_-@_-"/>
    </dxf>
    <dxf>
      <numFmt numFmtId="0" formatCode="General"/>
    </dxf>
    <dxf>
      <numFmt numFmtId="0" formatCode="General"/>
    </dxf>
    <dxf>
      <numFmt numFmtId="168" formatCode="_-* #,##0_-;\-* #,##0_-;_-* &quot;-&quot;??_-;_-@_-"/>
    </dxf>
    <dxf>
      <numFmt numFmtId="165" formatCode="[$₹-4009]\ #,##0"/>
    </dxf>
    <dxf>
      <numFmt numFmtId="166" formatCode="[$₹-4009]\ #,&quot;&quot;\K"/>
    </dxf>
    <dxf>
      <numFmt numFmtId="35" formatCode="_-* #,##0.00_-;\-* #,##0.00_-;_-* &quot;-&quot;??_-;_-@_-"/>
    </dxf>
    <dxf>
      <numFmt numFmtId="164" formatCode="[$₹-4009]\ #,##0.00"/>
    </dxf>
    <dxf>
      <numFmt numFmtId="167" formatCode="[$₹-4009]\ #,&quot;K&quot;"/>
    </dxf>
    <dxf>
      <numFmt numFmtId="165" formatCode="[$₹-4009]\ #,##0"/>
    </dxf>
    <dxf>
      <numFmt numFmtId="168" formatCode="_-* #,##0_-;\-* #,##0_-;_-* &quot;-&quot;??_-;_-@_-"/>
    </dxf>
    <dxf>
      <numFmt numFmtId="165" formatCode="[$₹-4009]\ #,##0"/>
    </dxf>
    <dxf>
      <numFmt numFmtId="164" formatCode="[$₹-4009]\ #,##0.00"/>
    </dxf>
    <dxf>
      <numFmt numFmtId="2" formatCode="0.00"/>
    </dxf>
    <dxf>
      <numFmt numFmtId="2" formatCode="0.00"/>
    </dxf>
    <dxf>
      <numFmt numFmtId="165" formatCode="[$₹-4009]\ #,##0"/>
    </dxf>
    <dxf>
      <numFmt numFmtId="169" formatCode="[$₹-4009]\ #.00,,&quot;M&quot;"/>
    </dxf>
    <dxf>
      <numFmt numFmtId="168" formatCode="_-* #,##0_-;\-* #,##0_-;_-* &quot;-&quot;??_-;_-@_-"/>
    </dxf>
    <dxf>
      <numFmt numFmtId="168" formatCode="_-* #,##0_-;\-* #,##0_-;_-* &quot;-&quot;??_-;_-@_-"/>
    </dxf>
    <dxf>
      <numFmt numFmtId="0" formatCode="General"/>
    </dxf>
    <dxf>
      <numFmt numFmtId="0" formatCode="General"/>
    </dxf>
    <dxf>
      <numFmt numFmtId="168" formatCode="_-* #,##0_-;\-* #,##0_-;_-* &quot;-&quot;??_-;_-@_-"/>
    </dxf>
    <dxf>
      <numFmt numFmtId="165" formatCode="[$₹-4009]\ #,##0"/>
    </dxf>
    <dxf>
      <numFmt numFmtId="166" formatCode="[$₹-4009]\ #,&quot;&quot;\K"/>
    </dxf>
    <dxf>
      <numFmt numFmtId="35" formatCode="_-* #,##0.00_-;\-* #,##0.00_-;_-* &quot;-&quot;??_-;_-@_-"/>
    </dxf>
    <dxf>
      <numFmt numFmtId="164" formatCode="[$₹-4009]\ #,##0.00"/>
    </dxf>
    <dxf>
      <numFmt numFmtId="167" formatCode="[$₹-4009]\ #,&quot;K&quot;"/>
    </dxf>
    <dxf>
      <numFmt numFmtId="165" formatCode="[$₹-4009]\ #,##0"/>
    </dxf>
    <dxf>
      <numFmt numFmtId="168" formatCode="_-* #,##0_-;\-* #,##0_-;_-* &quot;-&quot;??_-;_-@_-"/>
    </dxf>
    <dxf>
      <numFmt numFmtId="165" formatCode="[$₹-4009]\ #,##0"/>
    </dxf>
    <dxf>
      <numFmt numFmtId="164" formatCode="[$₹-4009]\ #,##0.00"/>
    </dxf>
    <dxf>
      <numFmt numFmtId="2" formatCode="0.00"/>
    </dxf>
    <dxf>
      <numFmt numFmtId="2" formatCode="0.00"/>
    </dxf>
    <dxf>
      <numFmt numFmtId="165" formatCode="[$₹-4009]\ #,##0"/>
    </dxf>
    <dxf>
      <numFmt numFmtId="169" formatCode="[$₹-4009]\ #.00,,&quot;M&quot;"/>
    </dxf>
    <dxf>
      <numFmt numFmtId="168" formatCode="_-* #,##0_-;\-* #,##0_-;_-* &quot;-&quot;??_-;_-@_-"/>
    </dxf>
    <dxf>
      <numFmt numFmtId="168" formatCode="_-* #,##0_-;\-* #,##0_-;_-* &quot;-&quot;??_-;_-@_-"/>
    </dxf>
    <dxf>
      <numFmt numFmtId="0" formatCode="General"/>
    </dxf>
    <dxf>
      <numFmt numFmtId="0" formatCode="General"/>
    </dxf>
    <dxf>
      <numFmt numFmtId="168" formatCode="_-* #,##0_-;\-* #,##0_-;_-* &quot;-&quot;??_-;_-@_-"/>
    </dxf>
    <dxf>
      <numFmt numFmtId="165" formatCode="[$₹-4009]\ #,##0"/>
    </dxf>
    <dxf>
      <numFmt numFmtId="166" formatCode="[$₹-4009]\ #,&quot;&quot;\K"/>
    </dxf>
    <dxf>
      <numFmt numFmtId="35" formatCode="_-* #,##0.00_-;\-* #,##0.00_-;_-* &quot;-&quot;??_-;_-@_-"/>
    </dxf>
    <dxf>
      <numFmt numFmtId="164" formatCode="[$₹-4009]\ #,##0.00"/>
    </dxf>
    <dxf>
      <numFmt numFmtId="167" formatCode="[$₹-4009]\ #,&quot;K&quot;"/>
    </dxf>
    <dxf>
      <numFmt numFmtId="165" formatCode="[$₹-4009]\ #,##0"/>
    </dxf>
    <dxf>
      <numFmt numFmtId="168" formatCode="_-* #,##0_-;\-* #,##0_-;_-* &quot;-&quot;??_-;_-@_-"/>
    </dxf>
    <dxf>
      <numFmt numFmtId="165" formatCode="[$₹-4009]\ #,##0"/>
    </dxf>
    <dxf>
      <numFmt numFmtId="164" formatCode="[$₹-4009]\ #,##0.00"/>
    </dxf>
    <dxf>
      <numFmt numFmtId="2" formatCode="0.00"/>
    </dxf>
    <dxf>
      <numFmt numFmtId="2" formatCode="0.00"/>
    </dxf>
    <dxf>
      <numFmt numFmtId="165" formatCode="[$₹-4009]\ #,##0"/>
    </dxf>
    <dxf>
      <numFmt numFmtId="169" formatCode="[$₹-4009]\ #.00,,&quot;M&quot;"/>
    </dxf>
    <dxf>
      <numFmt numFmtId="168" formatCode="_-* #,##0_-;\-* #,##0_-;_-* &quot;-&quot;??_-;_-@_-"/>
    </dxf>
    <dxf>
      <numFmt numFmtId="168" formatCode="_-* #,##0_-;\-* #,##0_-;_-* &quot;-&quot;??_-;_-@_-"/>
    </dxf>
    <dxf>
      <numFmt numFmtId="0" formatCode="General"/>
    </dxf>
    <dxf>
      <numFmt numFmtId="0" formatCode="General"/>
    </dxf>
    <dxf>
      <numFmt numFmtId="168" formatCode="_-* #,##0_-;\-* #,##0_-;_-* &quot;-&quot;??_-;_-@_-"/>
    </dxf>
    <dxf>
      <numFmt numFmtId="165" formatCode="[$₹-4009]\ #,##0"/>
    </dxf>
    <dxf>
      <numFmt numFmtId="166" formatCode="[$₹-4009]\ #,&quot;&quot;\K"/>
    </dxf>
    <dxf>
      <numFmt numFmtId="35" formatCode="_-* #,##0.00_-;\-* #,##0.00_-;_-* &quot;-&quot;??_-;_-@_-"/>
    </dxf>
    <dxf>
      <numFmt numFmtId="164" formatCode="[$₹-4009]\ #,##0.00"/>
    </dxf>
    <dxf>
      <numFmt numFmtId="167" formatCode="[$₹-4009]\ #,&quot;K&quot;"/>
    </dxf>
    <dxf>
      <numFmt numFmtId="165" formatCode="[$₹-4009]\ #,##0"/>
    </dxf>
    <dxf>
      <numFmt numFmtId="168" formatCode="_-* #,##0_-;\-* #,##0_-;_-* &quot;-&quot;??_-;_-@_-"/>
    </dxf>
    <dxf>
      <numFmt numFmtId="165" formatCode="[$₹-4009]\ #,##0"/>
    </dxf>
    <dxf>
      <numFmt numFmtId="164" formatCode="[$₹-4009]\ #,##0.00"/>
    </dxf>
    <dxf>
      <numFmt numFmtId="2" formatCode="0.00"/>
    </dxf>
    <dxf>
      <numFmt numFmtId="2" formatCode="0.00"/>
    </dxf>
    <dxf>
      <numFmt numFmtId="165" formatCode="[$₹-4009]\ #,##0"/>
    </dxf>
    <dxf>
      <numFmt numFmtId="169" formatCode="[$₹-4009]\ #.00,,&quot;M&quot;"/>
    </dxf>
    <dxf>
      <numFmt numFmtId="168" formatCode="_-* #,##0_-;\-* #,##0_-;_-* &quot;-&quot;??_-;_-@_-"/>
    </dxf>
    <dxf>
      <numFmt numFmtId="168" formatCode="_-* #,##0_-;\-* #,##0_-;_-* &quot;-&quot;??_-;_-@_-"/>
    </dxf>
    <dxf>
      <numFmt numFmtId="0" formatCode="General"/>
    </dxf>
    <dxf>
      <numFmt numFmtId="0" formatCode="General"/>
    </dxf>
    <dxf>
      <numFmt numFmtId="168" formatCode="_-* #,##0_-;\-* #,##0_-;_-* &quot;-&quot;??_-;_-@_-"/>
    </dxf>
    <dxf>
      <numFmt numFmtId="165" formatCode="[$₹-4009]\ #,##0"/>
    </dxf>
    <dxf>
      <numFmt numFmtId="166" formatCode="[$₹-4009]\ #,&quot;&quot;\K"/>
    </dxf>
    <dxf>
      <numFmt numFmtId="35" formatCode="_-* #,##0.00_-;\-* #,##0.00_-;_-* &quot;-&quot;??_-;_-@_-"/>
    </dxf>
    <dxf>
      <numFmt numFmtId="164" formatCode="[$₹-4009]\ #,##0.00"/>
    </dxf>
    <dxf>
      <numFmt numFmtId="167" formatCode="[$₹-4009]\ #,&quot;K&quot;"/>
    </dxf>
    <dxf>
      <numFmt numFmtId="165" formatCode="[$₹-4009]\ #,##0"/>
    </dxf>
    <dxf>
      <numFmt numFmtId="168" formatCode="_-* #,##0_-;\-* #,##0_-;_-* &quot;-&quot;??_-;_-@_-"/>
    </dxf>
    <dxf>
      <numFmt numFmtId="165" formatCode="[$₹-4009]\ #,##0"/>
    </dxf>
    <dxf>
      <numFmt numFmtId="164" formatCode="[$₹-4009]\ #,##0.00"/>
    </dxf>
    <dxf>
      <numFmt numFmtId="2" formatCode="0.00"/>
    </dxf>
    <dxf>
      <numFmt numFmtId="2" formatCode="0.00"/>
    </dxf>
    <dxf>
      <numFmt numFmtId="165" formatCode="[$₹-4009]\ #,##0"/>
    </dxf>
    <dxf>
      <numFmt numFmtId="169" formatCode="[$₹-4009]\ #.00,,&quot;M&quot;"/>
    </dxf>
    <dxf>
      <numFmt numFmtId="168" formatCode="_-* #,##0_-;\-* #,##0_-;_-* &quot;-&quot;??_-;_-@_-"/>
    </dxf>
    <dxf>
      <numFmt numFmtId="168" formatCode="_-* #,##0_-;\-* #,##0_-;_-* &quot;-&quot;??_-;_-@_-"/>
    </dxf>
    <dxf>
      <numFmt numFmtId="168" formatCode="_-* #,##0_-;\-* #,##0_-;_-* &quot;-&quot;??_-;_-@_-"/>
    </dxf>
    <dxf>
      <numFmt numFmtId="0" formatCode="General"/>
    </dxf>
    <dxf>
      <numFmt numFmtId="0" formatCode="General"/>
    </dxf>
    <dxf>
      <numFmt numFmtId="165" formatCode="[$₹-4009]\ #,##0"/>
    </dxf>
    <dxf>
      <numFmt numFmtId="166" formatCode="[$₹-4009]\ #,&quot;&quot;\K"/>
    </dxf>
    <dxf>
      <numFmt numFmtId="35" formatCode="_-* #,##0.00_-;\-* #,##0.00_-;_-* &quot;-&quot;??_-;_-@_-"/>
    </dxf>
    <dxf>
      <numFmt numFmtId="164" formatCode="[$₹-4009]\ #,##0.00"/>
    </dxf>
    <dxf>
      <numFmt numFmtId="167" formatCode="[$₹-4009]\ #,&quot;K&quot;"/>
    </dxf>
    <dxf>
      <numFmt numFmtId="165" formatCode="[$₹-4009]\ #,##0"/>
    </dxf>
    <dxf>
      <numFmt numFmtId="169" formatCode="[$₹-4009]\ #.00,,&quot;M&quot;"/>
    </dxf>
    <dxf>
      <numFmt numFmtId="165" formatCode="[$₹-4009]\ #,##0"/>
    </dxf>
    <dxf>
      <numFmt numFmtId="168" formatCode="_-* #,##0_-;\-* #,##0_-;_-* &quot;-&quot;??_-;_-@_-"/>
    </dxf>
    <dxf>
      <numFmt numFmtId="165" formatCode="[$₹-4009]\ #,##0"/>
    </dxf>
    <dxf>
      <numFmt numFmtId="164" formatCode="[$₹-4009]\ #,##0.00"/>
    </dxf>
    <dxf>
      <numFmt numFmtId="2" formatCode="0.00"/>
    </dxf>
    <dxf>
      <numFmt numFmtId="2" formatCode="0.00"/>
    </dxf>
    <dxf>
      <numFmt numFmtId="168" formatCode="_-* #,##0_-;\-* #,##0_-;_-* &quot;-&quot;??_-;_-@_-"/>
    </dxf>
    <dxf>
      <numFmt numFmtId="168" formatCode="_-* #,##0_-;\-* #,##0_-;_-* &quot;-&quot;??_-;_-@_-"/>
    </dxf>
    <dxf>
      <numFmt numFmtId="0" formatCode="General"/>
    </dxf>
    <dxf>
      <numFmt numFmtId="0" formatCode="General"/>
    </dxf>
    <dxf>
      <numFmt numFmtId="168" formatCode="_-* #,##0_-;\-* #,##0_-;_-* &quot;-&quot;??_-;_-@_-"/>
    </dxf>
    <dxf>
      <numFmt numFmtId="165" formatCode="[$₹-4009]\ #,##0"/>
    </dxf>
    <dxf>
      <numFmt numFmtId="166" formatCode="[$₹-4009]\ #,&quot;&quot;\K"/>
    </dxf>
    <dxf>
      <numFmt numFmtId="35" formatCode="_-* #,##0.00_-;\-* #,##0.00_-;_-* &quot;-&quot;??_-;_-@_-"/>
    </dxf>
    <dxf>
      <numFmt numFmtId="164" formatCode="[$₹-4009]\ #,##0.00"/>
    </dxf>
    <dxf>
      <numFmt numFmtId="167" formatCode="[$₹-4009]\ #,&quot;K&quot;"/>
    </dxf>
    <dxf>
      <numFmt numFmtId="165" formatCode="[$₹-4009]\ #,##0"/>
    </dxf>
    <dxf>
      <numFmt numFmtId="168" formatCode="_-* #,##0_-;\-* #,##0_-;_-* &quot;-&quot;??_-;_-@_-"/>
    </dxf>
    <dxf>
      <numFmt numFmtId="165" formatCode="[$₹-4009]\ #,##0"/>
    </dxf>
    <dxf>
      <numFmt numFmtId="164" formatCode="[$₹-4009]\ #,##0.00"/>
    </dxf>
    <dxf>
      <numFmt numFmtId="2" formatCode="0.00"/>
    </dxf>
    <dxf>
      <numFmt numFmtId="2" formatCode="0.00"/>
    </dxf>
    <dxf>
      <numFmt numFmtId="165" formatCode="[$₹-4009]\ #,##0"/>
    </dxf>
    <dxf>
      <numFmt numFmtId="169" formatCode="[$₹-4009]\ #.00,,&quot;M&quot;"/>
    </dxf>
    <dxf>
      <numFmt numFmtId="168" formatCode="_-* #,##0_-;\-* #,##0_-;_-* &quot;-&quot;??_-;_-@_-"/>
    </dxf>
    <dxf>
      <numFmt numFmtId="168" formatCode="_-* #,##0_-;\-* #,##0_-;_-* &quot;-&quot;??_-;_-@_-"/>
    </dxf>
    <dxf>
      <numFmt numFmtId="0" formatCode="General"/>
    </dxf>
    <dxf>
      <numFmt numFmtId="0" formatCode="General"/>
    </dxf>
    <dxf>
      <numFmt numFmtId="168" formatCode="_-* #,##0_-;\-* #,##0_-;_-* &quot;-&quot;??_-;_-@_-"/>
    </dxf>
    <dxf>
      <numFmt numFmtId="165" formatCode="[$₹-4009]\ #,##0"/>
    </dxf>
    <dxf>
      <numFmt numFmtId="166" formatCode="[$₹-4009]\ #,&quot;&quot;\K"/>
    </dxf>
    <dxf>
      <numFmt numFmtId="35" formatCode="_-* #,##0.00_-;\-* #,##0.00_-;_-* &quot;-&quot;??_-;_-@_-"/>
    </dxf>
    <dxf>
      <numFmt numFmtId="164" formatCode="[$₹-4009]\ #,##0.00"/>
    </dxf>
    <dxf>
      <numFmt numFmtId="167" formatCode="[$₹-4009]\ #,&quot;K&quot;"/>
    </dxf>
    <dxf>
      <numFmt numFmtId="165" formatCode="[$₹-4009]\ #,##0"/>
    </dxf>
    <dxf>
      <numFmt numFmtId="168" formatCode="_-* #,##0_-;\-* #,##0_-;_-* &quot;-&quot;??_-;_-@_-"/>
    </dxf>
    <dxf>
      <numFmt numFmtId="165" formatCode="[$₹-4009]\ #,##0"/>
    </dxf>
    <dxf>
      <numFmt numFmtId="164" formatCode="[$₹-4009]\ #,##0.00"/>
    </dxf>
    <dxf>
      <numFmt numFmtId="2" formatCode="0.00"/>
    </dxf>
    <dxf>
      <numFmt numFmtId="2" formatCode="0.00"/>
    </dxf>
    <dxf>
      <numFmt numFmtId="165" formatCode="[$₹-4009]\ #,##0"/>
    </dxf>
    <dxf>
      <numFmt numFmtId="169" formatCode="[$₹-4009]\ #.00,,&quot;M&quot;"/>
    </dxf>
    <dxf>
      <numFmt numFmtId="168" formatCode="_-* #,##0_-;\-* #,##0_-;_-* &quot;-&quot;??_-;_-@_-"/>
    </dxf>
    <dxf>
      <numFmt numFmtId="168" formatCode="_-* #,##0_-;\-* #,##0_-;_-* &quot;-&quot;??_-;_-@_-"/>
    </dxf>
    <dxf>
      <numFmt numFmtId="168" formatCode="_-* #,##0_-;\-* #,##0_-;_-* &quot;-&quot;??_-;_-@_-"/>
    </dxf>
    <dxf>
      <numFmt numFmtId="0" formatCode="General"/>
    </dxf>
    <dxf>
      <numFmt numFmtId="0" formatCode="General"/>
    </dxf>
    <dxf>
      <numFmt numFmtId="165" formatCode="[$₹-4009]\ #,##0"/>
    </dxf>
    <dxf>
      <numFmt numFmtId="166" formatCode="[$₹-4009]\ #,&quot;&quot;\K"/>
    </dxf>
    <dxf>
      <numFmt numFmtId="35" formatCode="_-* #,##0.00_-;\-* #,##0.00_-;_-* &quot;-&quot;??_-;_-@_-"/>
    </dxf>
    <dxf>
      <numFmt numFmtId="164" formatCode="[$₹-4009]\ #,##0.00"/>
    </dxf>
    <dxf>
      <numFmt numFmtId="167" formatCode="[$₹-4009]\ #,&quot;K&quot;"/>
    </dxf>
    <dxf>
      <numFmt numFmtId="165" formatCode="[$₹-4009]\ #,##0"/>
    </dxf>
    <dxf>
      <numFmt numFmtId="169" formatCode="[$₹-4009]\ #.00,,&quot;M&quot;"/>
    </dxf>
    <dxf>
      <numFmt numFmtId="165" formatCode="[$₹-4009]\ #,##0"/>
    </dxf>
    <dxf>
      <numFmt numFmtId="168" formatCode="_-* #,##0_-;\-* #,##0_-;_-* &quot;-&quot;??_-;_-@_-"/>
    </dxf>
    <dxf>
      <numFmt numFmtId="165" formatCode="[$₹-4009]\ #,##0"/>
    </dxf>
    <dxf>
      <numFmt numFmtId="164" formatCode="[$₹-4009]\ #,##0.00"/>
    </dxf>
    <dxf>
      <numFmt numFmtId="2" formatCode="0.00"/>
    </dxf>
    <dxf>
      <numFmt numFmtId="2" formatCode="0.00"/>
    </dxf>
    <dxf>
      <numFmt numFmtId="0" formatCode="General"/>
    </dxf>
    <dxf>
      <numFmt numFmtId="0" formatCode="General"/>
    </dxf>
    <dxf>
      <numFmt numFmtId="168" formatCode="_-* #,##0_-;\-* #,##0_-;_-* &quot;-&quot;??_-;_-@_-"/>
    </dxf>
    <dxf>
      <numFmt numFmtId="168" formatCode="_-* #,##0_-;\-* #,##0_-;_-* &quot;-&quot;??_-;_-@_-"/>
    </dxf>
    <dxf>
      <numFmt numFmtId="0" formatCode="General"/>
    </dxf>
    <dxf>
      <numFmt numFmtId="0" formatCode="General"/>
    </dxf>
    <dxf>
      <numFmt numFmtId="168" formatCode="_-* #,##0_-;\-* #,##0_-;_-* &quot;-&quot;??_-;_-@_-"/>
    </dxf>
    <dxf>
      <numFmt numFmtId="165" formatCode="[$₹-4009]\ #,##0"/>
    </dxf>
    <dxf>
      <numFmt numFmtId="166" formatCode="[$₹-4009]\ #,&quot;&quot;\K"/>
    </dxf>
    <dxf>
      <numFmt numFmtId="35" formatCode="_-* #,##0.00_-;\-* #,##0.00_-;_-* &quot;-&quot;??_-;_-@_-"/>
    </dxf>
    <dxf>
      <numFmt numFmtId="164" formatCode="[$₹-4009]\ #,##0.00"/>
    </dxf>
    <dxf>
      <numFmt numFmtId="167" formatCode="[$₹-4009]\ #,&quot;K&quot;"/>
    </dxf>
    <dxf>
      <numFmt numFmtId="165" formatCode="[$₹-4009]\ #,##0"/>
    </dxf>
    <dxf>
      <numFmt numFmtId="168" formatCode="_-* #,##0_-;\-* #,##0_-;_-* &quot;-&quot;??_-;_-@_-"/>
    </dxf>
    <dxf>
      <numFmt numFmtId="165" formatCode="[$₹-4009]\ #,##0"/>
    </dxf>
    <dxf>
      <numFmt numFmtId="164" formatCode="[$₹-4009]\ #,##0.00"/>
    </dxf>
    <dxf>
      <numFmt numFmtId="2" formatCode="0.00"/>
    </dxf>
    <dxf>
      <numFmt numFmtId="2" formatCode="0.00"/>
    </dxf>
    <dxf>
      <numFmt numFmtId="165" formatCode="[$₹-4009]\ #,##0"/>
    </dxf>
    <dxf>
      <numFmt numFmtId="169" formatCode="[$₹-4009]\ #.00,,&quot;M&quot;"/>
    </dxf>
    <dxf>
      <numFmt numFmtId="168" formatCode="_-* #,##0_-;\-* #,##0_-;_-* &quot;-&quot;??_-;_-@_-"/>
    </dxf>
    <dxf>
      <numFmt numFmtId="168" formatCode="_-* #,##0_-;\-* #,##0_-;_-* &quot;-&quot;??_-;_-@_-"/>
    </dxf>
    <dxf>
      <numFmt numFmtId="0" formatCode="General"/>
    </dxf>
    <dxf>
      <numFmt numFmtId="0" formatCode="General"/>
    </dxf>
    <dxf>
      <numFmt numFmtId="168" formatCode="_-* #,##0_-;\-* #,##0_-;_-* &quot;-&quot;??_-;_-@_-"/>
    </dxf>
    <dxf>
      <numFmt numFmtId="165" formatCode="[$₹-4009]\ #,##0"/>
    </dxf>
    <dxf>
      <numFmt numFmtId="166" formatCode="[$₹-4009]\ #,&quot;&quot;\K"/>
    </dxf>
    <dxf>
      <numFmt numFmtId="35" formatCode="_-* #,##0.00_-;\-* #,##0.00_-;_-* &quot;-&quot;??_-;_-@_-"/>
    </dxf>
    <dxf>
      <numFmt numFmtId="164" formatCode="[$₹-4009]\ #,##0.00"/>
    </dxf>
    <dxf>
      <numFmt numFmtId="167" formatCode="[$₹-4009]\ #,&quot;K&quot;"/>
    </dxf>
    <dxf>
      <numFmt numFmtId="165" formatCode="[$₹-4009]\ #,##0"/>
    </dxf>
    <dxf>
      <numFmt numFmtId="168" formatCode="_-* #,##0_-;\-* #,##0_-;_-* &quot;-&quot;??_-;_-@_-"/>
    </dxf>
    <dxf>
      <numFmt numFmtId="165" formatCode="[$₹-4009]\ #,##0"/>
    </dxf>
    <dxf>
      <numFmt numFmtId="164" formatCode="[$₹-4009]\ #,##0.00"/>
    </dxf>
    <dxf>
      <numFmt numFmtId="2" formatCode="0.00"/>
    </dxf>
    <dxf>
      <numFmt numFmtId="2" formatCode="0.00"/>
    </dxf>
    <dxf>
      <numFmt numFmtId="165" formatCode="[$₹-4009]\ #,##0"/>
    </dxf>
    <dxf>
      <numFmt numFmtId="169" formatCode="[$₹-4009]\ #.00,,&quot;M&quot;"/>
    </dxf>
    <dxf>
      <numFmt numFmtId="168" formatCode="_-* #,##0_-;\-* #,##0_-;_-* &quot;-&quot;??_-;_-@_-"/>
    </dxf>
    <dxf>
      <numFmt numFmtId="168" formatCode="_-* #,##0_-;\-* #,##0_-;_-* &quot;-&quot;??_-;_-@_-"/>
    </dxf>
    <dxf>
      <numFmt numFmtId="0" formatCode="General"/>
    </dxf>
    <dxf>
      <numFmt numFmtId="0" formatCode="General"/>
    </dxf>
    <dxf>
      <numFmt numFmtId="168" formatCode="_-* #,##0_-;\-* #,##0_-;_-* &quot;-&quot;??_-;_-@_-"/>
    </dxf>
    <dxf>
      <numFmt numFmtId="165" formatCode="[$₹-4009]\ #,##0"/>
    </dxf>
    <dxf>
      <numFmt numFmtId="166" formatCode="[$₹-4009]\ #,&quot;&quot;\K"/>
    </dxf>
    <dxf>
      <numFmt numFmtId="35" formatCode="_-* #,##0.00_-;\-* #,##0.00_-;_-* &quot;-&quot;??_-;_-@_-"/>
    </dxf>
    <dxf>
      <numFmt numFmtId="164" formatCode="[$₹-4009]\ #,##0.00"/>
    </dxf>
    <dxf>
      <numFmt numFmtId="167" formatCode="[$₹-4009]\ #,&quot;K&quot;"/>
    </dxf>
    <dxf>
      <numFmt numFmtId="165" formatCode="[$₹-4009]\ #,##0"/>
    </dxf>
    <dxf>
      <numFmt numFmtId="168" formatCode="_-* #,##0_-;\-* #,##0_-;_-* &quot;-&quot;??_-;_-@_-"/>
    </dxf>
    <dxf>
      <numFmt numFmtId="165" formatCode="[$₹-4009]\ #,##0"/>
    </dxf>
    <dxf>
      <numFmt numFmtId="164" formatCode="[$₹-4009]\ #,##0.00"/>
    </dxf>
    <dxf>
      <numFmt numFmtId="2" formatCode="0.00"/>
    </dxf>
    <dxf>
      <numFmt numFmtId="2" formatCode="0.00"/>
    </dxf>
    <dxf>
      <numFmt numFmtId="165" formatCode="[$₹-4009]\ #,##0"/>
    </dxf>
    <dxf>
      <numFmt numFmtId="169" formatCode="[$₹-4009]\ #.00,,&quot;M&quot;"/>
    </dxf>
    <dxf>
      <font>
        <b/>
        <i val="0"/>
        <strike val="0"/>
        <condense val="0"/>
        <extend val="0"/>
        <outline val="0"/>
        <shadow val="0"/>
        <u val="none"/>
        <vertAlign val="baseline"/>
        <sz val="11"/>
        <color theme="1"/>
        <name val="Calibri"/>
        <family val="2"/>
        <scheme val="minor"/>
      </font>
      <numFmt numFmtId="19" formatCode="dd/mm/yyyy"/>
    </dxf>
    <dxf>
      <font>
        <b/>
        <i val="0"/>
        <strike val="0"/>
        <condense val="0"/>
        <extend val="0"/>
        <outline val="0"/>
        <shadow val="0"/>
        <u val="none"/>
        <vertAlign val="baseline"/>
        <sz val="11"/>
        <color theme="1"/>
        <name val="Calibri"/>
        <family val="2"/>
        <scheme val="minor"/>
      </font>
      <numFmt numFmtId="165" formatCode="[$₹-4009]\ #,##0"/>
    </dxf>
    <dxf>
      <font>
        <b/>
        <i val="0"/>
        <strike val="0"/>
        <condense val="0"/>
        <extend val="0"/>
        <outline val="0"/>
        <shadow val="0"/>
        <u val="none"/>
        <vertAlign val="baseline"/>
        <sz val="11"/>
        <color theme="1"/>
        <name val="Calibri"/>
        <family val="2"/>
        <scheme val="minor"/>
      </font>
      <numFmt numFmtId="165" formatCode="[$₹-4009]\ #,##0"/>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numFmt numFmtId="165" formatCode="[$₹-4009]\ #,##0"/>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numFmt numFmtId="165" formatCode="[$₹-4009]\ #,##0"/>
    </dxf>
    <dxf>
      <font>
        <b/>
        <i val="0"/>
        <strike val="0"/>
        <condense val="0"/>
        <extend val="0"/>
        <outline val="0"/>
        <shadow val="0"/>
        <u val="none"/>
        <vertAlign val="baseline"/>
        <sz val="11"/>
        <color theme="1"/>
        <name val="Calibri"/>
        <family val="2"/>
        <scheme val="minor"/>
      </font>
      <numFmt numFmtId="19" formatCode="dd/mm/yyyy"/>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4"/>
        <color theme="1"/>
        <name val="Calibri"/>
        <family val="2"/>
        <scheme val="minor"/>
      </font>
      <fill>
        <patternFill patternType="none">
          <fgColor indexed="64"/>
          <bgColor auto="1"/>
        </patternFill>
      </fill>
    </dxf>
    <dxf>
      <numFmt numFmtId="168" formatCode="_-* #,##0_-;\-* #,##0_-;_-* &quot;-&quot;??_-;_-@_-"/>
    </dxf>
    <dxf>
      <numFmt numFmtId="0" formatCode="General"/>
    </dxf>
    <dxf>
      <numFmt numFmtId="168" formatCode="_-* #,##0_-;\-* #,##0_-;_-* &quot;-&quot;??_-;_-@_-"/>
    </dxf>
    <dxf>
      <numFmt numFmtId="168" formatCode="_-* #,##0_-;\-* #,##0_-;_-* &quot;-&quot;??_-;_-@_-"/>
    </dxf>
    <dxf>
      <numFmt numFmtId="165" formatCode="[$₹-4009]\ #,##0"/>
    </dxf>
    <dxf>
      <numFmt numFmtId="0" formatCode="General"/>
    </dxf>
    <dxf>
      <numFmt numFmtId="168" formatCode="_-* #,##0_-;\-* #,##0_-;_-* &quot;-&quot;??_-;_-@_-"/>
    </dxf>
    <dxf>
      <numFmt numFmtId="164" formatCode="[$₹-4009]\ #,##0.00"/>
    </dxf>
    <dxf>
      <numFmt numFmtId="165" formatCode="[$₹-4009]\ #,##0"/>
    </dxf>
    <dxf>
      <numFmt numFmtId="166" formatCode="[$₹-4009]\ #,&quot;&quot;\K"/>
    </dxf>
    <dxf>
      <numFmt numFmtId="165" formatCode="[$₹-4009]\ #,##0"/>
    </dxf>
    <dxf>
      <numFmt numFmtId="2" formatCode="0.00"/>
    </dxf>
    <dxf>
      <numFmt numFmtId="2" formatCode="0.00"/>
    </dxf>
    <dxf>
      <numFmt numFmtId="167" formatCode="[$₹-4009]\ #,&quot;K&quot;"/>
    </dxf>
    <dxf>
      <numFmt numFmtId="164" formatCode="[$₹-4009]\ #,##0.00"/>
    </dxf>
    <dxf>
      <numFmt numFmtId="35" formatCode="_-* #,##0.00_-;\-* #,##0.00_-;_-* &quot;-&quot;??_-;_-@_-"/>
    </dxf>
    <dxf>
      <numFmt numFmtId="169" formatCode="[$₹-4009]\ #.00,,&quot;M&quot;"/>
    </dxf>
    <dxf>
      <numFmt numFmtId="165" formatCode="[$₹-4009]\ #,##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1.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combine.xlsx]Pivot Tables!Total Amount Per Category</c:name>
    <c:fmtId val="2"/>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Total Sales Per Category</a:t>
            </a:r>
          </a:p>
        </c:rich>
      </c:tx>
      <c:layout>
        <c:manualLayout>
          <c:xMode val="edge"/>
          <c:yMode val="edge"/>
          <c:x val="0.33737489063867016"/>
          <c:y val="4.5275590551181105E-2"/>
        </c:manualLayout>
      </c:layout>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Tables'!$B$3</c:f>
              <c:strCache>
                <c:ptCount val="1"/>
                <c:pt idx="0">
                  <c:v>Total</c:v>
                </c:pt>
              </c:strCache>
            </c:strRef>
          </c:tx>
          <c:spPr>
            <a:solidFill>
              <a:srgbClr val="FFFF00"/>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Tables'!$A$4:$A$15</c:f>
              <c:strCache>
                <c:ptCount val="11"/>
                <c:pt idx="0">
                  <c:v>Instant &amp; Frozen Food</c:v>
                </c:pt>
                <c:pt idx="1">
                  <c:v>Baby Care</c:v>
                </c:pt>
                <c:pt idx="2">
                  <c:v>Grocery &amp; Staples</c:v>
                </c:pt>
                <c:pt idx="3">
                  <c:v>Cold Drinks &amp; Juices</c:v>
                </c:pt>
                <c:pt idx="4">
                  <c:v>Snacks &amp; Munchies</c:v>
                </c:pt>
                <c:pt idx="5">
                  <c:v>Personal Care</c:v>
                </c:pt>
                <c:pt idx="6">
                  <c:v>Household Care</c:v>
                </c:pt>
                <c:pt idx="7">
                  <c:v>Pet Care</c:v>
                </c:pt>
                <c:pt idx="8">
                  <c:v>Fruits &amp; Vegetables</c:v>
                </c:pt>
                <c:pt idx="9">
                  <c:v>Pharmacy</c:v>
                </c:pt>
                <c:pt idx="10">
                  <c:v>Dairy &amp; Breakfast</c:v>
                </c:pt>
              </c:strCache>
            </c:strRef>
          </c:cat>
          <c:val>
            <c:numRef>
              <c:f>'Pivot Tables'!$B$4:$B$15</c:f>
              <c:numCache>
                <c:formatCode>[$₹-4009]\ #,""\K</c:formatCode>
                <c:ptCount val="11"/>
                <c:pt idx="0">
                  <c:v>307212.64999999932</c:v>
                </c:pt>
                <c:pt idx="1">
                  <c:v>348227.18000000017</c:v>
                </c:pt>
                <c:pt idx="2">
                  <c:v>359937.82000000012</c:v>
                </c:pt>
                <c:pt idx="3">
                  <c:v>392717.62000000011</c:v>
                </c:pt>
                <c:pt idx="4">
                  <c:v>394648.70999999985</c:v>
                </c:pt>
                <c:pt idx="5">
                  <c:v>394894.61000000022</c:v>
                </c:pt>
                <c:pt idx="6">
                  <c:v>444244.25000000012</c:v>
                </c:pt>
                <c:pt idx="7">
                  <c:v>539888.7500000007</c:v>
                </c:pt>
                <c:pt idx="8">
                  <c:v>559053.08000000007</c:v>
                </c:pt>
                <c:pt idx="9">
                  <c:v>592368.57000000123</c:v>
                </c:pt>
                <c:pt idx="10">
                  <c:v>639222.18999999925</c:v>
                </c:pt>
              </c:numCache>
            </c:numRef>
          </c:val>
          <c:extLst>
            <c:ext xmlns:c16="http://schemas.microsoft.com/office/drawing/2014/chart" uri="{C3380CC4-5D6E-409C-BE32-E72D297353CC}">
              <c16:uniqueId val="{00000000-B375-41ED-B863-9723BAC9E2A8}"/>
            </c:ext>
          </c:extLst>
        </c:ser>
        <c:dLbls>
          <c:dLblPos val="outEnd"/>
          <c:showLegendKey val="0"/>
          <c:showVal val="1"/>
          <c:showCatName val="0"/>
          <c:showSerName val="0"/>
          <c:showPercent val="0"/>
          <c:showBubbleSize val="0"/>
        </c:dLbls>
        <c:gapWidth val="182"/>
        <c:axId val="1258731808"/>
        <c:axId val="1258727648"/>
      </c:barChart>
      <c:catAx>
        <c:axId val="1258731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58727648"/>
        <c:crosses val="autoZero"/>
        <c:auto val="1"/>
        <c:lblAlgn val="ctr"/>
        <c:lblOffset val="100"/>
        <c:noMultiLvlLbl val="0"/>
      </c:catAx>
      <c:valAx>
        <c:axId val="1258727648"/>
        <c:scaling>
          <c:orientation val="minMax"/>
        </c:scaling>
        <c:delete val="1"/>
        <c:axPos val="b"/>
        <c:numFmt formatCode="[$₹-4009]\ #,&quot;&quot;\K" sourceLinked="1"/>
        <c:majorTickMark val="none"/>
        <c:minorTickMark val="none"/>
        <c:tickLblPos val="nextTo"/>
        <c:crossAx val="1258731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combine.xlsx]Pivot Tables!Top 7 Brand by Revenue</c:name>
    <c:fmtId val="2"/>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Top 7 Brand by Revenue</a:t>
            </a:r>
          </a:p>
        </c:rich>
      </c:tx>
      <c:layout>
        <c:manualLayout>
          <c:xMode val="edge"/>
          <c:yMode val="edge"/>
          <c:x val="0.3591734470691163"/>
          <c:y val="4.9905220180810735E-2"/>
        </c:manualLayout>
      </c:layout>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798138888888895"/>
          <c:y val="0.22092731481481481"/>
          <c:w val="0.60849083333333331"/>
          <c:h val="0.71439675925925927"/>
        </c:manualLayout>
      </c:layout>
      <c:barChart>
        <c:barDir val="bar"/>
        <c:grouping val="clustered"/>
        <c:varyColors val="0"/>
        <c:ser>
          <c:idx val="0"/>
          <c:order val="0"/>
          <c:tx>
            <c:strRef>
              <c:f>'Pivot Tables'!$E$3</c:f>
              <c:strCache>
                <c:ptCount val="1"/>
                <c:pt idx="0">
                  <c:v>Total</c:v>
                </c:pt>
              </c:strCache>
            </c:strRef>
          </c:tx>
          <c:spPr>
            <a:solidFill>
              <a:srgbClr val="FFFF00"/>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Tables'!$D$4:$D$11</c:f>
              <c:strCache>
                <c:ptCount val="7"/>
                <c:pt idx="0">
                  <c:v>Gulati, Ram and Sarkar</c:v>
                </c:pt>
                <c:pt idx="1">
                  <c:v>Gole, Chand and Dada</c:v>
                </c:pt>
                <c:pt idx="2">
                  <c:v>Kurian-Chhabra</c:v>
                </c:pt>
                <c:pt idx="3">
                  <c:v>Karnik PLC</c:v>
                </c:pt>
                <c:pt idx="4">
                  <c:v>Roy-Char</c:v>
                </c:pt>
                <c:pt idx="5">
                  <c:v>Bahl, Jaggi and Nath</c:v>
                </c:pt>
                <c:pt idx="6">
                  <c:v>Mandal-Kar</c:v>
                </c:pt>
              </c:strCache>
            </c:strRef>
          </c:cat>
          <c:val>
            <c:numRef>
              <c:f>'Pivot Tables'!$E$4:$E$11</c:f>
              <c:numCache>
                <c:formatCode>[$₹-4009]\ #,"K"</c:formatCode>
                <c:ptCount val="7"/>
                <c:pt idx="0">
                  <c:v>675324.65</c:v>
                </c:pt>
                <c:pt idx="1">
                  <c:v>687307.88</c:v>
                </c:pt>
                <c:pt idx="2">
                  <c:v>690595.25000000012</c:v>
                </c:pt>
                <c:pt idx="3">
                  <c:v>720699.78</c:v>
                </c:pt>
                <c:pt idx="4">
                  <c:v>829668.45000000019</c:v>
                </c:pt>
                <c:pt idx="5">
                  <c:v>846087.62</c:v>
                </c:pt>
                <c:pt idx="6">
                  <c:v>898429.83000000019</c:v>
                </c:pt>
              </c:numCache>
            </c:numRef>
          </c:val>
          <c:extLst>
            <c:ext xmlns:c16="http://schemas.microsoft.com/office/drawing/2014/chart" uri="{C3380CC4-5D6E-409C-BE32-E72D297353CC}">
              <c16:uniqueId val="{00000000-ACB8-4D53-8AB7-3417B04E7AA0}"/>
            </c:ext>
          </c:extLst>
        </c:ser>
        <c:dLbls>
          <c:dLblPos val="outEnd"/>
          <c:showLegendKey val="0"/>
          <c:showVal val="1"/>
          <c:showCatName val="0"/>
          <c:showSerName val="0"/>
          <c:showPercent val="0"/>
          <c:showBubbleSize val="0"/>
        </c:dLbls>
        <c:gapWidth val="182"/>
        <c:axId val="1297480864"/>
        <c:axId val="1297487104"/>
      </c:barChart>
      <c:catAx>
        <c:axId val="12974808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NG"/>
          </a:p>
        </c:txPr>
        <c:crossAx val="1297487104"/>
        <c:crosses val="autoZero"/>
        <c:auto val="1"/>
        <c:lblAlgn val="ctr"/>
        <c:lblOffset val="100"/>
        <c:noMultiLvlLbl val="0"/>
      </c:catAx>
      <c:valAx>
        <c:axId val="1297487104"/>
        <c:scaling>
          <c:orientation val="minMax"/>
        </c:scaling>
        <c:delete val="1"/>
        <c:axPos val="b"/>
        <c:numFmt formatCode="[$₹-4009]\ #,&quot;K&quot;" sourceLinked="1"/>
        <c:majorTickMark val="none"/>
        <c:minorTickMark val="none"/>
        <c:tickLblPos val="nextTo"/>
        <c:crossAx val="1297480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combine.xlsx]Pivot Tables!Total Customer by Region</c:name>
    <c:fmtId val="2"/>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Total Customer by Region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rgbClr val="FFFF00"/>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FF00"/>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Tables'!$H$3</c:f>
              <c:strCache>
                <c:ptCount val="1"/>
                <c:pt idx="0">
                  <c:v>Total</c:v>
                </c:pt>
              </c:strCache>
            </c:strRef>
          </c:tx>
          <c:spPr>
            <a:solidFill>
              <a:srgbClr val="FFFF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Tables'!$G$4:$G$10</c:f>
              <c:strCache>
                <c:ptCount val="6"/>
                <c:pt idx="0">
                  <c:v>Central India</c:v>
                </c:pt>
                <c:pt idx="1">
                  <c:v>East India</c:v>
                </c:pt>
                <c:pt idx="2">
                  <c:v>North India</c:v>
                </c:pt>
                <c:pt idx="3">
                  <c:v>Northeast India</c:v>
                </c:pt>
                <c:pt idx="4">
                  <c:v>South India</c:v>
                </c:pt>
                <c:pt idx="5">
                  <c:v>West India</c:v>
                </c:pt>
              </c:strCache>
            </c:strRef>
          </c:cat>
          <c:val>
            <c:numRef>
              <c:f>'Pivot Tables'!$H$4:$H$10</c:f>
              <c:numCache>
                <c:formatCode>General</c:formatCode>
                <c:ptCount val="6"/>
                <c:pt idx="0">
                  <c:v>159.00000000000014</c:v>
                </c:pt>
                <c:pt idx="1">
                  <c:v>574.99999999999875</c:v>
                </c:pt>
                <c:pt idx="2">
                  <c:v>537.99999999999841</c:v>
                </c:pt>
                <c:pt idx="3">
                  <c:v>35</c:v>
                </c:pt>
                <c:pt idx="4">
                  <c:v>577.99999999999864</c:v>
                </c:pt>
                <c:pt idx="5">
                  <c:v>287.00000000000023</c:v>
                </c:pt>
              </c:numCache>
            </c:numRef>
          </c:val>
          <c:extLst>
            <c:ext xmlns:c16="http://schemas.microsoft.com/office/drawing/2014/chart" uri="{C3380CC4-5D6E-409C-BE32-E72D297353CC}">
              <c16:uniqueId val="{00000000-C36E-4D3B-AF21-2E2A7B4C3E4E}"/>
            </c:ext>
          </c:extLst>
        </c:ser>
        <c:dLbls>
          <c:dLblPos val="outEnd"/>
          <c:showLegendKey val="0"/>
          <c:showVal val="1"/>
          <c:showCatName val="0"/>
          <c:showSerName val="0"/>
          <c:showPercent val="0"/>
          <c:showBubbleSize val="0"/>
        </c:dLbls>
        <c:gapWidth val="219"/>
        <c:overlap val="-27"/>
        <c:axId val="1297533696"/>
        <c:axId val="1297530368"/>
      </c:barChart>
      <c:catAx>
        <c:axId val="1297533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NG"/>
          </a:p>
        </c:txPr>
        <c:crossAx val="1297530368"/>
        <c:crosses val="autoZero"/>
        <c:auto val="1"/>
        <c:lblAlgn val="ctr"/>
        <c:lblOffset val="100"/>
        <c:noMultiLvlLbl val="0"/>
      </c:catAx>
      <c:valAx>
        <c:axId val="1297530368"/>
        <c:scaling>
          <c:orientation val="minMax"/>
        </c:scaling>
        <c:delete val="1"/>
        <c:axPos val="l"/>
        <c:numFmt formatCode="General" sourceLinked="1"/>
        <c:majorTickMark val="none"/>
        <c:minorTickMark val="none"/>
        <c:tickLblPos val="nextTo"/>
        <c:crossAx val="1297533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combine.xlsx]Pivot Tables!Total Order by Category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Order by Category</a:t>
            </a:r>
          </a:p>
        </c:rich>
      </c:tx>
      <c:layout>
        <c:manualLayout>
          <c:xMode val="edge"/>
          <c:yMode val="edge"/>
          <c:x val="0.27001527777777778"/>
          <c:y val="5.162037037037037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152499999999995E-2"/>
          <c:y val="0.21807546296296296"/>
          <c:w val="0.90978166666666682"/>
          <c:h val="0.38978101851851854"/>
        </c:manualLayout>
      </c:layout>
      <c:barChart>
        <c:barDir val="col"/>
        <c:grouping val="clustered"/>
        <c:varyColors val="0"/>
        <c:ser>
          <c:idx val="0"/>
          <c:order val="0"/>
          <c:tx>
            <c:strRef>
              <c:f>'Pivot Tables'!$B$19</c:f>
              <c:strCache>
                <c:ptCount val="1"/>
                <c:pt idx="0">
                  <c:v>Total</c:v>
                </c:pt>
              </c:strCache>
            </c:strRef>
          </c:tx>
          <c:spPr>
            <a:solidFill>
              <a:srgbClr val="FFFF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Tables'!$A$20:$A$31</c:f>
              <c:strCache>
                <c:ptCount val="11"/>
                <c:pt idx="0">
                  <c:v>Baby Care</c:v>
                </c:pt>
                <c:pt idx="1">
                  <c:v>Instant &amp; Frozen Food</c:v>
                </c:pt>
                <c:pt idx="2">
                  <c:v>Cold Drinks &amp; Juices</c:v>
                </c:pt>
                <c:pt idx="3">
                  <c:v>Grocery &amp; Staples</c:v>
                </c:pt>
                <c:pt idx="4">
                  <c:v>Pharmacy</c:v>
                </c:pt>
                <c:pt idx="5">
                  <c:v>Personal Care</c:v>
                </c:pt>
                <c:pt idx="6">
                  <c:v>Household Care</c:v>
                </c:pt>
                <c:pt idx="7">
                  <c:v>Snacks &amp; Munchies</c:v>
                </c:pt>
                <c:pt idx="8">
                  <c:v>Fruits &amp; Vegetables</c:v>
                </c:pt>
                <c:pt idx="9">
                  <c:v>Pet Care</c:v>
                </c:pt>
                <c:pt idx="10">
                  <c:v>Dairy &amp; Breakfast</c:v>
                </c:pt>
              </c:strCache>
            </c:strRef>
          </c:cat>
          <c:val>
            <c:numRef>
              <c:f>'Pivot Tables'!$B$20:$B$31</c:f>
              <c:numCache>
                <c:formatCode>General</c:formatCode>
                <c:ptCount val="11"/>
                <c:pt idx="0">
                  <c:v>3382</c:v>
                </c:pt>
                <c:pt idx="1">
                  <c:v>3755</c:v>
                </c:pt>
                <c:pt idx="2">
                  <c:v>3881</c:v>
                </c:pt>
                <c:pt idx="3">
                  <c:v>4944</c:v>
                </c:pt>
                <c:pt idx="4">
                  <c:v>4945</c:v>
                </c:pt>
                <c:pt idx="5">
                  <c:v>5038</c:v>
                </c:pt>
                <c:pt idx="6">
                  <c:v>5118</c:v>
                </c:pt>
                <c:pt idx="7">
                  <c:v>5122</c:v>
                </c:pt>
                <c:pt idx="8">
                  <c:v>5164</c:v>
                </c:pt>
                <c:pt idx="9">
                  <c:v>5260</c:v>
                </c:pt>
                <c:pt idx="10">
                  <c:v>5802</c:v>
                </c:pt>
              </c:numCache>
            </c:numRef>
          </c:val>
          <c:extLst>
            <c:ext xmlns:c16="http://schemas.microsoft.com/office/drawing/2014/chart" uri="{C3380CC4-5D6E-409C-BE32-E72D297353CC}">
              <c16:uniqueId val="{00000001-9979-4BCF-9F41-9CFFB021AC09}"/>
            </c:ext>
          </c:extLst>
        </c:ser>
        <c:dLbls>
          <c:dLblPos val="outEnd"/>
          <c:showLegendKey val="0"/>
          <c:showVal val="1"/>
          <c:showCatName val="0"/>
          <c:showSerName val="0"/>
          <c:showPercent val="0"/>
          <c:showBubbleSize val="0"/>
        </c:dLbls>
        <c:gapWidth val="219"/>
        <c:overlap val="-27"/>
        <c:axId val="1297507904"/>
        <c:axId val="1297503328"/>
      </c:barChart>
      <c:catAx>
        <c:axId val="1297507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NG"/>
          </a:p>
        </c:txPr>
        <c:crossAx val="1297503328"/>
        <c:crosses val="autoZero"/>
        <c:auto val="1"/>
        <c:lblAlgn val="ctr"/>
        <c:lblOffset val="100"/>
        <c:noMultiLvlLbl val="0"/>
      </c:catAx>
      <c:valAx>
        <c:axId val="1297503328"/>
        <c:scaling>
          <c:orientation val="minMax"/>
        </c:scaling>
        <c:delete val="1"/>
        <c:axPos val="l"/>
        <c:numFmt formatCode="General" sourceLinked="1"/>
        <c:majorTickMark val="none"/>
        <c:minorTickMark val="none"/>
        <c:tickLblPos val="nextTo"/>
        <c:crossAx val="1297507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combine.xlsx]Pivot Tables!Revenue by MonthYear</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Month Year</a:t>
            </a:r>
          </a:p>
        </c:rich>
      </c:tx>
      <c:layout>
        <c:manualLayout>
          <c:xMode val="edge"/>
          <c:yMode val="edge"/>
          <c:x val="0.29557633420822405"/>
          <c:y val="2.67570720326625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rgbClr val="FFFF00"/>
          </a:solidFill>
          <a:ln>
            <a:noFill/>
          </a:ln>
          <a:effectLst/>
        </c:spPr>
        <c:marker>
          <c:symbol val="none"/>
        </c:marker>
        <c:dLbl>
          <c:idx val="0"/>
          <c:numFmt formatCode="[$₹-4009]\ #.00,,&quot;M&quot;" sourceLinked="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FF00"/>
          </a:solidFill>
          <a:ln>
            <a:noFill/>
          </a:ln>
          <a:effectLst/>
        </c:spPr>
        <c:dLbl>
          <c:idx val="0"/>
          <c:numFmt formatCode="[$₹-4009]\ #,&quot;K&quot;" sourceLinked="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FFFF00"/>
          </a:solidFill>
          <a:ln>
            <a:noFill/>
          </a:ln>
          <a:effectLst/>
        </c:spPr>
        <c:marker>
          <c:symbol val="none"/>
        </c:marker>
        <c:dLbl>
          <c:idx val="0"/>
          <c:numFmt formatCode="[$₹-4009]\ #.00,,&quot;M&quot;"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FF00"/>
          </a:solidFill>
          <a:ln>
            <a:noFill/>
          </a:ln>
          <a:effectLst/>
        </c:spPr>
        <c:dLbl>
          <c:idx val="0"/>
          <c:numFmt formatCode="[$₹-4009]\ #,&quot;K&quot;"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FF00"/>
          </a:solidFill>
          <a:ln>
            <a:noFill/>
          </a:ln>
          <a:effectLst/>
        </c:spPr>
        <c:marker>
          <c:symbol val="none"/>
        </c:marker>
        <c:dLbl>
          <c:idx val="0"/>
          <c:numFmt formatCode="[$₹-4009]\ #.00,,&quot;M&quot;" sourceLinked="0"/>
          <c:spPr>
            <a:noFill/>
            <a:ln>
              <a:noFill/>
            </a:ln>
            <a:effectLst/>
          </c:spPr>
          <c:txPr>
            <a:bodyPr rot="-5400000" spcFirstLastPara="1" vertOverflow="ellipsis"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FF00"/>
          </a:solidFill>
          <a:ln>
            <a:noFill/>
          </a:ln>
          <a:effectLst/>
        </c:spPr>
        <c:dLbl>
          <c:idx val="0"/>
          <c:numFmt formatCode="[$₹-4009]\ #,&quot;K&quot;" sourceLinked="0"/>
          <c:spPr>
            <a:noFill/>
            <a:ln>
              <a:noFill/>
            </a:ln>
            <a:effectLst/>
          </c:spPr>
          <c:txPr>
            <a:bodyPr rot="-5400000" spcFirstLastPara="1" vertOverflow="ellipsis"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672357015203557E-3"/>
          <c:y val="0.37804044117647057"/>
          <c:w val="0.98367426978445371"/>
          <c:h val="0.40056004901960779"/>
        </c:manualLayout>
      </c:layout>
      <c:barChart>
        <c:barDir val="col"/>
        <c:grouping val="clustered"/>
        <c:varyColors val="0"/>
        <c:ser>
          <c:idx val="0"/>
          <c:order val="0"/>
          <c:tx>
            <c:strRef>
              <c:f>'Pivot Tables'!$E$19</c:f>
              <c:strCache>
                <c:ptCount val="1"/>
                <c:pt idx="0">
                  <c:v>Total</c:v>
                </c:pt>
              </c:strCache>
            </c:strRef>
          </c:tx>
          <c:spPr>
            <a:solidFill>
              <a:srgbClr val="FFFF00"/>
            </a:solidFill>
            <a:ln>
              <a:noFill/>
            </a:ln>
            <a:effectLst/>
          </c:spPr>
          <c:invertIfNegative val="0"/>
          <c:dPt>
            <c:idx val="20"/>
            <c:invertIfNegative val="0"/>
            <c:bubble3D val="0"/>
            <c:extLst>
              <c:ext xmlns:c16="http://schemas.microsoft.com/office/drawing/2014/chart" uri="{C3380CC4-5D6E-409C-BE32-E72D297353CC}">
                <c16:uniqueId val="{00000000-0255-4CDC-A3D0-EFCA64D47FE6}"/>
              </c:ext>
            </c:extLst>
          </c:dPt>
          <c:dLbls>
            <c:numFmt formatCode="[$₹-4009]\ #.00,,&quot;M&quot;" sourceLinked="0"/>
            <c:spPr>
              <a:noFill/>
              <a:ln>
                <a:noFill/>
              </a:ln>
              <a:effectLst/>
            </c:spPr>
            <c:txPr>
              <a:bodyPr rot="-5400000" spcFirstLastPara="1" vertOverflow="ellipsis"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Tables'!$D$20:$D$32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Tables'!$E$20:$E$32</c:f>
              <c:numCache>
                <c:formatCode>[$₹-4009]\ #,##0</c:formatCode>
                <c:ptCount val="12"/>
                <c:pt idx="0">
                  <c:v>5947880.9100000029</c:v>
                </c:pt>
                <c:pt idx="1">
                  <c:v>5989625.3499999987</c:v>
                </c:pt>
                <c:pt idx="2">
                  <c:v>8131232.3599999966</c:v>
                </c:pt>
                <c:pt idx="3">
                  <c:v>12172171.149999995</c:v>
                </c:pt>
                <c:pt idx="4">
                  <c:v>12783256.470000001</c:v>
                </c:pt>
                <c:pt idx="5">
                  <c:v>10464719.999999989</c:v>
                </c:pt>
                <c:pt idx="6">
                  <c:v>11534603.039999984</c:v>
                </c:pt>
                <c:pt idx="7">
                  <c:v>12015885.449999992</c:v>
                </c:pt>
                <c:pt idx="8">
                  <c:v>11318107.940000005</c:v>
                </c:pt>
                <c:pt idx="9">
                  <c:v>12059518.639999997</c:v>
                </c:pt>
                <c:pt idx="10">
                  <c:v>6533939.4400000004</c:v>
                </c:pt>
                <c:pt idx="11">
                  <c:v>6655166.2399999909</c:v>
                </c:pt>
              </c:numCache>
            </c:numRef>
          </c:val>
          <c:extLst>
            <c:ext xmlns:c16="http://schemas.microsoft.com/office/drawing/2014/chart" uri="{C3380CC4-5D6E-409C-BE32-E72D297353CC}">
              <c16:uniqueId val="{00000001-0255-4CDC-A3D0-EFCA64D47FE6}"/>
            </c:ext>
          </c:extLst>
        </c:ser>
        <c:dLbls>
          <c:dLblPos val="outEnd"/>
          <c:showLegendKey val="0"/>
          <c:showVal val="1"/>
          <c:showCatName val="0"/>
          <c:showSerName val="0"/>
          <c:showPercent val="0"/>
          <c:showBubbleSize val="0"/>
        </c:dLbls>
        <c:gapWidth val="219"/>
        <c:overlap val="-27"/>
        <c:axId val="1258716416"/>
        <c:axId val="1258722656"/>
      </c:barChart>
      <c:catAx>
        <c:axId val="125871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58722656"/>
        <c:crosses val="autoZero"/>
        <c:auto val="1"/>
        <c:lblAlgn val="ctr"/>
        <c:lblOffset val="100"/>
        <c:noMultiLvlLbl val="0"/>
      </c:catAx>
      <c:valAx>
        <c:axId val="1258722656"/>
        <c:scaling>
          <c:orientation val="minMax"/>
        </c:scaling>
        <c:delete val="1"/>
        <c:axPos val="l"/>
        <c:numFmt formatCode="[$₹-4009]\ #,##0" sourceLinked="1"/>
        <c:majorTickMark val="none"/>
        <c:minorTickMark val="none"/>
        <c:tickLblPos val="nextTo"/>
        <c:crossAx val="1258716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combine.xlsx]Pivot Tables!Top  10 Product by Revenue</c:name>
    <c:fmtId val="2"/>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Top  10 Product by Revenue</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rgbClr val="FFFF00"/>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FF00"/>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393999999999999"/>
          <c:y val="0.21807546296296296"/>
          <c:w val="0.7754766666666667"/>
          <c:h val="0.67609120370370368"/>
        </c:manualLayout>
      </c:layout>
      <c:barChart>
        <c:barDir val="bar"/>
        <c:grouping val="clustered"/>
        <c:varyColors val="0"/>
        <c:ser>
          <c:idx val="0"/>
          <c:order val="0"/>
          <c:tx>
            <c:strRef>
              <c:f>'Pivot Tables'!$H$19</c:f>
              <c:strCache>
                <c:ptCount val="1"/>
                <c:pt idx="0">
                  <c:v>Total</c:v>
                </c:pt>
              </c:strCache>
            </c:strRef>
          </c:tx>
          <c:spPr>
            <a:solidFill>
              <a:srgbClr val="FFFF00"/>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Tables'!$G$20:$G$30</c:f>
              <c:strCache>
                <c:ptCount val="10"/>
                <c:pt idx="0">
                  <c:v>Bread</c:v>
                </c:pt>
                <c:pt idx="1">
                  <c:v>Pulses</c:v>
                </c:pt>
                <c:pt idx="2">
                  <c:v>Cat Food</c:v>
                </c:pt>
                <c:pt idx="3">
                  <c:v>Baby Wipes</c:v>
                </c:pt>
                <c:pt idx="4">
                  <c:v>Cough Syrup</c:v>
                </c:pt>
                <c:pt idx="5">
                  <c:v>Toilet Cleaner</c:v>
                </c:pt>
                <c:pt idx="6">
                  <c:v>Dish Soap</c:v>
                </c:pt>
                <c:pt idx="7">
                  <c:v>Vitamins</c:v>
                </c:pt>
                <c:pt idx="8">
                  <c:v>Lotion</c:v>
                </c:pt>
                <c:pt idx="9">
                  <c:v>Pet Treats</c:v>
                </c:pt>
              </c:strCache>
            </c:strRef>
          </c:cat>
          <c:val>
            <c:numRef>
              <c:f>'Pivot Tables'!$H$20:$H$30</c:f>
              <c:numCache>
                <c:formatCode>[$₹-4009]\ #.00,,"M"</c:formatCode>
                <c:ptCount val="10"/>
                <c:pt idx="0">
                  <c:v>3194216.1800000016</c:v>
                </c:pt>
                <c:pt idx="1">
                  <c:v>3359888.5000000005</c:v>
                </c:pt>
                <c:pt idx="2">
                  <c:v>3660377.8899999983</c:v>
                </c:pt>
                <c:pt idx="3">
                  <c:v>3775030.8000000012</c:v>
                </c:pt>
                <c:pt idx="4">
                  <c:v>4132530.8999999985</c:v>
                </c:pt>
                <c:pt idx="5">
                  <c:v>4196829.37</c:v>
                </c:pt>
                <c:pt idx="6">
                  <c:v>4319858.1500000032</c:v>
                </c:pt>
                <c:pt idx="7">
                  <c:v>4342671.3099999996</c:v>
                </c:pt>
                <c:pt idx="8">
                  <c:v>4848790.549999998</c:v>
                </c:pt>
                <c:pt idx="9">
                  <c:v>5447323.8400000073</c:v>
                </c:pt>
              </c:numCache>
            </c:numRef>
          </c:val>
          <c:extLst>
            <c:ext xmlns:c16="http://schemas.microsoft.com/office/drawing/2014/chart" uri="{C3380CC4-5D6E-409C-BE32-E72D297353CC}">
              <c16:uniqueId val="{00000000-0136-4061-ADB7-0E83CA8B2753}"/>
            </c:ext>
          </c:extLst>
        </c:ser>
        <c:dLbls>
          <c:dLblPos val="outEnd"/>
          <c:showLegendKey val="0"/>
          <c:showVal val="1"/>
          <c:showCatName val="0"/>
          <c:showSerName val="0"/>
          <c:showPercent val="0"/>
          <c:showBubbleSize val="0"/>
        </c:dLbls>
        <c:gapWidth val="182"/>
        <c:axId val="1297479616"/>
        <c:axId val="1297495008"/>
      </c:barChart>
      <c:catAx>
        <c:axId val="1297479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97495008"/>
        <c:crosses val="autoZero"/>
        <c:auto val="1"/>
        <c:lblAlgn val="ctr"/>
        <c:lblOffset val="100"/>
        <c:noMultiLvlLbl val="0"/>
      </c:catAx>
      <c:valAx>
        <c:axId val="1297495008"/>
        <c:scaling>
          <c:orientation val="minMax"/>
        </c:scaling>
        <c:delete val="1"/>
        <c:axPos val="b"/>
        <c:numFmt formatCode="[$₹-4009]\ #.00,,&quot;M&quot;" sourceLinked="1"/>
        <c:majorTickMark val="none"/>
        <c:minorTickMark val="none"/>
        <c:tickLblPos val="nextTo"/>
        <c:crossAx val="1297479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combine.xlsx]Pivot Tables!Average Per Product Name</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Per Product Name</a:t>
            </a:r>
          </a:p>
        </c:rich>
      </c:tx>
      <c:layout>
        <c:manualLayout>
          <c:xMode val="edge"/>
          <c:yMode val="edge"/>
          <c:x val="0.22041472222222222"/>
          <c:y val="1.76388888888888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rgbClr val="FFFF00"/>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FF00"/>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528888888888887E-2"/>
          <c:y val="0.21807546296296296"/>
          <c:w val="0.93964277777777783"/>
          <c:h val="0.52427361111111115"/>
        </c:manualLayout>
      </c:layout>
      <c:barChart>
        <c:barDir val="col"/>
        <c:grouping val="clustered"/>
        <c:varyColors val="0"/>
        <c:ser>
          <c:idx val="0"/>
          <c:order val="0"/>
          <c:tx>
            <c:strRef>
              <c:f>'Pivot Tables'!$B$35</c:f>
              <c:strCache>
                <c:ptCount val="1"/>
                <c:pt idx="0">
                  <c:v>Total</c:v>
                </c:pt>
              </c:strCache>
            </c:strRef>
          </c:tx>
          <c:spPr>
            <a:solidFill>
              <a:srgbClr val="FFFF00"/>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Tables'!$A$36:$A$46</c:f>
              <c:strCache>
                <c:ptCount val="10"/>
                <c:pt idx="0">
                  <c:v>Mangoes</c:v>
                </c:pt>
                <c:pt idx="1">
                  <c:v>Butter</c:v>
                </c:pt>
                <c:pt idx="2">
                  <c:v>Bread</c:v>
                </c:pt>
                <c:pt idx="3">
                  <c:v>Vitamins</c:v>
                </c:pt>
                <c:pt idx="4">
                  <c:v>Spinach</c:v>
                </c:pt>
                <c:pt idx="5">
                  <c:v>Carrots</c:v>
                </c:pt>
                <c:pt idx="6">
                  <c:v>Iced Tea</c:v>
                </c:pt>
                <c:pt idx="7">
                  <c:v>Milk</c:v>
                </c:pt>
                <c:pt idx="8">
                  <c:v>Onions</c:v>
                </c:pt>
                <c:pt idx="9">
                  <c:v>Soap</c:v>
                </c:pt>
              </c:strCache>
            </c:strRef>
          </c:cat>
          <c:val>
            <c:numRef>
              <c:f>'Pivot Tables'!$B$36:$B$46</c:f>
              <c:numCache>
                <c:formatCode>0.00</c:formatCode>
                <c:ptCount val="10"/>
                <c:pt idx="0">
                  <c:v>934.3071428571435</c:v>
                </c:pt>
                <c:pt idx="1">
                  <c:v>717.4841095890406</c:v>
                </c:pt>
                <c:pt idx="2">
                  <c:v>686.50377777777794</c:v>
                </c:pt>
                <c:pt idx="3">
                  <c:v>682.53508196721305</c:v>
                </c:pt>
                <c:pt idx="4">
                  <c:v>630.84</c:v>
                </c:pt>
                <c:pt idx="5">
                  <c:v>629.27620000000002</c:v>
                </c:pt>
                <c:pt idx="6">
                  <c:v>610.95392857142872</c:v>
                </c:pt>
                <c:pt idx="7">
                  <c:v>598.83000000000004</c:v>
                </c:pt>
                <c:pt idx="8">
                  <c:v>589.44660714285703</c:v>
                </c:pt>
                <c:pt idx="9">
                  <c:v>586.61175824175893</c:v>
                </c:pt>
              </c:numCache>
            </c:numRef>
          </c:val>
          <c:extLst>
            <c:ext xmlns:c16="http://schemas.microsoft.com/office/drawing/2014/chart" uri="{C3380CC4-5D6E-409C-BE32-E72D297353CC}">
              <c16:uniqueId val="{00000000-246B-42B0-AFB6-31BEA97387E7}"/>
            </c:ext>
          </c:extLst>
        </c:ser>
        <c:dLbls>
          <c:dLblPos val="outEnd"/>
          <c:showLegendKey val="0"/>
          <c:showVal val="1"/>
          <c:showCatName val="0"/>
          <c:showSerName val="0"/>
          <c:showPercent val="0"/>
          <c:showBubbleSize val="0"/>
        </c:dLbls>
        <c:gapWidth val="219"/>
        <c:overlap val="-27"/>
        <c:axId val="1297502496"/>
        <c:axId val="1297496672"/>
      </c:barChart>
      <c:catAx>
        <c:axId val="1297502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97496672"/>
        <c:crosses val="autoZero"/>
        <c:auto val="1"/>
        <c:lblAlgn val="ctr"/>
        <c:lblOffset val="100"/>
        <c:noMultiLvlLbl val="0"/>
      </c:catAx>
      <c:valAx>
        <c:axId val="1297496672"/>
        <c:scaling>
          <c:orientation val="minMax"/>
        </c:scaling>
        <c:delete val="1"/>
        <c:axPos val="l"/>
        <c:numFmt formatCode="0.00" sourceLinked="1"/>
        <c:majorTickMark val="none"/>
        <c:minorTickMark val="none"/>
        <c:tickLblPos val="nextTo"/>
        <c:crossAx val="1297502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combine.xlsx]Pivot Tables!Total Amount Per Category</c:name>
    <c:fmtId val="4"/>
  </c:pivotSource>
  <c:chart>
    <c:title>
      <c:tx>
        <c:rich>
          <a:bodyPr rot="0" spcFirstLastPara="1" vertOverflow="ellipsis" vert="horz" wrap="square" anchor="ctr" anchorCtr="1"/>
          <a:lstStyle/>
          <a:p>
            <a:pPr>
              <a:defRPr sz="1440" b="1" i="0" u="none" strike="noStrike" kern="1200" spc="0" baseline="0">
                <a:solidFill>
                  <a:schemeClr val="tx1">
                    <a:lumMod val="65000"/>
                    <a:lumOff val="35000"/>
                  </a:schemeClr>
                </a:solidFill>
                <a:latin typeface="+mn-lt"/>
                <a:ea typeface="+mn-ea"/>
                <a:cs typeface="+mn-cs"/>
              </a:defRPr>
            </a:pPr>
            <a:r>
              <a:rPr lang="en-US"/>
              <a:t>Total Sales</a:t>
            </a:r>
            <a:r>
              <a:rPr lang="en-US" baseline="0"/>
              <a:t> </a:t>
            </a:r>
            <a:r>
              <a:rPr lang="en-US"/>
              <a:t>Per Category</a:t>
            </a:r>
          </a:p>
        </c:rich>
      </c:tx>
      <c:layout>
        <c:manualLayout>
          <c:xMode val="edge"/>
          <c:yMode val="edge"/>
          <c:x val="0.33737489063867016"/>
          <c:y val="4.5275590551181105E-2"/>
        </c:manualLayout>
      </c:layout>
      <c:overlay val="0"/>
      <c:spPr>
        <a:noFill/>
        <a:ln>
          <a:noFill/>
        </a:ln>
        <a:effectLst/>
      </c:spPr>
      <c:txPr>
        <a:bodyPr rot="0" spcFirstLastPara="1" vertOverflow="ellipsis" vert="horz" wrap="square" anchor="ctr" anchorCtr="1"/>
        <a:lstStyle/>
        <a:p>
          <a:pPr>
            <a:defRPr sz="1440" b="1"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FF00"/>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2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548138888888898"/>
          <c:y val="0.19740879629629629"/>
          <c:w val="0.51807416666666661"/>
          <c:h val="0.71439675925925927"/>
        </c:manualLayout>
      </c:layout>
      <c:barChart>
        <c:barDir val="bar"/>
        <c:grouping val="clustered"/>
        <c:varyColors val="0"/>
        <c:ser>
          <c:idx val="0"/>
          <c:order val="0"/>
          <c:tx>
            <c:strRef>
              <c:f>'Pivot Tables'!$B$3</c:f>
              <c:strCache>
                <c:ptCount val="1"/>
                <c:pt idx="0">
                  <c:v>Total</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anchor="ctr" anchorCtr="1"/>
              <a:lstStyle/>
              <a:p>
                <a:pPr>
                  <a:defRPr sz="12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Tables'!$A$4:$A$15</c:f>
              <c:strCache>
                <c:ptCount val="11"/>
                <c:pt idx="0">
                  <c:v>Instant &amp; Frozen Food</c:v>
                </c:pt>
                <c:pt idx="1">
                  <c:v>Baby Care</c:v>
                </c:pt>
                <c:pt idx="2">
                  <c:v>Grocery &amp; Staples</c:v>
                </c:pt>
                <c:pt idx="3">
                  <c:v>Cold Drinks &amp; Juices</c:v>
                </c:pt>
                <c:pt idx="4">
                  <c:v>Snacks &amp; Munchies</c:v>
                </c:pt>
                <c:pt idx="5">
                  <c:v>Personal Care</c:v>
                </c:pt>
                <c:pt idx="6">
                  <c:v>Household Care</c:v>
                </c:pt>
                <c:pt idx="7">
                  <c:v>Pet Care</c:v>
                </c:pt>
                <c:pt idx="8">
                  <c:v>Fruits &amp; Vegetables</c:v>
                </c:pt>
                <c:pt idx="9">
                  <c:v>Pharmacy</c:v>
                </c:pt>
                <c:pt idx="10">
                  <c:v>Dairy &amp; Breakfast</c:v>
                </c:pt>
              </c:strCache>
            </c:strRef>
          </c:cat>
          <c:val>
            <c:numRef>
              <c:f>'Pivot Tables'!$B$4:$B$15</c:f>
              <c:numCache>
                <c:formatCode>[$₹-4009]\ #,""\K</c:formatCode>
                <c:ptCount val="11"/>
                <c:pt idx="0">
                  <c:v>307212.64999999932</c:v>
                </c:pt>
                <c:pt idx="1">
                  <c:v>348227.18000000017</c:v>
                </c:pt>
                <c:pt idx="2">
                  <c:v>359937.82000000012</c:v>
                </c:pt>
                <c:pt idx="3">
                  <c:v>392717.62000000011</c:v>
                </c:pt>
                <c:pt idx="4">
                  <c:v>394648.70999999985</c:v>
                </c:pt>
                <c:pt idx="5">
                  <c:v>394894.61000000022</c:v>
                </c:pt>
                <c:pt idx="6">
                  <c:v>444244.25000000012</c:v>
                </c:pt>
                <c:pt idx="7">
                  <c:v>539888.7500000007</c:v>
                </c:pt>
                <c:pt idx="8">
                  <c:v>559053.08000000007</c:v>
                </c:pt>
                <c:pt idx="9">
                  <c:v>592368.57000000123</c:v>
                </c:pt>
                <c:pt idx="10">
                  <c:v>639222.18999999925</c:v>
                </c:pt>
              </c:numCache>
            </c:numRef>
          </c:val>
          <c:extLst>
            <c:ext xmlns:c16="http://schemas.microsoft.com/office/drawing/2014/chart" uri="{C3380CC4-5D6E-409C-BE32-E72D297353CC}">
              <c16:uniqueId val="{00000000-8277-4D4D-B1ED-A62203A567D2}"/>
            </c:ext>
          </c:extLst>
        </c:ser>
        <c:dLbls>
          <c:dLblPos val="outEnd"/>
          <c:showLegendKey val="0"/>
          <c:showVal val="1"/>
          <c:showCatName val="0"/>
          <c:showSerName val="0"/>
          <c:showPercent val="0"/>
          <c:showBubbleSize val="0"/>
        </c:dLbls>
        <c:gapWidth val="82"/>
        <c:axId val="1258731808"/>
        <c:axId val="1258727648"/>
      </c:barChart>
      <c:catAx>
        <c:axId val="1258731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NG"/>
          </a:p>
        </c:txPr>
        <c:crossAx val="1258727648"/>
        <c:crosses val="autoZero"/>
        <c:auto val="1"/>
        <c:lblAlgn val="ctr"/>
        <c:lblOffset val="100"/>
        <c:noMultiLvlLbl val="0"/>
      </c:catAx>
      <c:valAx>
        <c:axId val="1258727648"/>
        <c:scaling>
          <c:orientation val="minMax"/>
        </c:scaling>
        <c:delete val="1"/>
        <c:axPos val="b"/>
        <c:numFmt formatCode="[$₹-4009]\ #,&quot;&quot;\K" sourceLinked="1"/>
        <c:majorTickMark val="none"/>
        <c:minorTickMark val="none"/>
        <c:tickLblPos val="nextTo"/>
        <c:crossAx val="1258731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1"/>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combine.xlsx]Pivot Tables!Top 7 Brand by Revenue</c:name>
    <c:fmtId val="4"/>
  </c:pivotSource>
  <c:chart>
    <c:title>
      <c:tx>
        <c:rich>
          <a:bodyPr rot="0" spcFirstLastPara="1" vertOverflow="ellipsis" vert="horz" wrap="square" anchor="ctr" anchorCtr="1"/>
          <a:lstStyle/>
          <a:p>
            <a:pPr>
              <a:defRPr sz="1440" b="1" i="0" u="none" strike="noStrike" kern="1200" spc="0" baseline="0">
                <a:solidFill>
                  <a:schemeClr val="tx1">
                    <a:lumMod val="65000"/>
                    <a:lumOff val="35000"/>
                  </a:schemeClr>
                </a:solidFill>
                <a:latin typeface="+mn-lt"/>
                <a:ea typeface="+mn-ea"/>
                <a:cs typeface="+mn-cs"/>
              </a:defRPr>
            </a:pPr>
            <a:r>
              <a:rPr lang="en-US"/>
              <a:t>Top 7 Brand by Revenue</a:t>
            </a:r>
          </a:p>
        </c:rich>
      </c:tx>
      <c:layout>
        <c:manualLayout>
          <c:xMode val="edge"/>
          <c:yMode val="edge"/>
          <c:x val="0.3591734470691163"/>
          <c:y val="4.9905220180810735E-2"/>
        </c:manualLayout>
      </c:layout>
      <c:overlay val="0"/>
      <c:spPr>
        <a:noFill/>
        <a:ln>
          <a:noFill/>
        </a:ln>
        <a:effectLst/>
      </c:spPr>
      <c:txPr>
        <a:bodyPr rot="0" spcFirstLastPara="1" vertOverflow="ellipsis" vert="horz" wrap="square" anchor="ctr" anchorCtr="1"/>
        <a:lstStyle/>
        <a:p>
          <a:pPr>
            <a:defRPr sz="1440" b="1"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FF00"/>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798138888888895"/>
          <c:y val="0.22092731481481481"/>
          <c:w val="0.60849083333333331"/>
          <c:h val="0.71439675925925927"/>
        </c:manualLayout>
      </c:layout>
      <c:barChart>
        <c:barDir val="bar"/>
        <c:grouping val="clustered"/>
        <c:varyColors val="0"/>
        <c:ser>
          <c:idx val="0"/>
          <c:order val="0"/>
          <c:tx>
            <c:strRef>
              <c:f>'Pivot Tables'!$E$3</c:f>
              <c:strCache>
                <c:ptCount val="1"/>
                <c:pt idx="0">
                  <c:v>Total</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Tables'!$D$4:$D$11</c:f>
              <c:strCache>
                <c:ptCount val="7"/>
                <c:pt idx="0">
                  <c:v>Gulati, Ram and Sarkar</c:v>
                </c:pt>
                <c:pt idx="1">
                  <c:v>Gole, Chand and Dada</c:v>
                </c:pt>
                <c:pt idx="2">
                  <c:v>Kurian-Chhabra</c:v>
                </c:pt>
                <c:pt idx="3">
                  <c:v>Karnik PLC</c:v>
                </c:pt>
                <c:pt idx="4">
                  <c:v>Roy-Char</c:v>
                </c:pt>
                <c:pt idx="5">
                  <c:v>Bahl, Jaggi and Nath</c:v>
                </c:pt>
                <c:pt idx="6">
                  <c:v>Mandal-Kar</c:v>
                </c:pt>
              </c:strCache>
            </c:strRef>
          </c:cat>
          <c:val>
            <c:numRef>
              <c:f>'Pivot Tables'!$E$4:$E$11</c:f>
              <c:numCache>
                <c:formatCode>[$₹-4009]\ #,"K"</c:formatCode>
                <c:ptCount val="7"/>
                <c:pt idx="0">
                  <c:v>675324.65</c:v>
                </c:pt>
                <c:pt idx="1">
                  <c:v>687307.88</c:v>
                </c:pt>
                <c:pt idx="2">
                  <c:v>690595.25000000012</c:v>
                </c:pt>
                <c:pt idx="3">
                  <c:v>720699.78</c:v>
                </c:pt>
                <c:pt idx="4">
                  <c:v>829668.45000000019</c:v>
                </c:pt>
                <c:pt idx="5">
                  <c:v>846087.62</c:v>
                </c:pt>
                <c:pt idx="6">
                  <c:v>898429.83000000019</c:v>
                </c:pt>
              </c:numCache>
            </c:numRef>
          </c:val>
          <c:extLst>
            <c:ext xmlns:c16="http://schemas.microsoft.com/office/drawing/2014/chart" uri="{C3380CC4-5D6E-409C-BE32-E72D297353CC}">
              <c16:uniqueId val="{00000000-AF30-405B-9526-9573F68D47EC}"/>
            </c:ext>
          </c:extLst>
        </c:ser>
        <c:dLbls>
          <c:dLblPos val="outEnd"/>
          <c:showLegendKey val="0"/>
          <c:showVal val="1"/>
          <c:showCatName val="0"/>
          <c:showSerName val="0"/>
          <c:showPercent val="0"/>
          <c:showBubbleSize val="0"/>
        </c:dLbls>
        <c:gapWidth val="135"/>
        <c:axId val="1297480864"/>
        <c:axId val="1297487104"/>
      </c:barChart>
      <c:catAx>
        <c:axId val="12974808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NG"/>
          </a:p>
        </c:txPr>
        <c:crossAx val="1297487104"/>
        <c:crosses val="autoZero"/>
        <c:auto val="1"/>
        <c:lblAlgn val="ctr"/>
        <c:lblOffset val="100"/>
        <c:noMultiLvlLbl val="0"/>
      </c:catAx>
      <c:valAx>
        <c:axId val="1297487104"/>
        <c:scaling>
          <c:orientation val="minMax"/>
        </c:scaling>
        <c:delete val="1"/>
        <c:axPos val="b"/>
        <c:numFmt formatCode="[$₹-4009]\ #,&quot;K&quot;" sourceLinked="1"/>
        <c:majorTickMark val="none"/>
        <c:minorTickMark val="none"/>
        <c:tickLblPos val="nextTo"/>
        <c:crossAx val="1297480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1"/>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combine.xlsx]Pivot Tables!Total Customer by Region</c:name>
    <c:fmtId val="4"/>
  </c:pivotSource>
  <c:chart>
    <c:title>
      <c:tx>
        <c:rich>
          <a:bodyPr rot="0" spcFirstLastPara="1" vertOverflow="ellipsis" vert="horz" wrap="square" anchor="ctr" anchorCtr="1"/>
          <a:lstStyle/>
          <a:p>
            <a:pPr>
              <a:defRPr sz="1440" b="1" i="0" u="none" strike="noStrike" kern="1200" spc="0" baseline="0">
                <a:solidFill>
                  <a:schemeClr val="tx1">
                    <a:lumMod val="65000"/>
                    <a:lumOff val="35000"/>
                  </a:schemeClr>
                </a:solidFill>
                <a:latin typeface="+mn-lt"/>
                <a:ea typeface="+mn-ea"/>
                <a:cs typeface="+mn-cs"/>
              </a:defRPr>
            </a:pPr>
            <a:r>
              <a:rPr lang="en-US"/>
              <a:t>Total Customer by Region</a:t>
            </a:r>
          </a:p>
        </c:rich>
      </c:tx>
      <c:overlay val="0"/>
      <c:spPr>
        <a:noFill/>
        <a:ln>
          <a:noFill/>
        </a:ln>
        <a:effectLst/>
      </c:spPr>
      <c:txPr>
        <a:bodyPr rot="0" spcFirstLastPara="1" vertOverflow="ellipsis" vert="horz" wrap="square" anchor="ctr" anchorCtr="1"/>
        <a:lstStyle/>
        <a:p>
          <a:pPr>
            <a:defRPr sz="1440" b="1"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rgbClr val="FFFF00"/>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FF00"/>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FF00"/>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FF00"/>
          </a:solidFill>
          <a:ln>
            <a:noFill/>
          </a:ln>
          <a:effectLst/>
        </c:spPr>
        <c:marker>
          <c:symbol val="none"/>
        </c:marker>
        <c:dLbl>
          <c:idx val="0"/>
          <c:spPr>
            <a:noFill/>
            <a:ln>
              <a:noFill/>
            </a:ln>
            <a:effectLst/>
          </c:spPr>
          <c:txPr>
            <a:bodyPr rot="0" spcFirstLastPara="1" vertOverflow="ellipsis" vert="horz" wrap="square" anchor="ctr" anchorCtr="1"/>
            <a:lstStyle/>
            <a:p>
              <a:pPr>
                <a:defRPr sz="14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50000"/>
            </a:scheme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Tables'!$H$3</c:f>
              <c:strCache>
                <c:ptCount val="1"/>
                <c:pt idx="0">
                  <c:v>Total</c:v>
                </c:pt>
              </c:strCache>
            </c:strRef>
          </c:tx>
          <c:spPr>
            <a:solidFill>
              <a:schemeClr val="accent6">
                <a:lumMod val="50000"/>
              </a:schemeClr>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Tables'!$G$4:$G$10</c:f>
              <c:strCache>
                <c:ptCount val="6"/>
                <c:pt idx="0">
                  <c:v>Central India</c:v>
                </c:pt>
                <c:pt idx="1">
                  <c:v>East India</c:v>
                </c:pt>
                <c:pt idx="2">
                  <c:v>North India</c:v>
                </c:pt>
                <c:pt idx="3">
                  <c:v>Northeast India</c:v>
                </c:pt>
                <c:pt idx="4">
                  <c:v>South India</c:v>
                </c:pt>
                <c:pt idx="5">
                  <c:v>West India</c:v>
                </c:pt>
              </c:strCache>
            </c:strRef>
          </c:cat>
          <c:val>
            <c:numRef>
              <c:f>'Pivot Tables'!$H$4:$H$10</c:f>
              <c:numCache>
                <c:formatCode>General</c:formatCode>
                <c:ptCount val="6"/>
                <c:pt idx="0">
                  <c:v>159.00000000000014</c:v>
                </c:pt>
                <c:pt idx="1">
                  <c:v>574.99999999999875</c:v>
                </c:pt>
                <c:pt idx="2">
                  <c:v>537.99999999999841</c:v>
                </c:pt>
                <c:pt idx="3">
                  <c:v>35</c:v>
                </c:pt>
                <c:pt idx="4">
                  <c:v>577.99999999999864</c:v>
                </c:pt>
                <c:pt idx="5">
                  <c:v>287.00000000000023</c:v>
                </c:pt>
              </c:numCache>
            </c:numRef>
          </c:val>
          <c:extLst>
            <c:ext xmlns:c16="http://schemas.microsoft.com/office/drawing/2014/chart" uri="{C3380CC4-5D6E-409C-BE32-E72D297353CC}">
              <c16:uniqueId val="{00000001-11BC-4DD5-8566-381426F62B5D}"/>
            </c:ext>
          </c:extLst>
        </c:ser>
        <c:dLbls>
          <c:dLblPos val="outEnd"/>
          <c:showLegendKey val="0"/>
          <c:showVal val="1"/>
          <c:showCatName val="0"/>
          <c:showSerName val="0"/>
          <c:showPercent val="0"/>
          <c:showBubbleSize val="0"/>
        </c:dLbls>
        <c:gapWidth val="219"/>
        <c:overlap val="-27"/>
        <c:axId val="1297533696"/>
        <c:axId val="1297530368"/>
      </c:barChart>
      <c:catAx>
        <c:axId val="1297533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NG"/>
          </a:p>
        </c:txPr>
        <c:crossAx val="1297530368"/>
        <c:crosses val="autoZero"/>
        <c:auto val="1"/>
        <c:lblAlgn val="ctr"/>
        <c:lblOffset val="100"/>
        <c:noMultiLvlLbl val="0"/>
      </c:catAx>
      <c:valAx>
        <c:axId val="1297530368"/>
        <c:scaling>
          <c:orientation val="minMax"/>
        </c:scaling>
        <c:delete val="1"/>
        <c:axPos val="l"/>
        <c:numFmt formatCode="General" sourceLinked="1"/>
        <c:majorTickMark val="none"/>
        <c:minorTickMark val="none"/>
        <c:tickLblPos val="nextTo"/>
        <c:crossAx val="1297533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1"/>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combine.xlsx]Pivot Tables!Total Order by Category</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Total Order by Category</a:t>
            </a:r>
          </a:p>
        </c:rich>
      </c:tx>
      <c:layout>
        <c:manualLayout>
          <c:xMode val="edge"/>
          <c:yMode val="edge"/>
          <c:x val="0.27001527777777778"/>
          <c:y val="5.162037037037037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998982941508195"/>
          <c:y val="0.13340888888888888"/>
          <c:w val="0.62294426787669099"/>
          <c:h val="0.85544777777777781"/>
        </c:manualLayout>
      </c:layout>
      <c:barChart>
        <c:barDir val="bar"/>
        <c:grouping val="clustered"/>
        <c:varyColors val="0"/>
        <c:ser>
          <c:idx val="0"/>
          <c:order val="0"/>
          <c:tx>
            <c:strRef>
              <c:f>'Pivot Tables'!$B$19</c:f>
              <c:strCache>
                <c:ptCount val="1"/>
                <c:pt idx="0">
                  <c:v>Total</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Tables'!$A$20:$A$31</c:f>
              <c:strCache>
                <c:ptCount val="11"/>
                <c:pt idx="0">
                  <c:v>Baby Care</c:v>
                </c:pt>
                <c:pt idx="1">
                  <c:v>Instant &amp; Frozen Food</c:v>
                </c:pt>
                <c:pt idx="2">
                  <c:v>Cold Drinks &amp; Juices</c:v>
                </c:pt>
                <c:pt idx="3">
                  <c:v>Grocery &amp; Staples</c:v>
                </c:pt>
                <c:pt idx="4">
                  <c:v>Pharmacy</c:v>
                </c:pt>
                <c:pt idx="5">
                  <c:v>Personal Care</c:v>
                </c:pt>
                <c:pt idx="6">
                  <c:v>Household Care</c:v>
                </c:pt>
                <c:pt idx="7">
                  <c:v>Snacks &amp; Munchies</c:v>
                </c:pt>
                <c:pt idx="8">
                  <c:v>Fruits &amp; Vegetables</c:v>
                </c:pt>
                <c:pt idx="9">
                  <c:v>Pet Care</c:v>
                </c:pt>
                <c:pt idx="10">
                  <c:v>Dairy &amp; Breakfast</c:v>
                </c:pt>
              </c:strCache>
            </c:strRef>
          </c:cat>
          <c:val>
            <c:numRef>
              <c:f>'Pivot Tables'!$B$20:$B$31</c:f>
              <c:numCache>
                <c:formatCode>General</c:formatCode>
                <c:ptCount val="11"/>
                <c:pt idx="0">
                  <c:v>3382</c:v>
                </c:pt>
                <c:pt idx="1">
                  <c:v>3755</c:v>
                </c:pt>
                <c:pt idx="2">
                  <c:v>3881</c:v>
                </c:pt>
                <c:pt idx="3">
                  <c:v>4944</c:v>
                </c:pt>
                <c:pt idx="4">
                  <c:v>4945</c:v>
                </c:pt>
                <c:pt idx="5">
                  <c:v>5038</c:v>
                </c:pt>
                <c:pt idx="6">
                  <c:v>5118</c:v>
                </c:pt>
                <c:pt idx="7">
                  <c:v>5122</c:v>
                </c:pt>
                <c:pt idx="8">
                  <c:v>5164</c:v>
                </c:pt>
                <c:pt idx="9">
                  <c:v>5260</c:v>
                </c:pt>
                <c:pt idx="10">
                  <c:v>5802</c:v>
                </c:pt>
              </c:numCache>
            </c:numRef>
          </c:val>
          <c:extLst>
            <c:ext xmlns:c16="http://schemas.microsoft.com/office/drawing/2014/chart" uri="{C3380CC4-5D6E-409C-BE32-E72D297353CC}">
              <c16:uniqueId val="{00000002-9BC2-4905-950A-10803857B943}"/>
            </c:ext>
          </c:extLst>
        </c:ser>
        <c:dLbls>
          <c:dLblPos val="outEnd"/>
          <c:showLegendKey val="0"/>
          <c:showVal val="1"/>
          <c:showCatName val="0"/>
          <c:showSerName val="0"/>
          <c:showPercent val="0"/>
          <c:showBubbleSize val="0"/>
        </c:dLbls>
        <c:gapWidth val="54"/>
        <c:overlap val="-29"/>
        <c:axId val="1297507904"/>
        <c:axId val="1297503328"/>
      </c:barChart>
      <c:catAx>
        <c:axId val="1297507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NG"/>
          </a:p>
        </c:txPr>
        <c:crossAx val="1297503328"/>
        <c:crosses val="autoZero"/>
        <c:auto val="1"/>
        <c:lblAlgn val="ctr"/>
        <c:lblOffset val="100"/>
        <c:noMultiLvlLbl val="0"/>
      </c:catAx>
      <c:valAx>
        <c:axId val="1297503328"/>
        <c:scaling>
          <c:orientation val="minMax"/>
        </c:scaling>
        <c:delete val="1"/>
        <c:axPos val="b"/>
        <c:numFmt formatCode="General" sourceLinked="1"/>
        <c:majorTickMark val="none"/>
        <c:minorTickMark val="none"/>
        <c:tickLblPos val="nextTo"/>
        <c:crossAx val="1297507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combine.xlsx]Pivot Tables!Revenue by MonthYear</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Revenue by Month Year</a:t>
            </a:r>
          </a:p>
        </c:rich>
      </c:tx>
      <c:layout>
        <c:manualLayout>
          <c:xMode val="edge"/>
          <c:yMode val="edge"/>
          <c:x val="0.29557633420822405"/>
          <c:y val="2.6757072032662588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rgbClr val="FFFF00"/>
          </a:solidFill>
          <a:ln>
            <a:noFill/>
          </a:ln>
          <a:effectLst/>
        </c:spPr>
        <c:marker>
          <c:symbol val="none"/>
        </c:marker>
        <c:dLbl>
          <c:idx val="0"/>
          <c:numFmt formatCode="[$₹-4009]\ #.00,,&quot;M&quot;" sourceLinked="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FF00"/>
          </a:solidFill>
          <a:ln>
            <a:noFill/>
          </a:ln>
          <a:effectLst/>
        </c:spPr>
        <c:dLbl>
          <c:idx val="0"/>
          <c:numFmt formatCode="[$₹-4009]\ #,&quot;K&quot;" sourceLinked="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FFFF00"/>
          </a:solidFill>
          <a:ln>
            <a:noFill/>
          </a:ln>
          <a:effectLst/>
        </c:spPr>
        <c:marker>
          <c:symbol val="none"/>
        </c:marker>
        <c:dLbl>
          <c:idx val="0"/>
          <c:numFmt formatCode="[$₹-4009]\ #.00,,&quot;M&quot;"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FF00"/>
          </a:solidFill>
          <a:ln>
            <a:noFill/>
          </a:ln>
          <a:effectLst/>
        </c:spPr>
        <c:dLbl>
          <c:idx val="0"/>
          <c:numFmt formatCode="[$₹-4009]\ #,&quot;K&quot;"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FF00"/>
          </a:solidFill>
          <a:ln>
            <a:noFill/>
          </a:ln>
          <a:effectLst/>
        </c:spPr>
        <c:marker>
          <c:symbol val="none"/>
        </c:marker>
        <c:dLbl>
          <c:idx val="0"/>
          <c:numFmt formatCode="[$₹-4009]\ #.00,,&quot;M&quot;" sourceLinked="0"/>
          <c:spPr>
            <a:noFill/>
            <a:ln>
              <a:noFill/>
            </a:ln>
            <a:effectLst/>
          </c:spPr>
          <c:txPr>
            <a:bodyPr rot="-5400000" spcFirstLastPara="1" vertOverflow="ellipsis"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FF00"/>
          </a:solidFill>
          <a:ln>
            <a:noFill/>
          </a:ln>
          <a:effectLst/>
        </c:spPr>
        <c:dLbl>
          <c:idx val="0"/>
          <c:numFmt formatCode="[$₹-4009]\ #,&quot;K&quot;" sourceLinked="0"/>
          <c:spPr>
            <a:noFill/>
            <a:ln>
              <a:noFill/>
            </a:ln>
            <a:effectLst/>
          </c:spPr>
          <c:txPr>
            <a:bodyPr rot="-5400000" spcFirstLastPara="1" vertOverflow="ellipsis"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FF00"/>
          </a:solidFill>
          <a:ln>
            <a:noFill/>
          </a:ln>
          <a:effectLst/>
        </c:spPr>
        <c:marker>
          <c:symbol val="none"/>
        </c:marker>
        <c:dLbl>
          <c:idx val="0"/>
          <c:numFmt formatCode="[$₹-4009]\ #.00,,&quot;M&quot;" sourceLinked="0"/>
          <c:spPr>
            <a:noFill/>
            <a:ln>
              <a:noFill/>
            </a:ln>
            <a:effectLst/>
          </c:spPr>
          <c:txPr>
            <a:bodyPr rot="-5400000" spcFirstLastPara="1" vertOverflow="ellipsis"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FF00"/>
          </a:solidFill>
          <a:ln>
            <a:noFill/>
          </a:ln>
          <a:effectLst/>
        </c:spPr>
        <c:dLbl>
          <c:idx val="0"/>
          <c:numFmt formatCode="[$₹-4009]\ #,&quot;K&quot;" sourceLinked="0"/>
          <c:spPr>
            <a:noFill/>
            <a:ln>
              <a:noFill/>
            </a:ln>
            <a:effectLst/>
          </c:spPr>
          <c:txPr>
            <a:bodyPr rot="-5400000" spcFirstLastPara="1" vertOverflow="ellipsis"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50000"/>
            </a:schemeClr>
          </a:solidFill>
          <a:ln w="76200">
            <a:solidFill>
              <a:schemeClr val="accent6">
                <a:lumMod val="50000"/>
              </a:schemeClr>
            </a:solidFill>
            <a:prstDash val="solid"/>
          </a:ln>
          <a:effectLst/>
        </c:spPr>
        <c:marker>
          <c:symbol val="x"/>
          <c:size val="8"/>
          <c:spPr>
            <a:solidFill>
              <a:schemeClr val="accent6">
                <a:lumMod val="50000"/>
              </a:schemeClr>
            </a:solidFill>
            <a:ln w="9525">
              <a:solidFill>
                <a:schemeClr val="accent1"/>
              </a:solidFill>
            </a:ln>
            <a:effectLst/>
          </c:spPr>
        </c:marker>
        <c:dLbl>
          <c:idx val="0"/>
          <c:numFmt formatCode="[$₹-4009]\ #,##0" sourceLinked="0"/>
          <c:spPr>
            <a:noFill/>
            <a:ln>
              <a:noFill/>
            </a:ln>
            <a:effectLst/>
          </c:spPr>
          <c:txPr>
            <a:bodyPr rot="-540000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FF00"/>
          </a:solidFill>
          <a:ln>
            <a:noFill/>
          </a:ln>
          <a:effectLst/>
        </c:spPr>
        <c:dLbl>
          <c:idx val="0"/>
          <c:numFmt formatCode="[$₹-4009]\ #,&quot;K&quot;" sourceLinked="0"/>
          <c:spPr>
            <a:noFill/>
            <a:ln>
              <a:noFill/>
            </a:ln>
            <a:effectLst/>
          </c:spPr>
          <c:txPr>
            <a:bodyPr rot="-5400000" spcFirstLastPara="1" vertOverflow="ellipsis" wrap="square" anchor="ctr" anchorCtr="1"/>
            <a:lstStyle/>
            <a:p>
              <a:pPr>
                <a:defRPr sz="14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FF00"/>
          </a:solidFill>
          <a:ln>
            <a:noFill/>
          </a:ln>
          <a:effectLst/>
        </c:spPr>
        <c:dLbl>
          <c:idx val="0"/>
          <c:numFmt formatCode="[$₹-4009]\ #,##0\'\K\'" sourceLinked="0"/>
          <c:spPr>
            <a:noFill/>
            <a:ln>
              <a:noFill/>
            </a:ln>
            <a:effectLst/>
          </c:spPr>
          <c:txPr>
            <a:bodyPr rot="-5400000" spcFirstLastPara="1" vertOverflow="ellipsis" wrap="square" anchor="ctr" anchorCtr="1"/>
            <a:lstStyle/>
            <a:p>
              <a:pPr>
                <a:defRPr sz="1400" b="1"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s>
    <c:plotArea>
      <c:layout>
        <c:manualLayout>
          <c:layoutTarget val="inner"/>
          <c:xMode val="edge"/>
          <c:yMode val="edge"/>
          <c:x val="8.4672357015203557E-3"/>
          <c:y val="0.37804044117647057"/>
          <c:w val="0.98367426978445371"/>
          <c:h val="0.40056004901960779"/>
        </c:manualLayout>
      </c:layout>
      <c:barChart>
        <c:barDir val="col"/>
        <c:grouping val="clustered"/>
        <c:varyColors val="0"/>
        <c:ser>
          <c:idx val="0"/>
          <c:order val="0"/>
          <c:tx>
            <c:strRef>
              <c:f>'Pivot Tables'!$E$19</c:f>
              <c:strCache>
                <c:ptCount val="1"/>
                <c:pt idx="0">
                  <c:v>Total</c:v>
                </c:pt>
              </c:strCache>
            </c:strRef>
          </c:tx>
          <c:spPr>
            <a:solidFill>
              <a:schemeClr val="accent6">
                <a:lumMod val="50000"/>
              </a:schemeClr>
            </a:solidFill>
            <a:ln w="76200">
              <a:solidFill>
                <a:schemeClr val="accent6">
                  <a:lumMod val="50000"/>
                </a:schemeClr>
              </a:solidFill>
              <a:prstDash val="solid"/>
            </a:ln>
            <a:effectLst/>
          </c:spPr>
          <c:invertIfNegative val="0"/>
          <c:dPt>
            <c:idx val="20"/>
            <c:invertIfNegative val="0"/>
            <c:bubble3D val="0"/>
            <c:extLst>
              <c:ext xmlns:c16="http://schemas.microsoft.com/office/drawing/2014/chart" uri="{C3380CC4-5D6E-409C-BE32-E72D297353CC}">
                <c16:uniqueId val="{00000000-DC92-480E-8C1F-45C56846BD98}"/>
              </c:ext>
            </c:extLst>
          </c:dPt>
          <c:dLbls>
            <c:numFmt formatCode="[$₹-4009]\ #,##0" sourceLinked="0"/>
            <c:spPr>
              <a:noFill/>
              <a:ln>
                <a:noFill/>
              </a:ln>
              <a:effectLst/>
            </c:spPr>
            <c:txPr>
              <a:bodyPr rot="-540000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Tables'!$D$20:$D$32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Tables'!$E$20:$E$32</c:f>
              <c:numCache>
                <c:formatCode>[$₹-4009]\ #,##0</c:formatCode>
                <c:ptCount val="12"/>
                <c:pt idx="0">
                  <c:v>5947880.9100000029</c:v>
                </c:pt>
                <c:pt idx="1">
                  <c:v>5989625.3499999987</c:v>
                </c:pt>
                <c:pt idx="2">
                  <c:v>8131232.3599999966</c:v>
                </c:pt>
                <c:pt idx="3">
                  <c:v>12172171.149999995</c:v>
                </c:pt>
                <c:pt idx="4">
                  <c:v>12783256.470000001</c:v>
                </c:pt>
                <c:pt idx="5">
                  <c:v>10464719.999999989</c:v>
                </c:pt>
                <c:pt idx="6">
                  <c:v>11534603.039999984</c:v>
                </c:pt>
                <c:pt idx="7">
                  <c:v>12015885.449999992</c:v>
                </c:pt>
                <c:pt idx="8">
                  <c:v>11318107.940000005</c:v>
                </c:pt>
                <c:pt idx="9">
                  <c:v>12059518.639999997</c:v>
                </c:pt>
                <c:pt idx="10">
                  <c:v>6533939.4400000004</c:v>
                </c:pt>
                <c:pt idx="11">
                  <c:v>6655166.2399999909</c:v>
                </c:pt>
              </c:numCache>
            </c:numRef>
          </c:val>
          <c:extLst>
            <c:ext xmlns:c16="http://schemas.microsoft.com/office/drawing/2014/chart" uri="{C3380CC4-5D6E-409C-BE32-E72D297353CC}">
              <c16:uniqueId val="{00000001-DC92-480E-8C1F-45C56846BD98}"/>
            </c:ext>
          </c:extLst>
        </c:ser>
        <c:dLbls>
          <c:dLblPos val="outEnd"/>
          <c:showLegendKey val="0"/>
          <c:showVal val="1"/>
          <c:showCatName val="0"/>
          <c:showSerName val="0"/>
          <c:showPercent val="0"/>
          <c:showBubbleSize val="0"/>
        </c:dLbls>
        <c:gapWidth val="106"/>
        <c:axId val="1258716416"/>
        <c:axId val="1258722656"/>
      </c:barChart>
      <c:catAx>
        <c:axId val="125871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NG"/>
          </a:p>
        </c:txPr>
        <c:crossAx val="1258722656"/>
        <c:crosses val="autoZero"/>
        <c:auto val="1"/>
        <c:lblAlgn val="ctr"/>
        <c:lblOffset val="100"/>
        <c:noMultiLvlLbl val="0"/>
      </c:catAx>
      <c:valAx>
        <c:axId val="1258722656"/>
        <c:scaling>
          <c:orientation val="minMax"/>
        </c:scaling>
        <c:delete val="1"/>
        <c:axPos val="l"/>
        <c:numFmt formatCode="[$₹-4009]\ #,##0" sourceLinked="1"/>
        <c:majorTickMark val="out"/>
        <c:minorTickMark val="none"/>
        <c:tickLblPos val="nextTo"/>
        <c:crossAx val="1258716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combine.xlsx]Pivot Tables!Top  10 Product by Revenue</c:name>
    <c:fmtId val="4"/>
  </c:pivotSource>
  <c:chart>
    <c:title>
      <c:tx>
        <c:rich>
          <a:bodyPr rot="0" spcFirstLastPara="1" vertOverflow="ellipsis" vert="horz" wrap="square" anchor="ctr" anchorCtr="1"/>
          <a:lstStyle/>
          <a:p>
            <a:pPr>
              <a:defRPr sz="1440" b="1" i="0" u="none" strike="noStrike" kern="1200" spc="0" baseline="0">
                <a:solidFill>
                  <a:schemeClr val="tx1">
                    <a:lumMod val="65000"/>
                    <a:lumOff val="35000"/>
                  </a:schemeClr>
                </a:solidFill>
                <a:latin typeface="+mn-lt"/>
                <a:ea typeface="+mn-ea"/>
                <a:cs typeface="+mn-cs"/>
              </a:defRPr>
            </a:pPr>
            <a:r>
              <a:rPr lang="en-US"/>
              <a:t>Top  10 Product by Revenue</a:t>
            </a:r>
          </a:p>
        </c:rich>
      </c:tx>
      <c:overlay val="0"/>
      <c:spPr>
        <a:noFill/>
        <a:ln>
          <a:noFill/>
        </a:ln>
        <a:effectLst/>
      </c:spPr>
      <c:txPr>
        <a:bodyPr rot="0" spcFirstLastPara="1" vertOverflow="ellipsis" vert="horz" wrap="square" anchor="ctr" anchorCtr="1"/>
        <a:lstStyle/>
        <a:p>
          <a:pPr>
            <a:defRPr sz="1440" b="1"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rgbClr val="FFFF00"/>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FF00"/>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FF00"/>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393999999999999"/>
          <c:y val="0.21807546296296296"/>
          <c:w val="0.67285050505050503"/>
          <c:h val="0.67609120370370368"/>
        </c:manualLayout>
      </c:layout>
      <c:barChart>
        <c:barDir val="bar"/>
        <c:grouping val="clustered"/>
        <c:varyColors val="0"/>
        <c:ser>
          <c:idx val="0"/>
          <c:order val="0"/>
          <c:tx>
            <c:strRef>
              <c:f>'Pivot Tables'!$H$19</c:f>
              <c:strCache>
                <c:ptCount val="1"/>
                <c:pt idx="0">
                  <c:v>Total</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Tables'!$G$20:$G$30</c:f>
              <c:strCache>
                <c:ptCount val="10"/>
                <c:pt idx="0">
                  <c:v>Bread</c:v>
                </c:pt>
                <c:pt idx="1">
                  <c:v>Pulses</c:v>
                </c:pt>
                <c:pt idx="2">
                  <c:v>Cat Food</c:v>
                </c:pt>
                <c:pt idx="3">
                  <c:v>Baby Wipes</c:v>
                </c:pt>
                <c:pt idx="4">
                  <c:v>Cough Syrup</c:v>
                </c:pt>
                <c:pt idx="5">
                  <c:v>Toilet Cleaner</c:v>
                </c:pt>
                <c:pt idx="6">
                  <c:v>Dish Soap</c:v>
                </c:pt>
                <c:pt idx="7">
                  <c:v>Vitamins</c:v>
                </c:pt>
                <c:pt idx="8">
                  <c:v>Lotion</c:v>
                </c:pt>
                <c:pt idx="9">
                  <c:v>Pet Treats</c:v>
                </c:pt>
              </c:strCache>
            </c:strRef>
          </c:cat>
          <c:val>
            <c:numRef>
              <c:f>'Pivot Tables'!$H$20:$H$30</c:f>
              <c:numCache>
                <c:formatCode>[$₹-4009]\ #.00,,"M"</c:formatCode>
                <c:ptCount val="10"/>
                <c:pt idx="0">
                  <c:v>3194216.1800000016</c:v>
                </c:pt>
                <c:pt idx="1">
                  <c:v>3359888.5000000005</c:v>
                </c:pt>
                <c:pt idx="2">
                  <c:v>3660377.8899999983</c:v>
                </c:pt>
                <c:pt idx="3">
                  <c:v>3775030.8000000012</c:v>
                </c:pt>
                <c:pt idx="4">
                  <c:v>4132530.8999999985</c:v>
                </c:pt>
                <c:pt idx="5">
                  <c:v>4196829.37</c:v>
                </c:pt>
                <c:pt idx="6">
                  <c:v>4319858.1500000032</c:v>
                </c:pt>
                <c:pt idx="7">
                  <c:v>4342671.3099999996</c:v>
                </c:pt>
                <c:pt idx="8">
                  <c:v>4848790.549999998</c:v>
                </c:pt>
                <c:pt idx="9">
                  <c:v>5447323.8400000073</c:v>
                </c:pt>
              </c:numCache>
            </c:numRef>
          </c:val>
          <c:extLst>
            <c:ext xmlns:c16="http://schemas.microsoft.com/office/drawing/2014/chart" uri="{C3380CC4-5D6E-409C-BE32-E72D297353CC}">
              <c16:uniqueId val="{00000000-A6A0-4853-8D5B-F84AD9D9C390}"/>
            </c:ext>
          </c:extLst>
        </c:ser>
        <c:dLbls>
          <c:dLblPos val="outEnd"/>
          <c:showLegendKey val="0"/>
          <c:showVal val="1"/>
          <c:showCatName val="0"/>
          <c:showSerName val="0"/>
          <c:showPercent val="0"/>
          <c:showBubbleSize val="0"/>
        </c:dLbls>
        <c:gapWidth val="69"/>
        <c:axId val="1297479616"/>
        <c:axId val="1297495008"/>
      </c:barChart>
      <c:catAx>
        <c:axId val="1297479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NG"/>
          </a:p>
        </c:txPr>
        <c:crossAx val="1297495008"/>
        <c:crosses val="autoZero"/>
        <c:auto val="1"/>
        <c:lblAlgn val="ctr"/>
        <c:lblOffset val="100"/>
        <c:noMultiLvlLbl val="0"/>
      </c:catAx>
      <c:valAx>
        <c:axId val="1297495008"/>
        <c:scaling>
          <c:orientation val="minMax"/>
        </c:scaling>
        <c:delete val="1"/>
        <c:axPos val="b"/>
        <c:numFmt formatCode="[$₹-4009]\ #.00,,&quot;M&quot;" sourceLinked="1"/>
        <c:majorTickMark val="none"/>
        <c:minorTickMark val="none"/>
        <c:tickLblPos val="nextTo"/>
        <c:crossAx val="1297479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1"/>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combine.xlsx]Pivot Tables!Average Per Product Name</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Average Per Product Name</a:t>
            </a:r>
          </a:p>
        </c:rich>
      </c:tx>
      <c:layout>
        <c:manualLayout>
          <c:xMode val="edge"/>
          <c:yMode val="edge"/>
          <c:x val="0.22041472222222222"/>
          <c:y val="1.7638888888888888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rgbClr val="FFFF00"/>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FF00"/>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FF00"/>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50000"/>
            </a:schemeClr>
          </a:solidFill>
          <a:ln>
            <a:noFill/>
          </a:ln>
          <a:effectLst/>
        </c:spPr>
        <c:marker>
          <c:symbol val="none"/>
        </c:marker>
        <c:dLbl>
          <c:idx val="0"/>
          <c:spPr>
            <a:noFill/>
            <a:ln>
              <a:noFill/>
            </a:ln>
            <a:effectLst/>
          </c:spPr>
          <c:txPr>
            <a:bodyPr rot="-5400000" spcFirstLastPara="1" vertOverflow="ellipsis" wrap="square" anchor="ctr" anchorCtr="1"/>
            <a:lstStyle/>
            <a:p>
              <a:pPr>
                <a:defRPr sz="12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528888888888887E-2"/>
          <c:y val="0.21807546296296296"/>
          <c:w val="0.93964277777777783"/>
          <c:h val="0.52427361111111115"/>
        </c:manualLayout>
      </c:layout>
      <c:barChart>
        <c:barDir val="col"/>
        <c:grouping val="clustered"/>
        <c:varyColors val="0"/>
        <c:ser>
          <c:idx val="0"/>
          <c:order val="0"/>
          <c:tx>
            <c:strRef>
              <c:f>'Pivot Tables'!$B$35</c:f>
              <c:strCache>
                <c:ptCount val="1"/>
                <c:pt idx="0">
                  <c:v>Total</c:v>
                </c:pt>
              </c:strCache>
            </c:strRef>
          </c:tx>
          <c:spPr>
            <a:solidFill>
              <a:schemeClr val="accent6">
                <a:lumMod val="50000"/>
              </a:schemeClr>
            </a:solidFill>
            <a:ln>
              <a:noFill/>
            </a:ln>
            <a:effectLst/>
          </c:spPr>
          <c:invertIfNegative val="0"/>
          <c:dLbls>
            <c:spPr>
              <a:noFill/>
              <a:ln>
                <a:noFill/>
              </a:ln>
              <a:effectLst/>
            </c:spPr>
            <c:txPr>
              <a:bodyPr rot="-5400000" spcFirstLastPara="1" vertOverflow="ellipsis" wrap="square" anchor="ctr" anchorCtr="1"/>
              <a:lstStyle/>
              <a:p>
                <a:pPr>
                  <a:defRPr sz="12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Tables'!$A$36:$A$46</c:f>
              <c:strCache>
                <c:ptCount val="10"/>
                <c:pt idx="0">
                  <c:v>Mangoes</c:v>
                </c:pt>
                <c:pt idx="1">
                  <c:v>Butter</c:v>
                </c:pt>
                <c:pt idx="2">
                  <c:v>Bread</c:v>
                </c:pt>
                <c:pt idx="3">
                  <c:v>Vitamins</c:v>
                </c:pt>
                <c:pt idx="4">
                  <c:v>Spinach</c:v>
                </c:pt>
                <c:pt idx="5">
                  <c:v>Carrots</c:v>
                </c:pt>
                <c:pt idx="6">
                  <c:v>Iced Tea</c:v>
                </c:pt>
                <c:pt idx="7">
                  <c:v>Milk</c:v>
                </c:pt>
                <c:pt idx="8">
                  <c:v>Onions</c:v>
                </c:pt>
                <c:pt idx="9">
                  <c:v>Soap</c:v>
                </c:pt>
              </c:strCache>
            </c:strRef>
          </c:cat>
          <c:val>
            <c:numRef>
              <c:f>'Pivot Tables'!$B$36:$B$46</c:f>
              <c:numCache>
                <c:formatCode>0.00</c:formatCode>
                <c:ptCount val="10"/>
                <c:pt idx="0">
                  <c:v>934.3071428571435</c:v>
                </c:pt>
                <c:pt idx="1">
                  <c:v>717.4841095890406</c:v>
                </c:pt>
                <c:pt idx="2">
                  <c:v>686.50377777777794</c:v>
                </c:pt>
                <c:pt idx="3">
                  <c:v>682.53508196721305</c:v>
                </c:pt>
                <c:pt idx="4">
                  <c:v>630.84</c:v>
                </c:pt>
                <c:pt idx="5">
                  <c:v>629.27620000000002</c:v>
                </c:pt>
                <c:pt idx="6">
                  <c:v>610.95392857142872</c:v>
                </c:pt>
                <c:pt idx="7">
                  <c:v>598.83000000000004</c:v>
                </c:pt>
                <c:pt idx="8">
                  <c:v>589.44660714285703</c:v>
                </c:pt>
                <c:pt idx="9">
                  <c:v>586.61175824175893</c:v>
                </c:pt>
              </c:numCache>
            </c:numRef>
          </c:val>
          <c:extLst>
            <c:ext xmlns:c16="http://schemas.microsoft.com/office/drawing/2014/chart" uri="{C3380CC4-5D6E-409C-BE32-E72D297353CC}">
              <c16:uniqueId val="{00000000-BCBA-4684-8F16-8F2B5D61F36A}"/>
            </c:ext>
          </c:extLst>
        </c:ser>
        <c:dLbls>
          <c:dLblPos val="outEnd"/>
          <c:showLegendKey val="0"/>
          <c:showVal val="1"/>
          <c:showCatName val="0"/>
          <c:showSerName val="0"/>
          <c:showPercent val="0"/>
          <c:showBubbleSize val="0"/>
        </c:dLbls>
        <c:gapWidth val="219"/>
        <c:overlap val="-27"/>
        <c:axId val="1297502496"/>
        <c:axId val="1297496672"/>
      </c:barChart>
      <c:catAx>
        <c:axId val="1297502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NG"/>
          </a:p>
        </c:txPr>
        <c:crossAx val="1297496672"/>
        <c:crosses val="autoZero"/>
        <c:auto val="1"/>
        <c:lblAlgn val="ctr"/>
        <c:lblOffset val="100"/>
        <c:noMultiLvlLbl val="0"/>
      </c:catAx>
      <c:valAx>
        <c:axId val="1297496672"/>
        <c:scaling>
          <c:orientation val="minMax"/>
        </c:scaling>
        <c:delete val="1"/>
        <c:axPos val="l"/>
        <c:numFmt formatCode="0.00" sourceLinked="1"/>
        <c:majorTickMark val="none"/>
        <c:minorTickMark val="none"/>
        <c:tickLblPos val="nextTo"/>
        <c:crossAx val="1297502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image" Target="../media/image6.svg"/><Relationship Id="rId3" Type="http://schemas.openxmlformats.org/officeDocument/2006/relationships/chart" Target="../charts/chart10.xml"/><Relationship Id="rId7" Type="http://schemas.openxmlformats.org/officeDocument/2006/relationships/chart" Target="../charts/chart14.xml"/><Relationship Id="rId12" Type="http://schemas.openxmlformats.org/officeDocument/2006/relationships/image" Target="../media/image5.png"/><Relationship Id="rId2" Type="http://schemas.openxmlformats.org/officeDocument/2006/relationships/chart" Target="../charts/chart9.xml"/><Relationship Id="rId16" Type="http://schemas.openxmlformats.org/officeDocument/2006/relationships/image" Target="../media/image9.png"/><Relationship Id="rId1" Type="http://schemas.openxmlformats.org/officeDocument/2006/relationships/chart" Target="../charts/chart8.xml"/><Relationship Id="rId6" Type="http://schemas.openxmlformats.org/officeDocument/2006/relationships/chart" Target="../charts/chart13.xml"/><Relationship Id="rId11" Type="http://schemas.openxmlformats.org/officeDocument/2006/relationships/image" Target="../media/image4.svg"/><Relationship Id="rId5" Type="http://schemas.openxmlformats.org/officeDocument/2006/relationships/chart" Target="../charts/chart12.xml"/><Relationship Id="rId15" Type="http://schemas.openxmlformats.org/officeDocument/2006/relationships/image" Target="../media/image8.svg"/><Relationship Id="rId10" Type="http://schemas.openxmlformats.org/officeDocument/2006/relationships/image" Target="../media/image3.png"/><Relationship Id="rId4" Type="http://schemas.openxmlformats.org/officeDocument/2006/relationships/chart" Target="../charts/chart11.xml"/><Relationship Id="rId9" Type="http://schemas.openxmlformats.org/officeDocument/2006/relationships/image" Target="../media/image2.sv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0</xdr:rowOff>
    </xdr:from>
    <xdr:to>
      <xdr:col>5</xdr:col>
      <xdr:colOff>552000</xdr:colOff>
      <xdr:row>12</xdr:row>
      <xdr:rowOff>64500</xdr:rowOff>
    </xdr:to>
    <xdr:graphicFrame macro="">
      <xdr:nvGraphicFramePr>
        <xdr:cNvPr id="2" name="Total Amount Per Category">
          <a:extLst>
            <a:ext uri="{FF2B5EF4-FFF2-40B4-BE49-F238E27FC236}">
              <a16:creationId xmlns:a16="http://schemas.microsoft.com/office/drawing/2014/main" id="{78E83EA1-7596-4A6D-97FE-283DDA1050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504825</xdr:colOff>
      <xdr:row>0</xdr:row>
      <xdr:rowOff>180975</xdr:rowOff>
    </xdr:from>
    <xdr:to>
      <xdr:col>12</xdr:col>
      <xdr:colOff>447225</xdr:colOff>
      <xdr:row>12</xdr:row>
      <xdr:rowOff>54975</xdr:rowOff>
    </xdr:to>
    <xdr:graphicFrame macro="">
      <xdr:nvGraphicFramePr>
        <xdr:cNvPr id="3" name="Chart 2">
          <a:extLst>
            <a:ext uri="{FF2B5EF4-FFF2-40B4-BE49-F238E27FC236}">
              <a16:creationId xmlns:a16="http://schemas.microsoft.com/office/drawing/2014/main" id="{F0F2CFF6-C94F-406C-BD42-65BCE44CA3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0</xdr:colOff>
      <xdr:row>1</xdr:row>
      <xdr:rowOff>0</xdr:rowOff>
    </xdr:from>
    <xdr:to>
      <xdr:col>19</xdr:col>
      <xdr:colOff>552000</xdr:colOff>
      <xdr:row>12</xdr:row>
      <xdr:rowOff>64500</xdr:rowOff>
    </xdr:to>
    <xdr:graphicFrame macro="">
      <xdr:nvGraphicFramePr>
        <xdr:cNvPr id="4" name="Total Customer by Region">
          <a:extLst>
            <a:ext uri="{FF2B5EF4-FFF2-40B4-BE49-F238E27FC236}">
              <a16:creationId xmlns:a16="http://schemas.microsoft.com/office/drawing/2014/main" id="{ADB3176C-CA73-46AE-B493-8FBC3576B7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15</xdr:row>
      <xdr:rowOff>0</xdr:rowOff>
    </xdr:from>
    <xdr:to>
      <xdr:col>5</xdr:col>
      <xdr:colOff>552000</xdr:colOff>
      <xdr:row>26</xdr:row>
      <xdr:rowOff>64500</xdr:rowOff>
    </xdr:to>
    <xdr:graphicFrame macro="">
      <xdr:nvGraphicFramePr>
        <xdr:cNvPr id="5" name="Total Order by Category">
          <a:extLst>
            <a:ext uri="{FF2B5EF4-FFF2-40B4-BE49-F238E27FC236}">
              <a16:creationId xmlns:a16="http://schemas.microsoft.com/office/drawing/2014/main" id="{BA17EAE7-895E-4AF1-BEB3-6CA9A11D78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0</xdr:colOff>
      <xdr:row>15</xdr:row>
      <xdr:rowOff>0</xdr:rowOff>
    </xdr:from>
    <xdr:to>
      <xdr:col>14</xdr:col>
      <xdr:colOff>52800</xdr:colOff>
      <xdr:row>27</xdr:row>
      <xdr:rowOff>162000</xdr:rowOff>
    </xdr:to>
    <xdr:graphicFrame macro="">
      <xdr:nvGraphicFramePr>
        <xdr:cNvPr id="6" name="Chart 5">
          <a:extLst>
            <a:ext uri="{FF2B5EF4-FFF2-40B4-BE49-F238E27FC236}">
              <a16:creationId xmlns:a16="http://schemas.microsoft.com/office/drawing/2014/main" id="{C1781BE7-EBFE-47D2-98F6-2EACF98A1A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0</xdr:colOff>
      <xdr:row>15</xdr:row>
      <xdr:rowOff>0</xdr:rowOff>
    </xdr:from>
    <xdr:to>
      <xdr:col>20</xdr:col>
      <xdr:colOff>552000</xdr:colOff>
      <xdr:row>26</xdr:row>
      <xdr:rowOff>64500</xdr:rowOff>
    </xdr:to>
    <xdr:graphicFrame macro="">
      <xdr:nvGraphicFramePr>
        <xdr:cNvPr id="7" name="Top  10 Product by Revenue">
          <a:extLst>
            <a:ext uri="{FF2B5EF4-FFF2-40B4-BE49-F238E27FC236}">
              <a16:creationId xmlns:a16="http://schemas.microsoft.com/office/drawing/2014/main" id="{53DE9E9F-9CA2-480A-9C6B-A926114FC3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28</xdr:row>
      <xdr:rowOff>0</xdr:rowOff>
    </xdr:from>
    <xdr:to>
      <xdr:col>5</xdr:col>
      <xdr:colOff>552000</xdr:colOff>
      <xdr:row>39</xdr:row>
      <xdr:rowOff>64500</xdr:rowOff>
    </xdr:to>
    <xdr:graphicFrame macro="">
      <xdr:nvGraphicFramePr>
        <xdr:cNvPr id="8" name="Chart 7">
          <a:extLst>
            <a:ext uri="{FF2B5EF4-FFF2-40B4-BE49-F238E27FC236}">
              <a16:creationId xmlns:a16="http://schemas.microsoft.com/office/drawing/2014/main" id="{67399D45-8767-4D1D-B6FB-CB2814D45D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6</xdr:col>
      <xdr:colOff>247650</xdr:colOff>
      <xdr:row>28</xdr:row>
      <xdr:rowOff>171450</xdr:rowOff>
    </xdr:from>
    <xdr:to>
      <xdr:col>9</xdr:col>
      <xdr:colOff>247650</xdr:colOff>
      <xdr:row>39</xdr:row>
      <xdr:rowOff>9525</xdr:rowOff>
    </xdr:to>
    <mc:AlternateContent xmlns:mc="http://schemas.openxmlformats.org/markup-compatibility/2006" xmlns:a14="http://schemas.microsoft.com/office/drawing/2010/main">
      <mc:Choice Requires="a14">
        <xdr:graphicFrame macro="">
          <xdr:nvGraphicFramePr>
            <xdr:cNvPr id="9" name="region">
              <a:extLst>
                <a:ext uri="{FF2B5EF4-FFF2-40B4-BE49-F238E27FC236}">
                  <a16:creationId xmlns:a16="http://schemas.microsoft.com/office/drawing/2014/main" id="{014B5576-410B-46E5-AC61-801D6277E35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905250" y="5505450"/>
              <a:ext cx="1828800" cy="193357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295275</xdr:colOff>
      <xdr:row>28</xdr:row>
      <xdr:rowOff>123825</xdr:rowOff>
    </xdr:from>
    <xdr:to>
      <xdr:col>13</xdr:col>
      <xdr:colOff>295275</xdr:colOff>
      <xdr:row>35</xdr:row>
      <xdr:rowOff>152400</xdr:rowOff>
    </xdr:to>
    <mc:AlternateContent xmlns:mc="http://schemas.openxmlformats.org/markup-compatibility/2006" xmlns:a14="http://schemas.microsoft.com/office/drawing/2010/main">
      <mc:Choice Requires="a14">
        <xdr:graphicFrame macro="">
          <xdr:nvGraphicFramePr>
            <xdr:cNvPr id="10" name="payment_method">
              <a:extLst>
                <a:ext uri="{FF2B5EF4-FFF2-40B4-BE49-F238E27FC236}">
                  <a16:creationId xmlns:a16="http://schemas.microsoft.com/office/drawing/2014/main" id="{FC5586A0-0445-4754-A2A8-89AF074D6065}"/>
                </a:ext>
              </a:extLst>
            </xdr:cNvPr>
            <xdr:cNvGraphicFramePr/>
          </xdr:nvGraphicFramePr>
          <xdr:xfrm>
            <a:off x="0" y="0"/>
            <a:ext cx="0" cy="0"/>
          </xdr:xfrm>
          <a:graphic>
            <a:graphicData uri="http://schemas.microsoft.com/office/drawing/2010/slicer">
              <sle:slicer xmlns:sle="http://schemas.microsoft.com/office/drawing/2010/slicer" name="payment_method"/>
            </a:graphicData>
          </a:graphic>
        </xdr:graphicFrame>
      </mc:Choice>
      <mc:Fallback xmlns="">
        <xdr:sp macro="" textlink="">
          <xdr:nvSpPr>
            <xdr:cNvPr id="0" name=""/>
            <xdr:cNvSpPr>
              <a:spLocks noTextEdit="1"/>
            </xdr:cNvSpPr>
          </xdr:nvSpPr>
          <xdr:spPr>
            <a:xfrm>
              <a:off x="6391275" y="5457825"/>
              <a:ext cx="1828800" cy="136207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581025</xdr:colOff>
      <xdr:row>29</xdr:row>
      <xdr:rowOff>19051</xdr:rowOff>
    </xdr:from>
    <xdr:to>
      <xdr:col>16</xdr:col>
      <xdr:colOff>581025</xdr:colOff>
      <xdr:row>35</xdr:row>
      <xdr:rowOff>19051</xdr:rowOff>
    </xdr:to>
    <mc:AlternateContent xmlns:mc="http://schemas.openxmlformats.org/markup-compatibility/2006" xmlns:a14="http://schemas.microsoft.com/office/drawing/2010/main">
      <mc:Choice Requires="a14">
        <xdr:graphicFrame macro="">
          <xdr:nvGraphicFramePr>
            <xdr:cNvPr id="11" name="delivery_status">
              <a:extLst>
                <a:ext uri="{FF2B5EF4-FFF2-40B4-BE49-F238E27FC236}">
                  <a16:creationId xmlns:a16="http://schemas.microsoft.com/office/drawing/2014/main" id="{68A9C828-5AB6-4073-A79C-6AF73644E3FF}"/>
                </a:ext>
              </a:extLst>
            </xdr:cNvPr>
            <xdr:cNvGraphicFramePr/>
          </xdr:nvGraphicFramePr>
          <xdr:xfrm>
            <a:off x="0" y="0"/>
            <a:ext cx="0" cy="0"/>
          </xdr:xfrm>
          <a:graphic>
            <a:graphicData uri="http://schemas.microsoft.com/office/drawing/2010/slicer">
              <sle:slicer xmlns:sle="http://schemas.microsoft.com/office/drawing/2010/slicer" name="delivery_status"/>
            </a:graphicData>
          </a:graphic>
        </xdr:graphicFrame>
      </mc:Choice>
      <mc:Fallback xmlns="">
        <xdr:sp macro="" textlink="">
          <xdr:nvSpPr>
            <xdr:cNvPr id="0" name=""/>
            <xdr:cNvSpPr>
              <a:spLocks noTextEdit="1"/>
            </xdr:cNvSpPr>
          </xdr:nvSpPr>
          <xdr:spPr>
            <a:xfrm>
              <a:off x="8505825" y="5543551"/>
              <a:ext cx="1828800" cy="11430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276225</xdr:colOff>
      <xdr:row>27</xdr:row>
      <xdr:rowOff>142875</xdr:rowOff>
    </xdr:from>
    <xdr:to>
      <xdr:col>20</xdr:col>
      <xdr:colOff>276225</xdr:colOff>
      <xdr:row>35</xdr:row>
      <xdr:rowOff>116416</xdr:rowOff>
    </xdr:to>
    <mc:AlternateContent xmlns:mc="http://schemas.openxmlformats.org/markup-compatibility/2006" xmlns:a14="http://schemas.microsoft.com/office/drawing/2010/main">
      <mc:Choice Requires="a14">
        <xdr:graphicFrame macro="">
          <xdr:nvGraphicFramePr>
            <xdr:cNvPr id="12" name="customer_segment">
              <a:extLst>
                <a:ext uri="{FF2B5EF4-FFF2-40B4-BE49-F238E27FC236}">
                  <a16:creationId xmlns:a16="http://schemas.microsoft.com/office/drawing/2014/main" id="{46824FFF-62B1-45D9-9F64-8C9907D9D305}"/>
                </a:ext>
              </a:extLst>
            </xdr:cNvPr>
            <xdr:cNvGraphicFramePr/>
          </xdr:nvGraphicFramePr>
          <xdr:xfrm>
            <a:off x="0" y="0"/>
            <a:ext cx="0" cy="0"/>
          </xdr:xfrm>
          <a:graphic>
            <a:graphicData uri="http://schemas.microsoft.com/office/drawing/2010/slicer">
              <sle:slicer xmlns:sle="http://schemas.microsoft.com/office/drawing/2010/slicer" name="customer_segment"/>
            </a:graphicData>
          </a:graphic>
        </xdr:graphicFrame>
      </mc:Choice>
      <mc:Fallback xmlns="">
        <xdr:sp macro="" textlink="">
          <xdr:nvSpPr>
            <xdr:cNvPr id="0" name=""/>
            <xdr:cNvSpPr>
              <a:spLocks noTextEdit="1"/>
            </xdr:cNvSpPr>
          </xdr:nvSpPr>
          <xdr:spPr>
            <a:xfrm>
              <a:off x="10639425" y="5286376"/>
              <a:ext cx="1828800" cy="139065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54430</xdr:rowOff>
    </xdr:from>
    <xdr:to>
      <xdr:col>29</xdr:col>
      <xdr:colOff>507545</xdr:colOff>
      <xdr:row>40</xdr:row>
      <xdr:rowOff>136071</xdr:rowOff>
    </xdr:to>
    <xdr:sp macro="" textlink="">
      <xdr:nvSpPr>
        <xdr:cNvPr id="4" name="Rectangle 3">
          <a:extLst>
            <a:ext uri="{FF2B5EF4-FFF2-40B4-BE49-F238E27FC236}">
              <a16:creationId xmlns:a16="http://schemas.microsoft.com/office/drawing/2014/main" id="{A6D7BDAF-850F-4376-A9BA-D56675824178}"/>
            </a:ext>
          </a:extLst>
        </xdr:cNvPr>
        <xdr:cNvSpPr/>
      </xdr:nvSpPr>
      <xdr:spPr>
        <a:xfrm>
          <a:off x="0" y="54430"/>
          <a:ext cx="18264866" cy="7701641"/>
        </a:xfrm>
        <a:prstGeom prst="rect">
          <a:avLst/>
        </a:prstGeom>
        <a:solidFill>
          <a:schemeClr val="accent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16</xdr:col>
      <xdr:colOff>341457</xdr:colOff>
      <xdr:row>12</xdr:row>
      <xdr:rowOff>95249</xdr:rowOff>
    </xdr:from>
    <xdr:to>
      <xdr:col>23</xdr:col>
      <xdr:colOff>15207</xdr:colOff>
      <xdr:row>24</xdr:row>
      <xdr:rowOff>149249</xdr:rowOff>
    </xdr:to>
    <xdr:graphicFrame macro="">
      <xdr:nvGraphicFramePr>
        <xdr:cNvPr id="5" name="Total Amount Per Category">
          <a:extLst>
            <a:ext uri="{FF2B5EF4-FFF2-40B4-BE49-F238E27FC236}">
              <a16:creationId xmlns:a16="http://schemas.microsoft.com/office/drawing/2014/main" id="{70073680-FE84-4CA1-A1EE-519EC9BF88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81641</xdr:colOff>
      <xdr:row>12</xdr:row>
      <xdr:rowOff>95249</xdr:rowOff>
    </xdr:from>
    <xdr:to>
      <xdr:col>9</xdr:col>
      <xdr:colOff>517071</xdr:colOff>
      <xdr:row>24</xdr:row>
      <xdr:rowOff>149249</xdr:rowOff>
    </xdr:to>
    <xdr:graphicFrame macro="">
      <xdr:nvGraphicFramePr>
        <xdr:cNvPr id="6" name="Chart 5">
          <a:extLst>
            <a:ext uri="{FF2B5EF4-FFF2-40B4-BE49-F238E27FC236}">
              <a16:creationId xmlns:a16="http://schemas.microsoft.com/office/drawing/2014/main" id="{A07ECF6F-B32B-47E4-ACB3-11C5D3F746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115529</xdr:colOff>
      <xdr:row>12</xdr:row>
      <xdr:rowOff>95249</xdr:rowOff>
    </xdr:from>
    <xdr:to>
      <xdr:col>29</xdr:col>
      <xdr:colOff>427522</xdr:colOff>
      <xdr:row>24</xdr:row>
      <xdr:rowOff>149249</xdr:rowOff>
    </xdr:to>
    <xdr:graphicFrame macro="">
      <xdr:nvGraphicFramePr>
        <xdr:cNvPr id="7" name="Total Customer by Region">
          <a:extLst>
            <a:ext uri="{FF2B5EF4-FFF2-40B4-BE49-F238E27FC236}">
              <a16:creationId xmlns:a16="http://schemas.microsoft.com/office/drawing/2014/main" id="{7877F726-52C9-48B1-BCDF-8ED528D1B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251331</xdr:colOff>
      <xdr:row>25</xdr:row>
      <xdr:rowOff>110141</xdr:rowOff>
    </xdr:from>
    <xdr:to>
      <xdr:col>21</xdr:col>
      <xdr:colOff>407762</xdr:colOff>
      <xdr:row>39</xdr:row>
      <xdr:rowOff>143141</xdr:rowOff>
    </xdr:to>
    <xdr:graphicFrame macro="">
      <xdr:nvGraphicFramePr>
        <xdr:cNvPr id="8" name="Total Order by Category">
          <a:extLst>
            <a:ext uri="{FF2B5EF4-FFF2-40B4-BE49-F238E27FC236}">
              <a16:creationId xmlns:a16="http://schemas.microsoft.com/office/drawing/2014/main" id="{1884F9CD-D1DD-45F3-AC60-E1E1EEC0D0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81641</xdr:colOff>
      <xdr:row>25</xdr:row>
      <xdr:rowOff>110141</xdr:rowOff>
    </xdr:from>
    <xdr:to>
      <xdr:col>12</xdr:col>
      <xdr:colOff>110169</xdr:colOff>
      <xdr:row>39</xdr:row>
      <xdr:rowOff>143141</xdr:rowOff>
    </xdr:to>
    <xdr:graphicFrame macro="">
      <xdr:nvGraphicFramePr>
        <xdr:cNvPr id="9" name="Chart 8">
          <a:extLst>
            <a:ext uri="{FF2B5EF4-FFF2-40B4-BE49-F238E27FC236}">
              <a16:creationId xmlns:a16="http://schemas.microsoft.com/office/drawing/2014/main" id="{8C70B90B-CCF2-4224-9341-375D2B2D2C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583028</xdr:colOff>
      <xdr:row>12</xdr:row>
      <xdr:rowOff>95249</xdr:rowOff>
    </xdr:from>
    <xdr:to>
      <xdr:col>16</xdr:col>
      <xdr:colOff>256778</xdr:colOff>
      <xdr:row>24</xdr:row>
      <xdr:rowOff>149249</xdr:rowOff>
    </xdr:to>
    <xdr:graphicFrame macro="">
      <xdr:nvGraphicFramePr>
        <xdr:cNvPr id="10" name="Top  10 Product by Revenue">
          <a:extLst>
            <a:ext uri="{FF2B5EF4-FFF2-40B4-BE49-F238E27FC236}">
              <a16:creationId xmlns:a16="http://schemas.microsoft.com/office/drawing/2014/main" id="{ACF2F3A3-03F4-4A33-B2B9-3EC25BD46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523744</xdr:colOff>
      <xdr:row>25</xdr:row>
      <xdr:rowOff>110141</xdr:rowOff>
    </xdr:from>
    <xdr:to>
      <xdr:col>29</xdr:col>
      <xdr:colOff>427522</xdr:colOff>
      <xdr:row>39</xdr:row>
      <xdr:rowOff>143141</xdr:rowOff>
    </xdr:to>
    <xdr:graphicFrame macro="">
      <xdr:nvGraphicFramePr>
        <xdr:cNvPr id="11" name="Chart 10">
          <a:extLst>
            <a:ext uri="{FF2B5EF4-FFF2-40B4-BE49-F238E27FC236}">
              <a16:creationId xmlns:a16="http://schemas.microsoft.com/office/drawing/2014/main" id="{C82A39DA-4ED8-480E-BD10-7F5815024A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44905</xdr:colOff>
      <xdr:row>12</xdr:row>
      <xdr:rowOff>57149</xdr:rowOff>
    </xdr:from>
    <xdr:to>
      <xdr:col>3</xdr:col>
      <xdr:colOff>36741</xdr:colOff>
      <xdr:row>23</xdr:row>
      <xdr:rowOff>4991</xdr:rowOff>
    </xdr:to>
    <mc:AlternateContent xmlns:mc="http://schemas.openxmlformats.org/markup-compatibility/2006" xmlns:a14="http://schemas.microsoft.com/office/drawing/2010/main">
      <mc:Choice Requires="a14">
        <xdr:graphicFrame macro="">
          <xdr:nvGraphicFramePr>
            <xdr:cNvPr id="12" name="region 1">
              <a:extLst>
                <a:ext uri="{FF2B5EF4-FFF2-40B4-BE49-F238E27FC236}">
                  <a16:creationId xmlns:a16="http://schemas.microsoft.com/office/drawing/2014/main" id="{6BFFC85F-EBAA-43B2-839B-87F27C9D241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44905" y="2343149"/>
              <a:ext cx="1828800" cy="2043342"/>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44905</xdr:colOff>
      <xdr:row>32</xdr:row>
      <xdr:rowOff>68036</xdr:rowOff>
    </xdr:from>
    <xdr:to>
      <xdr:col>3</xdr:col>
      <xdr:colOff>36741</xdr:colOff>
      <xdr:row>39</xdr:row>
      <xdr:rowOff>143141</xdr:rowOff>
    </xdr:to>
    <mc:AlternateContent xmlns:mc="http://schemas.openxmlformats.org/markup-compatibility/2006" xmlns:a14="http://schemas.microsoft.com/office/drawing/2010/main">
      <mc:Choice Requires="a14">
        <xdr:graphicFrame macro="">
          <xdr:nvGraphicFramePr>
            <xdr:cNvPr id="13" name="payment_method 1">
              <a:extLst>
                <a:ext uri="{FF2B5EF4-FFF2-40B4-BE49-F238E27FC236}">
                  <a16:creationId xmlns:a16="http://schemas.microsoft.com/office/drawing/2014/main" id="{29487DBB-B073-4FDE-A14D-77DE59E45D31}"/>
                </a:ext>
              </a:extLst>
            </xdr:cNvPr>
            <xdr:cNvGraphicFramePr/>
          </xdr:nvGraphicFramePr>
          <xdr:xfrm>
            <a:off x="0" y="0"/>
            <a:ext cx="0" cy="0"/>
          </xdr:xfrm>
          <a:graphic>
            <a:graphicData uri="http://schemas.microsoft.com/office/drawing/2010/slicer">
              <sle:slicer xmlns:sle="http://schemas.microsoft.com/office/drawing/2010/slicer" name="payment_method 1"/>
            </a:graphicData>
          </a:graphic>
        </xdr:graphicFrame>
      </mc:Choice>
      <mc:Fallback xmlns="">
        <xdr:sp macro="" textlink="">
          <xdr:nvSpPr>
            <xdr:cNvPr id="0" name=""/>
            <xdr:cNvSpPr>
              <a:spLocks noTextEdit="1"/>
            </xdr:cNvSpPr>
          </xdr:nvSpPr>
          <xdr:spPr>
            <a:xfrm>
              <a:off x="44905" y="6164036"/>
              <a:ext cx="1828800" cy="140860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44905</xdr:colOff>
      <xdr:row>5</xdr:row>
      <xdr:rowOff>68035</xdr:rowOff>
    </xdr:from>
    <xdr:to>
      <xdr:col>3</xdr:col>
      <xdr:colOff>31299</xdr:colOff>
      <xdr:row>11</xdr:row>
      <xdr:rowOff>149679</xdr:rowOff>
    </xdr:to>
    <mc:AlternateContent xmlns:mc="http://schemas.openxmlformats.org/markup-compatibility/2006" xmlns:a14="http://schemas.microsoft.com/office/drawing/2010/main">
      <mc:Choice Requires="a14">
        <xdr:graphicFrame macro="">
          <xdr:nvGraphicFramePr>
            <xdr:cNvPr id="14" name="delivery_status 1">
              <a:extLst>
                <a:ext uri="{FF2B5EF4-FFF2-40B4-BE49-F238E27FC236}">
                  <a16:creationId xmlns:a16="http://schemas.microsoft.com/office/drawing/2014/main" id="{8F3B8F26-26A1-428A-80CC-EA967535EC29}"/>
                </a:ext>
              </a:extLst>
            </xdr:cNvPr>
            <xdr:cNvGraphicFramePr/>
          </xdr:nvGraphicFramePr>
          <xdr:xfrm>
            <a:off x="0" y="0"/>
            <a:ext cx="0" cy="0"/>
          </xdr:xfrm>
          <a:graphic>
            <a:graphicData uri="http://schemas.microsoft.com/office/drawing/2010/slicer">
              <sle:slicer xmlns:sle="http://schemas.microsoft.com/office/drawing/2010/slicer" name="delivery_status 1"/>
            </a:graphicData>
          </a:graphic>
        </xdr:graphicFrame>
      </mc:Choice>
      <mc:Fallback xmlns="">
        <xdr:sp macro="" textlink="">
          <xdr:nvSpPr>
            <xdr:cNvPr id="0" name=""/>
            <xdr:cNvSpPr>
              <a:spLocks noTextEdit="1"/>
            </xdr:cNvSpPr>
          </xdr:nvSpPr>
          <xdr:spPr>
            <a:xfrm>
              <a:off x="44905" y="1020535"/>
              <a:ext cx="1823358" cy="1224644"/>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44905</xdr:colOff>
      <xdr:row>23</xdr:row>
      <xdr:rowOff>102961</xdr:rowOff>
    </xdr:from>
    <xdr:to>
      <xdr:col>3</xdr:col>
      <xdr:colOff>36741</xdr:colOff>
      <xdr:row>31</xdr:row>
      <xdr:rowOff>160567</xdr:rowOff>
    </xdr:to>
    <mc:AlternateContent xmlns:mc="http://schemas.openxmlformats.org/markup-compatibility/2006" xmlns:a14="http://schemas.microsoft.com/office/drawing/2010/main">
      <mc:Choice Requires="a14">
        <xdr:graphicFrame macro="">
          <xdr:nvGraphicFramePr>
            <xdr:cNvPr id="15" name="customer_segment 1">
              <a:extLst>
                <a:ext uri="{FF2B5EF4-FFF2-40B4-BE49-F238E27FC236}">
                  <a16:creationId xmlns:a16="http://schemas.microsoft.com/office/drawing/2014/main" id="{818A8568-C26F-4332-AFA5-52B6BDB57F9A}"/>
                </a:ext>
              </a:extLst>
            </xdr:cNvPr>
            <xdr:cNvGraphicFramePr/>
          </xdr:nvGraphicFramePr>
          <xdr:xfrm>
            <a:off x="0" y="0"/>
            <a:ext cx="0" cy="0"/>
          </xdr:xfrm>
          <a:graphic>
            <a:graphicData uri="http://schemas.microsoft.com/office/drawing/2010/slicer">
              <sle:slicer xmlns:sle="http://schemas.microsoft.com/office/drawing/2010/slicer" name="customer_segment 1"/>
            </a:graphicData>
          </a:graphic>
        </xdr:graphicFrame>
      </mc:Choice>
      <mc:Fallback xmlns="">
        <xdr:sp macro="" textlink="">
          <xdr:nvSpPr>
            <xdr:cNvPr id="0" name=""/>
            <xdr:cNvSpPr>
              <a:spLocks noTextEdit="1"/>
            </xdr:cNvSpPr>
          </xdr:nvSpPr>
          <xdr:spPr>
            <a:xfrm>
              <a:off x="44905" y="4484461"/>
              <a:ext cx="1828800" cy="1581606"/>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68036</xdr:colOff>
      <xdr:row>0</xdr:row>
      <xdr:rowOff>13608</xdr:rowOff>
    </xdr:from>
    <xdr:to>
      <xdr:col>29</xdr:col>
      <xdr:colOff>489857</xdr:colOff>
      <xdr:row>5</xdr:row>
      <xdr:rowOff>40821</xdr:rowOff>
    </xdr:to>
    <xdr:sp macro="" textlink="">
      <xdr:nvSpPr>
        <xdr:cNvPr id="16" name="Rectangle 15">
          <a:extLst>
            <a:ext uri="{FF2B5EF4-FFF2-40B4-BE49-F238E27FC236}">
              <a16:creationId xmlns:a16="http://schemas.microsoft.com/office/drawing/2014/main" id="{602557A1-4007-40AA-8E91-BDAFA0907854}"/>
            </a:ext>
          </a:extLst>
        </xdr:cNvPr>
        <xdr:cNvSpPr/>
      </xdr:nvSpPr>
      <xdr:spPr>
        <a:xfrm>
          <a:off x="1905000" y="13608"/>
          <a:ext cx="16342178" cy="979713"/>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4400" b="1">
              <a:solidFill>
                <a:sysClr val="windowText" lastClr="000000"/>
              </a:solidFill>
              <a:effectLst/>
              <a:latin typeface="+mn-lt"/>
              <a:ea typeface="+mn-ea"/>
              <a:cs typeface="+mn-cs"/>
            </a:rPr>
            <a:t>BLINKIT ONLINE GROCERY MALL DASHBOARD</a:t>
          </a:r>
          <a:endParaRPr lang="en-NG" sz="4400"/>
        </a:p>
      </xdr:txBody>
    </xdr:sp>
    <xdr:clientData/>
  </xdr:twoCellAnchor>
  <xdr:twoCellAnchor>
    <xdr:from>
      <xdr:col>3</xdr:col>
      <xdr:colOff>81641</xdr:colOff>
      <xdr:row>5</xdr:row>
      <xdr:rowOff>60314</xdr:rowOff>
    </xdr:from>
    <xdr:to>
      <xdr:col>8</xdr:col>
      <xdr:colOff>188034</xdr:colOff>
      <xdr:row>11</xdr:row>
      <xdr:rowOff>171428</xdr:rowOff>
    </xdr:to>
    <xdr:sp macro="" textlink="'Pivot Tables'!$H$35">
      <xdr:nvSpPr>
        <xdr:cNvPr id="25" name="Rectangle 24">
          <a:extLst>
            <a:ext uri="{FF2B5EF4-FFF2-40B4-BE49-F238E27FC236}">
              <a16:creationId xmlns:a16="http://schemas.microsoft.com/office/drawing/2014/main" id="{642B11D0-8642-43F4-AA71-AC1DB8D1162E}"/>
            </a:ext>
          </a:extLst>
        </xdr:cNvPr>
        <xdr:cNvSpPr/>
      </xdr:nvSpPr>
      <xdr:spPr>
        <a:xfrm>
          <a:off x="1918605" y="1012814"/>
          <a:ext cx="3168000" cy="125411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b="0" i="0" u="none" strike="noStrike">
            <a:solidFill>
              <a:srgbClr val="000000"/>
            </a:solidFill>
            <a:latin typeface="Calibri"/>
            <a:cs typeface="Calibri"/>
          </a:endParaRPr>
        </a:p>
        <a:p>
          <a:pPr algn="ctr"/>
          <a:endParaRPr lang="en-US" sz="1100" b="0" i="0" u="none" strike="noStrike">
            <a:solidFill>
              <a:srgbClr val="000000"/>
            </a:solidFill>
            <a:latin typeface="Calibri"/>
            <a:cs typeface="Calibri"/>
          </a:endParaRPr>
        </a:p>
        <a:p>
          <a:pPr algn="ctr"/>
          <a:fld id="{98946A79-C199-4801-B7B2-ED4DF8131F0F}" type="TxLink">
            <a:rPr lang="en-US" sz="2800" b="1" i="0" u="none" strike="noStrike">
              <a:solidFill>
                <a:srgbClr val="000000"/>
              </a:solidFill>
              <a:latin typeface="Calibri"/>
              <a:cs typeface="Calibri"/>
            </a:rPr>
            <a:pPr algn="ctr"/>
            <a:t>₹ 115,606,107</a:t>
          </a:fld>
          <a:endParaRPr lang="en-NG" sz="2800" b="1"/>
        </a:p>
      </xdr:txBody>
    </xdr:sp>
    <xdr:clientData/>
  </xdr:twoCellAnchor>
  <xdr:twoCellAnchor>
    <xdr:from>
      <xdr:col>4</xdr:col>
      <xdr:colOff>50055</xdr:colOff>
      <xdr:row>5</xdr:row>
      <xdr:rowOff>66965</xdr:rowOff>
    </xdr:from>
    <xdr:to>
      <xdr:col>7</xdr:col>
      <xdr:colOff>272885</xdr:colOff>
      <xdr:row>7</xdr:row>
      <xdr:rowOff>39751</xdr:rowOff>
    </xdr:to>
    <xdr:sp macro="" textlink="">
      <xdr:nvSpPr>
        <xdr:cNvPr id="2" name="Rectangle 1">
          <a:extLst>
            <a:ext uri="{FF2B5EF4-FFF2-40B4-BE49-F238E27FC236}">
              <a16:creationId xmlns:a16="http://schemas.microsoft.com/office/drawing/2014/main" id="{83121AFE-A2CA-4E79-BEAD-0F84E234ADB5}"/>
            </a:ext>
          </a:extLst>
        </xdr:cNvPr>
        <xdr:cNvSpPr/>
      </xdr:nvSpPr>
      <xdr:spPr>
        <a:xfrm>
          <a:off x="2499341" y="1019465"/>
          <a:ext cx="2059794" cy="35378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solidFill>
                <a:sysClr val="windowText" lastClr="000000"/>
              </a:solidFill>
            </a:rPr>
            <a:t>Total Revenue</a:t>
          </a:r>
          <a:endParaRPr lang="en-NG" sz="2000" b="1">
            <a:solidFill>
              <a:sysClr val="windowText" lastClr="000000"/>
            </a:solidFill>
          </a:endParaRPr>
        </a:p>
      </xdr:txBody>
    </xdr:sp>
    <xdr:clientData/>
  </xdr:twoCellAnchor>
  <xdr:twoCellAnchor>
    <xdr:from>
      <xdr:col>8</xdr:col>
      <xdr:colOff>294593</xdr:colOff>
      <xdr:row>5</xdr:row>
      <xdr:rowOff>60314</xdr:rowOff>
    </xdr:from>
    <xdr:to>
      <xdr:col>13</xdr:col>
      <xdr:colOff>400985</xdr:colOff>
      <xdr:row>11</xdr:row>
      <xdr:rowOff>171428</xdr:rowOff>
    </xdr:to>
    <xdr:sp macro="" textlink="'Pivot Tables'!$H$37">
      <xdr:nvSpPr>
        <xdr:cNvPr id="29" name="Rectangle 28">
          <a:extLst>
            <a:ext uri="{FF2B5EF4-FFF2-40B4-BE49-F238E27FC236}">
              <a16:creationId xmlns:a16="http://schemas.microsoft.com/office/drawing/2014/main" id="{5F3A6994-C2B7-47F6-9A5A-989A006B44E8}"/>
            </a:ext>
          </a:extLst>
        </xdr:cNvPr>
        <xdr:cNvSpPr/>
      </xdr:nvSpPr>
      <xdr:spPr>
        <a:xfrm>
          <a:off x="5193164" y="1012814"/>
          <a:ext cx="3168000" cy="125411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b="0" i="0" u="none" strike="noStrike">
            <a:solidFill>
              <a:srgbClr val="000000"/>
            </a:solidFill>
            <a:latin typeface="Calibri"/>
            <a:cs typeface="Calibri"/>
          </a:endParaRPr>
        </a:p>
        <a:p>
          <a:pPr algn="ctr"/>
          <a:endParaRPr lang="en-US" sz="1100" b="0" i="0" u="none" strike="noStrike">
            <a:solidFill>
              <a:srgbClr val="000000"/>
            </a:solidFill>
            <a:latin typeface="Calibri"/>
            <a:cs typeface="Calibri"/>
          </a:endParaRPr>
        </a:p>
        <a:p>
          <a:pPr algn="ctr"/>
          <a:fld id="{A3A155D9-5BEC-46F5-8972-A2AF21BF427C}" type="TxLink">
            <a:rPr lang="en-US" sz="3200" b="1" i="0" u="none" strike="noStrike">
              <a:solidFill>
                <a:srgbClr val="000000"/>
              </a:solidFill>
              <a:latin typeface="Calibri"/>
              <a:cs typeface="Calibri"/>
            </a:rPr>
            <a:pPr algn="ctr"/>
            <a:t> 52,411 </a:t>
          </a:fld>
          <a:endParaRPr lang="en-US" sz="3200" b="1" i="0" u="none" strike="noStrike">
            <a:solidFill>
              <a:srgbClr val="000000"/>
            </a:solidFill>
            <a:latin typeface="Calibri"/>
            <a:cs typeface="Calibri"/>
          </a:endParaRPr>
        </a:p>
      </xdr:txBody>
    </xdr:sp>
    <xdr:clientData/>
  </xdr:twoCellAnchor>
  <xdr:twoCellAnchor>
    <xdr:from>
      <xdr:col>9</xdr:col>
      <xdr:colOff>347464</xdr:colOff>
      <xdr:row>5</xdr:row>
      <xdr:rowOff>148605</xdr:rowOff>
    </xdr:from>
    <xdr:to>
      <xdr:col>12</xdr:col>
      <xdr:colOff>570294</xdr:colOff>
      <xdr:row>7</xdr:row>
      <xdr:rowOff>121391</xdr:rowOff>
    </xdr:to>
    <xdr:sp macro="" textlink="">
      <xdr:nvSpPr>
        <xdr:cNvPr id="21" name="Rectangle 20">
          <a:extLst>
            <a:ext uri="{FF2B5EF4-FFF2-40B4-BE49-F238E27FC236}">
              <a16:creationId xmlns:a16="http://schemas.microsoft.com/office/drawing/2014/main" id="{4A8C2764-C21C-488B-8ADD-F0E7584E88AF}"/>
            </a:ext>
          </a:extLst>
        </xdr:cNvPr>
        <xdr:cNvSpPr/>
      </xdr:nvSpPr>
      <xdr:spPr>
        <a:xfrm>
          <a:off x="5858357" y="1101105"/>
          <a:ext cx="2059794" cy="35378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solidFill>
                <a:sysClr val="windowText" lastClr="000000"/>
              </a:solidFill>
            </a:rPr>
            <a:t>Total Orders</a:t>
          </a:r>
          <a:endParaRPr lang="en-NG" sz="2000" b="1">
            <a:solidFill>
              <a:sysClr val="windowText" lastClr="000000"/>
            </a:solidFill>
          </a:endParaRPr>
        </a:p>
      </xdr:txBody>
    </xdr:sp>
    <xdr:clientData/>
  </xdr:twoCellAnchor>
  <xdr:twoCellAnchor>
    <xdr:from>
      <xdr:col>13</xdr:col>
      <xdr:colOff>507544</xdr:colOff>
      <xdr:row>5</xdr:row>
      <xdr:rowOff>60314</xdr:rowOff>
    </xdr:from>
    <xdr:to>
      <xdr:col>19</xdr:col>
      <xdr:colOff>1616</xdr:colOff>
      <xdr:row>11</xdr:row>
      <xdr:rowOff>171428</xdr:rowOff>
    </xdr:to>
    <xdr:sp macro="" textlink="'Pivot Tables'!$H$41">
      <xdr:nvSpPr>
        <xdr:cNvPr id="30" name="Rectangle 29">
          <a:extLst>
            <a:ext uri="{FF2B5EF4-FFF2-40B4-BE49-F238E27FC236}">
              <a16:creationId xmlns:a16="http://schemas.microsoft.com/office/drawing/2014/main" id="{97F865B9-B7BE-4F29-9650-4093AAB2A043}"/>
            </a:ext>
          </a:extLst>
        </xdr:cNvPr>
        <xdr:cNvSpPr/>
      </xdr:nvSpPr>
      <xdr:spPr>
        <a:xfrm>
          <a:off x="8467723" y="1012814"/>
          <a:ext cx="3168000" cy="125411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b="0" i="0" u="none" strike="noStrike">
            <a:solidFill>
              <a:srgbClr val="000000"/>
            </a:solidFill>
            <a:latin typeface="Calibri"/>
            <a:cs typeface="Calibri"/>
          </a:endParaRPr>
        </a:p>
        <a:p>
          <a:pPr algn="ctr"/>
          <a:endParaRPr lang="en-US" sz="1100" b="0" i="0" u="none" strike="noStrike">
            <a:solidFill>
              <a:srgbClr val="000000"/>
            </a:solidFill>
            <a:latin typeface="Calibri"/>
            <a:cs typeface="Calibri"/>
          </a:endParaRPr>
        </a:p>
        <a:p>
          <a:pPr algn="ctr"/>
          <a:endParaRPr lang="en-US" sz="1100" b="0" i="0" u="none" strike="noStrike">
            <a:solidFill>
              <a:srgbClr val="000000"/>
            </a:solidFill>
            <a:latin typeface="Calibri"/>
            <a:cs typeface="Calibri"/>
          </a:endParaRPr>
        </a:p>
        <a:p>
          <a:pPr algn="ctr"/>
          <a:fld id="{D0AD4B29-7DA1-47F1-95DD-223BA341BD23}" type="TxLink">
            <a:rPr lang="en-US" sz="3600" b="1" i="0" u="none" strike="noStrike">
              <a:solidFill>
                <a:srgbClr val="000000"/>
              </a:solidFill>
              <a:latin typeface="Calibri"/>
              <a:cs typeface="Calibri"/>
            </a:rPr>
            <a:pPr algn="ctr"/>
            <a:t>₹ 493.16</a:t>
          </a:fld>
          <a:endParaRPr lang="en-US" sz="3600" b="1"/>
        </a:p>
      </xdr:txBody>
    </xdr:sp>
    <xdr:clientData/>
  </xdr:twoCellAnchor>
  <xdr:twoCellAnchor>
    <xdr:from>
      <xdr:col>15</xdr:col>
      <xdr:colOff>19204</xdr:colOff>
      <xdr:row>5</xdr:row>
      <xdr:rowOff>175820</xdr:rowOff>
    </xdr:from>
    <xdr:to>
      <xdr:col>18</xdr:col>
      <xdr:colOff>242033</xdr:colOff>
      <xdr:row>7</xdr:row>
      <xdr:rowOff>148606</xdr:rowOff>
    </xdr:to>
    <xdr:sp macro="" textlink="">
      <xdr:nvSpPr>
        <xdr:cNvPr id="22" name="Rectangle 21">
          <a:extLst>
            <a:ext uri="{FF2B5EF4-FFF2-40B4-BE49-F238E27FC236}">
              <a16:creationId xmlns:a16="http://schemas.microsoft.com/office/drawing/2014/main" id="{9A2F427F-7ACB-472B-B47C-19695A572BB2}"/>
            </a:ext>
          </a:extLst>
        </xdr:cNvPr>
        <xdr:cNvSpPr/>
      </xdr:nvSpPr>
      <xdr:spPr>
        <a:xfrm>
          <a:off x="9204025" y="1128320"/>
          <a:ext cx="2059794" cy="35378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solidFill>
                <a:sysClr val="windowText" lastClr="000000"/>
              </a:solidFill>
            </a:rPr>
            <a:t>Average</a:t>
          </a:r>
          <a:r>
            <a:rPr lang="en-US" sz="2000" b="1" baseline="0">
              <a:solidFill>
                <a:sysClr val="windowText" lastClr="000000"/>
              </a:solidFill>
            </a:rPr>
            <a:t> Price</a:t>
          </a:r>
          <a:endParaRPr lang="en-NG" sz="2000" b="1">
            <a:solidFill>
              <a:sysClr val="windowText" lastClr="000000"/>
            </a:solidFill>
          </a:endParaRPr>
        </a:p>
      </xdr:txBody>
    </xdr:sp>
    <xdr:clientData/>
  </xdr:twoCellAnchor>
  <xdr:twoCellAnchor>
    <xdr:from>
      <xdr:col>24</xdr:col>
      <xdr:colOff>321129</xdr:colOff>
      <xdr:row>5</xdr:row>
      <xdr:rowOff>60314</xdr:rowOff>
    </xdr:from>
    <xdr:to>
      <xdr:col>29</xdr:col>
      <xdr:colOff>427522</xdr:colOff>
      <xdr:row>11</xdr:row>
      <xdr:rowOff>171428</xdr:rowOff>
    </xdr:to>
    <xdr:sp macro="" textlink="'Pivot Tables'!$H$39">
      <xdr:nvSpPr>
        <xdr:cNvPr id="31" name="Rectangle 30">
          <a:extLst>
            <a:ext uri="{FF2B5EF4-FFF2-40B4-BE49-F238E27FC236}">
              <a16:creationId xmlns:a16="http://schemas.microsoft.com/office/drawing/2014/main" id="{2DFB3CCB-B2A7-4078-8B30-0F016A2BFD9A}"/>
            </a:ext>
          </a:extLst>
        </xdr:cNvPr>
        <xdr:cNvSpPr/>
      </xdr:nvSpPr>
      <xdr:spPr>
        <a:xfrm>
          <a:off x="15016843" y="1012814"/>
          <a:ext cx="3168000" cy="125411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b="0" i="0" u="none" strike="noStrike">
            <a:solidFill>
              <a:srgbClr val="000000"/>
            </a:solidFill>
            <a:latin typeface="Calibri"/>
            <a:cs typeface="Calibri"/>
          </a:endParaRPr>
        </a:p>
        <a:p>
          <a:pPr algn="ctr"/>
          <a:endParaRPr lang="en-US" sz="1100" b="0" i="0" u="none" strike="noStrike">
            <a:solidFill>
              <a:srgbClr val="000000"/>
            </a:solidFill>
            <a:latin typeface="Calibri"/>
            <a:cs typeface="Calibri"/>
          </a:endParaRPr>
        </a:p>
        <a:p>
          <a:pPr algn="ctr"/>
          <a:endParaRPr lang="en-US" sz="1100" b="0" i="0" u="none" strike="noStrike">
            <a:solidFill>
              <a:srgbClr val="000000"/>
            </a:solidFill>
            <a:latin typeface="Calibri"/>
            <a:cs typeface="Calibri"/>
          </a:endParaRPr>
        </a:p>
        <a:p>
          <a:pPr algn="ctr"/>
          <a:fld id="{805F1776-B5FA-431C-9619-9966A3711998}" type="TxLink">
            <a:rPr lang="en-US" sz="3600" b="1" i="0" u="none" strike="noStrike">
              <a:solidFill>
                <a:srgbClr val="000000"/>
              </a:solidFill>
              <a:latin typeface="Calibri"/>
              <a:cs typeface="Calibri"/>
            </a:rPr>
            <a:pPr algn="ctr"/>
            <a:t> 10,034 </a:t>
          </a:fld>
          <a:endParaRPr lang="en-NG" sz="3600" b="1"/>
        </a:p>
      </xdr:txBody>
    </xdr:sp>
    <xdr:clientData/>
  </xdr:twoCellAnchor>
  <xdr:twoCellAnchor>
    <xdr:from>
      <xdr:col>25</xdr:col>
      <xdr:colOff>248586</xdr:colOff>
      <xdr:row>5</xdr:row>
      <xdr:rowOff>189426</xdr:rowOff>
    </xdr:from>
    <xdr:to>
      <xdr:col>28</xdr:col>
      <xdr:colOff>471416</xdr:colOff>
      <xdr:row>7</xdr:row>
      <xdr:rowOff>162212</xdr:rowOff>
    </xdr:to>
    <xdr:sp macro="" textlink="">
      <xdr:nvSpPr>
        <xdr:cNvPr id="23" name="Rectangle 22">
          <a:extLst>
            <a:ext uri="{FF2B5EF4-FFF2-40B4-BE49-F238E27FC236}">
              <a16:creationId xmlns:a16="http://schemas.microsoft.com/office/drawing/2014/main" id="{D7CE4EE6-CD71-4FE1-B9D3-C0FDD68AC1EE}"/>
            </a:ext>
          </a:extLst>
        </xdr:cNvPr>
        <xdr:cNvSpPr/>
      </xdr:nvSpPr>
      <xdr:spPr>
        <a:xfrm>
          <a:off x="15556622" y="1141926"/>
          <a:ext cx="2059794" cy="35378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a:solidFill>
                <a:sysClr val="windowText" lastClr="000000"/>
              </a:solidFill>
            </a:rPr>
            <a:t>Total Quantity</a:t>
          </a:r>
          <a:endParaRPr lang="en-NG" sz="2400" b="1">
            <a:solidFill>
              <a:sysClr val="windowText" lastClr="000000"/>
            </a:solidFill>
          </a:endParaRPr>
        </a:p>
      </xdr:txBody>
    </xdr:sp>
    <xdr:clientData/>
  </xdr:twoCellAnchor>
  <xdr:twoCellAnchor>
    <xdr:from>
      <xdr:col>19</xdr:col>
      <xdr:colOff>108175</xdr:colOff>
      <xdr:row>5</xdr:row>
      <xdr:rowOff>60314</xdr:rowOff>
    </xdr:from>
    <xdr:to>
      <xdr:col>24</xdr:col>
      <xdr:colOff>214568</xdr:colOff>
      <xdr:row>11</xdr:row>
      <xdr:rowOff>171428</xdr:rowOff>
    </xdr:to>
    <xdr:sp macro="" textlink="'Pivot Tables'!$H$43">
      <xdr:nvSpPr>
        <xdr:cNvPr id="24" name="Rectangle 23">
          <a:extLst>
            <a:ext uri="{FF2B5EF4-FFF2-40B4-BE49-F238E27FC236}">
              <a16:creationId xmlns:a16="http://schemas.microsoft.com/office/drawing/2014/main" id="{4A22939D-E36C-4C6E-B93C-FE58317D63A2}"/>
            </a:ext>
          </a:extLst>
        </xdr:cNvPr>
        <xdr:cNvSpPr/>
      </xdr:nvSpPr>
      <xdr:spPr>
        <a:xfrm>
          <a:off x="11742282" y="1012814"/>
          <a:ext cx="3168000" cy="125411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b="0" i="0" u="none" strike="noStrike">
            <a:solidFill>
              <a:srgbClr val="000000"/>
            </a:solidFill>
            <a:latin typeface="Calibri"/>
            <a:cs typeface="Calibri"/>
          </a:endParaRPr>
        </a:p>
        <a:p>
          <a:pPr algn="ctr"/>
          <a:endParaRPr lang="en-US" sz="1100" b="0" i="0" u="none" strike="noStrike">
            <a:solidFill>
              <a:srgbClr val="000000"/>
            </a:solidFill>
            <a:latin typeface="Calibri"/>
            <a:cs typeface="Calibri"/>
          </a:endParaRPr>
        </a:p>
        <a:p>
          <a:pPr algn="ctr"/>
          <a:endParaRPr lang="en-US" sz="1100" b="0" i="0" u="none" strike="noStrike">
            <a:solidFill>
              <a:srgbClr val="000000"/>
            </a:solidFill>
            <a:latin typeface="Calibri"/>
            <a:cs typeface="Calibri"/>
          </a:endParaRPr>
        </a:p>
        <a:p>
          <a:pPr algn="ctr"/>
          <a:fld id="{F96DA137-20F3-4B6E-A004-5DB186CBCCD3}" type="TxLink">
            <a:rPr lang="en-US" sz="3600" b="1" i="0" u="none" strike="noStrike">
              <a:solidFill>
                <a:srgbClr val="000000"/>
              </a:solidFill>
              <a:latin typeface="Calibri"/>
              <a:cs typeface="Calibri"/>
            </a:rPr>
            <a:pPr algn="ctr"/>
            <a:t> 2,172 </a:t>
          </a:fld>
          <a:endParaRPr lang="en-US" sz="3600" b="1" i="0" u="none" strike="noStrike">
            <a:solidFill>
              <a:srgbClr val="000000"/>
            </a:solidFill>
            <a:latin typeface="Calibri"/>
            <a:cs typeface="Calibri"/>
          </a:endParaRPr>
        </a:p>
      </xdr:txBody>
    </xdr:sp>
    <xdr:clientData/>
  </xdr:twoCellAnchor>
  <xdr:twoCellAnchor>
    <xdr:from>
      <xdr:col>20</xdr:col>
      <xdr:colOff>89960</xdr:colOff>
      <xdr:row>5</xdr:row>
      <xdr:rowOff>164934</xdr:rowOff>
    </xdr:from>
    <xdr:to>
      <xdr:col>23</xdr:col>
      <xdr:colOff>312790</xdr:colOff>
      <xdr:row>7</xdr:row>
      <xdr:rowOff>137720</xdr:rowOff>
    </xdr:to>
    <xdr:sp macro="" textlink="">
      <xdr:nvSpPr>
        <xdr:cNvPr id="26" name="Rectangle 25">
          <a:extLst>
            <a:ext uri="{FF2B5EF4-FFF2-40B4-BE49-F238E27FC236}">
              <a16:creationId xmlns:a16="http://schemas.microsoft.com/office/drawing/2014/main" id="{E9BF1FA8-847D-4A20-B2CB-7A6A1E2AEB9B}"/>
            </a:ext>
          </a:extLst>
        </xdr:cNvPr>
        <xdr:cNvSpPr/>
      </xdr:nvSpPr>
      <xdr:spPr>
        <a:xfrm>
          <a:off x="12336389" y="1117434"/>
          <a:ext cx="2059794" cy="35378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solidFill>
                <a:sysClr val="windowText" lastClr="000000"/>
              </a:solidFill>
            </a:rPr>
            <a:t>Total</a:t>
          </a:r>
          <a:r>
            <a:rPr lang="en-US" sz="2000" b="1" baseline="0">
              <a:solidFill>
                <a:sysClr val="windowText" lastClr="000000"/>
              </a:solidFill>
            </a:rPr>
            <a:t> Customer</a:t>
          </a:r>
          <a:endParaRPr lang="en-NG" sz="2000" b="1">
            <a:solidFill>
              <a:sysClr val="windowText" lastClr="000000"/>
            </a:solidFill>
          </a:endParaRPr>
        </a:p>
      </xdr:txBody>
    </xdr:sp>
    <xdr:clientData/>
  </xdr:twoCellAnchor>
  <xdr:twoCellAnchor editAs="oneCell">
    <xdr:from>
      <xdr:col>22</xdr:col>
      <xdr:colOff>419554</xdr:colOff>
      <xdr:row>8</xdr:row>
      <xdr:rowOff>11339</xdr:rowOff>
    </xdr:from>
    <xdr:to>
      <xdr:col>24</xdr:col>
      <xdr:colOff>118383</xdr:colOff>
      <xdr:row>12</xdr:row>
      <xdr:rowOff>163739</xdr:rowOff>
    </xdr:to>
    <xdr:pic>
      <xdr:nvPicPr>
        <xdr:cNvPr id="17" name="Graphic 16" descr="Children with solid fill">
          <a:extLst>
            <a:ext uri="{FF2B5EF4-FFF2-40B4-BE49-F238E27FC236}">
              <a16:creationId xmlns:a16="http://schemas.microsoft.com/office/drawing/2014/main" id="{2FA32769-D298-4FC4-9EAC-C9B769A8F6D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3890625" y="1535339"/>
          <a:ext cx="923472" cy="914400"/>
        </a:xfrm>
        <a:prstGeom prst="rect">
          <a:avLst/>
        </a:prstGeom>
      </xdr:spPr>
    </xdr:pic>
    <xdr:clientData/>
  </xdr:twoCellAnchor>
  <xdr:twoCellAnchor editAs="oneCell">
    <xdr:from>
      <xdr:col>6</xdr:col>
      <xdr:colOff>585429</xdr:colOff>
      <xdr:row>8</xdr:row>
      <xdr:rowOff>34339</xdr:rowOff>
    </xdr:from>
    <xdr:to>
      <xdr:col>8</xdr:col>
      <xdr:colOff>108858</xdr:colOff>
      <xdr:row>12</xdr:row>
      <xdr:rowOff>18743</xdr:rowOff>
    </xdr:to>
    <xdr:pic>
      <xdr:nvPicPr>
        <xdr:cNvPr id="19" name="Graphic 18" descr="Money with solid fill">
          <a:extLst>
            <a:ext uri="{FF2B5EF4-FFF2-40B4-BE49-F238E27FC236}">
              <a16:creationId xmlns:a16="http://schemas.microsoft.com/office/drawing/2014/main" id="{739594B1-14DC-4F81-A7E7-38CB4A00B96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4259358" y="1558339"/>
          <a:ext cx="748071" cy="746404"/>
        </a:xfrm>
        <a:prstGeom prst="rect">
          <a:avLst/>
        </a:prstGeom>
      </xdr:spPr>
    </xdr:pic>
    <xdr:clientData/>
  </xdr:twoCellAnchor>
  <xdr:twoCellAnchor editAs="oneCell">
    <xdr:from>
      <xdr:col>17</xdr:col>
      <xdr:colOff>469446</xdr:colOff>
      <xdr:row>8</xdr:row>
      <xdr:rowOff>39007</xdr:rowOff>
    </xdr:from>
    <xdr:to>
      <xdr:col>18</xdr:col>
      <xdr:colOff>596446</xdr:colOff>
      <xdr:row>12</xdr:row>
      <xdr:rowOff>7257</xdr:rowOff>
    </xdr:to>
    <xdr:pic>
      <xdr:nvPicPr>
        <xdr:cNvPr id="27" name="Graphic 26" descr="Coins with solid fill">
          <a:extLst>
            <a:ext uri="{FF2B5EF4-FFF2-40B4-BE49-F238E27FC236}">
              <a16:creationId xmlns:a16="http://schemas.microsoft.com/office/drawing/2014/main" id="{D7A875ED-5EC3-4AE7-9110-2B55004AF7A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0878910" y="1563007"/>
          <a:ext cx="739322" cy="730250"/>
        </a:xfrm>
        <a:prstGeom prst="rect">
          <a:avLst/>
        </a:prstGeom>
      </xdr:spPr>
    </xdr:pic>
    <xdr:clientData/>
  </xdr:twoCellAnchor>
  <xdr:twoCellAnchor editAs="oneCell">
    <xdr:from>
      <xdr:col>28</xdr:col>
      <xdr:colOff>195357</xdr:colOff>
      <xdr:row>8</xdr:row>
      <xdr:rowOff>114488</xdr:rowOff>
    </xdr:from>
    <xdr:to>
      <xdr:col>29</xdr:col>
      <xdr:colOff>251732</xdr:colOff>
      <xdr:row>12</xdr:row>
      <xdr:rowOff>12113</xdr:rowOff>
    </xdr:to>
    <xdr:pic>
      <xdr:nvPicPr>
        <xdr:cNvPr id="32" name="Graphic 31" descr="Shopping cart with solid fill">
          <a:extLst>
            <a:ext uri="{FF2B5EF4-FFF2-40B4-BE49-F238E27FC236}">
              <a16:creationId xmlns:a16="http://schemas.microsoft.com/office/drawing/2014/main" id="{04ACF736-50A8-448B-B725-D729794F938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7340357" y="1638488"/>
          <a:ext cx="668696" cy="659625"/>
        </a:xfrm>
        <a:prstGeom prst="rect">
          <a:avLst/>
        </a:prstGeom>
      </xdr:spPr>
    </xdr:pic>
    <xdr:clientData/>
  </xdr:twoCellAnchor>
  <xdr:twoCellAnchor editAs="oneCell">
    <xdr:from>
      <xdr:col>12</xdr:col>
      <xdr:colOff>143650</xdr:colOff>
      <xdr:row>8</xdr:row>
      <xdr:rowOff>17424</xdr:rowOff>
    </xdr:from>
    <xdr:to>
      <xdr:col>13</xdr:col>
      <xdr:colOff>200025</xdr:colOff>
      <xdr:row>11</xdr:row>
      <xdr:rowOff>105549</xdr:rowOff>
    </xdr:to>
    <xdr:pic>
      <xdr:nvPicPr>
        <xdr:cNvPr id="33" name="Graphic 32" descr="Shopping cart with solid fill">
          <a:extLst>
            <a:ext uri="{FF2B5EF4-FFF2-40B4-BE49-F238E27FC236}">
              <a16:creationId xmlns:a16="http://schemas.microsoft.com/office/drawing/2014/main" id="{18448328-FA12-4501-8A02-50416578748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491507" y="1541424"/>
          <a:ext cx="668697" cy="659625"/>
        </a:xfrm>
        <a:prstGeom prst="rect">
          <a:avLst/>
        </a:prstGeom>
      </xdr:spPr>
    </xdr:pic>
    <xdr:clientData/>
  </xdr:twoCellAnchor>
  <xdr:twoCellAnchor editAs="oneCell">
    <xdr:from>
      <xdr:col>24</xdr:col>
      <xdr:colOff>47626</xdr:colOff>
      <xdr:row>0</xdr:row>
      <xdr:rowOff>108856</xdr:rowOff>
    </xdr:from>
    <xdr:to>
      <xdr:col>25</xdr:col>
      <xdr:colOff>341312</xdr:colOff>
      <xdr:row>4</xdr:row>
      <xdr:rowOff>122463</xdr:rowOff>
    </xdr:to>
    <xdr:pic>
      <xdr:nvPicPr>
        <xdr:cNvPr id="35" name="Picture 34">
          <a:extLst>
            <a:ext uri="{FF2B5EF4-FFF2-40B4-BE49-F238E27FC236}">
              <a16:creationId xmlns:a16="http://schemas.microsoft.com/office/drawing/2014/main" id="{AD0FB33D-AE66-44B8-9DE4-A371406835E8}"/>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4743340" y="108856"/>
          <a:ext cx="906008" cy="775607"/>
        </a:xfrm>
        <a:prstGeom prst="rect">
          <a:avLst/>
        </a:prstGeom>
      </xdr:spPr>
    </xdr:pic>
    <xdr:clientData/>
  </xdr:twoCellAnchor>
  <xdr:twoCellAnchor editAs="oneCell">
    <xdr:from>
      <xdr:col>0</xdr:col>
      <xdr:colOff>10885</xdr:colOff>
      <xdr:row>0</xdr:row>
      <xdr:rowOff>35378</xdr:rowOff>
    </xdr:from>
    <xdr:to>
      <xdr:col>3</xdr:col>
      <xdr:colOff>2721</xdr:colOff>
      <xdr:row>4</xdr:row>
      <xdr:rowOff>149679</xdr:rowOff>
    </xdr:to>
    <mc:AlternateContent xmlns:mc="http://schemas.openxmlformats.org/markup-compatibility/2006">
      <mc:Choice xmlns:a14="http://schemas.microsoft.com/office/drawing/2010/main" Requires="a14">
        <xdr:graphicFrame macro="">
          <xdr:nvGraphicFramePr>
            <xdr:cNvPr id="18" name="Year">
              <a:extLst>
                <a:ext uri="{FF2B5EF4-FFF2-40B4-BE49-F238E27FC236}">
                  <a16:creationId xmlns:a16="http://schemas.microsoft.com/office/drawing/2014/main" id="{7F733BCD-5AC2-4D35-8B7A-E70306EFFEB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0885" y="35378"/>
              <a:ext cx="1828800" cy="876301"/>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776.033885532408" createdVersion="7" refreshedVersion="7" minRefreshableVersion="3" recordCount="5000" xr:uid="{C250C5C9-578A-4CB4-AFE9-4A41C9A64CDE}">
  <cacheSource type="worksheet">
    <worksheetSource ref="A2:T5002" sheet="Blinkit combine"/>
  </cacheSource>
  <cacheFields count="20">
    <cacheField name="order_id" numFmtId="0">
      <sharedItems containsSemiMixedTypes="0" containsString="0" containsNumber="1" containsInteger="1" minValue="60465" maxValue="9998297778"/>
    </cacheField>
    <cacheField name="product_id" numFmtId="0">
      <sharedItems containsSemiMixedTypes="0" containsString="0" containsNumber="1" containsInteger="1" minValue="4452" maxValue="993331"/>
    </cacheField>
    <cacheField name="customer_id" numFmtId="0">
      <sharedItems containsSemiMixedTypes="0" containsString="0" containsNumber="1" containsInteger="1" minValue="31813" maxValue="99893898"/>
    </cacheField>
    <cacheField name="customer num" numFmtId="0">
      <sharedItems containsSemiMixedTypes="0" containsString="0" containsNumber="1" minValue="0.1111111111111111" maxValue="1"/>
    </cacheField>
    <cacheField name="brand" numFmtId="0">
      <sharedItems count="267">
        <s v="Kadakia, Mohan and Sathe"/>
        <s v="Nadig, Zachariah and Soni"/>
        <s v="Mammen-Hegde"/>
        <s v="Jani-Ram"/>
        <s v="Bhat, Nigam and Hayer"/>
        <s v="Bhandari, Bhasin and Palan"/>
        <s v="Krishna, Bail and Dyal"/>
        <s v="Edwin-Lall"/>
        <s v="Kala-Vig"/>
        <s v="Dasgupta PLC"/>
        <s v="Uppal Group"/>
        <s v="Aurora LLC"/>
        <s v="Chad, Yohannan and Chopra"/>
        <s v="Deshpande-Rama"/>
        <s v="Agarwal-Dhar"/>
        <s v="Arya, Sundaram and Pingle"/>
        <s v="Ram-Suri"/>
        <s v="Chhabra-Agrawal"/>
        <s v="Khalsa-Bhavsar"/>
        <s v="Subramanian, Chaudhuri and Dora"/>
        <s v="Dora-Pillai"/>
        <s v="Deo-Kamdar"/>
        <s v="Bains, Deol and Vaidya"/>
        <s v="Kapadia-D’Alia"/>
        <s v="Gaba, Sodhi and Choudhary"/>
        <s v="Keer-Gill"/>
        <s v="Kara-Golla"/>
        <s v="Khurana and Sons"/>
        <s v="Gara and Sons"/>
        <s v="Balasubramanian PLC"/>
        <s v="Malhotra LLC"/>
        <s v="Doshi, Sarraf and Sama"/>
        <s v="Gala, Magar and Rajagopal"/>
        <s v="Shroff, Wason and Dugar"/>
        <s v="Mandal LLC"/>
        <s v="Ramakrishnan, Anand and Khare"/>
        <s v="Kunda, Dave and Sahni"/>
        <s v="Barman-Ahluwalia"/>
        <s v="Pant LLC"/>
        <s v="Dass and Sons"/>
        <s v="Suresh, Bose and Bajwa"/>
        <s v="Acharya Ltd"/>
        <s v="Balan, Samra and Sekhon"/>
        <s v="Balakrishnan-Kaur"/>
        <s v="Lall, Datta and Swamy"/>
        <s v="Agate Ltd"/>
        <s v="Dhar PLC"/>
        <s v="Morar-Mistry"/>
        <s v="Khurana, Khosla and Yohannan"/>
        <s v="Chauhan-Sabharwal"/>
        <s v="Roy, Seth and Patla"/>
        <s v="Chauhan Inc"/>
        <s v="Sankaran, Pall and Gola"/>
        <s v="Lall LLC"/>
        <s v="Warrior, Ravel and Amble"/>
        <s v="Kala Group"/>
        <s v="Lalla-Srinivasan"/>
        <s v="Shere, Thakur and Naik"/>
        <s v="Balan-Madan"/>
        <s v="Pradhan and Sons"/>
        <s v="Shah and Sons"/>
        <s v="Agate and Sons"/>
        <s v="Arora-Magar"/>
        <s v="Mahal Group"/>
        <s v="Mitter Group"/>
        <s v="Ratta-Sagar"/>
        <s v="Gera, Narang and Karpe"/>
        <s v="Talwar and Sons"/>
        <s v="Bora-Thakkar"/>
        <s v="Ben-Ravi"/>
        <s v="Kurian, Patla and Sanghvi"/>
        <s v="Raghavan, Magar and Shanker"/>
        <s v="Khurana-Dewan"/>
        <s v="Sehgal-Nagarajan"/>
        <s v="Gupta Ltd"/>
        <s v="Nagar LLC"/>
        <s v="Barad, Devi and Andra"/>
        <s v="Minhas, Kapoor and Sethi"/>
        <s v="Memon Ltd"/>
        <s v="D’Alia-Dey"/>
        <s v="Prakash, Bawa and Kale"/>
        <s v="Banik-Ratta"/>
        <s v="Ganesan Ltd"/>
        <s v="Mani PLC"/>
        <s v="Mandal-Kar"/>
        <s v="Gole-Doshi"/>
        <s v="Kibe, Contractor and Randhawa"/>
        <s v="Yohannan Inc"/>
        <s v="Wali, Virk and Iyer"/>
        <s v="Anne, Mammen and Khatri"/>
        <s v="Bhasin LLC"/>
        <s v="Datta Ltd"/>
        <s v="Batta-Doctor"/>
        <s v="Doctor-Patla"/>
        <s v="Gulati-Tandon"/>
        <s v="Jhaveri, Kata and Kapur"/>
        <s v="Ramakrishnan-Ghose"/>
        <s v="Kurian-Chhabra"/>
        <s v="Dubey-Sarin"/>
        <s v="Krishnamurthy, Sibal and Das"/>
        <s v="Munshi-Grewal"/>
        <s v="Bir PLC"/>
        <s v="Barman Inc"/>
        <s v="Sinha, Pau and Chhabra"/>
        <s v="Murty, Varghese and Saxena"/>
        <s v="Parsa-Bala"/>
        <s v="Memon-Barad"/>
        <s v="Kadakia-Yadav"/>
        <s v="Char-Divan"/>
        <s v="Naidu PLC"/>
        <s v="Jha Group"/>
        <s v="Goda Inc"/>
        <s v="Mohan-Virk"/>
        <s v="Varkey LLC"/>
        <s v="Chaudhuri PLC"/>
        <s v="Ramanathan Group"/>
        <s v="Kothari-Datta"/>
        <s v="Lala, Kalita and Sathe"/>
        <s v="Karnik PLC"/>
        <s v="Murthy-Kaul"/>
        <s v="Chaudhari, Pant and Singh"/>
        <s v="Hayre-Shere"/>
        <s v="Gole, Chand and Dada"/>
        <s v="Muni-Shankar"/>
        <s v="Acharya PLC"/>
        <s v="Chana LLC"/>
        <s v="Shankar, Nadkarni and Kumer"/>
        <s v="Loyal Inc"/>
        <s v="Garg, Saraf and Dutta"/>
        <s v="Raj and Sons"/>
        <s v="Karpe Inc"/>
        <s v="Ramaswamy-Tata"/>
        <s v="Shetty-Bora"/>
        <s v="Lal-Chauhan"/>
        <s v="Swaminathan, Mahal and Dara"/>
        <s v="Sharma, Chandra and Prashad"/>
        <s v="Yogi Group"/>
        <s v="Kara, Sodhi and Bassi"/>
        <s v="Nazareth Ltd"/>
        <s v="Dalal PLC"/>
        <s v="Balakrishnan Ltd"/>
        <s v="Mangal-Sathe"/>
        <s v="Sundaram Inc"/>
        <s v="Dayal, Mammen and More"/>
        <s v="Roy-Char"/>
        <s v="Bose-Pandit"/>
        <s v="Balan, Patel and Mall"/>
        <s v="Subramaniam LLC"/>
        <s v="Narayanan-Kumar"/>
        <s v="Trivedi-Ahluwalia"/>
        <s v="Sastry-Issac"/>
        <s v="Som Inc"/>
        <s v="Baral Group"/>
        <s v="Banerjee Inc"/>
        <s v="Balan Group"/>
        <s v="Ramanathan, Joshi and Srinivasan"/>
        <s v="Sibal, Bhatnagar and Rajan"/>
        <s v="Apte, Soman and Raju"/>
        <s v="Chahal Group"/>
        <s v="Mani, Dhar and Muni"/>
        <s v="Kaur-Gola"/>
        <s v="Batta Inc"/>
        <s v="Thaman-Lanka"/>
        <s v="Thakur, Shah and Pingle"/>
        <s v="Cherian-Dara"/>
        <s v="Chadha and Sons"/>
        <s v="Naik Ltd"/>
        <s v="Aggarwal Group"/>
        <s v="Gulati, Ram and Sarkar"/>
        <s v="Tella-Master"/>
        <s v="Shetty and Sons"/>
        <s v="Saha-Vora"/>
        <s v="Rastogi Group"/>
        <s v="Raghavan Inc"/>
        <s v="Dyal, Saraf and Goel"/>
        <s v="Padmanabhan-Virk"/>
        <s v="Varkey, Devi and Ganguly"/>
        <s v="Pillay-Ahuja"/>
        <s v="Edwin and Sons"/>
        <s v="Dar-Kumar"/>
        <s v="Mital-Oza"/>
        <s v="Parekh, Lad and Kadakia"/>
        <s v="Palla LLC"/>
        <s v="Kashyap-Reddy"/>
        <s v="Guha-Subramaniam"/>
        <s v="Bahl, Jaggi and Nath"/>
        <s v="Ramanathan, Agarwal and Baria"/>
        <s v="Pall, Sule and Sood"/>
        <s v="Bahl-Pau"/>
        <s v="Mallick PLC"/>
        <s v="Wable, Randhawa and Mutti"/>
        <s v="Sabharwal-Mital"/>
        <s v="Karan, Bandi and Acharya"/>
        <s v="Toor-Nagar"/>
        <s v="Biswas, Kapoor and Patel"/>
        <s v="Hora-Roy"/>
        <s v="Wali, Sood and Bala"/>
        <s v="Ramesh Inc"/>
        <s v="Nagi, Sampath and Khurana"/>
        <s v="Mohan Group"/>
        <s v="Rout-Sarna"/>
        <s v="Sidhu PLC"/>
        <s v="Mand-Choudhry"/>
        <s v="Basu and Sons"/>
        <s v="Pal-Sehgal"/>
        <s v="Bhattacharyya PLC"/>
        <s v="Dugar Group"/>
        <s v="Dalal-Shan"/>
        <s v="Majumdar PLC"/>
        <s v="Nadkarni Inc"/>
        <s v="Arya Group"/>
        <s v="Andra, Mander and Kari"/>
        <s v="Nadig Ltd"/>
        <s v="Kohli-Sawhney"/>
        <s v="Dutta Inc"/>
        <s v="Sura, Pillay and Mammen"/>
        <s v="Sandal PLC"/>
        <s v="Baral-Kamdar"/>
        <s v="Chandran-Dass"/>
        <s v="Basu, Thakur and Rege"/>
        <s v="Dutta-Halder"/>
        <s v="Raja and Sons"/>
        <s v="Sathe, Agarwal and Dhar"/>
        <s v="Borde, Peri and Upadhyay"/>
        <s v="Roy, Barad and De"/>
        <s v="Ranganathan-Peri"/>
        <s v="Prasad LLC"/>
        <s v="Sangha, Nagar and Varty"/>
        <s v="Srinivas PLC"/>
        <s v="Mann-Kapadia"/>
        <s v="Sampath, Mane and Mody"/>
        <s v="Parikh, Oak and Kara"/>
        <s v="Vaidya, Amble and Palla"/>
        <s v="Rastogi Inc"/>
        <s v="Pai, Kashyap and Ramachandran"/>
        <s v="Barad and Sons"/>
        <s v="Viswanathan-Sha"/>
        <s v="Ramesh-Jain"/>
        <s v="Golla-Luthra"/>
        <s v="Hayer-Banerjee"/>
        <s v="Mannan, Naidu and Sama"/>
        <s v="Parmer, Gola and Yogi"/>
        <s v="Batra, Sant and Mandal"/>
        <s v="Hans Inc"/>
        <s v="Ghose, Ben and Divan"/>
        <s v="Arora LLC"/>
        <s v="Purohit Group"/>
        <s v="Kanda-Gupta"/>
        <s v="Savant, Batta and Mander"/>
        <s v="Handa PLC"/>
        <s v="Narula Group"/>
        <s v="Sachdev Inc"/>
        <s v="Pau and Sons"/>
        <s v="Grewal, Swamy and Dayal"/>
        <s v="Sachdev Group"/>
        <s v="Rege Group"/>
        <s v="Chanda, Som and Vohra"/>
        <s v="Bhardwaj, Bhatia and Deshmukh"/>
        <s v="Saini LLC"/>
        <s v="Magar, Gara and Garg"/>
        <s v="Chakrabarti-Batra"/>
        <s v="Taneja, Kala and Kota"/>
        <s v="Wable, Sankaran and Hari"/>
        <s v="Gaba LLC"/>
        <s v="Sant-Mahajan"/>
        <s v="Garg, Kari and Kapur"/>
        <s v="Basu, Rout and Mistry"/>
      </sharedItems>
    </cacheField>
    <cacheField name="product_name" numFmtId="0">
      <sharedItems count="51">
        <s v="Soap"/>
        <s v="Instant Noodles"/>
        <s v="Frozen Vegetables"/>
        <s v="Biscuits"/>
        <s v="Frozen Pizza"/>
        <s v="Cola"/>
        <s v="Cat Food"/>
        <s v="Detergent"/>
        <s v="Nuts"/>
        <s v="Eggs"/>
        <s v="Carrots"/>
        <s v="Onions"/>
        <s v="Salt"/>
        <s v="Dish Soap"/>
        <s v="Cough Syrup"/>
        <s v="Potatoes"/>
        <s v="Baby Wipes"/>
        <s v="Sugar"/>
        <s v="Bread"/>
        <s v="Cheese"/>
        <s v="Toilet Cleaner"/>
        <s v="Vitamins"/>
        <s v="Wheat Flour"/>
        <s v="Butter"/>
        <s v="Pulses"/>
        <s v="Shampoo"/>
        <s v="Bananas"/>
        <s v="Dog Food"/>
        <s v="Mango Drink"/>
        <s v="Mangoes"/>
        <s v="Lotion"/>
        <s v="Pet Treats"/>
        <s v="Frozen Biryani"/>
        <s v="Cookies"/>
        <s v="Iced Tea"/>
        <s v="Chips"/>
        <s v="Diapers"/>
        <s v="Toothpaste"/>
        <s v="Baby Food"/>
        <s v="Orange Juice"/>
        <s v="Pain Reliever"/>
        <s v="Curd"/>
        <s v="Milk"/>
        <s v="Popcorn"/>
        <s v="Tomatoes"/>
        <s v="Chocolates"/>
        <s v="Ice Cream"/>
        <s v="Cereal"/>
        <s v="Spinach"/>
        <s v="Rice"/>
        <s v="Lemonade"/>
      </sharedItems>
    </cacheField>
    <cacheField name="category" numFmtId="0">
      <sharedItems count="11">
        <s v="Personal Care"/>
        <s v="Instant &amp; Frozen Food"/>
        <s v="Snacks &amp; Munchies"/>
        <s v="Cold Drinks &amp; Juices"/>
        <s v="Pet Care"/>
        <s v="Household Care"/>
        <s v="Dairy &amp; Breakfast"/>
        <s v="Fruits &amp; Vegetables"/>
        <s v="Grocery &amp; Staples"/>
        <s v="Pharmacy"/>
        <s v="Baby Care"/>
      </sharedItems>
    </cacheField>
    <cacheField name="region" numFmtId="0">
      <sharedItems count="6">
        <s v="North India"/>
        <s v="South India"/>
        <s v="Central India"/>
        <s v="East India"/>
        <s v="West India"/>
        <s v="Northeast India"/>
      </sharedItems>
    </cacheField>
    <cacheField name="country" numFmtId="0">
      <sharedItems/>
    </cacheField>
    <cacheField name="order_date" numFmtId="14">
      <sharedItems containsSemiMixedTypes="0" containsNonDate="0" containsDate="1" containsString="0" minDate="2023-03-16T00:00:00" maxDate="2024-11-05T00:00:00" count="600">
        <d v="2024-07-11T00:00:00"/>
        <d v="2024-10-10T00:00:00"/>
        <d v="2023-05-10T00:00:00"/>
        <d v="2024-02-04T00:00:00"/>
        <d v="2024-08-31T00:00:00"/>
        <d v="2023-06-23T00:00:00"/>
        <d v="2024-05-24T00:00:00"/>
        <d v="2024-04-19T00:00:00"/>
        <d v="2023-04-25T00:00:00"/>
        <d v="2024-02-19T00:00:00"/>
        <d v="2023-03-20T00:00:00"/>
        <d v="2024-06-09T00:00:00"/>
        <d v="2023-11-25T00:00:00"/>
        <d v="2023-12-22T00:00:00"/>
        <d v="2023-12-05T00:00:00"/>
        <d v="2023-08-24T00:00:00"/>
        <d v="2023-08-01T00:00:00"/>
        <d v="2024-04-22T00:00:00"/>
        <d v="2023-07-30T00:00:00"/>
        <d v="2024-07-14T00:00:00"/>
        <d v="2024-03-23T00:00:00"/>
        <d v="2023-12-19T00:00:00"/>
        <d v="2024-01-27T00:00:00"/>
        <d v="2024-05-27T00:00:00"/>
        <d v="2023-11-11T00:00:00"/>
        <d v="2024-04-06T00:00:00"/>
        <d v="2023-11-04T00:00:00"/>
        <d v="2024-10-02T00:00:00"/>
        <d v="2023-11-12T00:00:00"/>
        <d v="2024-06-23T00:00:00"/>
        <d v="2024-01-24T00:00:00"/>
        <d v="2023-04-14T00:00:00"/>
        <d v="2024-06-18T00:00:00"/>
        <d v="2023-07-23T00:00:00"/>
        <d v="2024-07-05T00:00:00"/>
        <d v="2024-08-14T00:00:00"/>
        <d v="2023-10-03T00:00:00"/>
        <d v="2024-10-26T00:00:00"/>
        <d v="2024-05-20T00:00:00"/>
        <d v="2023-12-01T00:00:00"/>
        <d v="2023-05-03T00:00:00"/>
        <d v="2023-04-05T00:00:00"/>
        <d v="2023-05-17T00:00:00"/>
        <d v="2024-04-18T00:00:00"/>
        <d v="2024-01-28T00:00:00"/>
        <d v="2023-07-09T00:00:00"/>
        <d v="2023-12-11T00:00:00"/>
        <d v="2024-10-17T00:00:00"/>
        <d v="2023-08-15T00:00:00"/>
        <d v="2023-06-07T00:00:00"/>
        <d v="2024-08-17T00:00:00"/>
        <d v="2024-07-03T00:00:00"/>
        <d v="2023-05-08T00:00:00"/>
        <d v="2023-09-26T00:00:00"/>
        <d v="2023-09-01T00:00:00"/>
        <d v="2023-08-05T00:00:00"/>
        <d v="2023-06-02T00:00:00"/>
        <d v="2023-08-28T00:00:00"/>
        <d v="2023-08-23T00:00:00"/>
        <d v="2023-09-30T00:00:00"/>
        <d v="2023-06-16T00:00:00"/>
        <d v="2023-04-07T00:00:00"/>
        <d v="2024-09-12T00:00:00"/>
        <d v="2023-12-29T00:00:00"/>
        <d v="2024-03-12T00:00:00"/>
        <d v="2023-08-12T00:00:00"/>
        <d v="2023-11-14T00:00:00"/>
        <d v="2024-05-12T00:00:00"/>
        <d v="2023-07-21T00:00:00"/>
        <d v="2023-06-27T00:00:00"/>
        <d v="2024-08-26T00:00:00"/>
        <d v="2023-09-05T00:00:00"/>
        <d v="2023-06-11T00:00:00"/>
        <d v="2023-10-31T00:00:00"/>
        <d v="2023-04-13T00:00:00"/>
        <d v="2024-05-26T00:00:00"/>
        <d v="2023-07-06T00:00:00"/>
        <d v="2024-01-29T00:00:00"/>
        <d v="2023-04-11T00:00:00"/>
        <d v="2024-02-12T00:00:00"/>
        <d v="2023-06-29T00:00:00"/>
        <d v="2023-09-18T00:00:00"/>
        <d v="2024-03-09T00:00:00"/>
        <d v="2024-08-05T00:00:00"/>
        <d v="2023-08-19T00:00:00"/>
        <d v="2024-01-08T00:00:00"/>
        <d v="2024-08-04T00:00:00"/>
        <d v="2023-12-15T00:00:00"/>
        <d v="2023-10-15T00:00:00"/>
        <d v="2024-10-05T00:00:00"/>
        <d v="2024-10-31T00:00:00"/>
        <d v="2023-10-02T00:00:00"/>
        <d v="2024-01-03T00:00:00"/>
        <d v="2023-09-09T00:00:00"/>
        <d v="2023-11-02T00:00:00"/>
        <d v="2023-09-21T00:00:00"/>
        <d v="2023-09-06T00:00:00"/>
        <d v="2023-06-18T00:00:00"/>
        <d v="2024-05-21T00:00:00"/>
        <d v="2024-01-09T00:00:00"/>
        <d v="2024-09-08T00:00:00"/>
        <d v="2023-12-09T00:00:00"/>
        <d v="2023-05-21T00:00:00"/>
        <d v="2024-02-22T00:00:00"/>
        <d v="2023-11-27T00:00:00"/>
        <d v="2024-08-10T00:00:00"/>
        <d v="2024-06-02T00:00:00"/>
        <d v="2024-04-30T00:00:00"/>
        <d v="2024-05-22T00:00:00"/>
        <d v="2023-08-29T00:00:00"/>
        <d v="2024-08-11T00:00:00"/>
        <d v="2023-04-03T00:00:00"/>
        <d v="2023-10-05T00:00:00"/>
        <d v="2024-10-24T00:00:00"/>
        <d v="2024-02-07T00:00:00"/>
        <d v="2024-10-30T00:00:00"/>
        <d v="2023-10-23T00:00:00"/>
        <d v="2023-03-26T00:00:00"/>
        <d v="2024-02-27T00:00:00"/>
        <d v="2023-10-30T00:00:00"/>
        <d v="2023-03-29T00:00:00"/>
        <d v="2024-04-12T00:00:00"/>
        <d v="2024-10-06T00:00:00"/>
        <d v="2024-08-25T00:00:00"/>
        <d v="2024-10-28T00:00:00"/>
        <d v="2023-09-27T00:00:00"/>
        <d v="2024-07-30T00:00:00"/>
        <d v="2023-05-15T00:00:00"/>
        <d v="2024-03-03T00:00:00"/>
        <d v="2023-11-06T00:00:00"/>
        <d v="2024-03-20T00:00:00"/>
        <d v="2023-12-27T00:00:00"/>
        <d v="2024-03-05T00:00:00"/>
        <d v="2023-10-11T00:00:00"/>
        <d v="2024-01-16T00:00:00"/>
        <d v="2024-02-10T00:00:00"/>
        <d v="2023-10-29T00:00:00"/>
        <d v="2024-03-26T00:00:00"/>
        <d v="2023-12-17T00:00:00"/>
        <d v="2024-08-24T00:00:00"/>
        <d v="2023-11-07T00:00:00"/>
        <d v="2023-06-08T00:00:00"/>
        <d v="2023-07-17T00:00:00"/>
        <d v="2024-01-20T00:00:00"/>
        <d v="2023-09-12T00:00:00"/>
        <d v="2024-06-26T00:00:00"/>
        <d v="2024-10-15T00:00:00"/>
        <d v="2024-06-08T00:00:00"/>
        <d v="2023-12-06T00:00:00"/>
        <d v="2024-05-23T00:00:00"/>
        <d v="2023-07-31T00:00:00"/>
        <d v="2023-12-25T00:00:00"/>
        <d v="2024-09-06T00:00:00"/>
        <d v="2023-03-27T00:00:00"/>
        <d v="2024-05-30T00:00:00"/>
        <d v="2024-03-11T00:00:00"/>
        <d v="2024-05-18T00:00:00"/>
        <d v="2024-09-30T00:00:00"/>
        <d v="2023-10-12T00:00:00"/>
        <d v="2023-10-10T00:00:00"/>
        <d v="2024-03-24T00:00:00"/>
        <d v="2024-07-23T00:00:00"/>
        <d v="2024-10-13T00:00:00"/>
        <d v="2023-12-10T00:00:00"/>
        <d v="2024-06-29T00:00:00"/>
        <d v="2024-06-12T00:00:00"/>
        <d v="2024-07-02T00:00:00"/>
        <d v="2023-06-19T00:00:00"/>
        <d v="2024-10-01T00:00:00"/>
        <d v="2024-04-26T00:00:00"/>
        <d v="2023-06-21T00:00:00"/>
        <d v="2024-08-12T00:00:00"/>
        <d v="2024-04-28T00:00:00"/>
        <d v="2023-10-22T00:00:00"/>
        <d v="2024-02-24T00:00:00"/>
        <d v="2023-11-17T00:00:00"/>
        <d v="2024-08-29T00:00:00"/>
        <d v="2023-07-20T00:00:00"/>
        <d v="2024-08-19T00:00:00"/>
        <d v="2024-05-05T00:00:00"/>
        <d v="2023-09-16T00:00:00"/>
        <d v="2023-11-21T00:00:00"/>
        <d v="2024-04-21T00:00:00"/>
        <d v="2023-12-08T00:00:00"/>
        <d v="2023-08-08T00:00:00"/>
        <d v="2023-08-21T00:00:00"/>
        <d v="2024-01-11T00:00:00"/>
        <d v="2024-07-10T00:00:00"/>
        <d v="2023-07-22T00:00:00"/>
        <d v="2023-05-05T00:00:00"/>
        <d v="2024-02-29T00:00:00"/>
        <d v="2024-07-15T00:00:00"/>
        <d v="2023-03-23T00:00:00"/>
        <d v="2023-11-18T00:00:00"/>
        <d v="2023-05-19T00:00:00"/>
        <d v="2024-03-06T00:00:00"/>
        <d v="2024-03-31T00:00:00"/>
        <d v="2023-12-30T00:00:00"/>
        <d v="2024-05-13T00:00:00"/>
        <d v="2024-05-06T00:00:00"/>
        <d v="2024-05-03T00:00:00"/>
        <d v="2024-01-30T00:00:00"/>
        <d v="2023-11-08T00:00:00"/>
        <d v="2024-03-01T00:00:00"/>
        <d v="2024-06-24T00:00:00"/>
        <d v="2023-04-22T00:00:00"/>
        <d v="2024-03-16T00:00:00"/>
        <d v="2023-10-13T00:00:00"/>
        <d v="2024-01-14T00:00:00"/>
        <d v="2023-10-07T00:00:00"/>
        <d v="2023-04-02T00:00:00"/>
        <d v="2024-07-17T00:00:00"/>
        <d v="2024-05-28T00:00:00"/>
        <d v="2023-05-23T00:00:00"/>
        <d v="2024-06-14T00:00:00"/>
        <d v="2024-04-07T00:00:00"/>
        <d v="2023-03-28T00:00:00"/>
        <d v="2023-04-24T00:00:00"/>
        <d v="2024-09-27T00:00:00"/>
        <d v="2024-03-21T00:00:00"/>
        <d v="2023-12-07T00:00:00"/>
        <d v="2023-09-10T00:00:00"/>
        <d v="2023-10-21T00:00:00"/>
        <d v="2023-07-25T00:00:00"/>
        <d v="2024-01-22T00:00:00"/>
        <d v="2024-03-29T00:00:00"/>
        <d v="2023-03-16T00:00:00"/>
        <d v="2024-04-13T00:00:00"/>
        <d v="2023-11-24T00:00:00"/>
        <d v="2024-02-01T00:00:00"/>
        <d v="2023-05-01T00:00:00"/>
        <d v="2023-10-14T00:00:00"/>
        <d v="2024-02-25T00:00:00"/>
        <d v="2024-05-07T00:00:00"/>
        <d v="2024-02-02T00:00:00"/>
        <d v="2024-08-16T00:00:00"/>
        <d v="2023-10-28T00:00:00"/>
        <d v="2024-09-13T00:00:00"/>
        <d v="2023-04-12T00:00:00"/>
        <d v="2024-02-18T00:00:00"/>
        <d v="2023-07-26T00:00:00"/>
        <d v="2024-01-05T00:00:00"/>
        <d v="2023-09-08T00:00:00"/>
        <d v="2023-10-20T00:00:00"/>
        <d v="2024-10-09T00:00:00"/>
        <d v="2023-08-18T00:00:00"/>
        <d v="2024-06-21T00:00:00"/>
        <d v="2024-06-22T00:00:00"/>
        <d v="2024-06-27T00:00:00"/>
        <d v="2023-10-19T00:00:00"/>
        <d v="2024-06-06T00:00:00"/>
        <d v="2023-08-22T00:00:00"/>
        <d v="2024-04-14T00:00:00"/>
        <d v="2023-04-23T00:00:00"/>
        <d v="2024-08-20T00:00:00"/>
        <d v="2023-08-27T00:00:00"/>
        <d v="2024-09-22T00:00:00"/>
        <d v="2023-05-04T00:00:00"/>
        <d v="2024-06-15T00:00:00"/>
        <d v="2023-06-24T00:00:00"/>
        <d v="2023-04-15T00:00:00"/>
        <d v="2024-09-26T00:00:00"/>
        <d v="2024-03-10T00:00:00"/>
        <d v="2024-06-17T00:00:00"/>
        <d v="2023-05-24T00:00:00"/>
        <d v="2024-07-16T00:00:00"/>
        <d v="2023-12-24T00:00:00"/>
        <d v="2023-07-07T00:00:00"/>
        <d v="2023-12-21T00:00:00"/>
        <d v="2023-11-15T00:00:00"/>
        <d v="2024-02-21T00:00:00"/>
        <d v="2024-08-02T00:00:00"/>
        <d v="2024-07-24T00:00:00"/>
        <d v="2024-11-04T00:00:00"/>
        <d v="2023-04-09T00:00:00"/>
        <d v="2023-11-05T00:00:00"/>
        <d v="2024-06-07T00:00:00"/>
        <d v="2024-01-07T00:00:00"/>
        <d v="2024-09-16T00:00:00"/>
        <d v="2024-04-24T00:00:00"/>
        <d v="2024-01-13T00:00:00"/>
        <d v="2023-05-18T00:00:00"/>
        <d v="2023-08-09T00:00:00"/>
        <d v="2023-04-30T00:00:00"/>
        <d v="2023-09-22T00:00:00"/>
        <d v="2023-07-28T00:00:00"/>
        <d v="2024-03-04T00:00:00"/>
        <d v="2024-03-28T00:00:00"/>
        <d v="2023-07-11T00:00:00"/>
        <d v="2024-07-22T00:00:00"/>
        <d v="2023-10-24T00:00:00"/>
        <d v="2024-07-19T00:00:00"/>
        <d v="2023-07-15T00:00:00"/>
        <d v="2024-05-14T00:00:00"/>
        <d v="2023-07-12T00:00:00"/>
        <d v="2024-01-12T00:00:00"/>
        <d v="2024-01-31T00:00:00"/>
        <d v="2024-05-01T00:00:00"/>
        <d v="2024-07-21T00:00:00"/>
        <d v="2024-01-10T00:00:00"/>
        <d v="2023-12-14T00:00:00"/>
        <d v="2023-08-07T00:00:00"/>
        <d v="2023-03-19T00:00:00"/>
        <d v="2023-09-25T00:00:00"/>
        <d v="2023-05-09T00:00:00"/>
        <d v="2023-12-18T00:00:00"/>
        <d v="2024-10-16T00:00:00"/>
        <d v="2023-11-19T00:00:00"/>
        <d v="2023-06-09T00:00:00"/>
        <d v="2023-07-03T00:00:00"/>
        <d v="2024-04-16T00:00:00"/>
        <d v="2023-06-22T00:00:00"/>
        <d v="2023-06-01T00:00:00"/>
        <d v="2023-10-04T00:00:00"/>
        <d v="2024-01-01T00:00:00"/>
        <d v="2024-08-27T00:00:00"/>
        <d v="2024-07-09T00:00:00"/>
        <d v="2024-09-25T00:00:00"/>
        <d v="2024-01-04T00:00:00"/>
        <d v="2023-08-06T00:00:00"/>
        <d v="2024-03-07T00:00:00"/>
        <d v="2024-07-04T00:00:00"/>
        <d v="2024-04-08T00:00:00"/>
        <d v="2024-07-07T00:00:00"/>
        <d v="2024-11-01T00:00:00"/>
        <d v="2023-04-21T00:00:00"/>
        <d v="2023-05-16T00:00:00"/>
        <d v="2024-04-11T00:00:00"/>
        <d v="2023-06-05T00:00:00"/>
        <d v="2023-05-06T00:00:00"/>
        <d v="2023-05-07T00:00:00"/>
        <d v="2024-05-08T00:00:00"/>
        <d v="2023-07-16T00:00:00"/>
        <d v="2023-04-08T00:00:00"/>
        <d v="2023-05-31T00:00:00"/>
        <d v="2023-04-28T00:00:00"/>
        <d v="2024-10-18T00:00:00"/>
        <d v="2024-09-10T00:00:00"/>
        <d v="2023-08-10T00:00:00"/>
        <d v="2024-05-15T00:00:00"/>
        <d v="2023-11-13T00:00:00"/>
        <d v="2023-06-20T00:00:00"/>
        <d v="2024-06-05T00:00:00"/>
        <d v="2024-05-11T00:00:00"/>
        <d v="2023-06-14T00:00:00"/>
        <d v="2024-02-28T00:00:00"/>
        <d v="2024-01-17T00:00:00"/>
        <d v="2024-10-29T00:00:00"/>
        <d v="2023-09-28T00:00:00"/>
        <d v="2024-03-15T00:00:00"/>
        <d v="2024-10-07T00:00:00"/>
        <d v="2024-06-19T00:00:00"/>
        <d v="2024-04-03T00:00:00"/>
        <d v="2024-09-24T00:00:00"/>
        <d v="2023-03-31T00:00:00"/>
        <d v="2024-09-03T00:00:00"/>
        <d v="2023-07-02T00:00:00"/>
        <d v="2024-04-09T00:00:00"/>
        <d v="2024-10-20T00:00:00"/>
        <d v="2023-09-20T00:00:00"/>
        <d v="2024-06-03T00:00:00"/>
        <d v="2023-11-03T00:00:00"/>
        <d v="2024-06-01T00:00:00"/>
        <d v="2023-05-22T00:00:00"/>
        <d v="2024-02-16T00:00:00"/>
        <d v="2024-03-27T00:00:00"/>
        <d v="2024-02-15T00:00:00"/>
        <d v="2023-06-17T00:00:00"/>
        <d v="2023-07-10T00:00:00"/>
        <d v="2023-05-20T00:00:00"/>
        <d v="2024-06-16T00:00:00"/>
        <d v="2023-07-27T00:00:00"/>
        <d v="2024-09-28T00:00:00"/>
        <d v="2024-10-22T00:00:00"/>
        <d v="2023-08-02T00:00:00"/>
        <d v="2024-04-04T00:00:00"/>
        <d v="2024-08-30T00:00:00"/>
        <d v="2023-12-04T00:00:00"/>
        <d v="2024-09-09T00:00:00"/>
        <d v="2023-12-03T00:00:00"/>
        <d v="2023-07-01T00:00:00"/>
        <d v="2024-06-10T00:00:00"/>
        <d v="2024-05-25T00:00:00"/>
        <d v="2023-03-25T00:00:00"/>
        <d v="2023-07-18T00:00:00"/>
        <d v="2023-04-16T00:00:00"/>
        <d v="2023-11-09T00:00:00"/>
        <d v="2024-10-08T00:00:00"/>
        <d v="2024-08-28T00:00:00"/>
        <d v="2023-07-14T00:00:00"/>
        <d v="2023-06-15T00:00:00"/>
        <d v="2023-04-17T00:00:00"/>
        <d v="2024-02-14T00:00:00"/>
        <d v="2024-04-15T00:00:00"/>
        <d v="2024-08-01T00:00:00"/>
        <d v="2024-02-03T00:00:00"/>
        <d v="2023-05-12T00:00:00"/>
        <d v="2023-04-06T00:00:00"/>
        <d v="2023-11-20T00:00:00"/>
        <d v="2023-05-14T00:00:00"/>
        <d v="2023-09-11T00:00:00"/>
        <d v="2024-02-17T00:00:00"/>
        <d v="2024-02-08T00:00:00"/>
        <d v="2024-03-14T00:00:00"/>
        <d v="2024-07-12T00:00:00"/>
        <d v="2023-09-19T00:00:00"/>
        <d v="2023-04-26T00:00:00"/>
        <d v="2023-11-01T00:00:00"/>
        <d v="2023-08-04T00:00:00"/>
        <d v="2023-08-16T00:00:00"/>
        <d v="2023-07-04T00:00:00"/>
        <d v="2023-12-13T00:00:00"/>
        <d v="2023-04-10T00:00:00"/>
        <d v="2024-06-20T00:00:00"/>
        <d v="2024-02-06T00:00:00"/>
        <d v="2023-11-16T00:00:00"/>
        <d v="2024-05-09T00:00:00"/>
        <d v="2023-03-22T00:00:00"/>
        <d v="2024-04-27T00:00:00"/>
        <d v="2024-02-11T00:00:00"/>
        <d v="2024-01-21T00:00:00"/>
        <d v="2024-01-25T00:00:00"/>
        <d v="2024-04-20T00:00:00"/>
        <d v="2023-05-13T00:00:00"/>
        <d v="2024-02-20T00:00:00"/>
        <d v="2023-05-25T00:00:00"/>
        <d v="2023-08-14T00:00:00"/>
        <d v="2023-10-09T00:00:00"/>
        <d v="2024-02-13T00:00:00"/>
        <d v="2024-01-23T00:00:00"/>
        <d v="2024-04-23T00:00:00"/>
        <d v="2023-08-30T00:00:00"/>
        <d v="2023-12-02T00:00:00"/>
        <d v="2024-08-15T00:00:00"/>
        <d v="2023-03-21T00:00:00"/>
        <d v="2023-08-25T00:00:00"/>
        <d v="2024-09-14T00:00:00"/>
        <d v="2024-06-13T00:00:00"/>
        <d v="2023-09-29T00:00:00"/>
        <d v="2024-08-09T00:00:00"/>
        <d v="2024-10-04T00:00:00"/>
        <d v="2023-09-17T00:00:00"/>
        <d v="2023-08-17T00:00:00"/>
        <d v="2023-09-15T00:00:00"/>
        <d v="2024-09-11T00:00:00"/>
        <d v="2023-09-23T00:00:00"/>
        <d v="2023-12-23T00:00:00"/>
        <d v="2023-09-14T00:00:00"/>
        <d v="2024-01-18T00:00:00"/>
        <d v="2024-10-21T00:00:00"/>
        <d v="2023-07-29T00:00:00"/>
        <d v="2023-08-26T00:00:00"/>
        <d v="2023-06-26T00:00:00"/>
        <d v="2024-09-17T00:00:00"/>
        <d v="2023-10-17T00:00:00"/>
        <d v="2023-04-19T00:00:00"/>
        <d v="2024-09-20T00:00:00"/>
        <d v="2024-10-23T00:00:00"/>
        <d v="2024-08-23T00:00:00"/>
        <d v="2023-10-25T00:00:00"/>
        <d v="2024-03-18T00:00:00"/>
        <d v="2023-12-16T00:00:00"/>
        <d v="2023-06-06T00:00:00"/>
        <d v="2024-08-22T00:00:00"/>
        <d v="2023-12-31T00:00:00"/>
        <d v="2023-11-30T00:00:00"/>
        <d v="2023-09-02T00:00:00"/>
        <d v="2024-10-11T00:00:00"/>
        <d v="2023-07-08T00:00:00"/>
        <d v="2024-07-01T00:00:00"/>
        <d v="2023-09-04T00:00:00"/>
        <d v="2024-05-10T00:00:00"/>
        <d v="2023-09-13T00:00:00"/>
        <d v="2023-11-22T00:00:00"/>
        <d v="2023-07-19T00:00:00"/>
        <d v="2024-05-16T00:00:00"/>
        <d v="2024-05-19T00:00:00"/>
        <d v="2024-10-19T00:00:00"/>
        <d v="2023-07-05T00:00:00"/>
        <d v="2024-08-08T00:00:00"/>
        <d v="2024-09-18T00:00:00"/>
        <d v="2024-08-18T00:00:00"/>
        <d v="2024-05-29T00:00:00"/>
        <d v="2023-12-12T00:00:00"/>
        <d v="2023-06-30T00:00:00"/>
        <d v="2023-07-13T00:00:00"/>
        <d v="2024-04-10T00:00:00"/>
        <d v="2023-04-04T00:00:00"/>
        <d v="2023-09-24T00:00:00"/>
        <d v="2024-06-28T00:00:00"/>
        <d v="2024-02-26T00:00:00"/>
        <d v="2024-03-02T00:00:00"/>
        <d v="2024-04-29T00:00:00"/>
        <d v="2024-06-11T00:00:00"/>
        <d v="2024-02-23T00:00:00"/>
        <d v="2023-05-30T00:00:00"/>
        <d v="2024-10-03T00:00:00"/>
        <d v="2024-05-31T00:00:00"/>
        <d v="2023-06-13T00:00:00"/>
        <d v="2024-08-07T00:00:00"/>
        <d v="2023-11-28T00:00:00"/>
        <d v="2024-03-08T00:00:00"/>
        <d v="2023-06-28T00:00:00"/>
        <d v="2023-03-24T00:00:00"/>
        <d v="2023-12-20T00:00:00"/>
        <d v="2024-05-17T00:00:00"/>
        <d v="2023-08-20T00:00:00"/>
        <d v="2023-05-27T00:00:00"/>
        <d v="2023-08-13T00:00:00"/>
        <d v="2023-04-27T00:00:00"/>
        <d v="2023-05-11T00:00:00"/>
        <d v="2023-05-26T00:00:00"/>
        <d v="2024-04-01T00:00:00"/>
        <d v="2023-06-12T00:00:00"/>
        <d v="2023-06-03T00:00:00"/>
        <d v="2023-10-16T00:00:00"/>
        <d v="2024-09-04T00:00:00"/>
        <d v="2023-11-10T00:00:00"/>
        <d v="2024-07-18T00:00:00"/>
        <d v="2024-04-17T00:00:00"/>
        <d v="2023-09-07T00:00:00"/>
        <d v="2023-08-11T00:00:00"/>
        <d v="2024-07-31T00:00:00"/>
        <d v="2023-07-24T00:00:00"/>
        <d v="2023-11-26T00:00:00"/>
        <d v="2024-01-06T00:00:00"/>
        <d v="2023-05-28T00:00:00"/>
        <d v="2023-10-18T00:00:00"/>
        <d v="2024-05-04T00:00:00"/>
        <d v="2024-09-19T00:00:00"/>
        <d v="2023-11-23T00:00:00"/>
        <d v="2024-07-28T00:00:00"/>
        <d v="2023-06-10T00:00:00"/>
        <d v="2024-07-25T00:00:00"/>
        <d v="2024-02-09T00:00:00"/>
        <d v="2024-08-03T00:00:00"/>
        <d v="2023-11-29T00:00:00"/>
        <d v="2023-03-18T00:00:00"/>
        <d v="2024-10-14T00:00:00"/>
        <d v="2024-01-19T00:00:00"/>
        <d v="2024-09-01T00:00:00"/>
        <d v="2023-12-28T00:00:00"/>
        <d v="2024-04-25T00:00:00"/>
        <d v="2024-01-02T00:00:00"/>
        <d v="2024-03-19T00:00:00"/>
        <d v="2024-09-23T00:00:00"/>
        <d v="2024-09-05T00:00:00"/>
        <d v="2024-03-17T00:00:00"/>
        <d v="2023-10-08T00:00:00"/>
        <d v="2024-09-29T00:00:00"/>
        <d v="2024-09-02T00:00:00"/>
        <d v="2024-03-13T00:00:00"/>
        <d v="2023-10-06T00:00:00"/>
        <d v="2024-10-25T00:00:00"/>
        <d v="2024-07-29T00:00:00"/>
        <d v="2024-09-21T00:00:00"/>
        <d v="2024-06-25T00:00:00"/>
        <d v="2024-08-06T00:00:00"/>
        <d v="2023-09-03T00:00:00"/>
        <d v="2024-07-08T00:00:00"/>
        <d v="2023-06-04T00:00:00"/>
        <d v="2024-07-20T00:00:00"/>
        <d v="2024-11-02T00:00:00"/>
        <d v="2023-04-29T00:00:00"/>
        <d v="2024-08-21T00:00:00"/>
        <d v="2024-06-30T00:00:00"/>
        <d v="2024-02-05T00:00:00"/>
        <d v="2024-07-26T00:00:00"/>
        <d v="2024-04-05T00:00:00"/>
        <d v="2023-08-31T00:00:00"/>
        <d v="2024-07-27T00:00:00"/>
        <d v="2024-11-03T00:00:00"/>
        <d v="2023-10-26T00:00:00"/>
        <d v="2024-05-02T00:00:00"/>
        <d v="2024-01-15T00:00:00"/>
        <d v="2023-12-26T00:00:00"/>
        <d v="2024-09-15T00:00:00"/>
        <d v="2024-06-04T00:00:00"/>
        <d v="2024-03-30T00:00:00"/>
        <d v="2024-03-25T00:00:00"/>
        <d v="2023-10-01T00:00:00"/>
        <d v="2024-10-12T00:00:00"/>
        <d v="2024-04-02T00:00:00"/>
        <d v="2023-04-18T00:00:00"/>
        <d v="2023-08-03T00:00:00"/>
        <d v="2023-04-01T00:00:00"/>
        <d v="2023-05-02T00:00:00"/>
        <d v="2024-10-27T00:00:00"/>
        <d v="2024-07-06T00:00:00"/>
        <d v="2023-10-27T00:00:00"/>
        <d v="2024-08-13T00:00:00"/>
        <d v="2023-03-30T00:00:00"/>
        <d v="2024-03-22T00:00:00"/>
        <d v="2024-09-07T00:00:00"/>
        <d v="2024-01-26T00:00:00"/>
        <d v="2023-05-29T00:00:00"/>
        <d v="2023-06-25T00:00:00"/>
        <d v="2023-03-17T00:00:00"/>
        <d v="2024-07-13T00:00:00"/>
        <d v="2023-04-20T00:00:00"/>
      </sharedItems>
      <fieldGroup base="9">
        <rangePr groupBy="months" startDate="2023-03-16T00:00:00" endDate="2024-11-05T00:00:00"/>
        <groupItems count="14">
          <s v="&lt;16/03/2023"/>
          <s v="Jan"/>
          <s v="Feb"/>
          <s v="Mar"/>
          <s v="Apr"/>
          <s v="May"/>
          <s v="Jun"/>
          <s v="Jul"/>
          <s v="Aug"/>
          <s v="Sep"/>
          <s v="Oct"/>
          <s v="Nov"/>
          <s v="Dec"/>
          <s v="&gt;05/11/2024"/>
        </groupItems>
      </fieldGroup>
    </cacheField>
    <cacheField name="Year" numFmtId="14">
      <sharedItems count="2">
        <s v="2024"/>
        <s v="2023"/>
      </sharedItems>
    </cacheField>
    <cacheField name="price_per_product" numFmtId="165">
      <sharedItems containsSemiMixedTypes="0" containsString="0" containsNumber="1" minValue="12.32" maxValue="995.98"/>
    </cacheField>
    <cacheField name="quantity" numFmtId="0">
      <sharedItems containsSemiMixedTypes="0" containsString="0" containsNumber="1" containsInteger="1" minValue="1" maxValue="3"/>
    </cacheField>
    <cacheField name="total_orders" numFmtId="0">
      <sharedItems containsSemiMixedTypes="0" containsString="0" containsNumber="1" containsInteger="1" minValue="1" maxValue="20"/>
    </cacheField>
    <cacheField name="order_total" numFmtId="165">
      <sharedItems containsSemiMixedTypes="0" containsString="0" containsNumber="1" minValue="13.25" maxValue="6721.46"/>
    </cacheField>
    <cacheField name="payment_method" numFmtId="0">
      <sharedItems count="4">
        <s v="Wallet"/>
        <s v="UPI"/>
        <s v="Card"/>
        <s v="Cash"/>
      </sharedItems>
    </cacheField>
    <cacheField name="delivery_status" numFmtId="0">
      <sharedItems count="3">
        <s v="Slightly Delayed"/>
        <s v="On Time"/>
        <s v="Significantly Delayed"/>
      </sharedItems>
    </cacheField>
    <cacheField name="customer_segment" numFmtId="0">
      <sharedItems count="4">
        <s v="Regular"/>
        <s v="New"/>
        <s v="Inactive"/>
        <s v="Premium"/>
      </sharedItems>
    </cacheField>
    <cacheField name="revenue" numFmtId="165">
      <sharedItems containsSemiMixedTypes="0" containsString="0" containsNumber="1" minValue="39.65" maxValue="109766.6"/>
    </cacheField>
    <cacheField name="total_amount" numFmtId="165">
      <sharedItems containsSemiMixedTypes="0" containsString="0" containsNumber="1" minValue="12.32" maxValue="2987.94"/>
    </cacheField>
  </cacheFields>
  <extLst>
    <ext xmlns:x14="http://schemas.microsoft.com/office/spreadsheetml/2009/9/main" uri="{725AE2AE-9491-48be-B2B4-4EB974FC3084}">
      <x14:pivotCacheDefinition pivotCacheId="13326357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7997347191"/>
    <n v="803607"/>
    <n v="31813"/>
    <n v="0.5"/>
    <x v="0"/>
    <x v="0"/>
    <x v="0"/>
    <x v="0"/>
    <s v="India"/>
    <x v="0"/>
    <x v="0"/>
    <n v="949.73"/>
    <n v="3"/>
    <n v="18"/>
    <n v="4498.83"/>
    <x v="0"/>
    <x v="0"/>
    <x v="0"/>
    <n v="80978.94"/>
    <n v="2849.19"/>
  </r>
  <r>
    <n v="5698803942"/>
    <n v="398340"/>
    <n v="31813"/>
    <n v="0.5"/>
    <x v="1"/>
    <x v="1"/>
    <x v="1"/>
    <x v="0"/>
    <s v="India"/>
    <x v="1"/>
    <x v="0"/>
    <n v="651.92999999999995"/>
    <n v="2"/>
    <n v="18"/>
    <n v="1227.21"/>
    <x v="1"/>
    <x v="1"/>
    <x v="0"/>
    <n v="22089.78"/>
    <n v="1303.8599999999999"/>
  </r>
  <r>
    <n v="4283802879"/>
    <n v="305754"/>
    <n v="61020"/>
    <n v="0.33333333333333331"/>
    <x v="2"/>
    <x v="2"/>
    <x v="1"/>
    <x v="1"/>
    <s v="India"/>
    <x v="2"/>
    <x v="1"/>
    <n v="979.99"/>
    <n v="1"/>
    <n v="19"/>
    <n v="2769.12"/>
    <x v="0"/>
    <x v="1"/>
    <x v="1"/>
    <n v="52613.279999999999"/>
    <n v="979.99"/>
  </r>
  <r>
    <n v="4961370923"/>
    <n v="832348"/>
    <n v="61020"/>
    <n v="0.33333333333333331"/>
    <x v="3"/>
    <x v="3"/>
    <x v="2"/>
    <x v="1"/>
    <s v="India"/>
    <x v="3"/>
    <x v="0"/>
    <n v="831.43"/>
    <n v="2"/>
    <n v="19"/>
    <n v="2560.3000000000002"/>
    <x v="2"/>
    <x v="1"/>
    <x v="1"/>
    <n v="48645.700000000004"/>
    <n v="1662.86"/>
  </r>
  <r>
    <n v="3367452972"/>
    <n v="611575"/>
    <n v="61020"/>
    <n v="0.33333333333333331"/>
    <x v="4"/>
    <x v="4"/>
    <x v="1"/>
    <x v="1"/>
    <s v="India"/>
    <x v="4"/>
    <x v="0"/>
    <n v="482.06"/>
    <n v="1"/>
    <n v="19"/>
    <n v="2515.48"/>
    <x v="3"/>
    <x v="2"/>
    <x v="1"/>
    <n v="47794.12"/>
    <n v="482.06"/>
  </r>
  <r>
    <n v="2055388266"/>
    <n v="107548"/>
    <n v="119099"/>
    <n v="0.25"/>
    <x v="5"/>
    <x v="5"/>
    <x v="3"/>
    <x v="1"/>
    <s v="India"/>
    <x v="5"/>
    <x v="1"/>
    <n v="891.6"/>
    <n v="1"/>
    <n v="20"/>
    <n v="3722.37"/>
    <x v="1"/>
    <x v="0"/>
    <x v="2"/>
    <n v="74447.399999999994"/>
    <n v="891.6"/>
  </r>
  <r>
    <n v="4704980993"/>
    <n v="564692"/>
    <n v="119099"/>
    <n v="0.25"/>
    <x v="6"/>
    <x v="6"/>
    <x v="4"/>
    <x v="1"/>
    <s v="India"/>
    <x v="6"/>
    <x v="0"/>
    <n v="215.65"/>
    <n v="1"/>
    <n v="20"/>
    <n v="3153.02"/>
    <x v="0"/>
    <x v="0"/>
    <x v="2"/>
    <n v="63060.4"/>
    <n v="215.65"/>
  </r>
  <r>
    <n v="6538760883"/>
    <n v="133542"/>
    <n v="119099"/>
    <n v="0.25"/>
    <x v="7"/>
    <x v="7"/>
    <x v="5"/>
    <x v="1"/>
    <s v="India"/>
    <x v="7"/>
    <x v="0"/>
    <n v="68.489999999999995"/>
    <n v="1"/>
    <n v="20"/>
    <n v="5122.1000000000004"/>
    <x v="1"/>
    <x v="1"/>
    <x v="2"/>
    <n v="102442"/>
    <n v="68.489999999999995"/>
  </r>
  <r>
    <n v="6660740926"/>
    <n v="378230"/>
    <n v="119099"/>
    <n v="0.25"/>
    <x v="8"/>
    <x v="8"/>
    <x v="2"/>
    <x v="1"/>
    <s v="India"/>
    <x v="6"/>
    <x v="0"/>
    <n v="166.42"/>
    <n v="3"/>
    <n v="20"/>
    <n v="2771.28"/>
    <x v="2"/>
    <x v="0"/>
    <x v="2"/>
    <n v="55425.600000000006"/>
    <n v="499.26"/>
  </r>
  <r>
    <n v="3447085029"/>
    <n v="337168"/>
    <n v="188838"/>
    <n v="0.5"/>
    <x v="9"/>
    <x v="9"/>
    <x v="6"/>
    <x v="1"/>
    <s v="India"/>
    <x v="8"/>
    <x v="1"/>
    <n v="545.49"/>
    <n v="2"/>
    <n v="12"/>
    <n v="4065.16"/>
    <x v="3"/>
    <x v="1"/>
    <x v="2"/>
    <n v="48781.919999999998"/>
    <n v="1090.98"/>
  </r>
  <r>
    <n v="1282422181"/>
    <n v="478531"/>
    <n v="188838"/>
    <n v="0.5"/>
    <x v="10"/>
    <x v="10"/>
    <x v="7"/>
    <x v="1"/>
    <s v="India"/>
    <x v="9"/>
    <x v="0"/>
    <n v="825.46"/>
    <n v="1"/>
    <n v="12"/>
    <n v="1116.8800000000001"/>
    <x v="1"/>
    <x v="0"/>
    <x v="2"/>
    <n v="13402.560000000001"/>
    <n v="825.46"/>
  </r>
  <r>
    <n v="8895262247"/>
    <n v="153019"/>
    <n v="191616"/>
    <n v="0.5"/>
    <x v="11"/>
    <x v="11"/>
    <x v="7"/>
    <x v="1"/>
    <s v="India"/>
    <x v="10"/>
    <x v="1"/>
    <n v="947.95"/>
    <n v="1"/>
    <n v="4"/>
    <n v="1664.01"/>
    <x v="2"/>
    <x v="0"/>
    <x v="0"/>
    <n v="6656.04"/>
    <n v="947.95"/>
  </r>
  <r>
    <n v="9989636336"/>
    <n v="762527"/>
    <n v="191616"/>
    <n v="0.5"/>
    <x v="12"/>
    <x v="3"/>
    <x v="2"/>
    <x v="1"/>
    <s v="India"/>
    <x v="6"/>
    <x v="0"/>
    <n v="690.08"/>
    <n v="1"/>
    <n v="4"/>
    <n v="2425.9499999999998"/>
    <x v="3"/>
    <x v="0"/>
    <x v="0"/>
    <n v="9703.7999999999993"/>
    <n v="690.08"/>
  </r>
  <r>
    <n v="5532188237"/>
    <n v="131136"/>
    <n v="211163"/>
    <n v="0.33333333333333331"/>
    <x v="13"/>
    <x v="12"/>
    <x v="8"/>
    <x v="2"/>
    <s v="India"/>
    <x v="11"/>
    <x v="0"/>
    <n v="37.799999999999997"/>
    <n v="1"/>
    <n v="9"/>
    <n v="4861.55"/>
    <x v="1"/>
    <x v="1"/>
    <x v="0"/>
    <n v="43753.950000000004"/>
    <n v="37.799999999999997"/>
  </r>
  <r>
    <n v="4056304110"/>
    <n v="516376"/>
    <n v="211163"/>
    <n v="0.33333333333333331"/>
    <x v="14"/>
    <x v="11"/>
    <x v="7"/>
    <x v="2"/>
    <s v="India"/>
    <x v="12"/>
    <x v="1"/>
    <n v="877.43"/>
    <n v="2"/>
    <n v="9"/>
    <n v="3567.36"/>
    <x v="1"/>
    <x v="2"/>
    <x v="0"/>
    <n v="32106.240000000002"/>
    <n v="1754.86"/>
  </r>
  <r>
    <n v="3735968672"/>
    <n v="767398"/>
    <n v="211163"/>
    <n v="0.33333333333333331"/>
    <x v="15"/>
    <x v="13"/>
    <x v="5"/>
    <x v="2"/>
    <s v="India"/>
    <x v="13"/>
    <x v="1"/>
    <n v="22.14"/>
    <n v="3"/>
    <n v="9"/>
    <n v="3555.45"/>
    <x v="1"/>
    <x v="1"/>
    <x v="0"/>
    <n v="31999.05"/>
    <n v="66.42"/>
  </r>
  <r>
    <n v="9820620357"/>
    <n v="240179"/>
    <n v="243838"/>
    <n v="0.33333333333333331"/>
    <x v="16"/>
    <x v="14"/>
    <x v="9"/>
    <x v="1"/>
    <s v="India"/>
    <x v="14"/>
    <x v="1"/>
    <n v="90.56"/>
    <n v="3"/>
    <n v="11"/>
    <n v="508"/>
    <x v="2"/>
    <x v="1"/>
    <x v="1"/>
    <n v="5588"/>
    <n v="271.68"/>
  </r>
  <r>
    <n v="3157338466"/>
    <n v="847349"/>
    <n v="243838"/>
    <n v="0.33333333333333331"/>
    <x v="17"/>
    <x v="15"/>
    <x v="7"/>
    <x v="1"/>
    <s v="India"/>
    <x v="15"/>
    <x v="1"/>
    <n v="781.08"/>
    <n v="2"/>
    <n v="11"/>
    <n v="2859.05"/>
    <x v="1"/>
    <x v="1"/>
    <x v="1"/>
    <n v="31449.550000000003"/>
    <n v="1562.16"/>
  </r>
  <r>
    <n v="5077327994"/>
    <n v="700048"/>
    <n v="243838"/>
    <n v="0.33333333333333331"/>
    <x v="18"/>
    <x v="13"/>
    <x v="5"/>
    <x v="1"/>
    <s v="India"/>
    <x v="16"/>
    <x v="1"/>
    <n v="141.28"/>
    <n v="1"/>
    <n v="11"/>
    <n v="2694.01"/>
    <x v="2"/>
    <x v="1"/>
    <x v="1"/>
    <n v="29634.11"/>
    <n v="141.28"/>
  </r>
  <r>
    <n v="848332407"/>
    <n v="555121"/>
    <n v="376144"/>
    <n v="0.2"/>
    <x v="19"/>
    <x v="10"/>
    <x v="7"/>
    <x v="1"/>
    <s v="India"/>
    <x v="17"/>
    <x v="0"/>
    <n v="354.91"/>
    <n v="2"/>
    <n v="13"/>
    <n v="1700.08"/>
    <x v="2"/>
    <x v="1"/>
    <x v="0"/>
    <n v="22101.040000000001"/>
    <n v="709.82"/>
  </r>
  <r>
    <n v="4473658819"/>
    <n v="432617"/>
    <n v="376144"/>
    <n v="0.2"/>
    <x v="20"/>
    <x v="16"/>
    <x v="10"/>
    <x v="1"/>
    <s v="India"/>
    <x v="14"/>
    <x v="1"/>
    <n v="863.18"/>
    <n v="2"/>
    <n v="13"/>
    <n v="941.19"/>
    <x v="3"/>
    <x v="1"/>
    <x v="0"/>
    <n v="12235.470000000001"/>
    <n v="1726.36"/>
  </r>
  <r>
    <n v="246971181"/>
    <n v="901144"/>
    <n v="376144"/>
    <n v="0.2"/>
    <x v="21"/>
    <x v="17"/>
    <x v="8"/>
    <x v="1"/>
    <s v="India"/>
    <x v="18"/>
    <x v="1"/>
    <n v="340.36"/>
    <n v="1"/>
    <n v="13"/>
    <n v="3266"/>
    <x v="1"/>
    <x v="1"/>
    <x v="0"/>
    <n v="42458"/>
    <n v="340.36"/>
  </r>
  <r>
    <n v="3387165389"/>
    <n v="146840"/>
    <n v="376144"/>
    <n v="0.2"/>
    <x v="22"/>
    <x v="18"/>
    <x v="6"/>
    <x v="1"/>
    <s v="India"/>
    <x v="19"/>
    <x v="0"/>
    <n v="786.85"/>
    <n v="3"/>
    <n v="13"/>
    <n v="3280.88"/>
    <x v="2"/>
    <x v="1"/>
    <x v="0"/>
    <n v="42651.44"/>
    <n v="2360.5500000000002"/>
  </r>
  <r>
    <n v="5870152806"/>
    <n v="659290"/>
    <n v="376144"/>
    <n v="0.2"/>
    <x v="23"/>
    <x v="19"/>
    <x v="6"/>
    <x v="1"/>
    <s v="India"/>
    <x v="20"/>
    <x v="0"/>
    <n v="319.33999999999997"/>
    <n v="1"/>
    <n v="13"/>
    <n v="171.2"/>
    <x v="3"/>
    <x v="1"/>
    <x v="0"/>
    <n v="2225.6"/>
    <n v="319.33999999999997"/>
  </r>
  <r>
    <n v="3055120492"/>
    <n v="604184"/>
    <n v="408590"/>
    <n v="1"/>
    <x v="24"/>
    <x v="20"/>
    <x v="5"/>
    <x v="3"/>
    <s v="India"/>
    <x v="21"/>
    <x v="1"/>
    <n v="397.55"/>
    <n v="2"/>
    <n v="17"/>
    <n v="1217.3900000000001"/>
    <x v="0"/>
    <x v="0"/>
    <x v="0"/>
    <n v="20695.63"/>
    <n v="795.1"/>
  </r>
  <r>
    <n v="2142065357"/>
    <n v="968887"/>
    <n v="469006"/>
    <n v="0.33333333333333331"/>
    <x v="25"/>
    <x v="13"/>
    <x v="5"/>
    <x v="3"/>
    <s v="India"/>
    <x v="22"/>
    <x v="0"/>
    <n v="40.700000000000003"/>
    <n v="1"/>
    <n v="2"/>
    <n v="2586.92"/>
    <x v="3"/>
    <x v="1"/>
    <x v="2"/>
    <n v="5173.84"/>
    <n v="40.700000000000003"/>
  </r>
  <r>
    <n v="4286971111"/>
    <n v="114414"/>
    <n v="469006"/>
    <n v="0.33333333333333331"/>
    <x v="26"/>
    <x v="21"/>
    <x v="9"/>
    <x v="3"/>
    <s v="India"/>
    <x v="23"/>
    <x v="0"/>
    <n v="832.06"/>
    <n v="2"/>
    <n v="2"/>
    <n v="1480.41"/>
    <x v="3"/>
    <x v="1"/>
    <x v="2"/>
    <n v="2960.82"/>
    <n v="1664.12"/>
  </r>
  <r>
    <n v="6269179048"/>
    <n v="700048"/>
    <n v="469006"/>
    <n v="0.33333333333333331"/>
    <x v="18"/>
    <x v="13"/>
    <x v="5"/>
    <x v="3"/>
    <s v="India"/>
    <x v="24"/>
    <x v="1"/>
    <n v="141.28"/>
    <n v="3"/>
    <n v="2"/>
    <n v="1864.85"/>
    <x v="0"/>
    <x v="1"/>
    <x v="2"/>
    <n v="3729.7"/>
    <n v="423.84000000000003"/>
  </r>
  <r>
    <n v="39791095"/>
    <n v="700048"/>
    <n v="625395"/>
    <n v="0.25"/>
    <x v="18"/>
    <x v="13"/>
    <x v="5"/>
    <x v="3"/>
    <s v="India"/>
    <x v="25"/>
    <x v="0"/>
    <n v="141.28"/>
    <n v="3"/>
    <n v="4"/>
    <n v="480.85"/>
    <x v="2"/>
    <x v="1"/>
    <x v="3"/>
    <n v="1923.4"/>
    <n v="423.84000000000003"/>
  </r>
  <r>
    <n v="9510792757"/>
    <n v="937542"/>
    <n v="625395"/>
    <n v="0.25"/>
    <x v="27"/>
    <x v="22"/>
    <x v="8"/>
    <x v="3"/>
    <s v="India"/>
    <x v="26"/>
    <x v="1"/>
    <n v="97.04"/>
    <n v="1"/>
    <n v="4"/>
    <n v="1067.6099999999999"/>
    <x v="3"/>
    <x v="1"/>
    <x v="3"/>
    <n v="4270.4399999999996"/>
    <n v="97.04"/>
  </r>
  <r>
    <n v="291900074"/>
    <n v="376447"/>
    <n v="625395"/>
    <n v="0.25"/>
    <x v="28"/>
    <x v="23"/>
    <x v="6"/>
    <x v="3"/>
    <s v="India"/>
    <x v="27"/>
    <x v="0"/>
    <n v="724.84"/>
    <n v="3"/>
    <n v="4"/>
    <n v="2248.63"/>
    <x v="2"/>
    <x v="1"/>
    <x v="3"/>
    <n v="8994.52"/>
    <n v="2174.52"/>
  </r>
  <r>
    <n v="1197715978"/>
    <n v="945635"/>
    <n v="625395"/>
    <n v="0.25"/>
    <x v="29"/>
    <x v="24"/>
    <x v="8"/>
    <x v="3"/>
    <s v="India"/>
    <x v="28"/>
    <x v="1"/>
    <n v="778.9"/>
    <n v="3"/>
    <n v="4"/>
    <n v="3388.47"/>
    <x v="2"/>
    <x v="1"/>
    <x v="3"/>
    <n v="13553.88"/>
    <n v="2336.6999999999998"/>
  </r>
  <r>
    <n v="3833878150"/>
    <n v="140154"/>
    <n v="644189"/>
    <n v="1"/>
    <x v="30"/>
    <x v="25"/>
    <x v="0"/>
    <x v="2"/>
    <s v="India"/>
    <x v="29"/>
    <x v="0"/>
    <n v="171.2"/>
    <n v="1"/>
    <n v="2"/>
    <n v="3376"/>
    <x v="3"/>
    <x v="2"/>
    <x v="3"/>
    <n v="6752"/>
    <n v="171.2"/>
  </r>
  <r>
    <n v="6045698170"/>
    <n v="965755"/>
    <n v="666589"/>
    <n v="1"/>
    <x v="31"/>
    <x v="26"/>
    <x v="7"/>
    <x v="4"/>
    <s v="India"/>
    <x v="30"/>
    <x v="0"/>
    <n v="532.57000000000005"/>
    <n v="3"/>
    <n v="15"/>
    <n v="222.15"/>
    <x v="1"/>
    <x v="1"/>
    <x v="0"/>
    <n v="3332.25"/>
    <n v="1597.71"/>
  </r>
  <r>
    <n v="3859828998"/>
    <n v="287070"/>
    <n v="701493"/>
    <n v="0.33333333333333331"/>
    <x v="32"/>
    <x v="22"/>
    <x v="8"/>
    <x v="0"/>
    <s v="India"/>
    <x v="31"/>
    <x v="1"/>
    <n v="443.17"/>
    <n v="1"/>
    <n v="2"/>
    <n v="2721.16"/>
    <x v="0"/>
    <x v="1"/>
    <x v="2"/>
    <n v="5442.32"/>
    <n v="443.17"/>
  </r>
  <r>
    <n v="4428830794"/>
    <n v="131748"/>
    <n v="701493"/>
    <n v="0.33333333333333331"/>
    <x v="33"/>
    <x v="27"/>
    <x v="4"/>
    <x v="0"/>
    <s v="India"/>
    <x v="32"/>
    <x v="0"/>
    <n v="81.349999999999994"/>
    <n v="1"/>
    <n v="2"/>
    <n v="2948.82"/>
    <x v="1"/>
    <x v="1"/>
    <x v="2"/>
    <n v="5897.64"/>
    <n v="81.349999999999994"/>
  </r>
  <r>
    <n v="4228110436"/>
    <n v="366066"/>
    <n v="701493"/>
    <n v="0.33333333333333331"/>
    <x v="34"/>
    <x v="0"/>
    <x v="0"/>
    <x v="0"/>
    <s v="India"/>
    <x v="33"/>
    <x v="1"/>
    <n v="918.58"/>
    <n v="2"/>
    <n v="2"/>
    <n v="2512.67"/>
    <x v="0"/>
    <x v="2"/>
    <x v="2"/>
    <n v="5025.34"/>
    <n v="1837.16"/>
  </r>
  <r>
    <n v="2416767295"/>
    <n v="284460"/>
    <n v="767523"/>
    <n v="1"/>
    <x v="35"/>
    <x v="15"/>
    <x v="7"/>
    <x v="4"/>
    <s v="India"/>
    <x v="34"/>
    <x v="0"/>
    <n v="505.95"/>
    <n v="1"/>
    <n v="13"/>
    <n v="2358.7600000000002"/>
    <x v="2"/>
    <x v="0"/>
    <x v="2"/>
    <n v="30663.880000000005"/>
    <n v="505.95"/>
  </r>
  <r>
    <n v="1174382816"/>
    <n v="284460"/>
    <n v="773410"/>
    <n v="1"/>
    <x v="35"/>
    <x v="15"/>
    <x v="7"/>
    <x v="0"/>
    <s v="India"/>
    <x v="35"/>
    <x v="0"/>
    <n v="505.95"/>
    <n v="2"/>
    <n v="13"/>
    <n v="1838.15"/>
    <x v="2"/>
    <x v="1"/>
    <x v="1"/>
    <n v="23895.95"/>
    <n v="1011.9"/>
  </r>
  <r>
    <n v="4293959647"/>
    <n v="361361"/>
    <n v="820740"/>
    <n v="0.33333333333333331"/>
    <x v="36"/>
    <x v="3"/>
    <x v="2"/>
    <x v="0"/>
    <s v="India"/>
    <x v="36"/>
    <x v="1"/>
    <n v="826.21"/>
    <n v="3"/>
    <n v="1"/>
    <n v="878.07"/>
    <x v="1"/>
    <x v="1"/>
    <x v="3"/>
    <n v="878.07"/>
    <n v="2478.63"/>
  </r>
  <r>
    <n v="2976493998"/>
    <n v="91670"/>
    <n v="820740"/>
    <n v="0.33333333333333331"/>
    <x v="37"/>
    <x v="13"/>
    <x v="5"/>
    <x v="0"/>
    <s v="India"/>
    <x v="37"/>
    <x v="0"/>
    <n v="439.24"/>
    <n v="3"/>
    <n v="1"/>
    <n v="2716.3"/>
    <x v="2"/>
    <x v="0"/>
    <x v="3"/>
    <n v="2716.3"/>
    <n v="1317.72"/>
  </r>
  <r>
    <n v="6657245289"/>
    <n v="679284"/>
    <n v="820740"/>
    <n v="0.33333333333333331"/>
    <x v="38"/>
    <x v="14"/>
    <x v="9"/>
    <x v="0"/>
    <s v="India"/>
    <x v="38"/>
    <x v="0"/>
    <n v="877.89"/>
    <n v="1"/>
    <n v="1"/>
    <n v="1820.28"/>
    <x v="2"/>
    <x v="2"/>
    <x v="3"/>
    <n v="1820.28"/>
    <n v="877.89"/>
  </r>
  <r>
    <n v="7232692149"/>
    <n v="681063"/>
    <n v="899941"/>
    <n v="0.5"/>
    <x v="39"/>
    <x v="28"/>
    <x v="3"/>
    <x v="0"/>
    <s v="India"/>
    <x v="39"/>
    <x v="1"/>
    <n v="321.27999999999997"/>
    <n v="2"/>
    <n v="18"/>
    <n v="1932.42"/>
    <x v="0"/>
    <x v="1"/>
    <x v="3"/>
    <n v="34783.56"/>
    <n v="642.55999999999995"/>
  </r>
  <r>
    <n v="7898867047"/>
    <n v="767398"/>
    <n v="899941"/>
    <n v="0.5"/>
    <x v="15"/>
    <x v="13"/>
    <x v="5"/>
    <x v="0"/>
    <s v="India"/>
    <x v="40"/>
    <x v="1"/>
    <n v="22.14"/>
    <n v="3"/>
    <n v="18"/>
    <n v="5189.5"/>
    <x v="0"/>
    <x v="0"/>
    <x v="3"/>
    <n v="93411"/>
    <n v="66.42"/>
  </r>
  <r>
    <n v="8284240513"/>
    <n v="39154"/>
    <n v="949062"/>
    <n v="1"/>
    <x v="40"/>
    <x v="29"/>
    <x v="7"/>
    <x v="5"/>
    <s v="India"/>
    <x v="41"/>
    <x v="1"/>
    <n v="946.86"/>
    <n v="3"/>
    <n v="19"/>
    <n v="3558.14"/>
    <x v="2"/>
    <x v="1"/>
    <x v="2"/>
    <n v="67604.66"/>
    <n v="2840.58"/>
  </r>
  <r>
    <n v="8560951754"/>
    <n v="942001"/>
    <n v="954629"/>
    <n v="1"/>
    <x v="41"/>
    <x v="6"/>
    <x v="4"/>
    <x v="3"/>
    <s v="India"/>
    <x v="42"/>
    <x v="1"/>
    <n v="671.55"/>
    <n v="3"/>
    <n v="14"/>
    <n v="44.35"/>
    <x v="2"/>
    <x v="0"/>
    <x v="1"/>
    <n v="620.9"/>
    <n v="2014.6499999999999"/>
  </r>
  <r>
    <n v="3239613823"/>
    <n v="647462"/>
    <n v="966247"/>
    <n v="1"/>
    <x v="42"/>
    <x v="30"/>
    <x v="0"/>
    <x v="4"/>
    <s v="India"/>
    <x v="43"/>
    <x v="0"/>
    <n v="326.42"/>
    <n v="1"/>
    <n v="13"/>
    <n v="3110.34"/>
    <x v="3"/>
    <x v="1"/>
    <x v="2"/>
    <n v="40434.42"/>
    <n v="326.42"/>
  </r>
  <r>
    <n v="5769065545"/>
    <n v="376447"/>
    <n v="1108176"/>
    <n v="0.5"/>
    <x v="28"/>
    <x v="23"/>
    <x v="6"/>
    <x v="0"/>
    <s v="India"/>
    <x v="44"/>
    <x v="0"/>
    <n v="724.84"/>
    <n v="3"/>
    <n v="20"/>
    <n v="2822.13"/>
    <x v="2"/>
    <x v="1"/>
    <x v="3"/>
    <n v="56442.600000000006"/>
    <n v="2174.52"/>
  </r>
  <r>
    <n v="5008395294"/>
    <n v="131136"/>
    <n v="1108176"/>
    <n v="0.5"/>
    <x v="13"/>
    <x v="12"/>
    <x v="8"/>
    <x v="0"/>
    <s v="India"/>
    <x v="13"/>
    <x v="1"/>
    <n v="37.799999999999997"/>
    <n v="3"/>
    <n v="20"/>
    <n v="845.68"/>
    <x v="3"/>
    <x v="2"/>
    <x v="3"/>
    <n v="16913.599999999999"/>
    <n v="113.39999999999999"/>
  </r>
  <r>
    <n v="3690872026"/>
    <n v="951463"/>
    <n v="1152215"/>
    <n v="1"/>
    <x v="43"/>
    <x v="31"/>
    <x v="4"/>
    <x v="3"/>
    <s v="India"/>
    <x v="45"/>
    <x v="1"/>
    <n v="787.4"/>
    <n v="3"/>
    <n v="2"/>
    <n v="1203.31"/>
    <x v="3"/>
    <x v="1"/>
    <x v="2"/>
    <n v="2406.62"/>
    <n v="2362.1999999999998"/>
  </r>
  <r>
    <n v="1435406360"/>
    <n v="723678"/>
    <n v="1174162"/>
    <n v="0.33333333333333331"/>
    <x v="44"/>
    <x v="27"/>
    <x v="4"/>
    <x v="2"/>
    <s v="India"/>
    <x v="46"/>
    <x v="1"/>
    <n v="675.46"/>
    <n v="3"/>
    <n v="12"/>
    <n v="2259.17"/>
    <x v="0"/>
    <x v="1"/>
    <x v="3"/>
    <n v="27110.04"/>
    <n v="2026.38"/>
  </r>
  <r>
    <n v="7162509481"/>
    <n v="606256"/>
    <n v="1174162"/>
    <n v="0.33333333333333331"/>
    <x v="45"/>
    <x v="32"/>
    <x v="1"/>
    <x v="2"/>
    <s v="India"/>
    <x v="47"/>
    <x v="0"/>
    <n v="369.28"/>
    <n v="3"/>
    <n v="12"/>
    <n v="1157.52"/>
    <x v="0"/>
    <x v="1"/>
    <x v="3"/>
    <n v="13890.24"/>
    <n v="1107.8399999999999"/>
  </r>
  <r>
    <n v="277700053"/>
    <n v="552496"/>
    <n v="1174162"/>
    <n v="0.33333333333333331"/>
    <x v="46"/>
    <x v="13"/>
    <x v="5"/>
    <x v="2"/>
    <s v="India"/>
    <x v="48"/>
    <x v="1"/>
    <n v="508"/>
    <n v="2"/>
    <n v="12"/>
    <n v="190.09"/>
    <x v="1"/>
    <x v="1"/>
    <x v="3"/>
    <n v="2281.08"/>
    <n v="1016"/>
  </r>
  <r>
    <n v="877883470"/>
    <n v="4452"/>
    <n v="1200365"/>
    <n v="0.5"/>
    <x v="47"/>
    <x v="16"/>
    <x v="10"/>
    <x v="4"/>
    <s v="India"/>
    <x v="49"/>
    <x v="1"/>
    <n v="169.88"/>
    <n v="2"/>
    <n v="1"/>
    <n v="393.43"/>
    <x v="1"/>
    <x v="0"/>
    <x v="0"/>
    <n v="393.43"/>
    <n v="339.76"/>
  </r>
  <r>
    <n v="3806545110"/>
    <n v="760828"/>
    <n v="1200365"/>
    <n v="0.5"/>
    <x v="48"/>
    <x v="31"/>
    <x v="4"/>
    <x v="4"/>
    <s v="India"/>
    <x v="50"/>
    <x v="0"/>
    <n v="563.45000000000005"/>
    <n v="3"/>
    <n v="1"/>
    <n v="1150.3399999999999"/>
    <x v="2"/>
    <x v="1"/>
    <x v="0"/>
    <n v="1150.3399999999999"/>
    <n v="1690.3500000000001"/>
  </r>
  <r>
    <n v="3513524740"/>
    <n v="373536"/>
    <n v="1301661"/>
    <n v="1"/>
    <x v="49"/>
    <x v="27"/>
    <x v="4"/>
    <x v="0"/>
    <s v="India"/>
    <x v="51"/>
    <x v="0"/>
    <n v="494.17"/>
    <n v="1"/>
    <n v="8"/>
    <n v="1395.67"/>
    <x v="2"/>
    <x v="2"/>
    <x v="2"/>
    <n v="11165.36"/>
    <n v="494.17"/>
  </r>
  <r>
    <n v="7995971909"/>
    <n v="131748"/>
    <n v="1342184"/>
    <n v="0.5"/>
    <x v="33"/>
    <x v="27"/>
    <x v="4"/>
    <x v="0"/>
    <s v="India"/>
    <x v="52"/>
    <x v="1"/>
    <n v="81.349999999999994"/>
    <n v="1"/>
    <n v="20"/>
    <n v="3065.9"/>
    <x v="0"/>
    <x v="2"/>
    <x v="2"/>
    <n v="61318"/>
    <n v="81.349999999999994"/>
  </r>
  <r>
    <n v="1204084245"/>
    <n v="690565"/>
    <n v="1342184"/>
    <n v="0.5"/>
    <x v="50"/>
    <x v="33"/>
    <x v="2"/>
    <x v="0"/>
    <s v="India"/>
    <x v="53"/>
    <x v="1"/>
    <n v="951.27"/>
    <n v="2"/>
    <n v="20"/>
    <n v="2833.97"/>
    <x v="2"/>
    <x v="2"/>
    <x v="2"/>
    <n v="56679.399999999994"/>
    <n v="1902.54"/>
  </r>
  <r>
    <n v="9477050930"/>
    <n v="187399"/>
    <n v="1449273"/>
    <n v="0.5"/>
    <x v="51"/>
    <x v="4"/>
    <x v="1"/>
    <x v="2"/>
    <s v="India"/>
    <x v="54"/>
    <x v="1"/>
    <n v="53.49"/>
    <n v="1"/>
    <n v="12"/>
    <n v="1904.93"/>
    <x v="2"/>
    <x v="1"/>
    <x v="1"/>
    <n v="22859.16"/>
    <n v="53.49"/>
  </r>
  <r>
    <n v="7816842690"/>
    <n v="564692"/>
    <n v="1449273"/>
    <n v="0.5"/>
    <x v="6"/>
    <x v="6"/>
    <x v="4"/>
    <x v="2"/>
    <s v="India"/>
    <x v="16"/>
    <x v="1"/>
    <n v="215.65"/>
    <n v="1"/>
    <n v="12"/>
    <n v="3078.32"/>
    <x v="3"/>
    <x v="1"/>
    <x v="1"/>
    <n v="36939.840000000004"/>
    <n v="215.65"/>
  </r>
  <r>
    <n v="5512258335"/>
    <n v="687218"/>
    <n v="1469696"/>
    <n v="0.5"/>
    <x v="52"/>
    <x v="28"/>
    <x v="3"/>
    <x v="4"/>
    <s v="India"/>
    <x v="20"/>
    <x v="0"/>
    <n v="317.82"/>
    <n v="2"/>
    <n v="6"/>
    <n v="242.57"/>
    <x v="3"/>
    <x v="1"/>
    <x v="3"/>
    <n v="1455.42"/>
    <n v="635.64"/>
  </r>
  <r>
    <n v="5095141954"/>
    <n v="133542"/>
    <n v="1469696"/>
    <n v="0.5"/>
    <x v="7"/>
    <x v="7"/>
    <x v="5"/>
    <x v="4"/>
    <s v="India"/>
    <x v="55"/>
    <x v="1"/>
    <n v="68.489999999999995"/>
    <n v="1"/>
    <n v="6"/>
    <n v="3229.91"/>
    <x v="2"/>
    <x v="1"/>
    <x v="3"/>
    <n v="19379.46"/>
    <n v="68.489999999999995"/>
  </r>
  <r>
    <n v="2458783424"/>
    <n v="820973"/>
    <n v="1497747"/>
    <n v="1"/>
    <x v="53"/>
    <x v="16"/>
    <x v="10"/>
    <x v="4"/>
    <s v="India"/>
    <x v="56"/>
    <x v="1"/>
    <n v="114.52"/>
    <n v="3"/>
    <n v="7"/>
    <n v="1072.6199999999999"/>
    <x v="2"/>
    <x v="1"/>
    <x v="2"/>
    <n v="7508.3399999999992"/>
    <n v="343.56"/>
  </r>
  <r>
    <n v="4579251445"/>
    <n v="131136"/>
    <n v="1507408"/>
    <n v="0.33333333333333331"/>
    <x v="13"/>
    <x v="12"/>
    <x v="8"/>
    <x v="1"/>
    <s v="India"/>
    <x v="57"/>
    <x v="1"/>
    <n v="37.799999999999997"/>
    <n v="2"/>
    <n v="8"/>
    <n v="1057.68"/>
    <x v="2"/>
    <x v="1"/>
    <x v="2"/>
    <n v="8461.44"/>
    <n v="75.599999999999994"/>
  </r>
  <r>
    <n v="6280233997"/>
    <n v="118820"/>
    <n v="1507408"/>
    <n v="0.33333333333333331"/>
    <x v="54"/>
    <x v="34"/>
    <x v="3"/>
    <x v="1"/>
    <s v="India"/>
    <x v="58"/>
    <x v="1"/>
    <n v="12.32"/>
    <n v="2"/>
    <n v="8"/>
    <n v="898.19"/>
    <x v="2"/>
    <x v="1"/>
    <x v="2"/>
    <n v="7185.52"/>
    <n v="24.64"/>
  </r>
  <r>
    <n v="7079057004"/>
    <n v="714999"/>
    <n v="1507408"/>
    <n v="0.33333333333333331"/>
    <x v="55"/>
    <x v="18"/>
    <x v="6"/>
    <x v="1"/>
    <s v="India"/>
    <x v="59"/>
    <x v="1"/>
    <n v="882.51"/>
    <n v="2"/>
    <n v="8"/>
    <n v="1946.09"/>
    <x v="2"/>
    <x v="2"/>
    <x v="2"/>
    <n v="15568.72"/>
    <n v="1765.02"/>
  </r>
  <r>
    <n v="2506369831"/>
    <n v="144124"/>
    <n v="1529180"/>
    <n v="0.5"/>
    <x v="56"/>
    <x v="7"/>
    <x v="5"/>
    <x v="0"/>
    <s v="India"/>
    <x v="60"/>
    <x v="1"/>
    <n v="162.66999999999999"/>
    <n v="2"/>
    <n v="5"/>
    <n v="255.35"/>
    <x v="1"/>
    <x v="0"/>
    <x v="2"/>
    <n v="1276.75"/>
    <n v="325.33999999999997"/>
  </r>
  <r>
    <n v="7886908865"/>
    <n v="449106"/>
    <n v="1529180"/>
    <n v="0.5"/>
    <x v="57"/>
    <x v="0"/>
    <x v="0"/>
    <x v="0"/>
    <s v="India"/>
    <x v="61"/>
    <x v="1"/>
    <n v="48.55"/>
    <n v="1"/>
    <n v="5"/>
    <n v="4319.96"/>
    <x v="1"/>
    <x v="1"/>
    <x v="2"/>
    <n v="21599.8"/>
    <n v="48.55"/>
  </r>
  <r>
    <n v="7662682121"/>
    <n v="673058"/>
    <n v="1562083"/>
    <n v="0.5"/>
    <x v="58"/>
    <x v="14"/>
    <x v="9"/>
    <x v="2"/>
    <s v="India"/>
    <x v="62"/>
    <x v="0"/>
    <n v="765.76"/>
    <n v="3"/>
    <n v="13"/>
    <n v="4222.7299999999996"/>
    <x v="3"/>
    <x v="1"/>
    <x v="3"/>
    <n v="54895.489999999991"/>
    <n v="2297.2799999999997"/>
  </r>
  <r>
    <n v="9020705185"/>
    <n v="654623"/>
    <n v="1562083"/>
    <n v="0.5"/>
    <x v="59"/>
    <x v="35"/>
    <x v="2"/>
    <x v="2"/>
    <s v="India"/>
    <x v="63"/>
    <x v="1"/>
    <n v="422.14"/>
    <n v="2"/>
    <n v="13"/>
    <n v="71.599999999999994"/>
    <x v="3"/>
    <x v="1"/>
    <x v="3"/>
    <n v="930.8"/>
    <n v="844.28"/>
  </r>
  <r>
    <n v="9244122658"/>
    <n v="26060"/>
    <n v="1588560"/>
    <n v="0.5"/>
    <x v="60"/>
    <x v="21"/>
    <x v="9"/>
    <x v="1"/>
    <s v="India"/>
    <x v="64"/>
    <x v="0"/>
    <n v="342.94"/>
    <n v="3"/>
    <n v="10"/>
    <n v="4095.18"/>
    <x v="1"/>
    <x v="2"/>
    <x v="1"/>
    <n v="40951.799999999996"/>
    <n v="1028.82"/>
  </r>
  <r>
    <n v="1150143976"/>
    <n v="652118"/>
    <n v="1588560"/>
    <n v="0.5"/>
    <x v="61"/>
    <x v="32"/>
    <x v="1"/>
    <x v="1"/>
    <s v="India"/>
    <x v="65"/>
    <x v="1"/>
    <n v="22.04"/>
    <n v="2"/>
    <n v="10"/>
    <n v="3115.75"/>
    <x v="2"/>
    <x v="1"/>
    <x v="1"/>
    <n v="31157.5"/>
    <n v="44.08"/>
  </r>
  <r>
    <n v="8953871540"/>
    <n v="144124"/>
    <n v="1601161"/>
    <n v="0.2"/>
    <x v="56"/>
    <x v="7"/>
    <x v="5"/>
    <x v="1"/>
    <s v="India"/>
    <x v="66"/>
    <x v="1"/>
    <n v="162.66999999999999"/>
    <n v="2"/>
    <n v="1"/>
    <n v="683.46"/>
    <x v="1"/>
    <x v="1"/>
    <x v="2"/>
    <n v="683.46"/>
    <n v="325.33999999999997"/>
  </r>
  <r>
    <n v="8980701254"/>
    <n v="219598"/>
    <n v="1601161"/>
    <n v="0.2"/>
    <x v="62"/>
    <x v="25"/>
    <x v="0"/>
    <x v="1"/>
    <s v="India"/>
    <x v="67"/>
    <x v="0"/>
    <n v="367.08"/>
    <n v="2"/>
    <n v="1"/>
    <n v="3330.05"/>
    <x v="2"/>
    <x v="0"/>
    <x v="2"/>
    <n v="3330.05"/>
    <n v="734.16"/>
  </r>
  <r>
    <n v="1080338783"/>
    <n v="433521"/>
    <n v="1601161"/>
    <n v="0.2"/>
    <x v="63"/>
    <x v="36"/>
    <x v="10"/>
    <x v="1"/>
    <s v="India"/>
    <x v="68"/>
    <x v="1"/>
    <n v="321.33"/>
    <n v="2"/>
    <n v="1"/>
    <n v="2039.04"/>
    <x v="3"/>
    <x v="1"/>
    <x v="2"/>
    <n v="2039.04"/>
    <n v="642.66"/>
  </r>
  <r>
    <n v="6210207010"/>
    <n v="859361"/>
    <n v="1601161"/>
    <n v="0.2"/>
    <x v="64"/>
    <x v="25"/>
    <x v="0"/>
    <x v="1"/>
    <s v="India"/>
    <x v="69"/>
    <x v="1"/>
    <n v="432.39"/>
    <n v="1"/>
    <n v="1"/>
    <n v="1553.52"/>
    <x v="1"/>
    <x v="1"/>
    <x v="2"/>
    <n v="1553.52"/>
    <n v="432.39"/>
  </r>
  <r>
    <n v="5271947935"/>
    <n v="77308"/>
    <n v="1601161"/>
    <n v="0.2"/>
    <x v="65"/>
    <x v="11"/>
    <x v="7"/>
    <x v="1"/>
    <s v="India"/>
    <x v="70"/>
    <x v="0"/>
    <n v="223.27"/>
    <n v="1"/>
    <n v="1"/>
    <n v="1112.24"/>
    <x v="0"/>
    <x v="1"/>
    <x v="2"/>
    <n v="1112.24"/>
    <n v="223.27"/>
  </r>
  <r>
    <n v="4361797433"/>
    <n v="739534"/>
    <n v="1603358"/>
    <n v="0.33333333333333331"/>
    <x v="66"/>
    <x v="20"/>
    <x v="5"/>
    <x v="4"/>
    <s v="India"/>
    <x v="55"/>
    <x v="1"/>
    <n v="994.56"/>
    <n v="2"/>
    <n v="5"/>
    <n v="3074.92"/>
    <x v="1"/>
    <x v="1"/>
    <x v="2"/>
    <n v="15374.6"/>
    <n v="1989.12"/>
  </r>
  <r>
    <n v="739434870"/>
    <n v="367391"/>
    <n v="1603358"/>
    <n v="0.33333333333333331"/>
    <x v="67"/>
    <x v="16"/>
    <x v="10"/>
    <x v="4"/>
    <s v="India"/>
    <x v="71"/>
    <x v="1"/>
    <n v="939.55"/>
    <n v="3"/>
    <n v="5"/>
    <n v="2725.22"/>
    <x v="3"/>
    <x v="1"/>
    <x v="2"/>
    <n v="13626.099999999999"/>
    <n v="2818.6499999999996"/>
  </r>
  <r>
    <n v="5895644119"/>
    <n v="382511"/>
    <n v="1603358"/>
    <n v="0.33333333333333331"/>
    <x v="68"/>
    <x v="23"/>
    <x v="6"/>
    <x v="4"/>
    <s v="India"/>
    <x v="72"/>
    <x v="1"/>
    <n v="702.54"/>
    <n v="2"/>
    <n v="5"/>
    <n v="1742.44"/>
    <x v="0"/>
    <x v="1"/>
    <x v="2"/>
    <n v="8712.2000000000007"/>
    <n v="1405.08"/>
  </r>
  <r>
    <n v="8321900643"/>
    <n v="611575"/>
    <n v="1655637"/>
    <n v="1"/>
    <x v="4"/>
    <x v="4"/>
    <x v="1"/>
    <x v="3"/>
    <s v="India"/>
    <x v="73"/>
    <x v="1"/>
    <n v="482.06"/>
    <n v="2"/>
    <n v="19"/>
    <n v="3517.14"/>
    <x v="2"/>
    <x v="1"/>
    <x v="0"/>
    <n v="66825.66"/>
    <n v="964.12"/>
  </r>
  <r>
    <n v="3823949592"/>
    <n v="39154"/>
    <n v="1683786"/>
    <n v="0.5"/>
    <x v="40"/>
    <x v="29"/>
    <x v="7"/>
    <x v="0"/>
    <s v="India"/>
    <x v="74"/>
    <x v="1"/>
    <n v="946.86"/>
    <n v="2"/>
    <n v="14"/>
    <n v="2722.55"/>
    <x v="0"/>
    <x v="1"/>
    <x v="0"/>
    <n v="38115.700000000004"/>
    <n v="1893.72"/>
  </r>
  <r>
    <n v="7944885043"/>
    <n v="760828"/>
    <n v="1683786"/>
    <n v="0.5"/>
    <x v="48"/>
    <x v="31"/>
    <x v="4"/>
    <x v="0"/>
    <s v="India"/>
    <x v="75"/>
    <x v="0"/>
    <n v="563.45000000000005"/>
    <n v="1"/>
    <n v="14"/>
    <n v="4410.72"/>
    <x v="2"/>
    <x v="1"/>
    <x v="0"/>
    <n v="61750.080000000002"/>
    <n v="563.45000000000005"/>
  </r>
  <r>
    <n v="1765001264"/>
    <n v="654623"/>
    <n v="1697604"/>
    <n v="0.33333333333333331"/>
    <x v="59"/>
    <x v="35"/>
    <x v="2"/>
    <x v="3"/>
    <s v="India"/>
    <x v="76"/>
    <x v="1"/>
    <n v="422.14"/>
    <n v="1"/>
    <n v="6"/>
    <n v="412.53"/>
    <x v="1"/>
    <x v="2"/>
    <x v="0"/>
    <n v="2475.1799999999998"/>
    <n v="422.14"/>
  </r>
  <r>
    <n v="6392348668"/>
    <n v="473647"/>
    <n v="1697604"/>
    <n v="0.33333333333333331"/>
    <x v="69"/>
    <x v="37"/>
    <x v="0"/>
    <x v="3"/>
    <s v="India"/>
    <x v="77"/>
    <x v="0"/>
    <n v="43.05"/>
    <n v="2"/>
    <n v="6"/>
    <n v="4479.6099999999997"/>
    <x v="1"/>
    <x v="1"/>
    <x v="0"/>
    <n v="26877.659999999996"/>
    <n v="86.1"/>
  </r>
  <r>
    <n v="6712947216"/>
    <n v="432617"/>
    <n v="1697604"/>
    <n v="0.33333333333333331"/>
    <x v="20"/>
    <x v="16"/>
    <x v="10"/>
    <x v="3"/>
    <s v="India"/>
    <x v="78"/>
    <x v="1"/>
    <n v="863.18"/>
    <n v="1"/>
    <n v="6"/>
    <n v="3566.54"/>
    <x v="3"/>
    <x v="1"/>
    <x v="0"/>
    <n v="21399.239999999998"/>
    <n v="863.18"/>
  </r>
  <r>
    <n v="7680297690"/>
    <n v="970529"/>
    <n v="1705969"/>
    <n v="0.5"/>
    <x v="70"/>
    <x v="36"/>
    <x v="10"/>
    <x v="4"/>
    <s v="India"/>
    <x v="79"/>
    <x v="0"/>
    <n v="827.44"/>
    <n v="2"/>
    <n v="20"/>
    <n v="2864.1"/>
    <x v="0"/>
    <x v="1"/>
    <x v="3"/>
    <n v="57282"/>
    <n v="1654.88"/>
  </r>
  <r>
    <n v="7698126312"/>
    <n v="136533"/>
    <n v="1705969"/>
    <n v="0.5"/>
    <x v="71"/>
    <x v="9"/>
    <x v="6"/>
    <x v="4"/>
    <s v="India"/>
    <x v="73"/>
    <x v="1"/>
    <n v="826.21"/>
    <n v="1"/>
    <n v="20"/>
    <n v="2404.9499999999998"/>
    <x v="1"/>
    <x v="0"/>
    <x v="3"/>
    <n v="48099"/>
    <n v="826.21"/>
  </r>
  <r>
    <n v="1786931285"/>
    <n v="679321"/>
    <n v="1719710"/>
    <n v="0.5"/>
    <x v="72"/>
    <x v="5"/>
    <x v="3"/>
    <x v="3"/>
    <s v="India"/>
    <x v="80"/>
    <x v="1"/>
    <n v="738.46"/>
    <n v="1"/>
    <n v="2"/>
    <n v="778.9"/>
    <x v="0"/>
    <x v="1"/>
    <x v="1"/>
    <n v="1557.8"/>
    <n v="738.46"/>
  </r>
  <r>
    <n v="5453475937"/>
    <n v="131748"/>
    <n v="1719710"/>
    <n v="0.5"/>
    <x v="33"/>
    <x v="27"/>
    <x v="4"/>
    <x v="3"/>
    <s v="India"/>
    <x v="81"/>
    <x v="1"/>
    <n v="81.349999999999994"/>
    <n v="1"/>
    <n v="2"/>
    <n v="3217.91"/>
    <x v="3"/>
    <x v="1"/>
    <x v="1"/>
    <n v="6435.82"/>
    <n v="81.349999999999994"/>
  </r>
  <r>
    <n v="4060449266"/>
    <n v="953175"/>
    <n v="1771249"/>
    <n v="1"/>
    <x v="73"/>
    <x v="38"/>
    <x v="10"/>
    <x v="0"/>
    <s v="India"/>
    <x v="82"/>
    <x v="0"/>
    <n v="225.21"/>
    <n v="1"/>
    <n v="4"/>
    <n v="2399.6"/>
    <x v="2"/>
    <x v="1"/>
    <x v="1"/>
    <n v="9598.4"/>
    <n v="225.21"/>
  </r>
  <r>
    <n v="6185824257"/>
    <n v="337168"/>
    <n v="1816969"/>
    <n v="0.5"/>
    <x v="9"/>
    <x v="9"/>
    <x v="6"/>
    <x v="4"/>
    <s v="India"/>
    <x v="83"/>
    <x v="0"/>
    <n v="545.49"/>
    <n v="3"/>
    <n v="2"/>
    <n v="4093.07"/>
    <x v="1"/>
    <x v="1"/>
    <x v="3"/>
    <n v="8186.14"/>
    <n v="1636.47"/>
  </r>
  <r>
    <n v="3567610983"/>
    <n v="337168"/>
    <n v="1816969"/>
    <n v="0.5"/>
    <x v="9"/>
    <x v="9"/>
    <x v="6"/>
    <x v="4"/>
    <s v="India"/>
    <x v="84"/>
    <x v="1"/>
    <n v="545.49"/>
    <n v="2"/>
    <n v="2"/>
    <n v="3657.49"/>
    <x v="3"/>
    <x v="2"/>
    <x v="3"/>
    <n v="7314.98"/>
    <n v="1090.98"/>
  </r>
  <r>
    <n v="8080970647"/>
    <n v="91670"/>
    <n v="1855421"/>
    <n v="0.5"/>
    <x v="37"/>
    <x v="13"/>
    <x v="5"/>
    <x v="1"/>
    <s v="India"/>
    <x v="12"/>
    <x v="1"/>
    <n v="439.24"/>
    <n v="1"/>
    <n v="10"/>
    <n v="3635.32"/>
    <x v="2"/>
    <x v="1"/>
    <x v="2"/>
    <n v="36353.200000000004"/>
    <n v="439.24"/>
  </r>
  <r>
    <n v="8200985533"/>
    <n v="555121"/>
    <n v="1855421"/>
    <n v="0.5"/>
    <x v="19"/>
    <x v="10"/>
    <x v="7"/>
    <x v="1"/>
    <s v="India"/>
    <x v="85"/>
    <x v="0"/>
    <n v="354.91"/>
    <n v="2"/>
    <n v="10"/>
    <n v="77.11"/>
    <x v="2"/>
    <x v="1"/>
    <x v="2"/>
    <n v="771.1"/>
    <n v="709.82"/>
  </r>
  <r>
    <n v="8395583761"/>
    <n v="561860"/>
    <n v="1989720"/>
    <n v="0.5"/>
    <x v="74"/>
    <x v="39"/>
    <x v="3"/>
    <x v="0"/>
    <s v="India"/>
    <x v="86"/>
    <x v="0"/>
    <n v="874.78"/>
    <n v="3"/>
    <n v="6"/>
    <n v="410.62"/>
    <x v="1"/>
    <x v="1"/>
    <x v="2"/>
    <n v="2463.7200000000003"/>
    <n v="2624.34"/>
  </r>
  <r>
    <n v="4419380079"/>
    <n v="567671"/>
    <n v="1989720"/>
    <n v="0.5"/>
    <x v="75"/>
    <x v="3"/>
    <x v="2"/>
    <x v="0"/>
    <s v="India"/>
    <x v="87"/>
    <x v="1"/>
    <n v="418.48"/>
    <n v="1"/>
    <n v="6"/>
    <n v="3278.3"/>
    <x v="3"/>
    <x v="0"/>
    <x v="2"/>
    <n v="19669.800000000003"/>
    <n v="418.48"/>
  </r>
  <r>
    <n v="7634516705"/>
    <n v="154179"/>
    <n v="2058037"/>
    <n v="0.25"/>
    <x v="76"/>
    <x v="40"/>
    <x v="9"/>
    <x v="4"/>
    <s v="India"/>
    <x v="88"/>
    <x v="1"/>
    <n v="582.87"/>
    <n v="1"/>
    <n v="11"/>
    <n v="2803.07"/>
    <x v="1"/>
    <x v="1"/>
    <x v="2"/>
    <n v="30833.77"/>
    <n v="582.87"/>
  </r>
  <r>
    <n v="209044447"/>
    <n v="757274"/>
    <n v="2058037"/>
    <n v="0.25"/>
    <x v="77"/>
    <x v="31"/>
    <x v="4"/>
    <x v="4"/>
    <s v="India"/>
    <x v="89"/>
    <x v="0"/>
    <n v="98.32"/>
    <n v="2"/>
    <n v="11"/>
    <n v="1039.47"/>
    <x v="3"/>
    <x v="1"/>
    <x v="2"/>
    <n v="11434.17"/>
    <n v="196.64"/>
  </r>
  <r>
    <n v="2609502403"/>
    <n v="131136"/>
    <n v="2058037"/>
    <n v="0.25"/>
    <x v="13"/>
    <x v="12"/>
    <x v="8"/>
    <x v="4"/>
    <s v="India"/>
    <x v="90"/>
    <x v="0"/>
    <n v="37.799999999999997"/>
    <n v="1"/>
    <n v="11"/>
    <n v="3105.12"/>
    <x v="0"/>
    <x v="1"/>
    <x v="2"/>
    <n v="34156.32"/>
    <n v="37.799999999999997"/>
  </r>
  <r>
    <n v="6590257283"/>
    <n v="435929"/>
    <n v="2058037"/>
    <n v="0.25"/>
    <x v="78"/>
    <x v="20"/>
    <x v="5"/>
    <x v="4"/>
    <s v="India"/>
    <x v="91"/>
    <x v="1"/>
    <n v="856.89"/>
    <n v="3"/>
    <n v="11"/>
    <n v="4030.26"/>
    <x v="3"/>
    <x v="1"/>
    <x v="2"/>
    <n v="44332.86"/>
    <n v="2570.67"/>
  </r>
  <r>
    <n v="5183577434"/>
    <n v="376447"/>
    <n v="2134827"/>
    <n v="1"/>
    <x v="28"/>
    <x v="23"/>
    <x v="6"/>
    <x v="4"/>
    <s v="India"/>
    <x v="92"/>
    <x v="0"/>
    <n v="724.84"/>
    <n v="1"/>
    <n v="10"/>
    <n v="805.28"/>
    <x v="2"/>
    <x v="1"/>
    <x v="1"/>
    <n v="8052.7999999999993"/>
    <n v="724.84"/>
  </r>
  <r>
    <n v="6454001692"/>
    <n v="319388"/>
    <n v="2136830"/>
    <n v="1"/>
    <x v="79"/>
    <x v="39"/>
    <x v="3"/>
    <x v="3"/>
    <s v="India"/>
    <x v="93"/>
    <x v="1"/>
    <n v="657.8"/>
    <n v="1"/>
    <n v="4"/>
    <n v="4369.13"/>
    <x v="1"/>
    <x v="0"/>
    <x v="1"/>
    <n v="17476.52"/>
    <n v="657.8"/>
  </r>
  <r>
    <n v="4939105270"/>
    <n v="444361"/>
    <n v="2164524"/>
    <n v="0.25"/>
    <x v="80"/>
    <x v="40"/>
    <x v="9"/>
    <x v="0"/>
    <s v="India"/>
    <x v="94"/>
    <x v="1"/>
    <n v="822.63"/>
    <n v="3"/>
    <n v="1"/>
    <n v="1026.8800000000001"/>
    <x v="3"/>
    <x v="1"/>
    <x v="2"/>
    <n v="1026.8800000000001"/>
    <n v="2467.89"/>
  </r>
  <r>
    <n v="5080943123"/>
    <n v="15314"/>
    <n v="2164524"/>
    <n v="0.25"/>
    <x v="81"/>
    <x v="19"/>
    <x v="6"/>
    <x v="0"/>
    <s v="India"/>
    <x v="95"/>
    <x v="1"/>
    <n v="578.85"/>
    <n v="1"/>
    <n v="1"/>
    <n v="1496.54"/>
    <x v="0"/>
    <x v="2"/>
    <x v="2"/>
    <n v="1496.54"/>
    <n v="578.85"/>
  </r>
  <r>
    <n v="6211537502"/>
    <n v="349294"/>
    <n v="2164524"/>
    <n v="0.25"/>
    <x v="82"/>
    <x v="11"/>
    <x v="7"/>
    <x v="0"/>
    <s v="India"/>
    <x v="96"/>
    <x v="1"/>
    <n v="934.75"/>
    <n v="2"/>
    <n v="1"/>
    <n v="1427.81"/>
    <x v="0"/>
    <x v="2"/>
    <x v="2"/>
    <n v="1427.81"/>
    <n v="1869.5"/>
  </r>
  <r>
    <n v="178737268"/>
    <n v="942001"/>
    <n v="2164524"/>
    <n v="0.25"/>
    <x v="41"/>
    <x v="6"/>
    <x v="4"/>
    <x v="0"/>
    <s v="India"/>
    <x v="97"/>
    <x v="1"/>
    <n v="671.55"/>
    <n v="3"/>
    <n v="1"/>
    <n v="726.41"/>
    <x v="1"/>
    <x v="1"/>
    <x v="2"/>
    <n v="726.41"/>
    <n v="2014.6499999999999"/>
  </r>
  <r>
    <n v="5890339330"/>
    <n v="891833"/>
    <n v="2188994"/>
    <n v="1"/>
    <x v="83"/>
    <x v="41"/>
    <x v="6"/>
    <x v="0"/>
    <s v="India"/>
    <x v="98"/>
    <x v="0"/>
    <n v="493.19"/>
    <n v="2"/>
    <n v="6"/>
    <n v="3750.59"/>
    <x v="0"/>
    <x v="1"/>
    <x v="2"/>
    <n v="22503.54"/>
    <n v="986.38"/>
  </r>
  <r>
    <n v="9338996795"/>
    <n v="34186"/>
    <n v="2219590"/>
    <n v="0.25"/>
    <x v="84"/>
    <x v="29"/>
    <x v="7"/>
    <x v="4"/>
    <s v="India"/>
    <x v="99"/>
    <x v="0"/>
    <n v="925.65"/>
    <n v="2"/>
    <n v="20"/>
    <n v="951.43"/>
    <x v="2"/>
    <x v="1"/>
    <x v="0"/>
    <n v="19028.599999999999"/>
    <n v="1851.3"/>
  </r>
  <r>
    <n v="1018255782"/>
    <n v="264803"/>
    <n v="2219590"/>
    <n v="0.25"/>
    <x v="85"/>
    <x v="21"/>
    <x v="9"/>
    <x v="4"/>
    <s v="India"/>
    <x v="100"/>
    <x v="0"/>
    <n v="995.98"/>
    <n v="2"/>
    <n v="20"/>
    <n v="2456.0700000000002"/>
    <x v="2"/>
    <x v="2"/>
    <x v="0"/>
    <n v="49121.4"/>
    <n v="1991.96"/>
  </r>
  <r>
    <n v="4160816433"/>
    <n v="34186"/>
    <n v="2219590"/>
    <n v="0.25"/>
    <x v="84"/>
    <x v="29"/>
    <x v="7"/>
    <x v="4"/>
    <s v="India"/>
    <x v="101"/>
    <x v="1"/>
    <n v="925.65"/>
    <n v="2"/>
    <n v="20"/>
    <n v="3238.22"/>
    <x v="1"/>
    <x v="0"/>
    <x v="0"/>
    <n v="64764.399999999994"/>
    <n v="1851.3"/>
  </r>
  <r>
    <n v="5881059783"/>
    <n v="112390"/>
    <n v="2219590"/>
    <n v="0.25"/>
    <x v="86"/>
    <x v="37"/>
    <x v="0"/>
    <x v="4"/>
    <s v="India"/>
    <x v="16"/>
    <x v="1"/>
    <n v="877.98"/>
    <n v="3"/>
    <n v="20"/>
    <n v="1432.73"/>
    <x v="3"/>
    <x v="1"/>
    <x v="0"/>
    <n v="28654.6"/>
    <n v="2633.94"/>
  </r>
  <r>
    <n v="1824533423"/>
    <n v="949818"/>
    <n v="2233446"/>
    <n v="0.5"/>
    <x v="87"/>
    <x v="3"/>
    <x v="2"/>
    <x v="3"/>
    <s v="India"/>
    <x v="102"/>
    <x v="1"/>
    <n v="483.05"/>
    <n v="2"/>
    <n v="6"/>
    <n v="2890.53"/>
    <x v="0"/>
    <x v="1"/>
    <x v="1"/>
    <n v="17343.18"/>
    <n v="966.1"/>
  </r>
  <r>
    <n v="9099298435"/>
    <n v="89084"/>
    <n v="2233446"/>
    <n v="0.5"/>
    <x v="88"/>
    <x v="42"/>
    <x v="6"/>
    <x v="3"/>
    <s v="India"/>
    <x v="103"/>
    <x v="0"/>
    <n v="598.83000000000004"/>
    <n v="3"/>
    <n v="6"/>
    <n v="1327.61"/>
    <x v="1"/>
    <x v="1"/>
    <x v="1"/>
    <n v="7965.66"/>
    <n v="1796.4900000000002"/>
  </r>
  <r>
    <n v="5931307224"/>
    <n v="891833"/>
    <n v="2361575"/>
    <n v="0.5"/>
    <x v="83"/>
    <x v="41"/>
    <x v="6"/>
    <x v="0"/>
    <s v="India"/>
    <x v="104"/>
    <x v="1"/>
    <n v="493.19"/>
    <n v="1"/>
    <n v="19"/>
    <n v="4401.93"/>
    <x v="3"/>
    <x v="2"/>
    <x v="1"/>
    <n v="83636.670000000013"/>
    <n v="493.19"/>
  </r>
  <r>
    <n v="2491374111"/>
    <n v="762527"/>
    <n v="2361575"/>
    <n v="0.5"/>
    <x v="12"/>
    <x v="3"/>
    <x v="2"/>
    <x v="0"/>
    <s v="India"/>
    <x v="105"/>
    <x v="0"/>
    <n v="690.08"/>
    <n v="2"/>
    <n v="19"/>
    <n v="1196.3"/>
    <x v="0"/>
    <x v="1"/>
    <x v="1"/>
    <n v="22729.7"/>
    <n v="1380.16"/>
  </r>
  <r>
    <n v="836457367"/>
    <n v="937542"/>
    <n v="2365348"/>
    <n v="1"/>
    <x v="27"/>
    <x v="22"/>
    <x v="8"/>
    <x v="3"/>
    <s v="India"/>
    <x v="106"/>
    <x v="0"/>
    <n v="97.04"/>
    <n v="2"/>
    <n v="11"/>
    <n v="4789.7299999999996"/>
    <x v="0"/>
    <x v="2"/>
    <x v="0"/>
    <n v="52687.03"/>
    <n v="194.08"/>
  </r>
  <r>
    <n v="2136873695"/>
    <n v="707935"/>
    <n v="2391900"/>
    <n v="1"/>
    <x v="89"/>
    <x v="6"/>
    <x v="4"/>
    <x v="3"/>
    <s v="India"/>
    <x v="45"/>
    <x v="1"/>
    <n v="820.9"/>
    <n v="2"/>
    <n v="17"/>
    <n v="1381.22"/>
    <x v="2"/>
    <x v="1"/>
    <x v="1"/>
    <n v="23480.74"/>
    <n v="1641.8"/>
  </r>
  <r>
    <n v="4074537770"/>
    <n v="361361"/>
    <n v="2400009"/>
    <n v="0.33333333333333331"/>
    <x v="36"/>
    <x v="3"/>
    <x v="2"/>
    <x v="1"/>
    <s v="India"/>
    <x v="107"/>
    <x v="0"/>
    <n v="826.21"/>
    <n v="3"/>
    <n v="7"/>
    <n v="871.22"/>
    <x v="2"/>
    <x v="1"/>
    <x v="3"/>
    <n v="6098.54"/>
    <n v="2478.63"/>
  </r>
  <r>
    <n v="6244718082"/>
    <n v="60619"/>
    <n v="2400009"/>
    <n v="0.33333333333333331"/>
    <x v="90"/>
    <x v="34"/>
    <x v="3"/>
    <x v="1"/>
    <s v="India"/>
    <x v="108"/>
    <x v="0"/>
    <n v="726.41"/>
    <n v="3"/>
    <n v="7"/>
    <n v="1920.42"/>
    <x v="2"/>
    <x v="1"/>
    <x v="3"/>
    <n v="13442.94"/>
    <n v="2179.23"/>
  </r>
  <r>
    <n v="6443285614"/>
    <n v="723678"/>
    <n v="2400009"/>
    <n v="0.33333333333333331"/>
    <x v="44"/>
    <x v="27"/>
    <x v="4"/>
    <x v="1"/>
    <s v="India"/>
    <x v="109"/>
    <x v="1"/>
    <n v="675.46"/>
    <n v="3"/>
    <n v="7"/>
    <n v="3136.89"/>
    <x v="1"/>
    <x v="1"/>
    <x v="3"/>
    <n v="21958.23"/>
    <n v="2026.38"/>
  </r>
  <r>
    <n v="3792751421"/>
    <n v="914071"/>
    <n v="2414265"/>
    <n v="0.5"/>
    <x v="91"/>
    <x v="35"/>
    <x v="2"/>
    <x v="0"/>
    <s v="India"/>
    <x v="110"/>
    <x v="0"/>
    <n v="296.94"/>
    <n v="2"/>
    <n v="6"/>
    <n v="2090"/>
    <x v="1"/>
    <x v="1"/>
    <x v="1"/>
    <n v="12540"/>
    <n v="593.88"/>
  </r>
  <r>
    <n v="9409585531"/>
    <n v="448752"/>
    <n v="2414265"/>
    <n v="0.5"/>
    <x v="92"/>
    <x v="20"/>
    <x v="5"/>
    <x v="0"/>
    <s v="India"/>
    <x v="111"/>
    <x v="1"/>
    <n v="160.07"/>
    <n v="3"/>
    <n v="6"/>
    <n v="3092.14"/>
    <x v="0"/>
    <x v="0"/>
    <x v="1"/>
    <n v="18552.84"/>
    <n v="480.21"/>
  </r>
  <r>
    <n v="3350348511"/>
    <n v="726958"/>
    <n v="2442235"/>
    <n v="0.5"/>
    <x v="93"/>
    <x v="6"/>
    <x v="4"/>
    <x v="1"/>
    <s v="India"/>
    <x v="112"/>
    <x v="1"/>
    <n v="887.48"/>
    <n v="2"/>
    <n v="11"/>
    <n v="816.38"/>
    <x v="3"/>
    <x v="1"/>
    <x v="3"/>
    <n v="8980.18"/>
    <n v="1774.96"/>
  </r>
  <r>
    <n v="6888804296"/>
    <n v="542300"/>
    <n v="2442235"/>
    <n v="0.5"/>
    <x v="94"/>
    <x v="43"/>
    <x v="2"/>
    <x v="1"/>
    <s v="India"/>
    <x v="113"/>
    <x v="0"/>
    <n v="255.35"/>
    <n v="2"/>
    <n v="11"/>
    <n v="2930.92"/>
    <x v="3"/>
    <x v="1"/>
    <x v="3"/>
    <n v="32240.120000000003"/>
    <n v="510.7"/>
  </r>
  <r>
    <n v="5142985961"/>
    <n v="644847"/>
    <n v="2457734"/>
    <n v="0.25"/>
    <x v="95"/>
    <x v="12"/>
    <x v="8"/>
    <x v="4"/>
    <s v="India"/>
    <x v="114"/>
    <x v="0"/>
    <n v="622.80999999999995"/>
    <n v="3"/>
    <n v="12"/>
    <n v="2044.41"/>
    <x v="1"/>
    <x v="1"/>
    <x v="3"/>
    <n v="24532.920000000002"/>
    <n v="1868.4299999999998"/>
  </r>
  <r>
    <n v="2638683222"/>
    <n v="652118"/>
    <n v="2457734"/>
    <n v="0.25"/>
    <x v="61"/>
    <x v="32"/>
    <x v="1"/>
    <x v="4"/>
    <s v="India"/>
    <x v="115"/>
    <x v="0"/>
    <n v="22.04"/>
    <n v="2"/>
    <n v="12"/>
    <n v="887.48"/>
    <x v="2"/>
    <x v="1"/>
    <x v="3"/>
    <n v="10649.76"/>
    <n v="44.08"/>
  </r>
  <r>
    <n v="1971008155"/>
    <n v="222892"/>
    <n v="2457734"/>
    <n v="0.25"/>
    <x v="96"/>
    <x v="44"/>
    <x v="7"/>
    <x v="4"/>
    <s v="India"/>
    <x v="116"/>
    <x v="1"/>
    <n v="869.22"/>
    <n v="1"/>
    <n v="12"/>
    <n v="1866.01"/>
    <x v="3"/>
    <x v="1"/>
    <x v="3"/>
    <n v="22392.12"/>
    <n v="869.22"/>
  </r>
  <r>
    <n v="2318969828"/>
    <n v="123983"/>
    <n v="2457734"/>
    <n v="0.25"/>
    <x v="97"/>
    <x v="14"/>
    <x v="9"/>
    <x v="4"/>
    <s v="India"/>
    <x v="117"/>
    <x v="1"/>
    <n v="785.67"/>
    <n v="1"/>
    <n v="12"/>
    <n v="1946.42"/>
    <x v="3"/>
    <x v="1"/>
    <x v="3"/>
    <n v="23357.040000000001"/>
    <n v="785.67"/>
  </r>
  <r>
    <n v="8396649871"/>
    <n v="953175"/>
    <n v="2517955"/>
    <n v="1"/>
    <x v="73"/>
    <x v="38"/>
    <x v="10"/>
    <x v="0"/>
    <s v="India"/>
    <x v="118"/>
    <x v="0"/>
    <n v="225.21"/>
    <n v="3"/>
    <n v="7"/>
    <n v="950.6"/>
    <x v="1"/>
    <x v="1"/>
    <x v="0"/>
    <n v="6654.2"/>
    <n v="675.63"/>
  </r>
  <r>
    <n v="8209093135"/>
    <n v="91670"/>
    <n v="2558646"/>
    <n v="0.33333333333333331"/>
    <x v="37"/>
    <x v="13"/>
    <x v="5"/>
    <x v="4"/>
    <s v="India"/>
    <x v="119"/>
    <x v="1"/>
    <n v="439.24"/>
    <n v="2"/>
    <n v="10"/>
    <n v="481.63"/>
    <x v="2"/>
    <x v="1"/>
    <x v="3"/>
    <n v="4816.3"/>
    <n v="878.48"/>
  </r>
  <r>
    <n v="2753579193"/>
    <n v="120385"/>
    <n v="2558646"/>
    <n v="0.33333333333333331"/>
    <x v="98"/>
    <x v="31"/>
    <x v="4"/>
    <x v="4"/>
    <s v="India"/>
    <x v="120"/>
    <x v="1"/>
    <n v="597.91"/>
    <n v="1"/>
    <n v="10"/>
    <n v="755.66"/>
    <x v="2"/>
    <x v="1"/>
    <x v="3"/>
    <n v="7556.5999999999995"/>
    <n v="597.91"/>
  </r>
  <r>
    <n v="8159868515"/>
    <n v="564692"/>
    <n v="2558646"/>
    <n v="0.33333333333333331"/>
    <x v="6"/>
    <x v="6"/>
    <x v="4"/>
    <x v="4"/>
    <s v="India"/>
    <x v="121"/>
    <x v="0"/>
    <n v="215.65"/>
    <n v="1"/>
    <n v="10"/>
    <n v="2797.64"/>
    <x v="1"/>
    <x v="1"/>
    <x v="3"/>
    <n v="27976.399999999998"/>
    <n v="215.65"/>
  </r>
  <r>
    <n v="6788884093"/>
    <n v="337168"/>
    <n v="2566268"/>
    <n v="0.2"/>
    <x v="9"/>
    <x v="9"/>
    <x v="6"/>
    <x v="1"/>
    <s v="India"/>
    <x v="122"/>
    <x v="0"/>
    <n v="545.49"/>
    <n v="1"/>
    <n v="16"/>
    <n v="2885.2"/>
    <x v="1"/>
    <x v="1"/>
    <x v="3"/>
    <n v="46163.199999999997"/>
    <n v="545.49"/>
  </r>
  <r>
    <n v="7155177625"/>
    <n v="952168"/>
    <n v="2566268"/>
    <n v="0.2"/>
    <x v="99"/>
    <x v="43"/>
    <x v="2"/>
    <x v="1"/>
    <s v="India"/>
    <x v="123"/>
    <x v="0"/>
    <n v="236.95"/>
    <n v="3"/>
    <n v="16"/>
    <n v="3064.83"/>
    <x v="1"/>
    <x v="1"/>
    <x v="3"/>
    <n v="49037.279999999999"/>
    <n v="710.84999999999991"/>
  </r>
  <r>
    <n v="8412338399"/>
    <n v="187399"/>
    <n v="2566268"/>
    <n v="0.2"/>
    <x v="51"/>
    <x v="4"/>
    <x v="1"/>
    <x v="1"/>
    <s v="India"/>
    <x v="124"/>
    <x v="0"/>
    <n v="53.49"/>
    <n v="2"/>
    <n v="16"/>
    <n v="3825.11"/>
    <x v="2"/>
    <x v="0"/>
    <x v="3"/>
    <n v="61201.760000000002"/>
    <n v="106.98"/>
  </r>
  <r>
    <n v="259772553"/>
    <n v="34200"/>
    <n v="2566268"/>
    <n v="0.2"/>
    <x v="100"/>
    <x v="30"/>
    <x v="0"/>
    <x v="1"/>
    <s v="India"/>
    <x v="125"/>
    <x v="1"/>
    <n v="319.8"/>
    <n v="2"/>
    <n v="16"/>
    <n v="881.42"/>
    <x v="2"/>
    <x v="1"/>
    <x v="3"/>
    <n v="14102.72"/>
    <n v="639.6"/>
  </r>
  <r>
    <n v="8755280486"/>
    <n v="589812"/>
    <n v="2566268"/>
    <n v="0.2"/>
    <x v="101"/>
    <x v="7"/>
    <x v="5"/>
    <x v="1"/>
    <s v="India"/>
    <x v="126"/>
    <x v="0"/>
    <n v="163.03"/>
    <n v="3"/>
    <n v="16"/>
    <n v="2760.76"/>
    <x v="3"/>
    <x v="0"/>
    <x v="3"/>
    <n v="44172.160000000003"/>
    <n v="489.09000000000003"/>
  </r>
  <r>
    <n v="2343495895"/>
    <n v="552496"/>
    <n v="2584499"/>
    <n v="0.33333333333333331"/>
    <x v="46"/>
    <x v="13"/>
    <x v="5"/>
    <x v="0"/>
    <s v="India"/>
    <x v="86"/>
    <x v="0"/>
    <n v="508"/>
    <n v="3"/>
    <n v="2"/>
    <n v="1706.95"/>
    <x v="1"/>
    <x v="1"/>
    <x v="0"/>
    <n v="3413.9"/>
    <n v="1524"/>
  </r>
  <r>
    <n v="3360648053"/>
    <n v="131136"/>
    <n v="2584499"/>
    <n v="0.33333333333333331"/>
    <x v="13"/>
    <x v="12"/>
    <x v="8"/>
    <x v="0"/>
    <s v="India"/>
    <x v="127"/>
    <x v="1"/>
    <n v="37.799999999999997"/>
    <n v="1"/>
    <n v="2"/>
    <n v="1278.25"/>
    <x v="0"/>
    <x v="1"/>
    <x v="0"/>
    <n v="2556.5"/>
    <n v="37.799999999999997"/>
  </r>
  <r>
    <n v="4244306883"/>
    <n v="604184"/>
    <n v="2584499"/>
    <n v="0.33333333333333331"/>
    <x v="24"/>
    <x v="20"/>
    <x v="5"/>
    <x v="0"/>
    <s v="India"/>
    <x v="128"/>
    <x v="0"/>
    <n v="397.55"/>
    <n v="3"/>
    <n v="2"/>
    <n v="893.81"/>
    <x v="2"/>
    <x v="0"/>
    <x v="0"/>
    <n v="1787.62"/>
    <n v="1192.6500000000001"/>
  </r>
  <r>
    <n v="5036664068"/>
    <n v="952168"/>
    <n v="2667357"/>
    <n v="1"/>
    <x v="99"/>
    <x v="43"/>
    <x v="2"/>
    <x v="1"/>
    <s v="India"/>
    <x v="129"/>
    <x v="1"/>
    <n v="236.95"/>
    <n v="3"/>
    <n v="6"/>
    <n v="1666.89"/>
    <x v="1"/>
    <x v="1"/>
    <x v="3"/>
    <n v="10001.34"/>
    <n v="710.84999999999991"/>
  </r>
  <r>
    <n v="4861499558"/>
    <n v="615545"/>
    <n v="2684440"/>
    <n v="0.2"/>
    <x v="102"/>
    <x v="0"/>
    <x v="0"/>
    <x v="3"/>
    <s v="India"/>
    <x v="130"/>
    <x v="0"/>
    <n v="448.16"/>
    <n v="3"/>
    <n v="5"/>
    <n v="1381.1"/>
    <x v="0"/>
    <x v="1"/>
    <x v="3"/>
    <n v="6905.5"/>
    <n v="1344.48"/>
  </r>
  <r>
    <n v="690097648"/>
    <n v="291238"/>
    <n v="2684440"/>
    <n v="0.2"/>
    <x v="103"/>
    <x v="45"/>
    <x v="2"/>
    <x v="3"/>
    <s v="India"/>
    <x v="131"/>
    <x v="1"/>
    <n v="746.03"/>
    <n v="2"/>
    <n v="5"/>
    <n v="3471.29"/>
    <x v="3"/>
    <x v="0"/>
    <x v="3"/>
    <n v="17356.45"/>
    <n v="1492.06"/>
  </r>
  <r>
    <n v="5085005195"/>
    <n v="697683"/>
    <n v="2684440"/>
    <n v="0.2"/>
    <x v="104"/>
    <x v="20"/>
    <x v="5"/>
    <x v="3"/>
    <s v="India"/>
    <x v="132"/>
    <x v="0"/>
    <n v="123.74"/>
    <n v="3"/>
    <n v="5"/>
    <n v="4030.23"/>
    <x v="3"/>
    <x v="1"/>
    <x v="3"/>
    <n v="20151.150000000001"/>
    <n v="371.21999999999997"/>
  </r>
  <r>
    <n v="784435014"/>
    <n v="478531"/>
    <n v="2684440"/>
    <n v="0.2"/>
    <x v="10"/>
    <x v="10"/>
    <x v="7"/>
    <x v="3"/>
    <s v="India"/>
    <x v="133"/>
    <x v="1"/>
    <n v="825.46"/>
    <n v="1"/>
    <n v="5"/>
    <n v="415.75"/>
    <x v="3"/>
    <x v="1"/>
    <x v="3"/>
    <n v="2078.75"/>
    <n v="825.46"/>
  </r>
  <r>
    <n v="5397640599"/>
    <n v="89084"/>
    <n v="2684440"/>
    <n v="0.2"/>
    <x v="88"/>
    <x v="42"/>
    <x v="6"/>
    <x v="3"/>
    <s v="India"/>
    <x v="6"/>
    <x v="0"/>
    <n v="598.83000000000004"/>
    <n v="1"/>
    <n v="5"/>
    <n v="720.95"/>
    <x v="2"/>
    <x v="1"/>
    <x v="3"/>
    <n v="3604.75"/>
    <n v="598.83000000000004"/>
  </r>
  <r>
    <n v="299859815"/>
    <n v="707935"/>
    <n v="2848415"/>
    <n v="1"/>
    <x v="89"/>
    <x v="6"/>
    <x v="4"/>
    <x v="4"/>
    <s v="India"/>
    <x v="134"/>
    <x v="0"/>
    <n v="820.9"/>
    <n v="2"/>
    <n v="9"/>
    <n v="1233.33"/>
    <x v="0"/>
    <x v="0"/>
    <x v="2"/>
    <n v="11099.97"/>
    <n v="1641.8"/>
  </r>
  <r>
    <n v="8453462258"/>
    <n v="542300"/>
    <n v="2875442"/>
    <n v="1"/>
    <x v="94"/>
    <x v="43"/>
    <x v="2"/>
    <x v="3"/>
    <s v="India"/>
    <x v="135"/>
    <x v="0"/>
    <n v="255.35"/>
    <n v="3"/>
    <n v="19"/>
    <n v="310.87"/>
    <x v="0"/>
    <x v="1"/>
    <x v="3"/>
    <n v="5906.53"/>
    <n v="766.05"/>
  </r>
  <r>
    <n v="4150569633"/>
    <n v="820973"/>
    <n v="2903620"/>
    <n v="0.5"/>
    <x v="53"/>
    <x v="16"/>
    <x v="10"/>
    <x v="1"/>
    <s v="India"/>
    <x v="136"/>
    <x v="1"/>
    <n v="114.52"/>
    <n v="2"/>
    <n v="11"/>
    <n v="2206.06"/>
    <x v="2"/>
    <x v="2"/>
    <x v="1"/>
    <n v="24266.66"/>
    <n v="229.04"/>
  </r>
  <r>
    <n v="4217056877"/>
    <n v="131748"/>
    <n v="2903620"/>
    <n v="0.5"/>
    <x v="33"/>
    <x v="27"/>
    <x v="4"/>
    <x v="1"/>
    <s v="India"/>
    <x v="137"/>
    <x v="0"/>
    <n v="81.349999999999994"/>
    <n v="3"/>
    <n v="11"/>
    <n v="1670.56"/>
    <x v="3"/>
    <x v="0"/>
    <x v="1"/>
    <n v="18376.16"/>
    <n v="244.04999999999998"/>
  </r>
  <r>
    <n v="1108215973"/>
    <n v="851978"/>
    <n v="2928026"/>
    <n v="1"/>
    <x v="105"/>
    <x v="21"/>
    <x v="9"/>
    <x v="4"/>
    <s v="India"/>
    <x v="138"/>
    <x v="1"/>
    <n v="715.72"/>
    <n v="3"/>
    <n v="9"/>
    <n v="972.69"/>
    <x v="1"/>
    <x v="0"/>
    <x v="1"/>
    <n v="8754.2100000000009"/>
    <n v="2147.16"/>
  </r>
  <r>
    <n v="9508359721"/>
    <n v="679865"/>
    <n v="3002538"/>
    <n v="0.5"/>
    <x v="106"/>
    <x v="22"/>
    <x v="8"/>
    <x v="0"/>
    <s v="India"/>
    <x v="139"/>
    <x v="0"/>
    <n v="347.91"/>
    <n v="2"/>
    <n v="14"/>
    <n v="746.29"/>
    <x v="1"/>
    <x v="0"/>
    <x v="2"/>
    <n v="10448.06"/>
    <n v="695.82"/>
  </r>
  <r>
    <n v="8994776653"/>
    <n v="487065"/>
    <n v="3002538"/>
    <n v="0.5"/>
    <x v="107"/>
    <x v="35"/>
    <x v="2"/>
    <x v="0"/>
    <s v="India"/>
    <x v="13"/>
    <x v="1"/>
    <n v="374.68"/>
    <n v="3"/>
    <n v="14"/>
    <n v="2384.4499999999998"/>
    <x v="1"/>
    <x v="0"/>
    <x v="2"/>
    <n v="33382.299999999996"/>
    <n v="1124.04"/>
  </r>
  <r>
    <n v="6256637306"/>
    <n v="677169"/>
    <n v="3096845"/>
    <n v="0.5"/>
    <x v="108"/>
    <x v="14"/>
    <x v="9"/>
    <x v="1"/>
    <s v="India"/>
    <x v="140"/>
    <x v="1"/>
    <n v="261.02999999999997"/>
    <n v="3"/>
    <n v="20"/>
    <n v="5196.58"/>
    <x v="3"/>
    <x v="0"/>
    <x v="1"/>
    <n v="103931.6"/>
    <n v="783.08999999999992"/>
  </r>
  <r>
    <n v="9403371764"/>
    <n v="9436"/>
    <n v="3096845"/>
    <n v="0.5"/>
    <x v="109"/>
    <x v="37"/>
    <x v="0"/>
    <x v="1"/>
    <s v="India"/>
    <x v="141"/>
    <x v="1"/>
    <n v="88.43"/>
    <n v="3"/>
    <n v="20"/>
    <n v="317.8"/>
    <x v="3"/>
    <x v="0"/>
    <x v="1"/>
    <n v="6356"/>
    <n v="265.29000000000002"/>
  </r>
  <r>
    <n v="9056190831"/>
    <n v="890232"/>
    <n v="3100301"/>
    <n v="1"/>
    <x v="110"/>
    <x v="28"/>
    <x v="3"/>
    <x v="0"/>
    <s v="India"/>
    <x v="142"/>
    <x v="1"/>
    <n v="432"/>
    <n v="3"/>
    <n v="1"/>
    <n v="2618.61"/>
    <x v="0"/>
    <x v="1"/>
    <x v="1"/>
    <n v="2618.61"/>
    <n v="1296"/>
  </r>
  <r>
    <n v="7309958460"/>
    <n v="961614"/>
    <n v="3282647"/>
    <n v="0.5"/>
    <x v="111"/>
    <x v="45"/>
    <x v="2"/>
    <x v="0"/>
    <s v="India"/>
    <x v="143"/>
    <x v="0"/>
    <n v="227.22"/>
    <n v="1"/>
    <n v="18"/>
    <n v="418.48"/>
    <x v="0"/>
    <x v="0"/>
    <x v="3"/>
    <n v="7532.64"/>
    <n v="227.22"/>
  </r>
  <r>
    <n v="9943996342"/>
    <n v="954722"/>
    <n v="3282647"/>
    <n v="0.5"/>
    <x v="112"/>
    <x v="46"/>
    <x v="1"/>
    <x v="0"/>
    <s v="India"/>
    <x v="144"/>
    <x v="1"/>
    <n v="616.45000000000005"/>
    <n v="2"/>
    <n v="18"/>
    <n v="4252.97"/>
    <x v="1"/>
    <x v="1"/>
    <x v="3"/>
    <n v="76553.460000000006"/>
    <n v="1232.9000000000001"/>
  </r>
  <r>
    <n v="1769493463"/>
    <n v="709916"/>
    <n v="3292927"/>
    <n v="0.33333333333333331"/>
    <x v="113"/>
    <x v="7"/>
    <x v="5"/>
    <x v="3"/>
    <s v="India"/>
    <x v="145"/>
    <x v="0"/>
    <n v="33.76"/>
    <n v="3"/>
    <n v="6"/>
    <n v="2541.3200000000002"/>
    <x v="0"/>
    <x v="1"/>
    <x v="1"/>
    <n v="15247.920000000002"/>
    <n v="101.28"/>
  </r>
  <r>
    <n v="7338050095"/>
    <n v="257719"/>
    <n v="3292927"/>
    <n v="0.33333333333333331"/>
    <x v="114"/>
    <x v="9"/>
    <x v="6"/>
    <x v="3"/>
    <s v="India"/>
    <x v="146"/>
    <x v="0"/>
    <n v="281.73"/>
    <n v="3"/>
    <n v="6"/>
    <n v="2181.4299999999998"/>
    <x v="1"/>
    <x v="1"/>
    <x v="1"/>
    <n v="13088.579999999998"/>
    <n v="845.19"/>
  </r>
  <r>
    <n v="735608722"/>
    <n v="784673"/>
    <n v="3292927"/>
    <n v="0.33333333333333331"/>
    <x v="115"/>
    <x v="27"/>
    <x v="4"/>
    <x v="3"/>
    <s v="India"/>
    <x v="147"/>
    <x v="0"/>
    <n v="491.39"/>
    <n v="3"/>
    <n v="6"/>
    <n v="1276.51"/>
    <x v="2"/>
    <x v="0"/>
    <x v="1"/>
    <n v="7659.0599999999995"/>
    <n v="1474.17"/>
  </r>
  <r>
    <n v="6409437174"/>
    <n v="767398"/>
    <n v="3399251"/>
    <n v="1"/>
    <x v="15"/>
    <x v="13"/>
    <x v="5"/>
    <x v="4"/>
    <s v="India"/>
    <x v="148"/>
    <x v="1"/>
    <n v="22.14"/>
    <n v="3"/>
    <n v="20"/>
    <n v="1348.39"/>
    <x v="0"/>
    <x v="2"/>
    <x v="1"/>
    <n v="26967.800000000003"/>
    <n v="66.42"/>
  </r>
  <r>
    <n v="883548284"/>
    <n v="689769"/>
    <n v="3408982"/>
    <n v="0.25"/>
    <x v="116"/>
    <x v="2"/>
    <x v="1"/>
    <x v="3"/>
    <s v="India"/>
    <x v="149"/>
    <x v="0"/>
    <n v="46.62"/>
    <n v="3"/>
    <n v="5"/>
    <n v="2340.86"/>
    <x v="0"/>
    <x v="0"/>
    <x v="3"/>
    <n v="11704.300000000001"/>
    <n v="139.85999999999999"/>
  </r>
  <r>
    <n v="5938542755"/>
    <n v="329351"/>
    <n v="3408982"/>
    <n v="0.25"/>
    <x v="117"/>
    <x v="19"/>
    <x v="6"/>
    <x v="3"/>
    <s v="India"/>
    <x v="150"/>
    <x v="1"/>
    <n v="310.87"/>
    <n v="1"/>
    <n v="5"/>
    <n v="2934.58"/>
    <x v="3"/>
    <x v="1"/>
    <x v="3"/>
    <n v="14672.9"/>
    <n v="310.87"/>
  </r>
  <r>
    <n v="515408216"/>
    <n v="51036"/>
    <n v="3408982"/>
    <n v="0.25"/>
    <x v="118"/>
    <x v="38"/>
    <x v="10"/>
    <x v="3"/>
    <s v="India"/>
    <x v="151"/>
    <x v="1"/>
    <n v="931.61"/>
    <n v="1"/>
    <n v="5"/>
    <n v="1665.29"/>
    <x v="1"/>
    <x v="0"/>
    <x v="3"/>
    <n v="8326.4500000000007"/>
    <n v="931.61"/>
  </r>
  <r>
    <n v="4961830447"/>
    <n v="144124"/>
    <n v="3408982"/>
    <n v="0.25"/>
    <x v="56"/>
    <x v="7"/>
    <x v="5"/>
    <x v="3"/>
    <s v="India"/>
    <x v="152"/>
    <x v="0"/>
    <n v="162.66999999999999"/>
    <n v="3"/>
    <n v="5"/>
    <n v="2369.4899999999998"/>
    <x v="1"/>
    <x v="1"/>
    <x v="3"/>
    <n v="11847.449999999999"/>
    <n v="488.01"/>
  </r>
  <r>
    <n v="5190422833"/>
    <n v="962591"/>
    <n v="3410758"/>
    <n v="1"/>
    <x v="119"/>
    <x v="39"/>
    <x v="3"/>
    <x v="3"/>
    <s v="India"/>
    <x v="153"/>
    <x v="1"/>
    <n v="130.01"/>
    <n v="3"/>
    <n v="1"/>
    <n v="898.05"/>
    <x v="3"/>
    <x v="1"/>
    <x v="0"/>
    <n v="898.05"/>
    <n v="390.03"/>
  </r>
  <r>
    <n v="554028972"/>
    <n v="734789"/>
    <n v="3421258"/>
    <n v="0.5"/>
    <x v="120"/>
    <x v="43"/>
    <x v="2"/>
    <x v="0"/>
    <s v="India"/>
    <x v="53"/>
    <x v="1"/>
    <n v="395.82"/>
    <n v="2"/>
    <n v="19"/>
    <n v="1183.8499999999999"/>
    <x v="0"/>
    <x v="1"/>
    <x v="3"/>
    <n v="22493.149999999998"/>
    <n v="791.64"/>
  </r>
  <r>
    <n v="6856986497"/>
    <n v="328457"/>
    <n v="3421258"/>
    <n v="0.5"/>
    <x v="121"/>
    <x v="28"/>
    <x v="3"/>
    <x v="0"/>
    <s v="India"/>
    <x v="9"/>
    <x v="0"/>
    <n v="858.57"/>
    <n v="3"/>
    <n v="19"/>
    <n v="223.27"/>
    <x v="3"/>
    <x v="1"/>
    <x v="3"/>
    <n v="4242.13"/>
    <n v="2575.71"/>
  </r>
  <r>
    <n v="4859441294"/>
    <n v="833557"/>
    <n v="3468355"/>
    <n v="1"/>
    <x v="122"/>
    <x v="47"/>
    <x v="6"/>
    <x v="4"/>
    <s v="India"/>
    <x v="154"/>
    <x v="0"/>
    <n v="422.87"/>
    <n v="3"/>
    <n v="12"/>
    <n v="367.08"/>
    <x v="1"/>
    <x v="0"/>
    <x v="1"/>
    <n v="4404.96"/>
    <n v="1268.6100000000001"/>
  </r>
  <r>
    <n v="4508784747"/>
    <n v="120385"/>
    <n v="3483295"/>
    <n v="1"/>
    <x v="98"/>
    <x v="31"/>
    <x v="4"/>
    <x v="5"/>
    <s v="India"/>
    <x v="155"/>
    <x v="0"/>
    <n v="597.91"/>
    <n v="3"/>
    <n v="5"/>
    <n v="1596.72"/>
    <x v="0"/>
    <x v="0"/>
    <x v="2"/>
    <n v="7983.6"/>
    <n v="1793.73"/>
  </r>
  <r>
    <n v="8916023990"/>
    <n v="34186"/>
    <n v="3588443"/>
    <n v="0.5"/>
    <x v="84"/>
    <x v="29"/>
    <x v="7"/>
    <x v="0"/>
    <s v="India"/>
    <x v="156"/>
    <x v="0"/>
    <n v="925.65"/>
    <n v="2"/>
    <n v="20"/>
    <n v="134.69"/>
    <x v="1"/>
    <x v="0"/>
    <x v="3"/>
    <n v="2693.8"/>
    <n v="1851.3"/>
  </r>
  <r>
    <n v="5331747573"/>
    <n v="4452"/>
    <n v="3588443"/>
    <n v="0.5"/>
    <x v="47"/>
    <x v="16"/>
    <x v="10"/>
    <x v="0"/>
    <s v="India"/>
    <x v="157"/>
    <x v="0"/>
    <n v="169.88"/>
    <n v="2"/>
    <n v="20"/>
    <n v="3589.43"/>
    <x v="2"/>
    <x v="1"/>
    <x v="3"/>
    <n v="71788.599999999991"/>
    <n v="339.76"/>
  </r>
  <r>
    <n v="477350788"/>
    <n v="762527"/>
    <n v="3638834"/>
    <n v="0.5"/>
    <x v="12"/>
    <x v="3"/>
    <x v="2"/>
    <x v="1"/>
    <s v="India"/>
    <x v="158"/>
    <x v="1"/>
    <n v="690.08"/>
    <n v="2"/>
    <n v="16"/>
    <n v="941.19"/>
    <x v="1"/>
    <x v="1"/>
    <x v="3"/>
    <n v="15059.04"/>
    <n v="1380.16"/>
  </r>
  <r>
    <n v="3499440849"/>
    <n v="965755"/>
    <n v="3638834"/>
    <n v="0.5"/>
    <x v="31"/>
    <x v="26"/>
    <x v="7"/>
    <x v="1"/>
    <s v="India"/>
    <x v="159"/>
    <x v="1"/>
    <n v="532.57000000000005"/>
    <n v="2"/>
    <n v="16"/>
    <n v="1266.77"/>
    <x v="2"/>
    <x v="1"/>
    <x v="3"/>
    <n v="20268.32"/>
    <n v="1065.1400000000001"/>
  </r>
  <r>
    <n v="3492935177"/>
    <n v="757274"/>
    <n v="3660263"/>
    <n v="1"/>
    <x v="77"/>
    <x v="31"/>
    <x v="4"/>
    <x v="0"/>
    <s v="India"/>
    <x v="160"/>
    <x v="0"/>
    <n v="98.32"/>
    <n v="1"/>
    <n v="10"/>
    <n v="899.58"/>
    <x v="0"/>
    <x v="1"/>
    <x v="0"/>
    <n v="8995.8000000000011"/>
    <n v="98.32"/>
  </r>
  <r>
    <n v="6798661163"/>
    <n v="552496"/>
    <n v="3730316"/>
    <n v="0.33333333333333331"/>
    <x v="46"/>
    <x v="13"/>
    <x v="5"/>
    <x v="3"/>
    <s v="India"/>
    <x v="161"/>
    <x v="0"/>
    <n v="508"/>
    <n v="2"/>
    <n v="10"/>
    <n v="711.91"/>
    <x v="1"/>
    <x v="1"/>
    <x v="0"/>
    <n v="7119.0999999999995"/>
    <n v="1016"/>
  </r>
  <r>
    <n v="3843689992"/>
    <n v="36412"/>
    <n v="3730316"/>
    <n v="0.33333333333333331"/>
    <x v="123"/>
    <x v="13"/>
    <x v="5"/>
    <x v="3"/>
    <s v="India"/>
    <x v="162"/>
    <x v="0"/>
    <n v="397.68"/>
    <n v="2"/>
    <n v="10"/>
    <n v="2378.7600000000002"/>
    <x v="1"/>
    <x v="1"/>
    <x v="0"/>
    <n v="23787.600000000002"/>
    <n v="795.36"/>
  </r>
  <r>
    <n v="3186513319"/>
    <n v="492958"/>
    <n v="3730316"/>
    <n v="0.33333333333333331"/>
    <x v="124"/>
    <x v="30"/>
    <x v="0"/>
    <x v="3"/>
    <s v="India"/>
    <x v="31"/>
    <x v="1"/>
    <n v="84.2"/>
    <n v="1"/>
    <n v="10"/>
    <n v="83.18"/>
    <x v="1"/>
    <x v="0"/>
    <x v="0"/>
    <n v="831.80000000000007"/>
    <n v="84.2"/>
  </r>
  <r>
    <n v="7178188501"/>
    <n v="712307"/>
    <n v="3786105"/>
    <n v="0.5"/>
    <x v="125"/>
    <x v="39"/>
    <x v="3"/>
    <x v="0"/>
    <s v="India"/>
    <x v="43"/>
    <x v="0"/>
    <n v="264.89"/>
    <n v="2"/>
    <n v="13"/>
    <n v="2823.72"/>
    <x v="3"/>
    <x v="1"/>
    <x v="1"/>
    <n v="36708.36"/>
    <n v="529.78"/>
  </r>
  <r>
    <n v="5645691241"/>
    <n v="77308"/>
    <n v="3786105"/>
    <n v="0.5"/>
    <x v="65"/>
    <x v="11"/>
    <x v="7"/>
    <x v="0"/>
    <s v="India"/>
    <x v="163"/>
    <x v="1"/>
    <n v="223.27"/>
    <n v="2"/>
    <n v="13"/>
    <n v="2970"/>
    <x v="3"/>
    <x v="0"/>
    <x v="1"/>
    <n v="38610"/>
    <n v="446.54"/>
  </r>
  <r>
    <n v="755745232"/>
    <n v="871592"/>
    <n v="3844290"/>
    <n v="0.5"/>
    <x v="126"/>
    <x v="10"/>
    <x v="7"/>
    <x v="3"/>
    <s v="India"/>
    <x v="27"/>
    <x v="0"/>
    <n v="870.29"/>
    <n v="3"/>
    <n v="2"/>
    <n v="1086.05"/>
    <x v="3"/>
    <x v="0"/>
    <x v="2"/>
    <n v="2172.1"/>
    <n v="2610.87"/>
  </r>
  <r>
    <n v="6996561687"/>
    <n v="968887"/>
    <n v="3844290"/>
    <n v="0.5"/>
    <x v="25"/>
    <x v="13"/>
    <x v="5"/>
    <x v="3"/>
    <s v="India"/>
    <x v="164"/>
    <x v="0"/>
    <n v="40.700000000000003"/>
    <n v="2"/>
    <n v="2"/>
    <n v="3469.28"/>
    <x v="0"/>
    <x v="1"/>
    <x v="2"/>
    <n v="6938.56"/>
    <n v="81.400000000000006"/>
  </r>
  <r>
    <n v="5562099656"/>
    <n v="440875"/>
    <n v="3872421"/>
    <n v="1"/>
    <x v="127"/>
    <x v="16"/>
    <x v="10"/>
    <x v="4"/>
    <s v="India"/>
    <x v="165"/>
    <x v="0"/>
    <n v="275.02999999999997"/>
    <n v="2"/>
    <n v="3"/>
    <n v="163.03"/>
    <x v="2"/>
    <x v="1"/>
    <x v="3"/>
    <n v="489.09000000000003"/>
    <n v="550.05999999999995"/>
  </r>
  <r>
    <n v="5939554684"/>
    <n v="606256"/>
    <n v="3875480"/>
    <n v="1"/>
    <x v="45"/>
    <x v="32"/>
    <x v="1"/>
    <x v="3"/>
    <s v="India"/>
    <x v="72"/>
    <x v="1"/>
    <n v="369.28"/>
    <n v="1"/>
    <n v="8"/>
    <n v="3071.72"/>
    <x v="0"/>
    <x v="1"/>
    <x v="2"/>
    <n v="24573.759999999998"/>
    <n v="369.28"/>
  </r>
  <r>
    <n v="4479421205"/>
    <n v="890232"/>
    <n v="3893903"/>
    <n v="1"/>
    <x v="110"/>
    <x v="28"/>
    <x v="3"/>
    <x v="0"/>
    <s v="India"/>
    <x v="166"/>
    <x v="0"/>
    <n v="432"/>
    <n v="3"/>
    <n v="20"/>
    <n v="923.84"/>
    <x v="3"/>
    <x v="0"/>
    <x v="1"/>
    <n v="18476.8"/>
    <n v="1296"/>
  </r>
  <r>
    <n v="6754346312"/>
    <n v="930284"/>
    <n v="3897936"/>
    <n v="0.2"/>
    <x v="128"/>
    <x v="38"/>
    <x v="10"/>
    <x v="1"/>
    <s v="India"/>
    <x v="167"/>
    <x v="1"/>
    <n v="189.47"/>
    <n v="1"/>
    <n v="14"/>
    <n v="1195.92"/>
    <x v="0"/>
    <x v="1"/>
    <x v="3"/>
    <n v="16742.88"/>
    <n v="189.47"/>
  </r>
  <r>
    <n v="8510183245"/>
    <n v="587420"/>
    <n v="3897936"/>
    <n v="0.2"/>
    <x v="129"/>
    <x v="33"/>
    <x v="2"/>
    <x v="1"/>
    <s v="India"/>
    <x v="168"/>
    <x v="0"/>
    <n v="357.42"/>
    <n v="3"/>
    <n v="14"/>
    <n v="2914.71"/>
    <x v="0"/>
    <x v="1"/>
    <x v="3"/>
    <n v="40805.94"/>
    <n v="1072.26"/>
  </r>
  <r>
    <n v="8865698939"/>
    <n v="107548"/>
    <n v="3897936"/>
    <n v="0.2"/>
    <x v="5"/>
    <x v="5"/>
    <x v="3"/>
    <x v="1"/>
    <s v="India"/>
    <x v="93"/>
    <x v="1"/>
    <n v="891.6"/>
    <n v="2"/>
    <n v="14"/>
    <n v="1333.67"/>
    <x v="1"/>
    <x v="1"/>
    <x v="3"/>
    <n v="18671.38"/>
    <n v="1783.2"/>
  </r>
  <r>
    <n v="1241631129"/>
    <n v="820973"/>
    <n v="3897936"/>
    <n v="0.2"/>
    <x v="53"/>
    <x v="16"/>
    <x v="10"/>
    <x v="1"/>
    <s v="India"/>
    <x v="169"/>
    <x v="0"/>
    <n v="114.52"/>
    <n v="1"/>
    <n v="14"/>
    <n v="1322.18"/>
    <x v="1"/>
    <x v="1"/>
    <x v="3"/>
    <n v="18510.52"/>
    <n v="114.52"/>
  </r>
  <r>
    <n v="5705224767"/>
    <n v="604184"/>
    <n v="3897936"/>
    <n v="0.2"/>
    <x v="24"/>
    <x v="20"/>
    <x v="5"/>
    <x v="1"/>
    <s v="India"/>
    <x v="56"/>
    <x v="1"/>
    <n v="397.55"/>
    <n v="2"/>
    <n v="14"/>
    <n v="2322.96"/>
    <x v="2"/>
    <x v="1"/>
    <x v="3"/>
    <n v="32521.440000000002"/>
    <n v="795.1"/>
  </r>
  <r>
    <n v="9075991438"/>
    <n v="444361"/>
    <n v="3999964"/>
    <n v="0.5"/>
    <x v="80"/>
    <x v="40"/>
    <x v="9"/>
    <x v="0"/>
    <s v="India"/>
    <x v="170"/>
    <x v="1"/>
    <n v="822.63"/>
    <n v="3"/>
    <n v="15"/>
    <n v="2562.56"/>
    <x v="3"/>
    <x v="1"/>
    <x v="3"/>
    <n v="38438.400000000001"/>
    <n v="2467.89"/>
  </r>
  <r>
    <n v="7809866112"/>
    <n v="491521"/>
    <n v="3999964"/>
    <n v="0.5"/>
    <x v="130"/>
    <x v="8"/>
    <x v="2"/>
    <x v="0"/>
    <s v="India"/>
    <x v="0"/>
    <x v="0"/>
    <n v="556.35"/>
    <n v="1"/>
    <n v="15"/>
    <n v="3373.17"/>
    <x v="3"/>
    <x v="0"/>
    <x v="3"/>
    <n v="50597.55"/>
    <n v="556.35"/>
  </r>
  <r>
    <n v="6763510083"/>
    <n v="11422"/>
    <n v="4055790"/>
    <n v="0.5"/>
    <x v="131"/>
    <x v="15"/>
    <x v="7"/>
    <x v="4"/>
    <s v="India"/>
    <x v="49"/>
    <x v="1"/>
    <n v="127.16"/>
    <n v="1"/>
    <n v="13"/>
    <n v="3215.35"/>
    <x v="3"/>
    <x v="1"/>
    <x v="0"/>
    <n v="41799.549999999996"/>
    <n v="127.16"/>
  </r>
  <r>
    <n v="9232350528"/>
    <n v="67197"/>
    <n v="4055790"/>
    <n v="0.5"/>
    <x v="132"/>
    <x v="23"/>
    <x v="6"/>
    <x v="4"/>
    <s v="India"/>
    <x v="36"/>
    <x v="1"/>
    <n v="552.20000000000005"/>
    <n v="2"/>
    <n v="13"/>
    <n v="894.54"/>
    <x v="3"/>
    <x v="1"/>
    <x v="0"/>
    <n v="11629.02"/>
    <n v="1104.4000000000001"/>
  </r>
  <r>
    <n v="5015358514"/>
    <n v="891833"/>
    <n v="4057678"/>
    <n v="0.5"/>
    <x v="83"/>
    <x v="41"/>
    <x v="6"/>
    <x v="1"/>
    <s v="India"/>
    <x v="171"/>
    <x v="0"/>
    <n v="493.19"/>
    <n v="1"/>
    <n v="19"/>
    <n v="727.95"/>
    <x v="0"/>
    <x v="1"/>
    <x v="2"/>
    <n v="13831.050000000001"/>
    <n v="493.19"/>
  </r>
  <r>
    <n v="403352765"/>
    <n v="537274"/>
    <n v="4057678"/>
    <n v="0.5"/>
    <x v="133"/>
    <x v="31"/>
    <x v="4"/>
    <x v="1"/>
    <s v="India"/>
    <x v="157"/>
    <x v="0"/>
    <n v="702.71"/>
    <n v="1"/>
    <n v="19"/>
    <n v="1568.48"/>
    <x v="0"/>
    <x v="0"/>
    <x v="2"/>
    <n v="29801.119999999999"/>
    <n v="702.71"/>
  </r>
  <r>
    <n v="2845333894"/>
    <n v="313754"/>
    <n v="4192351"/>
    <n v="1"/>
    <x v="134"/>
    <x v="3"/>
    <x v="2"/>
    <x v="1"/>
    <s v="India"/>
    <x v="172"/>
    <x v="0"/>
    <n v="136.6"/>
    <n v="3"/>
    <n v="17"/>
    <n v="4555.8100000000004"/>
    <x v="1"/>
    <x v="0"/>
    <x v="2"/>
    <n v="77448.77"/>
    <n v="409.79999999999995"/>
  </r>
  <r>
    <n v="6181604084"/>
    <n v="15314"/>
    <n v="4200802"/>
    <n v="1"/>
    <x v="81"/>
    <x v="19"/>
    <x v="6"/>
    <x v="3"/>
    <s v="India"/>
    <x v="173"/>
    <x v="1"/>
    <n v="578.85"/>
    <n v="2"/>
    <n v="10"/>
    <n v="858.57"/>
    <x v="1"/>
    <x v="1"/>
    <x v="2"/>
    <n v="8585.7000000000007"/>
    <n v="1157.7"/>
  </r>
  <r>
    <n v="7960553477"/>
    <n v="585299"/>
    <n v="4356173"/>
    <n v="0.33333333333333331"/>
    <x v="135"/>
    <x v="31"/>
    <x v="4"/>
    <x v="4"/>
    <s v="India"/>
    <x v="174"/>
    <x v="0"/>
    <n v="799.46"/>
    <n v="3"/>
    <n v="9"/>
    <n v="169.88"/>
    <x v="1"/>
    <x v="1"/>
    <x v="1"/>
    <n v="1528.92"/>
    <n v="2398.38"/>
  </r>
  <r>
    <n v="9992859795"/>
    <n v="196719"/>
    <n v="4356173"/>
    <n v="0.33333333333333331"/>
    <x v="136"/>
    <x v="26"/>
    <x v="7"/>
    <x v="4"/>
    <s v="India"/>
    <x v="28"/>
    <x v="1"/>
    <n v="217.5"/>
    <n v="2"/>
    <n v="9"/>
    <n v="820.83"/>
    <x v="0"/>
    <x v="0"/>
    <x v="1"/>
    <n v="7387.47"/>
    <n v="435"/>
  </r>
  <r>
    <n v="1940918101"/>
    <n v="140154"/>
    <n v="4356173"/>
    <n v="0.33333333333333331"/>
    <x v="30"/>
    <x v="25"/>
    <x v="0"/>
    <x v="4"/>
    <s v="India"/>
    <x v="36"/>
    <x v="1"/>
    <n v="171.2"/>
    <n v="1"/>
    <n v="9"/>
    <n v="1438.2"/>
    <x v="2"/>
    <x v="1"/>
    <x v="1"/>
    <n v="12943.800000000001"/>
    <n v="171.2"/>
  </r>
  <r>
    <n v="5914484553"/>
    <n v="969851"/>
    <n v="4378755"/>
    <n v="0.33333333333333331"/>
    <x v="137"/>
    <x v="2"/>
    <x v="1"/>
    <x v="0"/>
    <s v="India"/>
    <x v="175"/>
    <x v="1"/>
    <n v="340.66"/>
    <n v="3"/>
    <n v="2"/>
    <n v="931.36"/>
    <x v="1"/>
    <x v="1"/>
    <x v="3"/>
    <n v="1862.72"/>
    <n v="1021.98"/>
  </r>
  <r>
    <n v="7919863938"/>
    <n v="945635"/>
    <n v="4378755"/>
    <n v="0.33333333333333331"/>
    <x v="29"/>
    <x v="24"/>
    <x v="8"/>
    <x v="0"/>
    <s v="India"/>
    <x v="176"/>
    <x v="0"/>
    <n v="778.9"/>
    <n v="3"/>
    <n v="2"/>
    <n v="1024.3699999999999"/>
    <x v="2"/>
    <x v="1"/>
    <x v="3"/>
    <n v="2048.7399999999998"/>
    <n v="2336.6999999999998"/>
  </r>
  <r>
    <n v="5705899665"/>
    <n v="784673"/>
    <n v="4378755"/>
    <n v="0.33333333333333331"/>
    <x v="115"/>
    <x v="27"/>
    <x v="4"/>
    <x v="0"/>
    <s v="India"/>
    <x v="23"/>
    <x v="0"/>
    <n v="491.39"/>
    <n v="1"/>
    <n v="2"/>
    <n v="3712.03"/>
    <x v="0"/>
    <x v="1"/>
    <x v="3"/>
    <n v="7424.06"/>
    <n v="491.39"/>
  </r>
  <r>
    <n v="2070610257"/>
    <n v="652118"/>
    <n v="4386273"/>
    <n v="0.33333333333333331"/>
    <x v="61"/>
    <x v="32"/>
    <x v="1"/>
    <x v="1"/>
    <s v="India"/>
    <x v="177"/>
    <x v="1"/>
    <n v="22.04"/>
    <n v="2"/>
    <n v="12"/>
    <n v="949.73"/>
    <x v="2"/>
    <x v="1"/>
    <x v="2"/>
    <n v="11396.76"/>
    <n v="44.08"/>
  </r>
  <r>
    <n v="8395661807"/>
    <n v="120532"/>
    <n v="4386273"/>
    <n v="0.33333333333333331"/>
    <x v="138"/>
    <x v="22"/>
    <x v="8"/>
    <x v="1"/>
    <s v="India"/>
    <x v="178"/>
    <x v="0"/>
    <n v="697.53"/>
    <n v="3"/>
    <n v="12"/>
    <n v="2561.1799999999998"/>
    <x v="2"/>
    <x v="1"/>
    <x v="2"/>
    <n v="30734.159999999996"/>
    <n v="2092.59"/>
  </r>
  <r>
    <n v="1182120536"/>
    <n v="9436"/>
    <n v="4386273"/>
    <n v="0.33333333333333331"/>
    <x v="109"/>
    <x v="37"/>
    <x v="0"/>
    <x v="1"/>
    <s v="India"/>
    <x v="75"/>
    <x v="0"/>
    <n v="88.43"/>
    <n v="1"/>
    <n v="12"/>
    <n v="843.97"/>
    <x v="3"/>
    <x v="1"/>
    <x v="2"/>
    <n v="10127.64"/>
    <n v="88.43"/>
  </r>
  <r>
    <n v="552470423"/>
    <n v="762527"/>
    <n v="4394659"/>
    <n v="0.5"/>
    <x v="12"/>
    <x v="3"/>
    <x v="2"/>
    <x v="4"/>
    <s v="India"/>
    <x v="118"/>
    <x v="0"/>
    <n v="690.08"/>
    <n v="1"/>
    <n v="7"/>
    <n v="1310.7"/>
    <x v="3"/>
    <x v="1"/>
    <x v="1"/>
    <n v="9174.9"/>
    <n v="690.08"/>
  </r>
  <r>
    <n v="2580381935"/>
    <n v="137909"/>
    <n v="4394659"/>
    <n v="0.5"/>
    <x v="139"/>
    <x v="14"/>
    <x v="9"/>
    <x v="4"/>
    <s v="India"/>
    <x v="179"/>
    <x v="0"/>
    <n v="864.3"/>
    <n v="2"/>
    <n v="7"/>
    <n v="4613.37"/>
    <x v="3"/>
    <x v="1"/>
    <x v="1"/>
    <n v="32293.59"/>
    <n v="1728.6"/>
  </r>
  <r>
    <n v="3268455899"/>
    <n v="784827"/>
    <n v="4439806"/>
    <n v="0.33333333333333331"/>
    <x v="140"/>
    <x v="16"/>
    <x v="10"/>
    <x v="0"/>
    <s v="India"/>
    <x v="180"/>
    <x v="1"/>
    <n v="274.25"/>
    <n v="1"/>
    <n v="7"/>
    <n v="5441.63"/>
    <x v="0"/>
    <x v="1"/>
    <x v="1"/>
    <n v="38091.410000000003"/>
    <n v="274.25"/>
  </r>
  <r>
    <n v="4231742059"/>
    <n v="690565"/>
    <n v="4439806"/>
    <n v="0.33333333333333331"/>
    <x v="50"/>
    <x v="33"/>
    <x v="2"/>
    <x v="0"/>
    <s v="India"/>
    <x v="181"/>
    <x v="1"/>
    <n v="951.27"/>
    <n v="1"/>
    <n v="7"/>
    <n v="1232.31"/>
    <x v="1"/>
    <x v="0"/>
    <x v="1"/>
    <n v="8626.17"/>
    <n v="951.27"/>
  </r>
  <r>
    <n v="9439713009"/>
    <n v="455755"/>
    <n v="4439806"/>
    <n v="0.33333333333333331"/>
    <x v="141"/>
    <x v="7"/>
    <x v="5"/>
    <x v="0"/>
    <s v="India"/>
    <x v="17"/>
    <x v="0"/>
    <n v="44.09"/>
    <n v="1"/>
    <n v="7"/>
    <n v="1804.06"/>
    <x v="1"/>
    <x v="1"/>
    <x v="1"/>
    <n v="12628.42"/>
    <n v="44.09"/>
  </r>
  <r>
    <n v="8388644219"/>
    <n v="9436"/>
    <n v="4444673"/>
    <n v="1"/>
    <x v="109"/>
    <x v="37"/>
    <x v="0"/>
    <x v="1"/>
    <s v="India"/>
    <x v="182"/>
    <x v="0"/>
    <n v="88.43"/>
    <n v="1"/>
    <n v="15"/>
    <n v="491.39"/>
    <x v="2"/>
    <x v="1"/>
    <x v="1"/>
    <n v="7370.8499999999995"/>
    <n v="88.43"/>
  </r>
  <r>
    <n v="2244679313"/>
    <n v="557908"/>
    <n v="4458329"/>
    <n v="1"/>
    <x v="142"/>
    <x v="21"/>
    <x v="9"/>
    <x v="0"/>
    <s v="India"/>
    <x v="83"/>
    <x v="0"/>
    <n v="942.37"/>
    <n v="3"/>
    <n v="10"/>
    <n v="127.16"/>
    <x v="2"/>
    <x v="1"/>
    <x v="2"/>
    <n v="1271.5999999999999"/>
    <n v="2827.11"/>
  </r>
  <r>
    <n v="4283803308"/>
    <n v="942001"/>
    <n v="4543215"/>
    <n v="1"/>
    <x v="41"/>
    <x v="6"/>
    <x v="4"/>
    <x v="2"/>
    <s v="India"/>
    <x v="183"/>
    <x v="1"/>
    <n v="671.55"/>
    <n v="1"/>
    <n v="6"/>
    <n v="2653.37"/>
    <x v="1"/>
    <x v="1"/>
    <x v="3"/>
    <n v="15920.22"/>
    <n v="671.55"/>
  </r>
  <r>
    <n v="461485679"/>
    <n v="723678"/>
    <n v="4594944"/>
    <n v="1"/>
    <x v="44"/>
    <x v="27"/>
    <x v="4"/>
    <x v="3"/>
    <s v="India"/>
    <x v="184"/>
    <x v="1"/>
    <n v="675.46"/>
    <n v="1"/>
    <n v="12"/>
    <n v="4205.78"/>
    <x v="0"/>
    <x v="1"/>
    <x v="2"/>
    <n v="50469.36"/>
    <n v="675.46"/>
  </r>
  <r>
    <n v="2356580295"/>
    <n v="336847"/>
    <n v="4597433"/>
    <n v="0.16666666666666666"/>
    <x v="143"/>
    <x v="20"/>
    <x v="5"/>
    <x v="1"/>
    <s v="India"/>
    <x v="185"/>
    <x v="1"/>
    <n v="936.98"/>
    <n v="3"/>
    <n v="3"/>
    <n v="3687.29"/>
    <x v="0"/>
    <x v="1"/>
    <x v="2"/>
    <n v="11061.869999999999"/>
    <n v="2810.94"/>
  </r>
  <r>
    <n v="4473653758"/>
    <n v="880510"/>
    <n v="4597433"/>
    <n v="0.16666666666666666"/>
    <x v="144"/>
    <x v="18"/>
    <x v="6"/>
    <x v="1"/>
    <s v="India"/>
    <x v="70"/>
    <x v="0"/>
    <n v="951.43"/>
    <n v="3"/>
    <n v="3"/>
    <n v="2342.62"/>
    <x v="3"/>
    <x v="1"/>
    <x v="2"/>
    <n v="7027.86"/>
    <n v="2854.29"/>
  </r>
  <r>
    <n v="5563712992"/>
    <n v="354409"/>
    <n v="4597433"/>
    <n v="0.16666666666666666"/>
    <x v="145"/>
    <x v="24"/>
    <x v="8"/>
    <x v="1"/>
    <s v="India"/>
    <x v="186"/>
    <x v="0"/>
    <n v="325.08"/>
    <n v="2"/>
    <n v="3"/>
    <n v="3233.68"/>
    <x v="1"/>
    <x v="1"/>
    <x v="2"/>
    <n v="9701.0399999999991"/>
    <n v="650.16"/>
  </r>
  <r>
    <n v="955844536"/>
    <n v="784673"/>
    <n v="4597433"/>
    <n v="0.16666666666666666"/>
    <x v="115"/>
    <x v="27"/>
    <x v="4"/>
    <x v="1"/>
    <s v="India"/>
    <x v="120"/>
    <x v="1"/>
    <n v="491.39"/>
    <n v="3"/>
    <n v="3"/>
    <n v="2719.11"/>
    <x v="1"/>
    <x v="1"/>
    <x v="2"/>
    <n v="8157.33"/>
    <n v="1474.17"/>
  </r>
  <r>
    <n v="6964586050"/>
    <n v="378230"/>
    <n v="4597433"/>
    <n v="0.16666666666666666"/>
    <x v="8"/>
    <x v="8"/>
    <x v="2"/>
    <x v="1"/>
    <s v="India"/>
    <x v="86"/>
    <x v="0"/>
    <n v="166.42"/>
    <n v="1"/>
    <n v="3"/>
    <n v="2824.9"/>
    <x v="3"/>
    <x v="1"/>
    <x v="2"/>
    <n v="8474.7000000000007"/>
    <n v="166.42"/>
  </r>
  <r>
    <n v="8132845656"/>
    <n v="965755"/>
    <n v="4597433"/>
    <n v="0.16666666666666666"/>
    <x v="31"/>
    <x v="26"/>
    <x v="7"/>
    <x v="1"/>
    <s v="India"/>
    <x v="187"/>
    <x v="0"/>
    <n v="532.57000000000005"/>
    <n v="3"/>
    <n v="3"/>
    <n v="690.08"/>
    <x v="1"/>
    <x v="2"/>
    <x v="2"/>
    <n v="2070.2400000000002"/>
    <n v="1597.71"/>
  </r>
  <r>
    <n v="9091185978"/>
    <n v="552883"/>
    <n v="4606533"/>
    <n v="1"/>
    <x v="146"/>
    <x v="15"/>
    <x v="7"/>
    <x v="3"/>
    <s v="India"/>
    <x v="188"/>
    <x v="1"/>
    <n v="888.16"/>
    <n v="2"/>
    <n v="11"/>
    <n v="938.72"/>
    <x v="0"/>
    <x v="1"/>
    <x v="3"/>
    <n v="10325.92"/>
    <n v="1776.32"/>
  </r>
  <r>
    <n v="6535672015"/>
    <n v="798639"/>
    <n v="4758426"/>
    <n v="0.5"/>
    <x v="147"/>
    <x v="9"/>
    <x v="6"/>
    <x v="1"/>
    <s v="India"/>
    <x v="189"/>
    <x v="1"/>
    <n v="211.25"/>
    <n v="3"/>
    <n v="14"/>
    <n v="2685.35"/>
    <x v="1"/>
    <x v="1"/>
    <x v="1"/>
    <n v="37594.9"/>
    <n v="633.75"/>
  </r>
  <r>
    <n v="7495753437"/>
    <n v="644847"/>
    <n v="4758426"/>
    <n v="0.5"/>
    <x v="95"/>
    <x v="12"/>
    <x v="8"/>
    <x v="1"/>
    <s v="India"/>
    <x v="56"/>
    <x v="1"/>
    <n v="622.80999999999995"/>
    <n v="1"/>
    <n v="14"/>
    <n v="3776.78"/>
    <x v="2"/>
    <x v="1"/>
    <x v="1"/>
    <n v="52874.920000000006"/>
    <n v="622.80999999999995"/>
  </r>
  <r>
    <n v="3036885153"/>
    <n v="913428"/>
    <n v="4789829"/>
    <n v="0.5"/>
    <x v="148"/>
    <x v="31"/>
    <x v="4"/>
    <x v="3"/>
    <s v="India"/>
    <x v="190"/>
    <x v="0"/>
    <n v="392.22"/>
    <n v="3"/>
    <n v="6"/>
    <n v="3480.03"/>
    <x v="1"/>
    <x v="0"/>
    <x v="0"/>
    <n v="20880.18"/>
    <n v="1176.6600000000001"/>
  </r>
  <r>
    <n v="4028185110"/>
    <n v="367391"/>
    <n v="4789829"/>
    <n v="0.5"/>
    <x v="67"/>
    <x v="16"/>
    <x v="10"/>
    <x v="3"/>
    <s v="India"/>
    <x v="8"/>
    <x v="1"/>
    <n v="939.55"/>
    <n v="1"/>
    <n v="6"/>
    <n v="3405.22"/>
    <x v="3"/>
    <x v="0"/>
    <x v="0"/>
    <n v="20431.32"/>
    <n v="939.55"/>
  </r>
  <r>
    <n v="1375867721"/>
    <n v="500633"/>
    <n v="4862761"/>
    <n v="0.5"/>
    <x v="149"/>
    <x v="47"/>
    <x v="6"/>
    <x v="1"/>
    <s v="India"/>
    <x v="191"/>
    <x v="0"/>
    <n v="154.5"/>
    <n v="3"/>
    <n v="20"/>
    <n v="2244.2399999999998"/>
    <x v="3"/>
    <x v="1"/>
    <x v="3"/>
    <n v="44884.799999999996"/>
    <n v="463.5"/>
  </r>
  <r>
    <n v="7213146086"/>
    <n v="287070"/>
    <n v="4862761"/>
    <n v="0.5"/>
    <x v="32"/>
    <x v="22"/>
    <x v="8"/>
    <x v="1"/>
    <s v="India"/>
    <x v="192"/>
    <x v="1"/>
    <n v="443.17"/>
    <n v="2"/>
    <n v="20"/>
    <n v="1072.95"/>
    <x v="1"/>
    <x v="1"/>
    <x v="3"/>
    <n v="21459"/>
    <n v="886.34"/>
  </r>
  <r>
    <n v="3681781563"/>
    <n v="112390"/>
    <n v="4940671"/>
    <n v="1"/>
    <x v="86"/>
    <x v="37"/>
    <x v="0"/>
    <x v="3"/>
    <s v="India"/>
    <x v="193"/>
    <x v="1"/>
    <n v="877.98"/>
    <n v="3"/>
    <n v="7"/>
    <n v="3471.7"/>
    <x v="0"/>
    <x v="1"/>
    <x v="2"/>
    <n v="24301.899999999998"/>
    <n v="2633.94"/>
  </r>
  <r>
    <n v="2044567188"/>
    <n v="194682"/>
    <n v="4988545"/>
    <n v="0.5"/>
    <x v="150"/>
    <x v="34"/>
    <x v="3"/>
    <x v="1"/>
    <s v="India"/>
    <x v="194"/>
    <x v="1"/>
    <n v="912.29"/>
    <n v="2"/>
    <n v="10"/>
    <n v="3889.03"/>
    <x v="2"/>
    <x v="1"/>
    <x v="0"/>
    <n v="38890.300000000003"/>
    <n v="1824.58"/>
  </r>
  <r>
    <n v="6445700839"/>
    <n v="951463"/>
    <n v="4988545"/>
    <n v="0.5"/>
    <x v="43"/>
    <x v="31"/>
    <x v="4"/>
    <x v="1"/>
    <s v="India"/>
    <x v="195"/>
    <x v="0"/>
    <n v="787.4"/>
    <n v="2"/>
    <n v="10"/>
    <n v="1574.46"/>
    <x v="1"/>
    <x v="1"/>
    <x v="0"/>
    <n v="15744.6"/>
    <n v="1574.8"/>
  </r>
  <r>
    <n v="9541612277"/>
    <n v="306177"/>
    <n v="5001749"/>
    <n v="0.5"/>
    <x v="151"/>
    <x v="32"/>
    <x v="1"/>
    <x v="0"/>
    <s v="India"/>
    <x v="196"/>
    <x v="0"/>
    <n v="769.24"/>
    <n v="1"/>
    <n v="3"/>
    <n v="2185.9699999999998"/>
    <x v="2"/>
    <x v="1"/>
    <x v="2"/>
    <n v="6557.91"/>
    <n v="769.24"/>
  </r>
  <r>
    <n v="4786027510"/>
    <n v="33955"/>
    <n v="5001749"/>
    <n v="0.5"/>
    <x v="152"/>
    <x v="4"/>
    <x v="1"/>
    <x v="0"/>
    <s v="India"/>
    <x v="157"/>
    <x v="0"/>
    <n v="186.08"/>
    <n v="3"/>
    <n v="3"/>
    <n v="418.48"/>
    <x v="1"/>
    <x v="1"/>
    <x v="2"/>
    <n v="1255.44"/>
    <n v="558.24"/>
  </r>
  <r>
    <n v="605105099"/>
    <n v="542300"/>
    <n v="5039883"/>
    <n v="0.2"/>
    <x v="94"/>
    <x v="43"/>
    <x v="2"/>
    <x v="3"/>
    <s v="India"/>
    <x v="197"/>
    <x v="1"/>
    <n v="255.35"/>
    <n v="1"/>
    <n v="15"/>
    <n v="3357.25"/>
    <x v="3"/>
    <x v="1"/>
    <x v="2"/>
    <n v="50358.75"/>
    <n v="255.35"/>
  </r>
  <r>
    <n v="5733572517"/>
    <n v="491314"/>
    <n v="5039883"/>
    <n v="0.2"/>
    <x v="153"/>
    <x v="46"/>
    <x v="1"/>
    <x v="3"/>
    <s v="India"/>
    <x v="83"/>
    <x v="0"/>
    <n v="973.44"/>
    <n v="1"/>
    <n v="15"/>
    <n v="1706.96"/>
    <x v="3"/>
    <x v="0"/>
    <x v="2"/>
    <n v="25604.400000000001"/>
    <n v="973.44"/>
  </r>
  <r>
    <n v="9859249765"/>
    <n v="600767"/>
    <n v="5039883"/>
    <n v="0.2"/>
    <x v="154"/>
    <x v="37"/>
    <x v="0"/>
    <x v="3"/>
    <s v="India"/>
    <x v="198"/>
    <x v="0"/>
    <n v="722.42"/>
    <n v="3"/>
    <n v="15"/>
    <n v="1812.4"/>
    <x v="1"/>
    <x v="1"/>
    <x v="2"/>
    <n v="27186"/>
    <n v="2167.2599999999998"/>
  </r>
  <r>
    <n v="3562901354"/>
    <n v="298985"/>
    <n v="5039883"/>
    <n v="0.2"/>
    <x v="155"/>
    <x v="21"/>
    <x v="9"/>
    <x v="3"/>
    <s v="India"/>
    <x v="199"/>
    <x v="0"/>
    <n v="183.76"/>
    <n v="2"/>
    <n v="15"/>
    <n v="1897.97"/>
    <x v="3"/>
    <x v="1"/>
    <x v="2"/>
    <n v="28469.55"/>
    <n v="367.52"/>
  </r>
  <r>
    <n v="8554063149"/>
    <n v="684939"/>
    <n v="5039883"/>
    <n v="0.2"/>
    <x v="156"/>
    <x v="30"/>
    <x v="0"/>
    <x v="3"/>
    <s v="India"/>
    <x v="11"/>
    <x v="0"/>
    <n v="727.95"/>
    <n v="3"/>
    <n v="15"/>
    <n v="2713.89"/>
    <x v="3"/>
    <x v="2"/>
    <x v="2"/>
    <n v="40708.35"/>
    <n v="2183.8500000000004"/>
  </r>
  <r>
    <n v="343479370"/>
    <n v="566052"/>
    <n v="5043760"/>
    <n v="0.5"/>
    <x v="157"/>
    <x v="40"/>
    <x v="9"/>
    <x v="1"/>
    <s v="India"/>
    <x v="200"/>
    <x v="0"/>
    <n v="87.3"/>
    <n v="1"/>
    <n v="2"/>
    <n v="1820.87"/>
    <x v="3"/>
    <x v="1"/>
    <x v="0"/>
    <n v="3641.74"/>
    <n v="87.3"/>
  </r>
  <r>
    <n v="1996683408"/>
    <n v="39154"/>
    <n v="5043760"/>
    <n v="0.5"/>
    <x v="40"/>
    <x v="29"/>
    <x v="7"/>
    <x v="1"/>
    <s v="India"/>
    <x v="201"/>
    <x v="0"/>
    <n v="946.86"/>
    <n v="2"/>
    <n v="2"/>
    <n v="870.29"/>
    <x v="0"/>
    <x v="0"/>
    <x v="0"/>
    <n v="1740.58"/>
    <n v="1893.72"/>
  </r>
  <r>
    <n v="5103721089"/>
    <n v="34186"/>
    <n v="5135207"/>
    <n v="1"/>
    <x v="84"/>
    <x v="29"/>
    <x v="7"/>
    <x v="4"/>
    <s v="India"/>
    <x v="185"/>
    <x v="1"/>
    <n v="925.65"/>
    <n v="3"/>
    <n v="3"/>
    <n v="4045.22"/>
    <x v="1"/>
    <x v="0"/>
    <x v="3"/>
    <n v="12135.66"/>
    <n v="2776.95"/>
  </r>
  <r>
    <n v="1787380558"/>
    <n v="444361"/>
    <n v="5140660"/>
    <n v="1"/>
    <x v="80"/>
    <x v="40"/>
    <x v="9"/>
    <x v="4"/>
    <s v="India"/>
    <x v="202"/>
    <x v="1"/>
    <n v="822.63"/>
    <n v="3"/>
    <n v="17"/>
    <n v="2066.77"/>
    <x v="3"/>
    <x v="1"/>
    <x v="2"/>
    <n v="35135.089999999997"/>
    <n v="2467.89"/>
  </r>
  <r>
    <n v="1665004352"/>
    <n v="883013"/>
    <n v="5226128"/>
    <n v="0.5"/>
    <x v="158"/>
    <x v="9"/>
    <x v="6"/>
    <x v="1"/>
    <s v="India"/>
    <x v="16"/>
    <x v="1"/>
    <n v="989.88"/>
    <n v="2"/>
    <n v="10"/>
    <n v="1989.91"/>
    <x v="3"/>
    <x v="1"/>
    <x v="1"/>
    <n v="19899.100000000002"/>
    <n v="1979.76"/>
  </r>
  <r>
    <n v="7075868285"/>
    <n v="336847"/>
    <n v="5226128"/>
    <n v="0.5"/>
    <x v="143"/>
    <x v="20"/>
    <x v="5"/>
    <x v="1"/>
    <s v="India"/>
    <x v="203"/>
    <x v="0"/>
    <n v="936.98"/>
    <n v="1"/>
    <n v="10"/>
    <n v="1704.88"/>
    <x v="0"/>
    <x v="1"/>
    <x v="1"/>
    <n v="17048.800000000003"/>
    <n v="936.98"/>
  </r>
  <r>
    <n v="6569836274"/>
    <n v="913428"/>
    <n v="5228136"/>
    <n v="0.33333333333333331"/>
    <x v="148"/>
    <x v="31"/>
    <x v="4"/>
    <x v="4"/>
    <s v="India"/>
    <x v="204"/>
    <x v="0"/>
    <n v="392.22"/>
    <n v="2"/>
    <n v="19"/>
    <n v="939.55"/>
    <x v="3"/>
    <x v="0"/>
    <x v="3"/>
    <n v="17851.45"/>
    <n v="784.44"/>
  </r>
  <r>
    <n v="390257855"/>
    <n v="937542"/>
    <n v="5228136"/>
    <n v="0.33333333333333331"/>
    <x v="27"/>
    <x v="22"/>
    <x v="8"/>
    <x v="4"/>
    <s v="India"/>
    <x v="205"/>
    <x v="1"/>
    <n v="97.04"/>
    <n v="1"/>
    <n v="19"/>
    <n v="2763.17"/>
    <x v="1"/>
    <x v="1"/>
    <x v="3"/>
    <n v="52500.23"/>
    <n v="97.04"/>
  </r>
  <r>
    <n v="1712832927"/>
    <n v="425341"/>
    <n v="5228136"/>
    <n v="0.33333333333333331"/>
    <x v="159"/>
    <x v="31"/>
    <x v="4"/>
    <x v="4"/>
    <s v="India"/>
    <x v="206"/>
    <x v="0"/>
    <n v="486.28"/>
    <n v="3"/>
    <n v="19"/>
    <n v="2657.42"/>
    <x v="1"/>
    <x v="0"/>
    <x v="3"/>
    <n v="50490.98"/>
    <n v="1458.84"/>
  </r>
  <r>
    <n v="7217765772"/>
    <n v="672059"/>
    <n v="5238055"/>
    <n v="0.33333333333333331"/>
    <x v="160"/>
    <x v="37"/>
    <x v="0"/>
    <x v="1"/>
    <s v="India"/>
    <x v="34"/>
    <x v="0"/>
    <n v="672.73"/>
    <n v="1"/>
    <n v="3"/>
    <n v="1673.94"/>
    <x v="0"/>
    <x v="1"/>
    <x v="0"/>
    <n v="5021.82"/>
    <n v="672.73"/>
  </r>
  <r>
    <n v="6475299855"/>
    <n v="567671"/>
    <n v="5238055"/>
    <n v="0.33333333333333331"/>
    <x v="75"/>
    <x v="3"/>
    <x v="2"/>
    <x v="1"/>
    <s v="India"/>
    <x v="207"/>
    <x v="1"/>
    <n v="418.48"/>
    <n v="1"/>
    <n v="3"/>
    <n v="3096.82"/>
    <x v="3"/>
    <x v="1"/>
    <x v="0"/>
    <n v="9290.4600000000009"/>
    <n v="418.48"/>
  </r>
  <r>
    <n v="1979319490"/>
    <n v="243235"/>
    <n v="5238055"/>
    <n v="0.33333333333333331"/>
    <x v="161"/>
    <x v="6"/>
    <x v="4"/>
    <x v="1"/>
    <s v="India"/>
    <x v="208"/>
    <x v="0"/>
    <n v="109.03"/>
    <n v="1"/>
    <n v="3"/>
    <n v="3631.19"/>
    <x v="0"/>
    <x v="1"/>
    <x v="0"/>
    <n v="10893.57"/>
    <n v="109.03"/>
  </r>
  <r>
    <n v="8257221712"/>
    <n v="677542"/>
    <n v="5277675"/>
    <n v="0.5"/>
    <x v="162"/>
    <x v="20"/>
    <x v="5"/>
    <x v="0"/>
    <s v="India"/>
    <x v="209"/>
    <x v="1"/>
    <n v="212.61"/>
    <n v="2"/>
    <n v="9"/>
    <n v="140.80000000000001"/>
    <x v="3"/>
    <x v="2"/>
    <x v="3"/>
    <n v="1267.2"/>
    <n v="425.22"/>
  </r>
  <r>
    <n v="6696750742"/>
    <n v="14145"/>
    <n v="5277675"/>
    <n v="0.5"/>
    <x v="163"/>
    <x v="48"/>
    <x v="7"/>
    <x v="0"/>
    <s v="India"/>
    <x v="210"/>
    <x v="1"/>
    <n v="630.84"/>
    <n v="2"/>
    <n v="9"/>
    <n v="2509.56"/>
    <x v="0"/>
    <x v="1"/>
    <x v="3"/>
    <n v="22586.04"/>
    <n v="1261.68"/>
  </r>
  <r>
    <n v="4621664126"/>
    <n v="491314"/>
    <n v="5386246"/>
    <n v="0.33333333333333331"/>
    <x v="153"/>
    <x v="46"/>
    <x v="1"/>
    <x v="1"/>
    <s v="India"/>
    <x v="211"/>
    <x v="0"/>
    <n v="973.44"/>
    <n v="3"/>
    <n v="5"/>
    <n v="2834.89"/>
    <x v="0"/>
    <x v="0"/>
    <x v="2"/>
    <n v="14174.449999999999"/>
    <n v="2920.32"/>
  </r>
  <r>
    <n v="8589851630"/>
    <n v="687218"/>
    <n v="5386246"/>
    <n v="0.33333333333333331"/>
    <x v="52"/>
    <x v="28"/>
    <x v="3"/>
    <x v="1"/>
    <s v="India"/>
    <x v="212"/>
    <x v="0"/>
    <n v="317.82"/>
    <n v="2"/>
    <n v="5"/>
    <n v="3160.29"/>
    <x v="2"/>
    <x v="1"/>
    <x v="2"/>
    <n v="15801.45"/>
    <n v="635.64"/>
  </r>
  <r>
    <n v="8622799862"/>
    <n v="679865"/>
    <n v="5386246"/>
    <n v="0.33333333333333331"/>
    <x v="106"/>
    <x v="22"/>
    <x v="8"/>
    <x v="1"/>
    <s v="India"/>
    <x v="135"/>
    <x v="0"/>
    <n v="347.91"/>
    <n v="1"/>
    <n v="5"/>
    <n v="2724.25"/>
    <x v="2"/>
    <x v="1"/>
    <x v="2"/>
    <n v="13621.25"/>
    <n v="347.91"/>
  </r>
  <r>
    <n v="2359692348"/>
    <n v="284460"/>
    <n v="5418547"/>
    <n v="0.5"/>
    <x v="35"/>
    <x v="15"/>
    <x v="7"/>
    <x v="4"/>
    <s v="India"/>
    <x v="4"/>
    <x v="0"/>
    <n v="505.95"/>
    <n v="3"/>
    <n v="20"/>
    <n v="1914.18"/>
    <x v="2"/>
    <x v="1"/>
    <x v="0"/>
    <n v="38283.599999999999"/>
    <n v="1517.85"/>
  </r>
  <r>
    <n v="8423273411"/>
    <n v="876139"/>
    <n v="5418547"/>
    <n v="0.5"/>
    <x v="164"/>
    <x v="24"/>
    <x v="8"/>
    <x v="4"/>
    <s v="India"/>
    <x v="213"/>
    <x v="1"/>
    <n v="415.75"/>
    <n v="3"/>
    <n v="20"/>
    <n v="719.38"/>
    <x v="1"/>
    <x v="1"/>
    <x v="0"/>
    <n v="14387.6"/>
    <n v="1247.25"/>
  </r>
  <r>
    <n v="9471236505"/>
    <n v="669378"/>
    <n v="5540556"/>
    <n v="0.25"/>
    <x v="165"/>
    <x v="15"/>
    <x v="7"/>
    <x v="5"/>
    <s v="India"/>
    <x v="89"/>
    <x v="0"/>
    <n v="212.14"/>
    <n v="3"/>
    <n v="13"/>
    <n v="2872.87"/>
    <x v="3"/>
    <x v="2"/>
    <x v="0"/>
    <n v="37347.31"/>
    <n v="636.41999999999996"/>
  </r>
  <r>
    <n v="2216699744"/>
    <n v="807452"/>
    <n v="5540556"/>
    <n v="0.25"/>
    <x v="166"/>
    <x v="24"/>
    <x v="8"/>
    <x v="5"/>
    <s v="India"/>
    <x v="214"/>
    <x v="0"/>
    <n v="144.19"/>
    <n v="2"/>
    <n v="13"/>
    <n v="939.55"/>
    <x v="0"/>
    <x v="1"/>
    <x v="0"/>
    <n v="12214.15"/>
    <n v="288.38"/>
  </r>
  <r>
    <n v="2819297954"/>
    <n v="500739"/>
    <n v="5540556"/>
    <n v="0.25"/>
    <x v="167"/>
    <x v="18"/>
    <x v="6"/>
    <x v="5"/>
    <s v="India"/>
    <x v="215"/>
    <x v="0"/>
    <n v="359.98"/>
    <n v="2"/>
    <n v="13"/>
    <n v="1762.49"/>
    <x v="3"/>
    <x v="1"/>
    <x v="0"/>
    <n v="22912.37"/>
    <n v="719.96"/>
  </r>
  <r>
    <n v="7040151151"/>
    <n v="94225"/>
    <n v="5540556"/>
    <n v="0.25"/>
    <x v="168"/>
    <x v="20"/>
    <x v="5"/>
    <x v="5"/>
    <s v="India"/>
    <x v="216"/>
    <x v="1"/>
    <n v="77.11"/>
    <n v="3"/>
    <n v="13"/>
    <n v="3174.92"/>
    <x v="3"/>
    <x v="1"/>
    <x v="0"/>
    <n v="41273.96"/>
    <n v="231.32999999999998"/>
  </r>
  <r>
    <n v="1495465938"/>
    <n v="913428"/>
    <n v="5607734"/>
    <n v="1"/>
    <x v="148"/>
    <x v="31"/>
    <x v="4"/>
    <x v="3"/>
    <s v="India"/>
    <x v="88"/>
    <x v="1"/>
    <n v="392.22"/>
    <n v="2"/>
    <n v="8"/>
    <n v="3767.45"/>
    <x v="1"/>
    <x v="1"/>
    <x v="3"/>
    <n v="30139.599999999999"/>
    <n v="784.44"/>
  </r>
  <r>
    <n v="1160646195"/>
    <n v="876139"/>
    <n v="5700842"/>
    <n v="1"/>
    <x v="164"/>
    <x v="24"/>
    <x v="8"/>
    <x v="4"/>
    <s v="India"/>
    <x v="217"/>
    <x v="1"/>
    <n v="415.75"/>
    <n v="1"/>
    <n v="3"/>
    <n v="419.13"/>
    <x v="2"/>
    <x v="2"/>
    <x v="0"/>
    <n v="1257.3899999999999"/>
    <n v="415.75"/>
  </r>
  <r>
    <n v="3797871396"/>
    <n v="140154"/>
    <n v="5712468"/>
    <n v="0.5"/>
    <x v="30"/>
    <x v="25"/>
    <x v="0"/>
    <x v="1"/>
    <s v="India"/>
    <x v="21"/>
    <x v="1"/>
    <n v="171.2"/>
    <n v="1"/>
    <n v="3"/>
    <n v="2792.89"/>
    <x v="1"/>
    <x v="1"/>
    <x v="2"/>
    <n v="8378.67"/>
    <n v="171.2"/>
  </r>
  <r>
    <n v="5393373590"/>
    <n v="112390"/>
    <n v="5712468"/>
    <n v="0.5"/>
    <x v="86"/>
    <x v="37"/>
    <x v="0"/>
    <x v="1"/>
    <s v="India"/>
    <x v="218"/>
    <x v="0"/>
    <n v="877.98"/>
    <n v="2"/>
    <n v="3"/>
    <n v="487.51"/>
    <x v="2"/>
    <x v="0"/>
    <x v="2"/>
    <n v="1462.53"/>
    <n v="1755.96"/>
  </r>
  <r>
    <n v="6786366774"/>
    <n v="53833"/>
    <n v="5716817"/>
    <n v="0.33333333333333331"/>
    <x v="169"/>
    <x v="49"/>
    <x v="8"/>
    <x v="4"/>
    <s v="India"/>
    <x v="219"/>
    <x v="0"/>
    <n v="134.69"/>
    <n v="3"/>
    <n v="3"/>
    <n v="3962.96"/>
    <x v="2"/>
    <x v="1"/>
    <x v="2"/>
    <n v="11888.880000000001"/>
    <n v="404.07"/>
  </r>
  <r>
    <n v="488314125"/>
    <n v="839170"/>
    <n v="5716817"/>
    <n v="0.33333333333333331"/>
    <x v="170"/>
    <x v="41"/>
    <x v="6"/>
    <x v="4"/>
    <s v="India"/>
    <x v="41"/>
    <x v="1"/>
    <n v="481.63"/>
    <n v="2"/>
    <n v="3"/>
    <n v="2359.91"/>
    <x v="1"/>
    <x v="0"/>
    <x v="2"/>
    <n v="7079.73"/>
    <n v="963.26"/>
  </r>
  <r>
    <n v="3010047327"/>
    <n v="555121"/>
    <n v="5716817"/>
    <n v="0.33333333333333331"/>
    <x v="19"/>
    <x v="10"/>
    <x v="7"/>
    <x v="4"/>
    <s v="India"/>
    <x v="87"/>
    <x v="1"/>
    <n v="354.91"/>
    <n v="3"/>
    <n v="3"/>
    <n v="799.46"/>
    <x v="0"/>
    <x v="1"/>
    <x v="2"/>
    <n v="2398.38"/>
    <n v="1064.73"/>
  </r>
  <r>
    <n v="5933289680"/>
    <n v="747801"/>
    <n v="5751638"/>
    <n v="0.5"/>
    <x v="171"/>
    <x v="20"/>
    <x v="5"/>
    <x v="0"/>
    <s v="India"/>
    <x v="220"/>
    <x v="1"/>
    <n v="277.76"/>
    <n v="2"/>
    <n v="14"/>
    <n v="2950.6"/>
    <x v="0"/>
    <x v="2"/>
    <x v="1"/>
    <n v="41308.400000000001"/>
    <n v="555.52"/>
  </r>
  <r>
    <n v="9286199495"/>
    <n v="647462"/>
    <n v="5751638"/>
    <n v="0.5"/>
    <x v="42"/>
    <x v="30"/>
    <x v="0"/>
    <x v="0"/>
    <s v="India"/>
    <x v="221"/>
    <x v="1"/>
    <n v="326.42"/>
    <n v="1"/>
    <n v="14"/>
    <n v="813.3"/>
    <x v="0"/>
    <x v="1"/>
    <x v="1"/>
    <n v="11386.199999999999"/>
    <n v="326.42"/>
  </r>
  <r>
    <n v="1889723479"/>
    <n v="317242"/>
    <n v="5754255"/>
    <n v="0.33333333333333331"/>
    <x v="172"/>
    <x v="24"/>
    <x v="8"/>
    <x v="3"/>
    <s v="India"/>
    <x v="204"/>
    <x v="0"/>
    <n v="198.15"/>
    <n v="1"/>
    <n v="1"/>
    <n v="395.61"/>
    <x v="3"/>
    <x v="1"/>
    <x v="2"/>
    <n v="395.61"/>
    <n v="198.15"/>
  </r>
  <r>
    <n v="2267297760"/>
    <n v="448752"/>
    <n v="5754255"/>
    <n v="0.33333333333333331"/>
    <x v="92"/>
    <x v="20"/>
    <x v="5"/>
    <x v="3"/>
    <s v="India"/>
    <x v="77"/>
    <x v="0"/>
    <n v="160.07"/>
    <n v="1"/>
    <n v="1"/>
    <n v="1895.47"/>
    <x v="3"/>
    <x v="1"/>
    <x v="2"/>
    <n v="1895.47"/>
    <n v="160.07"/>
  </r>
  <r>
    <n v="5859840400"/>
    <n v="552883"/>
    <n v="5754255"/>
    <n v="0.33333333333333331"/>
    <x v="146"/>
    <x v="15"/>
    <x v="7"/>
    <x v="3"/>
    <s v="India"/>
    <x v="222"/>
    <x v="1"/>
    <n v="888.16"/>
    <n v="3"/>
    <n v="1"/>
    <n v="647.86"/>
    <x v="1"/>
    <x v="1"/>
    <x v="2"/>
    <n v="647.86"/>
    <n v="2664.48"/>
  </r>
  <r>
    <n v="2370917070"/>
    <n v="500739"/>
    <n v="5763963"/>
    <n v="0.2"/>
    <x v="167"/>
    <x v="18"/>
    <x v="6"/>
    <x v="4"/>
    <s v="India"/>
    <x v="223"/>
    <x v="1"/>
    <n v="359.98"/>
    <n v="1"/>
    <n v="12"/>
    <n v="2639.9"/>
    <x v="2"/>
    <x v="1"/>
    <x v="0"/>
    <n v="31678.800000000003"/>
    <n v="359.98"/>
  </r>
  <r>
    <n v="2718348206"/>
    <n v="243235"/>
    <n v="5763963"/>
    <n v="0.2"/>
    <x v="161"/>
    <x v="6"/>
    <x v="4"/>
    <x v="4"/>
    <s v="India"/>
    <x v="202"/>
    <x v="1"/>
    <n v="109.03"/>
    <n v="2"/>
    <n v="12"/>
    <n v="632.42999999999995"/>
    <x v="1"/>
    <x v="1"/>
    <x v="0"/>
    <n v="7589.16"/>
    <n v="218.06"/>
  </r>
  <r>
    <n v="8065436106"/>
    <n v="490602"/>
    <n v="5763963"/>
    <n v="0.2"/>
    <x v="173"/>
    <x v="17"/>
    <x v="8"/>
    <x v="4"/>
    <s v="India"/>
    <x v="224"/>
    <x v="0"/>
    <n v="549.47"/>
    <n v="1"/>
    <n v="12"/>
    <n v="592.46"/>
    <x v="2"/>
    <x v="1"/>
    <x v="0"/>
    <n v="7109.52"/>
    <n v="549.47"/>
  </r>
  <r>
    <n v="4005611015"/>
    <n v="613942"/>
    <n v="5763963"/>
    <n v="0.2"/>
    <x v="174"/>
    <x v="31"/>
    <x v="4"/>
    <x v="4"/>
    <s v="India"/>
    <x v="225"/>
    <x v="0"/>
    <n v="545"/>
    <n v="3"/>
    <n v="12"/>
    <n v="1543.49"/>
    <x v="1"/>
    <x v="0"/>
    <x v="0"/>
    <n v="18521.88"/>
    <n v="1635"/>
  </r>
  <r>
    <n v="6197760573"/>
    <n v="799952"/>
    <n v="5763963"/>
    <n v="0.2"/>
    <x v="175"/>
    <x v="19"/>
    <x v="6"/>
    <x v="4"/>
    <s v="India"/>
    <x v="153"/>
    <x v="1"/>
    <n v="922.64"/>
    <n v="3"/>
    <n v="12"/>
    <n v="1233.03"/>
    <x v="2"/>
    <x v="1"/>
    <x v="0"/>
    <n v="14796.36"/>
    <n v="2767.92"/>
  </r>
  <r>
    <n v="8469170680"/>
    <n v="240179"/>
    <n v="5901440"/>
    <n v="1"/>
    <x v="16"/>
    <x v="14"/>
    <x v="9"/>
    <x v="0"/>
    <s v="India"/>
    <x v="226"/>
    <x v="1"/>
    <n v="90.56"/>
    <n v="1"/>
    <n v="8"/>
    <n v="39.65"/>
    <x v="1"/>
    <x v="1"/>
    <x v="3"/>
    <n v="317.2"/>
    <n v="90.56"/>
  </r>
  <r>
    <n v="8521887524"/>
    <n v="131937"/>
    <n v="5961261"/>
    <n v="0.25"/>
    <x v="176"/>
    <x v="4"/>
    <x v="1"/>
    <x v="1"/>
    <s v="India"/>
    <x v="227"/>
    <x v="0"/>
    <n v="287.81"/>
    <n v="3"/>
    <n v="17"/>
    <n v="2256.06"/>
    <x v="0"/>
    <x v="0"/>
    <x v="3"/>
    <n v="38353.019999999997"/>
    <n v="863.43000000000006"/>
  </r>
  <r>
    <n v="1141173434"/>
    <n v="53833"/>
    <n v="5961261"/>
    <n v="0.25"/>
    <x v="169"/>
    <x v="49"/>
    <x v="8"/>
    <x v="1"/>
    <s v="India"/>
    <x v="228"/>
    <x v="1"/>
    <n v="134.69"/>
    <n v="1"/>
    <n v="17"/>
    <n v="77.11"/>
    <x v="0"/>
    <x v="0"/>
    <x v="3"/>
    <n v="1310.87"/>
    <n v="134.69"/>
  </r>
  <r>
    <n v="6602362287"/>
    <n v="642612"/>
    <n v="5961261"/>
    <n v="0.25"/>
    <x v="177"/>
    <x v="31"/>
    <x v="4"/>
    <x v="1"/>
    <s v="India"/>
    <x v="229"/>
    <x v="0"/>
    <n v="517.03"/>
    <n v="2"/>
    <n v="17"/>
    <n v="2491.2199999999998"/>
    <x v="3"/>
    <x v="1"/>
    <x v="3"/>
    <n v="42350.74"/>
    <n v="1034.06"/>
  </r>
  <r>
    <n v="9030686359"/>
    <n v="747801"/>
    <n v="5961261"/>
    <n v="0.25"/>
    <x v="171"/>
    <x v="20"/>
    <x v="5"/>
    <x v="1"/>
    <s v="India"/>
    <x v="230"/>
    <x v="1"/>
    <n v="277.76"/>
    <n v="1"/>
    <n v="17"/>
    <n v="2386.48"/>
    <x v="2"/>
    <x v="1"/>
    <x v="3"/>
    <n v="40570.160000000003"/>
    <n v="277.76"/>
  </r>
  <r>
    <n v="4063689432"/>
    <n v="837480"/>
    <n v="6025470"/>
    <n v="1"/>
    <x v="178"/>
    <x v="14"/>
    <x v="9"/>
    <x v="2"/>
    <s v="India"/>
    <x v="231"/>
    <x v="1"/>
    <n v="217.4"/>
    <n v="1"/>
    <n v="12"/>
    <n v="4593.42"/>
    <x v="3"/>
    <x v="1"/>
    <x v="3"/>
    <n v="55121.04"/>
    <n v="217.4"/>
  </r>
  <r>
    <n v="4064447117"/>
    <n v="284460"/>
    <n v="6061349"/>
    <n v="0.33333333333333331"/>
    <x v="35"/>
    <x v="15"/>
    <x v="7"/>
    <x v="3"/>
    <s v="India"/>
    <x v="232"/>
    <x v="0"/>
    <n v="505.95"/>
    <n v="1"/>
    <n v="17"/>
    <n v="2534.2399999999998"/>
    <x v="3"/>
    <x v="2"/>
    <x v="0"/>
    <n v="43082.079999999994"/>
    <n v="505.95"/>
  </r>
  <r>
    <n v="6133025410"/>
    <n v="291238"/>
    <n v="6061349"/>
    <n v="0.33333333333333331"/>
    <x v="103"/>
    <x v="45"/>
    <x v="2"/>
    <x v="3"/>
    <s v="India"/>
    <x v="93"/>
    <x v="1"/>
    <n v="746.03"/>
    <n v="3"/>
    <n v="17"/>
    <n v="3478.04"/>
    <x v="3"/>
    <x v="1"/>
    <x v="0"/>
    <n v="59126.68"/>
    <n v="2238.09"/>
  </r>
  <r>
    <n v="976104194"/>
    <n v="557908"/>
    <n v="6061349"/>
    <n v="0.33333333333333331"/>
    <x v="142"/>
    <x v="21"/>
    <x v="9"/>
    <x v="3"/>
    <s v="India"/>
    <x v="233"/>
    <x v="0"/>
    <n v="942.37"/>
    <n v="3"/>
    <n v="17"/>
    <n v="3210.73"/>
    <x v="2"/>
    <x v="2"/>
    <x v="0"/>
    <n v="54582.41"/>
    <n v="2827.11"/>
  </r>
  <r>
    <n v="7669322773"/>
    <n v="77308"/>
    <n v="6081270"/>
    <n v="1"/>
    <x v="65"/>
    <x v="11"/>
    <x v="7"/>
    <x v="3"/>
    <s v="India"/>
    <x v="109"/>
    <x v="1"/>
    <n v="223.27"/>
    <n v="2"/>
    <n v="15"/>
    <n v="836.16"/>
    <x v="2"/>
    <x v="1"/>
    <x v="2"/>
    <n v="12542.4"/>
    <n v="446.54"/>
  </r>
  <r>
    <n v="7605774154"/>
    <n v="33955"/>
    <n v="6150721"/>
    <n v="0.2"/>
    <x v="152"/>
    <x v="4"/>
    <x v="1"/>
    <x v="3"/>
    <s v="India"/>
    <x v="234"/>
    <x v="0"/>
    <n v="186.08"/>
    <n v="1"/>
    <n v="2"/>
    <n v="1536.89"/>
    <x v="3"/>
    <x v="1"/>
    <x v="1"/>
    <n v="3073.78"/>
    <n v="186.08"/>
  </r>
  <r>
    <n v="4265447949"/>
    <n v="784827"/>
    <n v="6150721"/>
    <n v="0.2"/>
    <x v="140"/>
    <x v="16"/>
    <x v="10"/>
    <x v="3"/>
    <s v="India"/>
    <x v="235"/>
    <x v="0"/>
    <n v="274.25"/>
    <n v="3"/>
    <n v="2"/>
    <n v="1763.44"/>
    <x v="2"/>
    <x v="2"/>
    <x v="1"/>
    <n v="3526.88"/>
    <n v="822.75"/>
  </r>
  <r>
    <n v="6282385286"/>
    <n v="807452"/>
    <n v="6150721"/>
    <n v="0.2"/>
    <x v="166"/>
    <x v="24"/>
    <x v="8"/>
    <x v="3"/>
    <s v="India"/>
    <x v="236"/>
    <x v="1"/>
    <n v="144.19"/>
    <n v="2"/>
    <n v="2"/>
    <n v="2500.44"/>
    <x v="3"/>
    <x v="1"/>
    <x v="1"/>
    <n v="5000.88"/>
    <n v="288.38"/>
  </r>
  <r>
    <n v="6126334783"/>
    <n v="425341"/>
    <n v="6150721"/>
    <n v="0.2"/>
    <x v="159"/>
    <x v="31"/>
    <x v="4"/>
    <x v="3"/>
    <s v="India"/>
    <x v="51"/>
    <x v="0"/>
    <n v="486.28"/>
    <n v="3"/>
    <n v="2"/>
    <n v="1588.66"/>
    <x v="2"/>
    <x v="1"/>
    <x v="1"/>
    <n v="3177.32"/>
    <n v="1458.84"/>
  </r>
  <r>
    <n v="4357632507"/>
    <n v="298985"/>
    <n v="6150721"/>
    <n v="0.2"/>
    <x v="155"/>
    <x v="21"/>
    <x v="9"/>
    <x v="3"/>
    <s v="India"/>
    <x v="237"/>
    <x v="0"/>
    <n v="183.76"/>
    <n v="3"/>
    <n v="2"/>
    <n v="923.84"/>
    <x v="3"/>
    <x v="1"/>
    <x v="1"/>
    <n v="1847.68"/>
    <n v="551.28"/>
  </r>
  <r>
    <n v="2734817654"/>
    <n v="365132"/>
    <n v="6184558"/>
    <n v="1"/>
    <x v="179"/>
    <x v="1"/>
    <x v="1"/>
    <x v="3"/>
    <s v="India"/>
    <x v="238"/>
    <x v="1"/>
    <n v="229.38"/>
    <n v="3"/>
    <n v="1"/>
    <n v="3676.83"/>
    <x v="0"/>
    <x v="1"/>
    <x v="0"/>
    <n v="3676.83"/>
    <n v="688.14"/>
  </r>
  <r>
    <n v="3064828239"/>
    <n v="689769"/>
    <n v="6186471"/>
    <n v="1"/>
    <x v="116"/>
    <x v="2"/>
    <x v="1"/>
    <x v="1"/>
    <s v="India"/>
    <x v="239"/>
    <x v="0"/>
    <n v="46.62"/>
    <n v="1"/>
    <n v="17"/>
    <n v="4356.46"/>
    <x v="1"/>
    <x v="1"/>
    <x v="1"/>
    <n v="74059.820000000007"/>
    <n v="46.62"/>
  </r>
  <r>
    <n v="6799246060"/>
    <n v="803607"/>
    <n v="6245778"/>
    <n v="0.33333333333333331"/>
    <x v="0"/>
    <x v="0"/>
    <x v="0"/>
    <x v="1"/>
    <s v="India"/>
    <x v="129"/>
    <x v="1"/>
    <n v="949.73"/>
    <n v="3"/>
    <n v="17"/>
    <n v="764.18"/>
    <x v="0"/>
    <x v="1"/>
    <x v="3"/>
    <n v="12991.06"/>
    <n v="2849.19"/>
  </r>
  <r>
    <n v="3883638432"/>
    <n v="89084"/>
    <n v="6245778"/>
    <n v="0.33333333333333331"/>
    <x v="88"/>
    <x v="42"/>
    <x v="6"/>
    <x v="1"/>
    <s v="India"/>
    <x v="240"/>
    <x v="1"/>
    <n v="598.83000000000004"/>
    <n v="1"/>
    <n v="17"/>
    <n v="1183.46"/>
    <x v="1"/>
    <x v="2"/>
    <x v="3"/>
    <n v="20118.82"/>
    <n v="598.83000000000004"/>
  </r>
  <r>
    <n v="9917290378"/>
    <n v="991434"/>
    <n v="6245778"/>
    <n v="0.33333333333333331"/>
    <x v="180"/>
    <x v="33"/>
    <x v="2"/>
    <x v="1"/>
    <s v="India"/>
    <x v="241"/>
    <x v="0"/>
    <n v="237.62"/>
    <n v="2"/>
    <n v="17"/>
    <n v="789.13"/>
    <x v="3"/>
    <x v="2"/>
    <x v="3"/>
    <n v="13415.21"/>
    <n v="475.24"/>
  </r>
  <r>
    <n v="9554019312"/>
    <n v="578097"/>
    <n v="6247821"/>
    <n v="0.33333333333333331"/>
    <x v="110"/>
    <x v="8"/>
    <x v="2"/>
    <x v="4"/>
    <s v="India"/>
    <x v="242"/>
    <x v="1"/>
    <n v="267.61"/>
    <n v="1"/>
    <n v="15"/>
    <n v="4088.52"/>
    <x v="1"/>
    <x v="1"/>
    <x v="0"/>
    <n v="61327.8"/>
    <n v="267.61"/>
  </r>
  <r>
    <n v="1149676745"/>
    <n v="94225"/>
    <n v="6247821"/>
    <n v="0.33333333333333331"/>
    <x v="168"/>
    <x v="20"/>
    <x v="5"/>
    <x v="4"/>
    <s v="India"/>
    <x v="243"/>
    <x v="1"/>
    <n v="77.11"/>
    <n v="3"/>
    <n v="15"/>
    <n v="1168.51"/>
    <x v="2"/>
    <x v="1"/>
    <x v="0"/>
    <n v="17527.650000000001"/>
    <n v="231.32999999999998"/>
  </r>
  <r>
    <n v="6706793332"/>
    <n v="615545"/>
    <n v="6247821"/>
    <n v="0.33333333333333331"/>
    <x v="102"/>
    <x v="0"/>
    <x v="0"/>
    <x v="4"/>
    <s v="India"/>
    <x v="244"/>
    <x v="0"/>
    <n v="448.16"/>
    <n v="2"/>
    <n v="15"/>
    <n v="949.75"/>
    <x v="1"/>
    <x v="0"/>
    <x v="0"/>
    <n v="14246.25"/>
    <n v="896.32"/>
  </r>
  <r>
    <n v="7189534591"/>
    <n v="951463"/>
    <n v="6291143"/>
    <n v="0.5"/>
    <x v="43"/>
    <x v="31"/>
    <x v="4"/>
    <x v="0"/>
    <s v="India"/>
    <x v="245"/>
    <x v="1"/>
    <n v="787.4"/>
    <n v="1"/>
    <n v="19"/>
    <n v="3354.47"/>
    <x v="3"/>
    <x v="1"/>
    <x v="2"/>
    <n v="63734.929999999993"/>
    <n v="787.4"/>
  </r>
  <r>
    <n v="2560588609"/>
    <n v="186168"/>
    <n v="6291143"/>
    <n v="0.5"/>
    <x v="181"/>
    <x v="27"/>
    <x v="4"/>
    <x v="0"/>
    <s v="India"/>
    <x v="246"/>
    <x v="0"/>
    <n v="878.8"/>
    <n v="1"/>
    <n v="19"/>
    <n v="319.33999999999997"/>
    <x v="1"/>
    <x v="1"/>
    <x v="2"/>
    <n v="6067.4599999999991"/>
    <n v="878.8"/>
  </r>
  <r>
    <n v="7166339556"/>
    <n v="667163"/>
    <n v="6319646"/>
    <n v="0.33333333333333331"/>
    <x v="182"/>
    <x v="39"/>
    <x v="3"/>
    <x v="1"/>
    <s v="India"/>
    <x v="247"/>
    <x v="0"/>
    <n v="441.2"/>
    <n v="1"/>
    <n v="9"/>
    <n v="1441.75"/>
    <x v="3"/>
    <x v="1"/>
    <x v="0"/>
    <n v="12975.75"/>
    <n v="441.2"/>
  </r>
  <r>
    <n v="3342653518"/>
    <n v="53833"/>
    <n v="6319646"/>
    <n v="0.33333333333333331"/>
    <x v="169"/>
    <x v="49"/>
    <x v="8"/>
    <x v="1"/>
    <s v="India"/>
    <x v="188"/>
    <x v="1"/>
    <n v="134.69"/>
    <n v="2"/>
    <n v="9"/>
    <n v="577.13"/>
    <x v="1"/>
    <x v="1"/>
    <x v="0"/>
    <n v="5194.17"/>
    <n v="269.38"/>
  </r>
  <r>
    <n v="7096225581"/>
    <n v="6405"/>
    <n v="6319646"/>
    <n v="0.33333333333333331"/>
    <x v="183"/>
    <x v="38"/>
    <x v="10"/>
    <x v="1"/>
    <s v="India"/>
    <x v="248"/>
    <x v="0"/>
    <n v="236.51"/>
    <n v="1"/>
    <n v="9"/>
    <n v="2458.6"/>
    <x v="0"/>
    <x v="1"/>
    <x v="0"/>
    <n v="22127.399999999998"/>
    <n v="236.51"/>
  </r>
  <r>
    <n v="4308216668"/>
    <n v="990993"/>
    <n v="6335221"/>
    <n v="0.5"/>
    <x v="184"/>
    <x v="45"/>
    <x v="2"/>
    <x v="3"/>
    <s v="India"/>
    <x v="0"/>
    <x v="0"/>
    <n v="263.7"/>
    <n v="2"/>
    <n v="20"/>
    <n v="3751.75"/>
    <x v="1"/>
    <x v="2"/>
    <x v="3"/>
    <n v="75035"/>
    <n v="527.4"/>
  </r>
  <r>
    <n v="9611327860"/>
    <n v="487931"/>
    <n v="6335221"/>
    <n v="0.5"/>
    <x v="185"/>
    <x v="17"/>
    <x v="8"/>
    <x v="3"/>
    <s v="India"/>
    <x v="215"/>
    <x v="0"/>
    <n v="709.08"/>
    <n v="2"/>
    <n v="20"/>
    <n v="4410.34"/>
    <x v="3"/>
    <x v="1"/>
    <x v="3"/>
    <n v="88206.8"/>
    <n v="1418.16"/>
  </r>
  <r>
    <n v="3844380421"/>
    <n v="131937"/>
    <n v="6344345"/>
    <n v="0.33333333333333331"/>
    <x v="176"/>
    <x v="4"/>
    <x v="1"/>
    <x v="2"/>
    <s v="India"/>
    <x v="249"/>
    <x v="1"/>
    <n v="287.81"/>
    <n v="3"/>
    <n v="19"/>
    <n v="1515.54"/>
    <x v="0"/>
    <x v="1"/>
    <x v="3"/>
    <n v="28795.26"/>
    <n v="863.43000000000006"/>
  </r>
  <r>
    <n v="8423025639"/>
    <n v="365132"/>
    <n v="6344345"/>
    <n v="0.33333333333333331"/>
    <x v="179"/>
    <x v="1"/>
    <x v="1"/>
    <x v="2"/>
    <s v="India"/>
    <x v="250"/>
    <x v="0"/>
    <n v="229.38"/>
    <n v="3"/>
    <n v="19"/>
    <n v="3583.16"/>
    <x v="1"/>
    <x v="0"/>
    <x v="3"/>
    <n v="68080.039999999994"/>
    <n v="688.14"/>
  </r>
  <r>
    <n v="5084771819"/>
    <n v="154179"/>
    <n v="6344345"/>
    <n v="0.33333333333333331"/>
    <x v="76"/>
    <x v="40"/>
    <x v="9"/>
    <x v="2"/>
    <s v="India"/>
    <x v="176"/>
    <x v="0"/>
    <n v="582.87"/>
    <n v="2"/>
    <n v="19"/>
    <n v="1207.68"/>
    <x v="3"/>
    <x v="0"/>
    <x v="3"/>
    <n v="22945.920000000002"/>
    <n v="1165.74"/>
  </r>
  <r>
    <n v="4248390724"/>
    <n v="721521"/>
    <n v="6390687"/>
    <n v="0.5"/>
    <x v="186"/>
    <x v="49"/>
    <x v="8"/>
    <x v="0"/>
    <s v="India"/>
    <x v="251"/>
    <x v="1"/>
    <n v="417.39"/>
    <n v="2"/>
    <n v="5"/>
    <n v="877.98"/>
    <x v="3"/>
    <x v="0"/>
    <x v="0"/>
    <n v="4389.8999999999996"/>
    <n v="834.78"/>
  </r>
  <r>
    <n v="8561203503"/>
    <n v="937542"/>
    <n v="6390687"/>
    <n v="0.5"/>
    <x v="27"/>
    <x v="22"/>
    <x v="8"/>
    <x v="0"/>
    <s v="India"/>
    <x v="252"/>
    <x v="0"/>
    <n v="97.04"/>
    <n v="1"/>
    <n v="5"/>
    <n v="2766.81"/>
    <x v="0"/>
    <x v="1"/>
    <x v="0"/>
    <n v="13834.05"/>
    <n v="97.04"/>
  </r>
  <r>
    <n v="5982122427"/>
    <n v="707935"/>
    <n v="6398761"/>
    <n v="0.25"/>
    <x v="89"/>
    <x v="6"/>
    <x v="4"/>
    <x v="3"/>
    <s v="India"/>
    <x v="253"/>
    <x v="1"/>
    <n v="820.9"/>
    <n v="3"/>
    <n v="2"/>
    <n v="345.54"/>
    <x v="2"/>
    <x v="1"/>
    <x v="2"/>
    <n v="691.08"/>
    <n v="2462.6999999999998"/>
  </r>
  <r>
    <n v="2201201842"/>
    <n v="137909"/>
    <n v="6398761"/>
    <n v="0.25"/>
    <x v="139"/>
    <x v="14"/>
    <x v="9"/>
    <x v="3"/>
    <s v="India"/>
    <x v="91"/>
    <x v="1"/>
    <n v="864.3"/>
    <n v="1"/>
    <n v="2"/>
    <n v="1547.91"/>
    <x v="2"/>
    <x v="1"/>
    <x v="2"/>
    <n v="3095.82"/>
    <n v="864.3"/>
  </r>
  <r>
    <n v="9947619677"/>
    <n v="689769"/>
    <n v="6398761"/>
    <n v="0.25"/>
    <x v="116"/>
    <x v="2"/>
    <x v="1"/>
    <x v="3"/>
    <s v="India"/>
    <x v="254"/>
    <x v="0"/>
    <n v="46.62"/>
    <n v="2"/>
    <n v="2"/>
    <n v="2743.63"/>
    <x v="3"/>
    <x v="1"/>
    <x v="2"/>
    <n v="5487.26"/>
    <n v="93.24"/>
  </r>
  <r>
    <n v="747347782"/>
    <n v="15314"/>
    <n v="6398761"/>
    <n v="0.25"/>
    <x v="81"/>
    <x v="19"/>
    <x v="6"/>
    <x v="3"/>
    <s v="India"/>
    <x v="8"/>
    <x v="1"/>
    <n v="578.85"/>
    <n v="3"/>
    <n v="2"/>
    <n v="3048.42"/>
    <x v="2"/>
    <x v="1"/>
    <x v="2"/>
    <n v="6096.84"/>
    <n v="1736.5500000000002"/>
  </r>
  <r>
    <n v="8394536341"/>
    <n v="257719"/>
    <n v="6459100"/>
    <n v="0.33333333333333331"/>
    <x v="114"/>
    <x v="9"/>
    <x v="6"/>
    <x v="0"/>
    <s v="India"/>
    <x v="50"/>
    <x v="0"/>
    <n v="281.73"/>
    <n v="1"/>
    <n v="19"/>
    <n v="949.73"/>
    <x v="3"/>
    <x v="0"/>
    <x v="3"/>
    <n v="18044.87"/>
    <n v="281.73"/>
  </r>
  <r>
    <n v="4635228647"/>
    <n v="131136"/>
    <n v="6459100"/>
    <n v="0.33333333333333331"/>
    <x v="13"/>
    <x v="12"/>
    <x v="8"/>
    <x v="0"/>
    <s v="India"/>
    <x v="255"/>
    <x v="1"/>
    <n v="37.799999999999997"/>
    <n v="2"/>
    <n v="19"/>
    <n v="1218.98"/>
    <x v="1"/>
    <x v="1"/>
    <x v="3"/>
    <n v="23160.62"/>
    <n v="75.599999999999994"/>
  </r>
  <r>
    <n v="6430529802"/>
    <n v="709916"/>
    <n v="6459100"/>
    <n v="0.33333333333333331"/>
    <x v="113"/>
    <x v="7"/>
    <x v="5"/>
    <x v="0"/>
    <s v="India"/>
    <x v="33"/>
    <x v="1"/>
    <n v="33.76"/>
    <n v="2"/>
    <n v="19"/>
    <n v="2974.48"/>
    <x v="0"/>
    <x v="1"/>
    <x v="3"/>
    <n v="56515.12"/>
    <n v="67.52"/>
  </r>
  <r>
    <n v="5191052705"/>
    <n v="433521"/>
    <n v="6579892"/>
    <n v="0.25"/>
    <x v="63"/>
    <x v="36"/>
    <x v="10"/>
    <x v="3"/>
    <s v="India"/>
    <x v="167"/>
    <x v="1"/>
    <n v="321.33"/>
    <n v="3"/>
    <n v="3"/>
    <n v="1438.94"/>
    <x v="3"/>
    <x v="1"/>
    <x v="0"/>
    <n v="4316.82"/>
    <n v="963.99"/>
  </r>
  <r>
    <n v="5506634472"/>
    <n v="894539"/>
    <n v="6579892"/>
    <n v="0.25"/>
    <x v="187"/>
    <x v="13"/>
    <x v="5"/>
    <x v="3"/>
    <s v="India"/>
    <x v="256"/>
    <x v="0"/>
    <n v="445.48"/>
    <n v="1"/>
    <n v="3"/>
    <n v="4019.21"/>
    <x v="0"/>
    <x v="2"/>
    <x v="0"/>
    <n v="12057.630000000001"/>
    <n v="445.48"/>
  </r>
  <r>
    <n v="1553626879"/>
    <n v="602241"/>
    <n v="6579892"/>
    <n v="0.25"/>
    <x v="188"/>
    <x v="8"/>
    <x v="2"/>
    <x v="3"/>
    <s v="India"/>
    <x v="37"/>
    <x v="0"/>
    <n v="976.55"/>
    <n v="3"/>
    <n v="3"/>
    <n v="4260.55"/>
    <x v="1"/>
    <x v="1"/>
    <x v="0"/>
    <n v="12781.650000000001"/>
    <n v="2929.6499999999996"/>
  </r>
  <r>
    <n v="1685382357"/>
    <n v="329351"/>
    <n v="6579892"/>
    <n v="0.25"/>
    <x v="117"/>
    <x v="19"/>
    <x v="6"/>
    <x v="3"/>
    <s v="India"/>
    <x v="257"/>
    <x v="1"/>
    <n v="310.87"/>
    <n v="2"/>
    <n v="3"/>
    <n v="2584.79"/>
    <x v="2"/>
    <x v="2"/>
    <x v="0"/>
    <n v="7754.37"/>
    <n v="621.74"/>
  </r>
  <r>
    <n v="7357727116"/>
    <n v="82484"/>
    <n v="6617417"/>
    <n v="1"/>
    <x v="189"/>
    <x v="38"/>
    <x v="10"/>
    <x v="0"/>
    <s v="India"/>
    <x v="258"/>
    <x v="0"/>
    <n v="914.88"/>
    <n v="2"/>
    <n v="20"/>
    <n v="1441.9"/>
    <x v="1"/>
    <x v="1"/>
    <x v="2"/>
    <n v="28838"/>
    <n v="1829.76"/>
  </r>
  <r>
    <n v="2793120553"/>
    <n v="397973"/>
    <n v="6622751"/>
    <n v="1"/>
    <x v="190"/>
    <x v="26"/>
    <x v="7"/>
    <x v="1"/>
    <s v="India"/>
    <x v="259"/>
    <x v="1"/>
    <n v="728.73"/>
    <n v="1"/>
    <n v="9"/>
    <n v="3090.15"/>
    <x v="3"/>
    <x v="1"/>
    <x v="2"/>
    <n v="27811.350000000002"/>
    <n v="728.73"/>
  </r>
  <r>
    <n v="691827543"/>
    <n v="621677"/>
    <n v="6637282"/>
    <n v="0.25"/>
    <x v="191"/>
    <x v="32"/>
    <x v="1"/>
    <x v="3"/>
    <s v="India"/>
    <x v="260"/>
    <x v="1"/>
    <n v="317.8"/>
    <n v="1"/>
    <n v="15"/>
    <n v="889.75"/>
    <x v="1"/>
    <x v="1"/>
    <x v="2"/>
    <n v="13346.25"/>
    <n v="317.8"/>
  </r>
  <r>
    <n v="7842390585"/>
    <n v="287070"/>
    <n v="6637282"/>
    <n v="0.25"/>
    <x v="32"/>
    <x v="22"/>
    <x v="8"/>
    <x v="3"/>
    <s v="India"/>
    <x v="133"/>
    <x v="1"/>
    <n v="443.17"/>
    <n v="1"/>
    <n v="15"/>
    <n v="2820.47"/>
    <x v="0"/>
    <x v="1"/>
    <x v="2"/>
    <n v="42307.049999999996"/>
    <n v="443.17"/>
  </r>
  <r>
    <n v="137089318"/>
    <n v="39154"/>
    <n v="6637282"/>
    <n v="0.25"/>
    <x v="40"/>
    <x v="29"/>
    <x v="7"/>
    <x v="3"/>
    <s v="India"/>
    <x v="149"/>
    <x v="0"/>
    <n v="946.86"/>
    <n v="2"/>
    <n v="15"/>
    <n v="2254.2600000000002"/>
    <x v="0"/>
    <x v="1"/>
    <x v="2"/>
    <n v="33813.9"/>
    <n v="1893.72"/>
  </r>
  <r>
    <n v="2331582000"/>
    <n v="747801"/>
    <n v="6637282"/>
    <n v="0.25"/>
    <x v="171"/>
    <x v="20"/>
    <x v="5"/>
    <x v="3"/>
    <s v="India"/>
    <x v="206"/>
    <x v="0"/>
    <n v="277.76"/>
    <n v="1"/>
    <n v="15"/>
    <n v="212.14"/>
    <x v="1"/>
    <x v="1"/>
    <x v="2"/>
    <n v="3182.1"/>
    <n v="277.76"/>
  </r>
  <r>
    <n v="2247354978"/>
    <n v="589812"/>
    <n v="6668498"/>
    <n v="0.5"/>
    <x v="101"/>
    <x v="7"/>
    <x v="5"/>
    <x v="2"/>
    <s v="India"/>
    <x v="261"/>
    <x v="0"/>
    <n v="163.03"/>
    <n v="2"/>
    <n v="11"/>
    <n v="1322.72"/>
    <x v="3"/>
    <x v="1"/>
    <x v="2"/>
    <n v="14549.92"/>
    <n v="326.06"/>
  </r>
  <r>
    <n v="3583522679"/>
    <n v="712003"/>
    <n v="6668498"/>
    <n v="0.5"/>
    <x v="192"/>
    <x v="5"/>
    <x v="3"/>
    <x v="2"/>
    <s v="India"/>
    <x v="96"/>
    <x v="1"/>
    <n v="671.68"/>
    <n v="1"/>
    <n v="11"/>
    <n v="4148.3900000000003"/>
    <x v="0"/>
    <x v="1"/>
    <x v="2"/>
    <n v="45632.29"/>
    <n v="671.68"/>
  </r>
  <r>
    <n v="8709694061"/>
    <n v="337168"/>
    <n v="6724509"/>
    <n v="0.33333333333333331"/>
    <x v="9"/>
    <x v="9"/>
    <x v="6"/>
    <x v="3"/>
    <s v="India"/>
    <x v="47"/>
    <x v="0"/>
    <n v="545.49"/>
    <n v="2"/>
    <n v="13"/>
    <n v="114.52"/>
    <x v="1"/>
    <x v="0"/>
    <x v="1"/>
    <n v="1488.76"/>
    <n v="1090.98"/>
  </r>
  <r>
    <n v="6239166986"/>
    <n v="679865"/>
    <n v="6724509"/>
    <n v="0.33333333333333331"/>
    <x v="106"/>
    <x v="22"/>
    <x v="8"/>
    <x v="3"/>
    <s v="India"/>
    <x v="149"/>
    <x v="0"/>
    <n v="347.91"/>
    <n v="3"/>
    <n v="13"/>
    <n v="578.85"/>
    <x v="3"/>
    <x v="0"/>
    <x v="1"/>
    <n v="7525.05"/>
    <n v="1043.73"/>
  </r>
  <r>
    <n v="7128038799"/>
    <n v="961614"/>
    <n v="6724509"/>
    <n v="0.33333333333333331"/>
    <x v="111"/>
    <x v="45"/>
    <x v="2"/>
    <x v="3"/>
    <s v="India"/>
    <x v="262"/>
    <x v="0"/>
    <n v="227.22"/>
    <n v="1"/>
    <n v="13"/>
    <n v="2041.18"/>
    <x v="2"/>
    <x v="1"/>
    <x v="1"/>
    <n v="26535.34"/>
    <n v="227.22"/>
  </r>
  <r>
    <n v="484869710"/>
    <n v="15314"/>
    <n v="6756256"/>
    <n v="0.33333333333333331"/>
    <x v="81"/>
    <x v="19"/>
    <x v="6"/>
    <x v="1"/>
    <s v="India"/>
    <x v="93"/>
    <x v="1"/>
    <n v="578.85"/>
    <n v="2"/>
    <n v="13"/>
    <n v="1429.34"/>
    <x v="3"/>
    <x v="1"/>
    <x v="3"/>
    <n v="18581.419999999998"/>
    <n v="1157.7"/>
  </r>
  <r>
    <n v="3189863462"/>
    <n v="567671"/>
    <n v="6756256"/>
    <n v="0.33333333333333331"/>
    <x v="75"/>
    <x v="3"/>
    <x v="2"/>
    <x v="1"/>
    <s v="India"/>
    <x v="263"/>
    <x v="0"/>
    <n v="418.48"/>
    <n v="2"/>
    <n v="13"/>
    <n v="1472.61"/>
    <x v="3"/>
    <x v="1"/>
    <x v="3"/>
    <n v="19143.93"/>
    <n v="836.96"/>
  </r>
  <r>
    <n v="5842678913"/>
    <n v="962054"/>
    <n v="6756256"/>
    <n v="0.33333333333333331"/>
    <x v="193"/>
    <x v="39"/>
    <x v="3"/>
    <x v="1"/>
    <s v="India"/>
    <x v="106"/>
    <x v="0"/>
    <n v="16.86"/>
    <n v="1"/>
    <n v="13"/>
    <n v="3908.76"/>
    <x v="0"/>
    <x v="1"/>
    <x v="3"/>
    <n v="50813.880000000005"/>
    <n v="16.86"/>
  </r>
  <r>
    <n v="1256718210"/>
    <n v="542300"/>
    <n v="6812439"/>
    <n v="0.33333333333333331"/>
    <x v="94"/>
    <x v="43"/>
    <x v="2"/>
    <x v="0"/>
    <s v="India"/>
    <x v="264"/>
    <x v="1"/>
    <n v="255.35"/>
    <n v="2"/>
    <n v="1"/>
    <n v="781.08"/>
    <x v="1"/>
    <x v="0"/>
    <x v="3"/>
    <n v="781.08"/>
    <n v="510.7"/>
  </r>
  <r>
    <n v="2847236502"/>
    <n v="871592"/>
    <n v="6812439"/>
    <n v="0.33333333333333331"/>
    <x v="126"/>
    <x v="10"/>
    <x v="7"/>
    <x v="0"/>
    <s v="India"/>
    <x v="265"/>
    <x v="0"/>
    <n v="870.29"/>
    <n v="1"/>
    <n v="1"/>
    <n v="127.08"/>
    <x v="0"/>
    <x v="1"/>
    <x v="3"/>
    <n v="127.08"/>
    <n v="870.29"/>
  </r>
  <r>
    <n v="9445490338"/>
    <n v="94225"/>
    <n v="6812439"/>
    <n v="0.33333333333333331"/>
    <x v="168"/>
    <x v="20"/>
    <x v="5"/>
    <x v="0"/>
    <s v="India"/>
    <x v="213"/>
    <x v="1"/>
    <n v="77.11"/>
    <n v="3"/>
    <n v="1"/>
    <n v="804.7"/>
    <x v="3"/>
    <x v="0"/>
    <x v="3"/>
    <n v="804.7"/>
    <n v="231.32999999999998"/>
  </r>
  <r>
    <n v="2886463378"/>
    <n v="140489"/>
    <n v="6853981"/>
    <n v="1"/>
    <x v="194"/>
    <x v="0"/>
    <x v="0"/>
    <x v="1"/>
    <s v="India"/>
    <x v="266"/>
    <x v="1"/>
    <n v="650.20000000000005"/>
    <n v="2"/>
    <n v="14"/>
    <n v="141.28"/>
    <x v="1"/>
    <x v="2"/>
    <x v="2"/>
    <n v="1977.92"/>
    <n v="1300.4000000000001"/>
  </r>
  <r>
    <n v="755143077"/>
    <n v="818522"/>
    <n v="6856445"/>
    <n v="0.5"/>
    <x v="195"/>
    <x v="19"/>
    <x v="6"/>
    <x v="3"/>
    <s v="India"/>
    <x v="150"/>
    <x v="1"/>
    <n v="96.09"/>
    <n v="2"/>
    <n v="5"/>
    <n v="3152.22"/>
    <x v="3"/>
    <x v="1"/>
    <x v="1"/>
    <n v="15761.099999999999"/>
    <n v="192.18"/>
  </r>
  <r>
    <n v="3520718052"/>
    <n v="51036"/>
    <n v="6856445"/>
    <n v="0.5"/>
    <x v="118"/>
    <x v="38"/>
    <x v="10"/>
    <x v="3"/>
    <s v="India"/>
    <x v="267"/>
    <x v="1"/>
    <n v="931.61"/>
    <n v="3"/>
    <n v="5"/>
    <n v="2846.05"/>
    <x v="3"/>
    <x v="1"/>
    <x v="1"/>
    <n v="14230.25"/>
    <n v="2794.83"/>
  </r>
  <r>
    <n v="2120411967"/>
    <n v="34200"/>
    <n v="6867315"/>
    <n v="0.5"/>
    <x v="100"/>
    <x v="30"/>
    <x v="0"/>
    <x v="5"/>
    <s v="India"/>
    <x v="268"/>
    <x v="1"/>
    <n v="319.8"/>
    <n v="3"/>
    <n v="1"/>
    <n v="4769.6899999999996"/>
    <x v="0"/>
    <x v="2"/>
    <x v="3"/>
    <n v="4769.6899999999996"/>
    <n v="959.40000000000009"/>
  </r>
  <r>
    <n v="4287631655"/>
    <n v="969851"/>
    <n v="6867315"/>
    <n v="0.5"/>
    <x v="137"/>
    <x v="2"/>
    <x v="1"/>
    <x v="5"/>
    <s v="India"/>
    <x v="269"/>
    <x v="1"/>
    <n v="340.66"/>
    <n v="2"/>
    <n v="1"/>
    <n v="1381.53"/>
    <x v="0"/>
    <x v="2"/>
    <x v="3"/>
    <n v="1381.53"/>
    <n v="681.32"/>
  </r>
  <r>
    <n v="9212312136"/>
    <n v="952124"/>
    <n v="6959437"/>
    <n v="0.33333333333333331"/>
    <x v="196"/>
    <x v="11"/>
    <x v="7"/>
    <x v="0"/>
    <s v="India"/>
    <x v="148"/>
    <x v="1"/>
    <n v="127.08"/>
    <n v="3"/>
    <n v="14"/>
    <n v="517.03"/>
    <x v="1"/>
    <x v="0"/>
    <x v="3"/>
    <n v="7238.42"/>
    <n v="381.24"/>
  </r>
  <r>
    <n v="3736611791"/>
    <n v="398340"/>
    <n v="6959437"/>
    <n v="0.33333333333333331"/>
    <x v="1"/>
    <x v="1"/>
    <x v="1"/>
    <x v="0"/>
    <s v="India"/>
    <x v="89"/>
    <x v="0"/>
    <n v="651.92999999999995"/>
    <n v="3"/>
    <n v="14"/>
    <n v="1410.62"/>
    <x v="2"/>
    <x v="1"/>
    <x v="3"/>
    <n v="19748.68"/>
    <n v="1955.79"/>
  </r>
  <r>
    <n v="313663478"/>
    <n v="14145"/>
    <n v="6959437"/>
    <n v="0.33333333333333331"/>
    <x v="163"/>
    <x v="48"/>
    <x v="7"/>
    <x v="0"/>
    <s v="India"/>
    <x v="270"/>
    <x v="0"/>
    <n v="630.84"/>
    <n v="1"/>
    <n v="14"/>
    <n v="1184.42"/>
    <x v="0"/>
    <x v="1"/>
    <x v="3"/>
    <n v="16581.88"/>
    <n v="630.84"/>
  </r>
  <r>
    <n v="6009732867"/>
    <n v="94225"/>
    <n v="6982488"/>
    <n v="0.33333333333333331"/>
    <x v="168"/>
    <x v="20"/>
    <x v="5"/>
    <x v="4"/>
    <s v="India"/>
    <x v="271"/>
    <x v="0"/>
    <n v="77.11"/>
    <n v="1"/>
    <n v="4"/>
    <n v="2793.26"/>
    <x v="3"/>
    <x v="1"/>
    <x v="1"/>
    <n v="11173.04"/>
    <n v="77.11"/>
  </r>
  <r>
    <n v="5532838325"/>
    <n v="264803"/>
    <n v="6982488"/>
    <n v="0.33333333333333331"/>
    <x v="85"/>
    <x v="21"/>
    <x v="9"/>
    <x v="4"/>
    <s v="India"/>
    <x v="272"/>
    <x v="0"/>
    <n v="995.98"/>
    <n v="3"/>
    <n v="4"/>
    <n v="1133.25"/>
    <x v="3"/>
    <x v="1"/>
    <x v="1"/>
    <n v="4533"/>
    <n v="2987.94"/>
  </r>
  <r>
    <n v="2272849018"/>
    <n v="871592"/>
    <n v="6982488"/>
    <n v="0.33333333333333331"/>
    <x v="126"/>
    <x v="10"/>
    <x v="7"/>
    <x v="4"/>
    <s v="India"/>
    <x v="273"/>
    <x v="0"/>
    <n v="870.29"/>
    <n v="1"/>
    <n v="4"/>
    <n v="1797.17"/>
    <x v="1"/>
    <x v="1"/>
    <x v="1"/>
    <n v="7188.68"/>
    <n v="870.29"/>
  </r>
  <r>
    <n v="5521273487"/>
    <n v="18035"/>
    <n v="6992801"/>
    <n v="1"/>
    <x v="197"/>
    <x v="13"/>
    <x v="5"/>
    <x v="4"/>
    <s v="India"/>
    <x v="156"/>
    <x v="0"/>
    <n v="968.94"/>
    <n v="2"/>
    <n v="4"/>
    <n v="942.37"/>
    <x v="3"/>
    <x v="2"/>
    <x v="3"/>
    <n v="3769.48"/>
    <n v="1937.88"/>
  </r>
  <r>
    <n v="3081609596"/>
    <n v="712003"/>
    <n v="7076456"/>
    <n v="0.5"/>
    <x v="192"/>
    <x v="5"/>
    <x v="3"/>
    <x v="3"/>
    <s v="India"/>
    <x v="274"/>
    <x v="1"/>
    <n v="671.68"/>
    <n v="3"/>
    <n v="10"/>
    <n v="3555.24"/>
    <x v="2"/>
    <x v="1"/>
    <x v="0"/>
    <n v="35552.399999999994"/>
    <n v="2015.04"/>
  </r>
  <r>
    <n v="1605287230"/>
    <n v="871592"/>
    <n v="7076456"/>
    <n v="0.5"/>
    <x v="126"/>
    <x v="10"/>
    <x v="7"/>
    <x v="3"/>
    <s v="India"/>
    <x v="184"/>
    <x v="1"/>
    <n v="870.29"/>
    <n v="2"/>
    <n v="10"/>
    <n v="3945.48"/>
    <x v="1"/>
    <x v="1"/>
    <x v="0"/>
    <n v="39454.800000000003"/>
    <n v="1740.58"/>
  </r>
  <r>
    <n v="8862036450"/>
    <n v="954722"/>
    <n v="7228206"/>
    <n v="0.25"/>
    <x v="112"/>
    <x v="46"/>
    <x v="1"/>
    <x v="4"/>
    <s v="India"/>
    <x v="92"/>
    <x v="0"/>
    <n v="616.45000000000005"/>
    <n v="1"/>
    <n v="15"/>
    <n v="1764.64"/>
    <x v="1"/>
    <x v="1"/>
    <x v="1"/>
    <n v="26469.600000000002"/>
    <n v="616.45000000000005"/>
  </r>
  <r>
    <n v="2548125971"/>
    <n v="183929"/>
    <n v="7228206"/>
    <n v="0.25"/>
    <x v="198"/>
    <x v="18"/>
    <x v="6"/>
    <x v="4"/>
    <s v="India"/>
    <x v="275"/>
    <x v="1"/>
    <n v="738.74"/>
    <n v="1"/>
    <n v="15"/>
    <n v="4335.0600000000004"/>
    <x v="3"/>
    <x v="1"/>
    <x v="1"/>
    <n v="65025.900000000009"/>
    <n v="738.74"/>
  </r>
  <r>
    <n v="4385491839"/>
    <n v="146840"/>
    <n v="7228206"/>
    <n v="0.25"/>
    <x v="22"/>
    <x v="18"/>
    <x v="6"/>
    <x v="4"/>
    <s v="India"/>
    <x v="276"/>
    <x v="0"/>
    <n v="786.85"/>
    <n v="3"/>
    <n v="15"/>
    <n v="2158.7199999999998"/>
    <x v="3"/>
    <x v="1"/>
    <x v="1"/>
    <n v="32380.799999999996"/>
    <n v="2360.5500000000002"/>
  </r>
  <r>
    <n v="7879575037"/>
    <n v="487931"/>
    <n v="7228206"/>
    <n v="0.25"/>
    <x v="185"/>
    <x v="17"/>
    <x v="8"/>
    <x v="4"/>
    <s v="India"/>
    <x v="277"/>
    <x v="0"/>
    <n v="709.08"/>
    <n v="3"/>
    <n v="15"/>
    <n v="3446.01"/>
    <x v="3"/>
    <x v="1"/>
    <x v="1"/>
    <n v="51690.15"/>
    <n v="2127.2400000000002"/>
  </r>
  <r>
    <n v="4319450104"/>
    <n v="354409"/>
    <n v="7288562"/>
    <n v="0.33333333333333331"/>
    <x v="145"/>
    <x v="24"/>
    <x v="8"/>
    <x v="2"/>
    <s v="India"/>
    <x v="278"/>
    <x v="0"/>
    <n v="325.08"/>
    <n v="1"/>
    <n v="19"/>
    <n v="1968.01"/>
    <x v="2"/>
    <x v="0"/>
    <x v="1"/>
    <n v="37392.19"/>
    <n v="325.08"/>
  </r>
  <r>
    <n v="9696598689"/>
    <n v="880510"/>
    <n v="7288562"/>
    <n v="0.33333333333333331"/>
    <x v="144"/>
    <x v="18"/>
    <x v="6"/>
    <x v="2"/>
    <s v="India"/>
    <x v="15"/>
    <x v="1"/>
    <n v="951.43"/>
    <n v="2"/>
    <n v="19"/>
    <n v="130.01"/>
    <x v="2"/>
    <x v="0"/>
    <x v="1"/>
    <n v="2470.1899999999996"/>
    <n v="1902.86"/>
  </r>
  <r>
    <n v="1680591951"/>
    <n v="131748"/>
    <n v="7288562"/>
    <n v="0.33333333333333331"/>
    <x v="33"/>
    <x v="27"/>
    <x v="4"/>
    <x v="2"/>
    <s v="India"/>
    <x v="155"/>
    <x v="0"/>
    <n v="81.349999999999994"/>
    <n v="1"/>
    <n v="19"/>
    <n v="2569.08"/>
    <x v="2"/>
    <x v="1"/>
    <x v="1"/>
    <n v="48812.52"/>
    <n v="81.349999999999994"/>
  </r>
  <r>
    <n v="4415332793"/>
    <n v="114414"/>
    <n v="7333934"/>
    <n v="0.33333333333333331"/>
    <x v="26"/>
    <x v="21"/>
    <x v="9"/>
    <x v="3"/>
    <s v="India"/>
    <x v="279"/>
    <x v="0"/>
    <n v="832.06"/>
    <n v="1"/>
    <n v="11"/>
    <n v="96.09"/>
    <x v="3"/>
    <x v="1"/>
    <x v="1"/>
    <n v="1056.99"/>
    <n v="832.06"/>
  </r>
  <r>
    <n v="4924477011"/>
    <n v="500633"/>
    <n v="7333934"/>
    <n v="0.33333333333333331"/>
    <x v="149"/>
    <x v="47"/>
    <x v="6"/>
    <x v="3"/>
    <s v="India"/>
    <x v="280"/>
    <x v="0"/>
    <n v="154.5"/>
    <n v="3"/>
    <n v="11"/>
    <n v="3957.29"/>
    <x v="3"/>
    <x v="1"/>
    <x v="1"/>
    <n v="43530.19"/>
    <n v="463.5"/>
  </r>
  <r>
    <n v="1989751369"/>
    <n v="837480"/>
    <n v="7333934"/>
    <n v="0.33333333333333331"/>
    <x v="178"/>
    <x v="14"/>
    <x v="9"/>
    <x v="3"/>
    <s v="India"/>
    <x v="281"/>
    <x v="1"/>
    <n v="217.4"/>
    <n v="3"/>
    <n v="11"/>
    <n v="274.25"/>
    <x v="2"/>
    <x v="0"/>
    <x v="1"/>
    <n v="3016.75"/>
    <n v="652.20000000000005"/>
  </r>
  <r>
    <n v="1642059453"/>
    <n v="70969"/>
    <n v="7378768"/>
    <n v="0.5"/>
    <x v="199"/>
    <x v="10"/>
    <x v="7"/>
    <x v="1"/>
    <s v="India"/>
    <x v="65"/>
    <x v="1"/>
    <n v="631.70000000000005"/>
    <n v="1"/>
    <n v="8"/>
    <n v="1277.6199999999999"/>
    <x v="2"/>
    <x v="1"/>
    <x v="1"/>
    <n v="10220.959999999999"/>
    <n v="631.70000000000005"/>
  </r>
  <r>
    <n v="8569302709"/>
    <n v="131937"/>
    <n v="7378768"/>
    <n v="0.5"/>
    <x v="176"/>
    <x v="4"/>
    <x v="1"/>
    <x v="1"/>
    <s v="India"/>
    <x v="209"/>
    <x v="1"/>
    <n v="287.81"/>
    <n v="3"/>
    <n v="8"/>
    <n v="309.62"/>
    <x v="2"/>
    <x v="1"/>
    <x v="1"/>
    <n v="2476.96"/>
    <n v="863.43000000000006"/>
  </r>
  <r>
    <n v="5138524153"/>
    <n v="689769"/>
    <n v="7522036"/>
    <n v="1"/>
    <x v="116"/>
    <x v="2"/>
    <x v="1"/>
    <x v="1"/>
    <s v="India"/>
    <x v="282"/>
    <x v="1"/>
    <n v="46.62"/>
    <n v="3"/>
    <n v="2"/>
    <n v="845"/>
    <x v="2"/>
    <x v="1"/>
    <x v="3"/>
    <n v="1690"/>
    <n v="139.85999999999999"/>
  </r>
  <r>
    <n v="9416522701"/>
    <n v="217710"/>
    <n v="7551173"/>
    <n v="1"/>
    <x v="200"/>
    <x v="9"/>
    <x v="6"/>
    <x v="0"/>
    <s v="India"/>
    <x v="224"/>
    <x v="0"/>
    <n v="58.59"/>
    <n v="1"/>
    <n v="11"/>
    <n v="3919.44"/>
    <x v="0"/>
    <x v="1"/>
    <x v="1"/>
    <n v="43113.840000000004"/>
    <n v="58.59"/>
  </r>
  <r>
    <n v="6029394789"/>
    <n v="803607"/>
    <n v="7591711"/>
    <n v="0.25"/>
    <x v="0"/>
    <x v="0"/>
    <x v="0"/>
    <x v="1"/>
    <s v="India"/>
    <x v="283"/>
    <x v="1"/>
    <n v="949.73"/>
    <n v="1"/>
    <n v="12"/>
    <n v="2118.04"/>
    <x v="1"/>
    <x v="0"/>
    <x v="0"/>
    <n v="25416.48"/>
    <n v="949.73"/>
  </r>
  <r>
    <n v="2136907826"/>
    <n v="11422"/>
    <n v="7591711"/>
    <n v="0.25"/>
    <x v="131"/>
    <x v="15"/>
    <x v="7"/>
    <x v="1"/>
    <s v="India"/>
    <x v="268"/>
    <x v="1"/>
    <n v="127.16"/>
    <n v="2"/>
    <n v="12"/>
    <n v="887.78"/>
    <x v="0"/>
    <x v="1"/>
    <x v="0"/>
    <n v="10653.36"/>
    <n v="254.32"/>
  </r>
  <r>
    <n v="4434464045"/>
    <n v="153019"/>
    <n v="7591711"/>
    <n v="0.25"/>
    <x v="11"/>
    <x v="11"/>
    <x v="7"/>
    <x v="1"/>
    <s v="India"/>
    <x v="284"/>
    <x v="1"/>
    <n v="947.95"/>
    <n v="1"/>
    <n v="12"/>
    <n v="2148.83"/>
    <x v="2"/>
    <x v="1"/>
    <x v="0"/>
    <n v="25785.96"/>
    <n v="947.95"/>
  </r>
  <r>
    <n v="7380361209"/>
    <n v="487065"/>
    <n v="7591711"/>
    <n v="0.25"/>
    <x v="107"/>
    <x v="35"/>
    <x v="2"/>
    <x v="1"/>
    <s v="India"/>
    <x v="69"/>
    <x v="1"/>
    <n v="374.68"/>
    <n v="2"/>
    <n v="12"/>
    <n v="2151.14"/>
    <x v="0"/>
    <x v="1"/>
    <x v="0"/>
    <n v="25813.68"/>
    <n v="749.36"/>
  </r>
  <r>
    <n v="3483689828"/>
    <n v="9436"/>
    <n v="7687234"/>
    <n v="1"/>
    <x v="109"/>
    <x v="37"/>
    <x v="0"/>
    <x v="3"/>
    <s v="India"/>
    <x v="285"/>
    <x v="1"/>
    <n v="88.43"/>
    <n v="2"/>
    <n v="18"/>
    <n v="4559.5600000000004"/>
    <x v="1"/>
    <x v="1"/>
    <x v="2"/>
    <n v="82072.08"/>
    <n v="176.86"/>
  </r>
  <r>
    <n v="6811633572"/>
    <n v="491314"/>
    <n v="7728406"/>
    <n v="0.2"/>
    <x v="153"/>
    <x v="46"/>
    <x v="1"/>
    <x v="3"/>
    <s v="India"/>
    <x v="145"/>
    <x v="0"/>
    <n v="973.44"/>
    <n v="3"/>
    <n v="2"/>
    <n v="88.43"/>
    <x v="3"/>
    <x v="1"/>
    <x v="2"/>
    <n v="176.86"/>
    <n v="2920.32"/>
  </r>
  <r>
    <n v="3667250123"/>
    <n v="324809"/>
    <n v="7728406"/>
    <n v="0.2"/>
    <x v="201"/>
    <x v="18"/>
    <x v="6"/>
    <x v="3"/>
    <s v="India"/>
    <x v="286"/>
    <x v="0"/>
    <n v="608"/>
    <n v="3"/>
    <n v="2"/>
    <n v="715.72"/>
    <x v="3"/>
    <x v="2"/>
    <x v="2"/>
    <n v="1431.44"/>
    <n v="1824"/>
  </r>
  <r>
    <n v="9808738347"/>
    <n v="589812"/>
    <n v="7728406"/>
    <n v="0.2"/>
    <x v="101"/>
    <x v="7"/>
    <x v="5"/>
    <x v="3"/>
    <s v="India"/>
    <x v="287"/>
    <x v="0"/>
    <n v="163.03"/>
    <n v="1"/>
    <n v="2"/>
    <n v="2800.78"/>
    <x v="0"/>
    <x v="1"/>
    <x v="2"/>
    <n v="5601.56"/>
    <n v="163.03"/>
  </r>
  <r>
    <n v="9998297778"/>
    <n v="709916"/>
    <n v="7728406"/>
    <n v="0.2"/>
    <x v="113"/>
    <x v="7"/>
    <x v="5"/>
    <x v="3"/>
    <s v="India"/>
    <x v="284"/>
    <x v="1"/>
    <n v="33.76"/>
    <n v="3"/>
    <n v="2"/>
    <n v="2833.2"/>
    <x v="2"/>
    <x v="1"/>
    <x v="2"/>
    <n v="5666.4"/>
    <n v="101.28"/>
  </r>
  <r>
    <n v="5669689881"/>
    <n v="448752"/>
    <n v="7728406"/>
    <n v="0.2"/>
    <x v="92"/>
    <x v="20"/>
    <x v="5"/>
    <x v="3"/>
    <s v="India"/>
    <x v="288"/>
    <x v="1"/>
    <n v="160.07"/>
    <n v="1"/>
    <n v="2"/>
    <n v="3152.59"/>
    <x v="3"/>
    <x v="0"/>
    <x v="2"/>
    <n v="6305.18"/>
    <n v="160.07"/>
  </r>
  <r>
    <n v="1785144322"/>
    <n v="131748"/>
    <n v="8025622"/>
    <n v="0.33333333333333331"/>
    <x v="33"/>
    <x v="27"/>
    <x v="4"/>
    <x v="0"/>
    <s v="India"/>
    <x v="289"/>
    <x v="0"/>
    <n v="81.349999999999994"/>
    <n v="1"/>
    <n v="15"/>
    <n v="2161.8000000000002"/>
    <x v="3"/>
    <x v="0"/>
    <x v="0"/>
    <n v="32427.000000000004"/>
    <n v="81.349999999999994"/>
  </r>
  <r>
    <n v="4467093205"/>
    <n v="739448"/>
    <n v="8025622"/>
    <n v="0.33333333333333331"/>
    <x v="202"/>
    <x v="13"/>
    <x v="5"/>
    <x v="0"/>
    <s v="India"/>
    <x v="290"/>
    <x v="1"/>
    <n v="755.66"/>
    <n v="3"/>
    <n v="15"/>
    <n v="1067.68"/>
    <x v="1"/>
    <x v="1"/>
    <x v="0"/>
    <n v="16015.2"/>
    <n v="2266.98"/>
  </r>
  <r>
    <n v="4764056827"/>
    <n v="767398"/>
    <n v="8025622"/>
    <n v="0.33333333333333331"/>
    <x v="15"/>
    <x v="13"/>
    <x v="5"/>
    <x v="0"/>
    <s v="India"/>
    <x v="291"/>
    <x v="0"/>
    <n v="22.14"/>
    <n v="2"/>
    <n v="15"/>
    <n v="3063.23"/>
    <x v="1"/>
    <x v="0"/>
    <x v="0"/>
    <n v="45948.45"/>
    <n v="44.28"/>
  </r>
  <r>
    <n v="9157217130"/>
    <n v="306177"/>
    <n v="8073518"/>
    <n v="1"/>
    <x v="151"/>
    <x v="32"/>
    <x v="1"/>
    <x v="1"/>
    <s v="India"/>
    <x v="97"/>
    <x v="1"/>
    <n v="769.24"/>
    <n v="2"/>
    <n v="16"/>
    <n v="1448.27"/>
    <x v="0"/>
    <x v="1"/>
    <x v="3"/>
    <n v="23172.32"/>
    <n v="1538.48"/>
  </r>
  <r>
    <n v="8916648395"/>
    <n v="952168"/>
    <n v="8138417"/>
    <n v="1"/>
    <x v="99"/>
    <x v="43"/>
    <x v="2"/>
    <x v="0"/>
    <s v="India"/>
    <x v="292"/>
    <x v="1"/>
    <n v="236.95"/>
    <n v="3"/>
    <n v="7"/>
    <n v="2209.2399999999998"/>
    <x v="1"/>
    <x v="1"/>
    <x v="3"/>
    <n v="15464.679999999998"/>
    <n v="710.84999999999991"/>
  </r>
  <r>
    <n v="7988504487"/>
    <n v="91670"/>
    <n v="8164639"/>
    <n v="0.5"/>
    <x v="37"/>
    <x v="13"/>
    <x v="5"/>
    <x v="4"/>
    <s v="India"/>
    <x v="293"/>
    <x v="0"/>
    <n v="439.24"/>
    <n v="3"/>
    <n v="11"/>
    <n v="3511.92"/>
    <x v="0"/>
    <x v="1"/>
    <x v="3"/>
    <n v="38631.120000000003"/>
    <n v="1317.72"/>
  </r>
  <r>
    <n v="9781965606"/>
    <n v="784827"/>
    <n v="8164639"/>
    <n v="0.5"/>
    <x v="140"/>
    <x v="16"/>
    <x v="10"/>
    <x v="4"/>
    <s v="India"/>
    <x v="294"/>
    <x v="1"/>
    <n v="274.25"/>
    <n v="2"/>
    <n v="11"/>
    <n v="1216.28"/>
    <x v="3"/>
    <x v="1"/>
    <x v="3"/>
    <n v="13379.08"/>
    <n v="548.5"/>
  </r>
  <r>
    <n v="485687952"/>
    <n v="992178"/>
    <n v="8228843"/>
    <n v="0.33333333333333331"/>
    <x v="203"/>
    <x v="40"/>
    <x v="9"/>
    <x v="1"/>
    <s v="India"/>
    <x v="117"/>
    <x v="1"/>
    <n v="632.42999999999995"/>
    <n v="3"/>
    <n v="1"/>
    <n v="1436.02"/>
    <x v="0"/>
    <x v="0"/>
    <x v="2"/>
    <n v="1436.02"/>
    <n v="1897.29"/>
  </r>
  <r>
    <n v="2341242955"/>
    <n v="171602"/>
    <n v="8228843"/>
    <n v="0.33333333333333331"/>
    <x v="204"/>
    <x v="5"/>
    <x v="3"/>
    <x v="1"/>
    <s v="India"/>
    <x v="295"/>
    <x v="0"/>
    <n v="883.44"/>
    <n v="1"/>
    <n v="1"/>
    <n v="3830.72"/>
    <x v="1"/>
    <x v="2"/>
    <x v="2"/>
    <n v="3830.72"/>
    <n v="883.44"/>
  </r>
  <r>
    <n v="5396237918"/>
    <n v="901144"/>
    <n v="8228843"/>
    <n v="0.33333333333333331"/>
    <x v="21"/>
    <x v="17"/>
    <x v="8"/>
    <x v="1"/>
    <s v="India"/>
    <x v="296"/>
    <x v="0"/>
    <n v="340.36"/>
    <n v="1"/>
    <n v="1"/>
    <n v="1004.55"/>
    <x v="3"/>
    <x v="1"/>
    <x v="2"/>
    <n v="1004.55"/>
    <n v="340.36"/>
  </r>
  <r>
    <n v="6770208707"/>
    <n v="228286"/>
    <n v="8241122"/>
    <n v="0.25"/>
    <x v="205"/>
    <x v="5"/>
    <x v="3"/>
    <x v="4"/>
    <s v="India"/>
    <x v="297"/>
    <x v="0"/>
    <n v="179.08"/>
    <n v="1"/>
    <n v="12"/>
    <n v="3610.34"/>
    <x v="3"/>
    <x v="1"/>
    <x v="2"/>
    <n v="43324.08"/>
    <n v="179.08"/>
  </r>
  <r>
    <n v="6371336060"/>
    <n v="820973"/>
    <n v="8241122"/>
    <n v="0.25"/>
    <x v="53"/>
    <x v="16"/>
    <x v="10"/>
    <x v="4"/>
    <s v="India"/>
    <x v="298"/>
    <x v="0"/>
    <n v="114.52"/>
    <n v="2"/>
    <n v="12"/>
    <n v="631.70000000000005"/>
    <x v="0"/>
    <x v="1"/>
    <x v="2"/>
    <n v="7580.4000000000005"/>
    <n v="229.04"/>
  </r>
  <r>
    <n v="8169361928"/>
    <n v="818990"/>
    <n v="8241122"/>
    <n v="0.25"/>
    <x v="206"/>
    <x v="44"/>
    <x v="7"/>
    <x v="4"/>
    <s v="India"/>
    <x v="299"/>
    <x v="0"/>
    <n v="163.55000000000001"/>
    <n v="2"/>
    <n v="12"/>
    <n v="1746.24"/>
    <x v="3"/>
    <x v="1"/>
    <x v="2"/>
    <n v="20954.88"/>
    <n v="327.10000000000002"/>
  </r>
  <r>
    <n v="8581516385"/>
    <n v="500633"/>
    <n v="8241122"/>
    <n v="0.25"/>
    <x v="149"/>
    <x v="47"/>
    <x v="6"/>
    <x v="4"/>
    <s v="India"/>
    <x v="300"/>
    <x v="1"/>
    <n v="154.5"/>
    <n v="1"/>
    <n v="12"/>
    <n v="681.54"/>
    <x v="2"/>
    <x v="1"/>
    <x v="2"/>
    <n v="8178.48"/>
    <n v="154.5"/>
  </r>
  <r>
    <n v="7713651693"/>
    <n v="891833"/>
    <n v="8351747"/>
    <n v="0.33333333333333331"/>
    <x v="83"/>
    <x v="41"/>
    <x v="6"/>
    <x v="3"/>
    <s v="India"/>
    <x v="301"/>
    <x v="1"/>
    <n v="493.19"/>
    <n v="1"/>
    <n v="7"/>
    <n v="422.87"/>
    <x v="0"/>
    <x v="1"/>
    <x v="0"/>
    <n v="2960.09"/>
    <n v="493.19"/>
  </r>
  <r>
    <n v="6722955128"/>
    <n v="949818"/>
    <n v="8351747"/>
    <n v="0.33333333333333331"/>
    <x v="87"/>
    <x v="3"/>
    <x v="2"/>
    <x v="3"/>
    <s v="India"/>
    <x v="302"/>
    <x v="1"/>
    <n v="483.05"/>
    <n v="1"/>
    <n v="7"/>
    <n v="1028.49"/>
    <x v="0"/>
    <x v="1"/>
    <x v="0"/>
    <n v="7199.43"/>
    <n v="483.05"/>
  </r>
  <r>
    <n v="7769253886"/>
    <n v="760828"/>
    <n v="8351747"/>
    <n v="0.33333333333333331"/>
    <x v="48"/>
    <x v="31"/>
    <x v="4"/>
    <x v="3"/>
    <s v="India"/>
    <x v="303"/>
    <x v="1"/>
    <n v="563.45000000000005"/>
    <n v="1"/>
    <n v="7"/>
    <n v="4065.3"/>
    <x v="1"/>
    <x v="1"/>
    <x v="0"/>
    <n v="28457.100000000002"/>
    <n v="563.45000000000005"/>
  </r>
  <r>
    <n v="4466839873"/>
    <n v="77308"/>
    <n v="8361353"/>
    <n v="0.5"/>
    <x v="65"/>
    <x v="11"/>
    <x v="7"/>
    <x v="0"/>
    <s v="India"/>
    <x v="101"/>
    <x v="1"/>
    <n v="223.27"/>
    <n v="1"/>
    <n v="3"/>
    <n v="2840.84"/>
    <x v="3"/>
    <x v="1"/>
    <x v="1"/>
    <n v="8522.52"/>
    <n v="223.27"/>
  </r>
  <r>
    <n v="6631188689"/>
    <n v="63769"/>
    <n v="8361353"/>
    <n v="0.5"/>
    <x v="207"/>
    <x v="30"/>
    <x v="0"/>
    <x v="0"/>
    <s v="India"/>
    <x v="287"/>
    <x v="0"/>
    <n v="878.07"/>
    <n v="2"/>
    <n v="3"/>
    <n v="3536.2"/>
    <x v="3"/>
    <x v="1"/>
    <x v="1"/>
    <n v="10608.599999999999"/>
    <n v="1756.14"/>
  </r>
  <r>
    <n v="6581715589"/>
    <n v="661577"/>
    <n v="8375298"/>
    <n v="0.5"/>
    <x v="208"/>
    <x v="6"/>
    <x v="4"/>
    <x v="3"/>
    <s v="India"/>
    <x v="304"/>
    <x v="1"/>
    <n v="720.95"/>
    <n v="2"/>
    <n v="5"/>
    <n v="900.3"/>
    <x v="1"/>
    <x v="1"/>
    <x v="3"/>
    <n v="4501.5"/>
    <n v="1441.9"/>
  </r>
  <r>
    <n v="389558867"/>
    <n v="555121"/>
    <n v="8375298"/>
    <n v="0.5"/>
    <x v="19"/>
    <x v="10"/>
    <x v="7"/>
    <x v="3"/>
    <s v="India"/>
    <x v="144"/>
    <x v="1"/>
    <n v="354.91"/>
    <n v="3"/>
    <n v="5"/>
    <n v="212.14"/>
    <x v="3"/>
    <x v="1"/>
    <x v="3"/>
    <n v="1060.6999999999998"/>
    <n v="1064.73"/>
  </r>
  <r>
    <n v="4062701987"/>
    <n v="194682"/>
    <n v="8383197"/>
    <n v="0.5"/>
    <x v="150"/>
    <x v="34"/>
    <x v="3"/>
    <x v="1"/>
    <s v="India"/>
    <x v="305"/>
    <x v="1"/>
    <n v="912.29"/>
    <n v="1"/>
    <n v="16"/>
    <n v="979.99"/>
    <x v="1"/>
    <x v="1"/>
    <x v="1"/>
    <n v="15679.84"/>
    <n v="912.29"/>
  </r>
  <r>
    <n v="8551965787"/>
    <n v="34186"/>
    <n v="8383197"/>
    <n v="0.5"/>
    <x v="84"/>
    <x v="29"/>
    <x v="7"/>
    <x v="1"/>
    <s v="India"/>
    <x v="306"/>
    <x v="0"/>
    <n v="925.65"/>
    <n v="1"/>
    <n v="16"/>
    <n v="3864.44"/>
    <x v="0"/>
    <x v="1"/>
    <x v="1"/>
    <n v="61831.040000000001"/>
    <n v="925.65"/>
  </r>
  <r>
    <n v="3835886077"/>
    <n v="839170"/>
    <n v="8384106"/>
    <n v="1"/>
    <x v="170"/>
    <x v="41"/>
    <x v="6"/>
    <x v="1"/>
    <s v="India"/>
    <x v="307"/>
    <x v="1"/>
    <n v="481.63"/>
    <n v="2"/>
    <n v="8"/>
    <n v="796.88"/>
    <x v="2"/>
    <x v="1"/>
    <x v="3"/>
    <n v="6375.04"/>
    <n v="963.26"/>
  </r>
  <r>
    <n v="7779228340"/>
    <n v="942001"/>
    <n v="8395343"/>
    <n v="0.33333333333333331"/>
    <x v="41"/>
    <x v="6"/>
    <x v="4"/>
    <x v="0"/>
    <s v="India"/>
    <x v="308"/>
    <x v="1"/>
    <n v="671.55"/>
    <n v="3"/>
    <n v="11"/>
    <n v="545.49"/>
    <x v="3"/>
    <x v="1"/>
    <x v="1"/>
    <n v="6000.39"/>
    <n v="2014.6499999999999"/>
  </r>
  <r>
    <n v="8744806310"/>
    <n v="491521"/>
    <n v="8395343"/>
    <n v="0.33333333333333331"/>
    <x v="130"/>
    <x v="8"/>
    <x v="2"/>
    <x v="0"/>
    <s v="India"/>
    <x v="309"/>
    <x v="1"/>
    <n v="556.35"/>
    <n v="3"/>
    <n v="11"/>
    <n v="3826.97"/>
    <x v="2"/>
    <x v="1"/>
    <x v="1"/>
    <n v="42096.67"/>
    <n v="1669.0500000000002"/>
  </r>
  <r>
    <n v="8820606892"/>
    <n v="689769"/>
    <n v="8395343"/>
    <n v="0.33333333333333331"/>
    <x v="116"/>
    <x v="2"/>
    <x v="1"/>
    <x v="0"/>
    <s v="India"/>
    <x v="74"/>
    <x v="1"/>
    <n v="46.62"/>
    <n v="3"/>
    <n v="11"/>
    <n v="2635.56"/>
    <x v="3"/>
    <x v="1"/>
    <x v="1"/>
    <n v="28991.16"/>
    <n v="139.85999999999999"/>
  </r>
  <r>
    <n v="1443292147"/>
    <n v="131136"/>
    <n v="8395610"/>
    <n v="0.5"/>
    <x v="13"/>
    <x v="12"/>
    <x v="8"/>
    <x v="1"/>
    <s v="India"/>
    <x v="310"/>
    <x v="0"/>
    <n v="37.799999999999997"/>
    <n v="3"/>
    <n v="18"/>
    <n v="3889.01"/>
    <x v="0"/>
    <x v="1"/>
    <x v="2"/>
    <n v="70002.180000000008"/>
    <n v="113.39999999999999"/>
  </r>
  <r>
    <n v="8919999754"/>
    <n v="564692"/>
    <n v="8395610"/>
    <n v="0.5"/>
    <x v="6"/>
    <x v="6"/>
    <x v="4"/>
    <x v="1"/>
    <s v="India"/>
    <x v="220"/>
    <x v="1"/>
    <n v="215.65"/>
    <n v="3"/>
    <n v="18"/>
    <n v="2554.62"/>
    <x v="1"/>
    <x v="1"/>
    <x v="2"/>
    <n v="45983.159999999996"/>
    <n v="646.95000000000005"/>
  </r>
  <r>
    <n v="3612128358"/>
    <n v="4452"/>
    <n v="8513589"/>
    <n v="0.5"/>
    <x v="47"/>
    <x v="16"/>
    <x v="10"/>
    <x v="0"/>
    <s v="India"/>
    <x v="279"/>
    <x v="0"/>
    <n v="169.88"/>
    <n v="1"/>
    <n v="6"/>
    <n v="1654.11"/>
    <x v="1"/>
    <x v="1"/>
    <x v="1"/>
    <n v="9924.66"/>
    <n v="169.88"/>
  </r>
  <r>
    <n v="7133174424"/>
    <n v="264803"/>
    <n v="8513589"/>
    <n v="0.5"/>
    <x v="85"/>
    <x v="21"/>
    <x v="9"/>
    <x v="0"/>
    <s v="India"/>
    <x v="311"/>
    <x v="1"/>
    <n v="995.98"/>
    <n v="1"/>
    <n v="6"/>
    <n v="4911.58"/>
    <x v="1"/>
    <x v="1"/>
    <x v="1"/>
    <n v="29469.48"/>
    <n v="995.98"/>
  </r>
  <r>
    <n v="2087769338"/>
    <n v="18035"/>
    <n v="8536503"/>
    <n v="0.5"/>
    <x v="197"/>
    <x v="13"/>
    <x v="5"/>
    <x v="1"/>
    <s v="India"/>
    <x v="147"/>
    <x v="0"/>
    <n v="968.94"/>
    <n v="3"/>
    <n v="9"/>
    <n v="764.33"/>
    <x v="3"/>
    <x v="1"/>
    <x v="0"/>
    <n v="6878.97"/>
    <n v="2906.82"/>
  </r>
  <r>
    <n v="3971267196"/>
    <n v="171602"/>
    <n v="8536503"/>
    <n v="0.5"/>
    <x v="204"/>
    <x v="5"/>
    <x v="3"/>
    <x v="1"/>
    <s v="India"/>
    <x v="208"/>
    <x v="0"/>
    <n v="883.44"/>
    <n v="2"/>
    <n v="9"/>
    <n v="946.86"/>
    <x v="2"/>
    <x v="1"/>
    <x v="0"/>
    <n v="8521.74"/>
    <n v="1766.88"/>
  </r>
  <r>
    <n v="2245476104"/>
    <n v="327290"/>
    <n v="8628482"/>
    <n v="0.5"/>
    <x v="209"/>
    <x v="17"/>
    <x v="8"/>
    <x v="4"/>
    <s v="India"/>
    <x v="312"/>
    <x v="1"/>
    <n v="862.28"/>
    <n v="3"/>
    <n v="9"/>
    <n v="3898.9"/>
    <x v="0"/>
    <x v="1"/>
    <x v="1"/>
    <n v="35090.1"/>
    <n v="2586.84"/>
  </r>
  <r>
    <n v="5859787209"/>
    <n v="131136"/>
    <n v="8628482"/>
    <n v="0.5"/>
    <x v="13"/>
    <x v="12"/>
    <x v="8"/>
    <x v="4"/>
    <s v="India"/>
    <x v="157"/>
    <x v="0"/>
    <n v="37.799999999999997"/>
    <n v="2"/>
    <n v="9"/>
    <n v="2601.5500000000002"/>
    <x v="3"/>
    <x v="0"/>
    <x v="1"/>
    <n v="23413.95"/>
    <n v="75.599999999999994"/>
  </r>
  <r>
    <n v="200000051"/>
    <n v="552496"/>
    <n v="8632679"/>
    <n v="1"/>
    <x v="46"/>
    <x v="13"/>
    <x v="5"/>
    <x v="3"/>
    <s v="India"/>
    <x v="313"/>
    <x v="1"/>
    <n v="508"/>
    <n v="1"/>
    <n v="16"/>
    <n v="1442.99"/>
    <x v="1"/>
    <x v="1"/>
    <x v="0"/>
    <n v="23087.84"/>
    <n v="508"/>
  </r>
  <r>
    <n v="2620531979"/>
    <n v="336847"/>
    <n v="8651281"/>
    <n v="0.25"/>
    <x v="143"/>
    <x v="20"/>
    <x v="5"/>
    <x v="3"/>
    <s v="India"/>
    <x v="174"/>
    <x v="0"/>
    <n v="936.98"/>
    <n v="2"/>
    <n v="14"/>
    <n v="1207.28"/>
    <x v="2"/>
    <x v="0"/>
    <x v="3"/>
    <n v="16901.919999999998"/>
    <n v="1873.96"/>
  </r>
  <r>
    <n v="9855726256"/>
    <n v="349294"/>
    <n v="8651281"/>
    <n v="0.25"/>
    <x v="82"/>
    <x v="11"/>
    <x v="7"/>
    <x v="3"/>
    <s v="India"/>
    <x v="42"/>
    <x v="1"/>
    <n v="934.75"/>
    <n v="2"/>
    <n v="14"/>
    <n v="479.57"/>
    <x v="2"/>
    <x v="1"/>
    <x v="3"/>
    <n v="6713.98"/>
    <n v="1869.5"/>
  </r>
  <r>
    <n v="3187042843"/>
    <n v="378230"/>
    <n v="8651281"/>
    <n v="0.25"/>
    <x v="8"/>
    <x v="8"/>
    <x v="2"/>
    <x v="3"/>
    <s v="India"/>
    <x v="314"/>
    <x v="0"/>
    <n v="166.42"/>
    <n v="2"/>
    <n v="14"/>
    <n v="1373.43"/>
    <x v="1"/>
    <x v="0"/>
    <x v="3"/>
    <n v="19228.02"/>
    <n v="332.84"/>
  </r>
  <r>
    <n v="4806735178"/>
    <n v="677169"/>
    <n v="8651281"/>
    <n v="0.25"/>
    <x v="108"/>
    <x v="14"/>
    <x v="9"/>
    <x v="3"/>
    <s v="India"/>
    <x v="165"/>
    <x v="0"/>
    <n v="261.02999999999997"/>
    <n v="2"/>
    <n v="14"/>
    <n v="1275.3699999999999"/>
    <x v="2"/>
    <x v="1"/>
    <x v="3"/>
    <n v="17855.18"/>
    <n v="522.05999999999995"/>
  </r>
  <r>
    <n v="9945458771"/>
    <n v="63769"/>
    <n v="8733344"/>
    <n v="0.5"/>
    <x v="207"/>
    <x v="30"/>
    <x v="0"/>
    <x v="0"/>
    <s v="India"/>
    <x v="315"/>
    <x v="0"/>
    <n v="878.07"/>
    <n v="3"/>
    <n v="10"/>
    <n v="910.44"/>
    <x v="3"/>
    <x v="0"/>
    <x v="3"/>
    <n v="9104.4000000000015"/>
    <n v="2634.21"/>
  </r>
  <r>
    <n v="9419789569"/>
    <n v="171602"/>
    <n v="8733344"/>
    <n v="0.5"/>
    <x v="204"/>
    <x v="5"/>
    <x v="3"/>
    <x v="0"/>
    <s v="India"/>
    <x v="211"/>
    <x v="0"/>
    <n v="883.44"/>
    <n v="3"/>
    <n v="10"/>
    <n v="3361.63"/>
    <x v="0"/>
    <x v="1"/>
    <x v="3"/>
    <n v="33616.300000000003"/>
    <n v="2650.32"/>
  </r>
  <r>
    <n v="6023721507"/>
    <n v="327290"/>
    <n v="8791577"/>
    <n v="0.125"/>
    <x v="209"/>
    <x v="17"/>
    <x v="8"/>
    <x v="3"/>
    <s v="India"/>
    <x v="215"/>
    <x v="0"/>
    <n v="862.28"/>
    <n v="1"/>
    <n v="1"/>
    <n v="1849.03"/>
    <x v="1"/>
    <x v="1"/>
    <x v="0"/>
    <n v="1849.03"/>
    <n v="862.28"/>
  </r>
  <r>
    <n v="1270503169"/>
    <n v="6405"/>
    <n v="8791577"/>
    <n v="0.125"/>
    <x v="183"/>
    <x v="38"/>
    <x v="10"/>
    <x v="3"/>
    <s v="India"/>
    <x v="316"/>
    <x v="0"/>
    <n v="236.51"/>
    <n v="2"/>
    <n v="1"/>
    <n v="3836.35"/>
    <x v="0"/>
    <x v="1"/>
    <x v="0"/>
    <n v="3836.35"/>
    <n v="473.02"/>
  </r>
  <r>
    <n v="2860246948"/>
    <n v="859361"/>
    <n v="8791577"/>
    <n v="0.125"/>
    <x v="64"/>
    <x v="25"/>
    <x v="0"/>
    <x v="3"/>
    <s v="India"/>
    <x v="317"/>
    <x v="0"/>
    <n v="432.39"/>
    <n v="1"/>
    <n v="1"/>
    <n v="1613.57"/>
    <x v="0"/>
    <x v="2"/>
    <x v="0"/>
    <n v="1613.57"/>
    <n v="432.39"/>
  </r>
  <r>
    <n v="3760880745"/>
    <n v="723678"/>
    <n v="8791577"/>
    <n v="0.125"/>
    <x v="44"/>
    <x v="27"/>
    <x v="4"/>
    <x v="3"/>
    <s v="India"/>
    <x v="162"/>
    <x v="0"/>
    <n v="675.46"/>
    <n v="1"/>
    <n v="1"/>
    <n v="1342.49"/>
    <x v="1"/>
    <x v="0"/>
    <x v="0"/>
    <n v="1342.49"/>
    <n v="675.46"/>
  </r>
  <r>
    <n v="6244736404"/>
    <n v="613942"/>
    <n v="8791577"/>
    <n v="0.125"/>
    <x v="174"/>
    <x v="31"/>
    <x v="4"/>
    <x v="3"/>
    <s v="India"/>
    <x v="178"/>
    <x v="0"/>
    <n v="545"/>
    <n v="1"/>
    <n v="1"/>
    <n v="4248.04"/>
    <x v="1"/>
    <x v="0"/>
    <x v="0"/>
    <n v="4248.04"/>
    <n v="545"/>
  </r>
  <r>
    <n v="9603256001"/>
    <n v="832348"/>
    <n v="8791577"/>
    <n v="0.125"/>
    <x v="3"/>
    <x v="3"/>
    <x v="2"/>
    <x v="3"/>
    <s v="India"/>
    <x v="52"/>
    <x v="1"/>
    <n v="831.43"/>
    <n v="2"/>
    <n v="1"/>
    <n v="1064.76"/>
    <x v="2"/>
    <x v="0"/>
    <x v="0"/>
    <n v="1064.76"/>
    <n v="1662.86"/>
  </r>
  <r>
    <n v="1609331948"/>
    <n v="490602"/>
    <n v="8791577"/>
    <n v="0.125"/>
    <x v="173"/>
    <x v="17"/>
    <x v="8"/>
    <x v="3"/>
    <s v="India"/>
    <x v="318"/>
    <x v="0"/>
    <n v="549.47"/>
    <n v="3"/>
    <n v="1"/>
    <n v="3648.36"/>
    <x v="1"/>
    <x v="1"/>
    <x v="0"/>
    <n v="3648.36"/>
    <n v="1648.41"/>
  </r>
  <r>
    <n v="7089292009"/>
    <n v="613942"/>
    <n v="8791577"/>
    <n v="0.125"/>
    <x v="174"/>
    <x v="31"/>
    <x v="4"/>
    <x v="3"/>
    <s v="India"/>
    <x v="41"/>
    <x v="1"/>
    <n v="545"/>
    <n v="1"/>
    <n v="1"/>
    <n v="1425.76"/>
    <x v="1"/>
    <x v="1"/>
    <x v="0"/>
    <n v="1425.76"/>
    <n v="545"/>
  </r>
  <r>
    <n v="5578822558"/>
    <n v="298985"/>
    <n v="8817168"/>
    <n v="1"/>
    <x v="155"/>
    <x v="21"/>
    <x v="9"/>
    <x v="4"/>
    <s v="India"/>
    <x v="319"/>
    <x v="1"/>
    <n v="183.76"/>
    <n v="3"/>
    <n v="7"/>
    <n v="196.64"/>
    <x v="1"/>
    <x v="0"/>
    <x v="2"/>
    <n v="1376.48"/>
    <n v="551.28"/>
  </r>
  <r>
    <n v="605779703"/>
    <n v="888807"/>
    <n v="8881320"/>
    <n v="0.5"/>
    <x v="210"/>
    <x v="18"/>
    <x v="6"/>
    <x v="3"/>
    <s v="India"/>
    <x v="320"/>
    <x v="0"/>
    <n v="230.58"/>
    <n v="1"/>
    <n v="7"/>
    <n v="1354.81"/>
    <x v="1"/>
    <x v="1"/>
    <x v="0"/>
    <n v="9483.67"/>
    <n v="230.58"/>
  </r>
  <r>
    <n v="9949497098"/>
    <n v="566052"/>
    <n v="8881320"/>
    <n v="0.5"/>
    <x v="157"/>
    <x v="40"/>
    <x v="9"/>
    <x v="3"/>
    <s v="India"/>
    <x v="124"/>
    <x v="0"/>
    <n v="87.3"/>
    <n v="1"/>
    <n v="7"/>
    <n v="1651.55"/>
    <x v="2"/>
    <x v="0"/>
    <x v="0"/>
    <n v="11560.85"/>
    <n v="87.3"/>
  </r>
  <r>
    <n v="4243307535"/>
    <n v="592784"/>
    <n v="8886587"/>
    <n v="1"/>
    <x v="211"/>
    <x v="3"/>
    <x v="2"/>
    <x v="4"/>
    <s v="India"/>
    <x v="321"/>
    <x v="0"/>
    <n v="280.35000000000002"/>
    <n v="2"/>
    <n v="4"/>
    <n v="2023.82"/>
    <x v="1"/>
    <x v="0"/>
    <x v="0"/>
    <n v="8095.28"/>
    <n v="560.70000000000005"/>
  </r>
  <r>
    <n v="9931976872"/>
    <n v="118820"/>
    <n v="8955057"/>
    <n v="0.33333333333333331"/>
    <x v="54"/>
    <x v="34"/>
    <x v="3"/>
    <x v="3"/>
    <s v="India"/>
    <x v="204"/>
    <x v="0"/>
    <n v="12.32"/>
    <n v="3"/>
    <n v="3"/>
    <n v="2487.83"/>
    <x v="0"/>
    <x v="1"/>
    <x v="0"/>
    <n v="7463.49"/>
    <n v="36.96"/>
  </r>
  <r>
    <n v="4380367305"/>
    <n v="952168"/>
    <n v="8955057"/>
    <n v="0.33333333333333331"/>
    <x v="99"/>
    <x v="43"/>
    <x v="2"/>
    <x v="3"/>
    <s v="India"/>
    <x v="322"/>
    <x v="0"/>
    <n v="236.95"/>
    <n v="1"/>
    <n v="3"/>
    <n v="1313.89"/>
    <x v="0"/>
    <x v="1"/>
    <x v="0"/>
    <n v="3941.67"/>
    <n v="236.95"/>
  </r>
  <r>
    <n v="7251548462"/>
    <n v="114414"/>
    <n v="8955057"/>
    <n v="0.33333333333333331"/>
    <x v="26"/>
    <x v="21"/>
    <x v="9"/>
    <x v="3"/>
    <s v="India"/>
    <x v="323"/>
    <x v="0"/>
    <n v="832.06"/>
    <n v="3"/>
    <n v="3"/>
    <n v="1796.47"/>
    <x v="1"/>
    <x v="1"/>
    <x v="0"/>
    <n v="5389.41"/>
    <n v="2496.1799999999998"/>
  </r>
  <r>
    <n v="1753431230"/>
    <n v="222892"/>
    <n v="9048817"/>
    <n v="1"/>
    <x v="96"/>
    <x v="44"/>
    <x v="7"/>
    <x v="0"/>
    <s v="India"/>
    <x v="160"/>
    <x v="0"/>
    <n v="869.22"/>
    <n v="2"/>
    <n v="1"/>
    <n v="3944.12"/>
    <x v="0"/>
    <x v="1"/>
    <x v="2"/>
    <n v="3944.12"/>
    <n v="1738.44"/>
  </r>
  <r>
    <n v="2478533601"/>
    <n v="349294"/>
    <n v="9097480"/>
    <n v="0.5"/>
    <x v="82"/>
    <x v="11"/>
    <x v="7"/>
    <x v="3"/>
    <s v="India"/>
    <x v="324"/>
    <x v="0"/>
    <n v="934.75"/>
    <n v="2"/>
    <n v="18"/>
    <n v="2241.0300000000002"/>
    <x v="2"/>
    <x v="0"/>
    <x v="3"/>
    <n v="40338.54"/>
    <n v="1869.5"/>
  </r>
  <r>
    <n v="2497341976"/>
    <n v="451933"/>
    <n v="9097480"/>
    <n v="0.5"/>
    <x v="212"/>
    <x v="22"/>
    <x v="8"/>
    <x v="3"/>
    <s v="India"/>
    <x v="95"/>
    <x v="1"/>
    <n v="568.94000000000005"/>
    <n v="1"/>
    <n v="18"/>
    <n v="3414.57"/>
    <x v="0"/>
    <x v="1"/>
    <x v="3"/>
    <n v="61462.26"/>
    <n v="568.94000000000005"/>
  </r>
  <r>
    <n v="14103943"/>
    <n v="228286"/>
    <n v="9105829"/>
    <n v="0.5"/>
    <x v="205"/>
    <x v="5"/>
    <x v="3"/>
    <x v="3"/>
    <s v="India"/>
    <x v="228"/>
    <x v="1"/>
    <n v="179.08"/>
    <n v="1"/>
    <n v="11"/>
    <n v="1538.3"/>
    <x v="3"/>
    <x v="0"/>
    <x v="0"/>
    <n v="16921.3"/>
    <n v="179.08"/>
  </r>
  <r>
    <n v="3315369956"/>
    <n v="33955"/>
    <n v="9105829"/>
    <n v="0.5"/>
    <x v="152"/>
    <x v="4"/>
    <x v="1"/>
    <x v="3"/>
    <s v="India"/>
    <x v="325"/>
    <x v="1"/>
    <n v="186.08"/>
    <n v="3"/>
    <n v="11"/>
    <n v="3947.39"/>
    <x v="2"/>
    <x v="0"/>
    <x v="0"/>
    <n v="43421.29"/>
    <n v="558.24"/>
  </r>
  <r>
    <n v="8370088792"/>
    <n v="491521"/>
    <n v="9107360"/>
    <n v="0.33333333333333331"/>
    <x v="130"/>
    <x v="8"/>
    <x v="2"/>
    <x v="1"/>
    <s v="India"/>
    <x v="326"/>
    <x v="1"/>
    <n v="556.35"/>
    <n v="1"/>
    <n v="12"/>
    <n v="1475.02"/>
    <x v="0"/>
    <x v="1"/>
    <x v="2"/>
    <n v="17700.239999999998"/>
    <n v="556.35"/>
  </r>
  <r>
    <n v="506804807"/>
    <n v="470449"/>
    <n v="9107360"/>
    <n v="0.33333333333333331"/>
    <x v="213"/>
    <x v="32"/>
    <x v="1"/>
    <x v="1"/>
    <s v="India"/>
    <x v="187"/>
    <x v="0"/>
    <n v="827.77"/>
    <n v="3"/>
    <n v="12"/>
    <n v="2368.6999999999998"/>
    <x v="1"/>
    <x v="1"/>
    <x v="2"/>
    <n v="28424.399999999998"/>
    <n v="2483.31"/>
  </r>
  <r>
    <n v="8801161214"/>
    <n v="313754"/>
    <n v="9107360"/>
    <n v="0.33333333333333331"/>
    <x v="134"/>
    <x v="3"/>
    <x v="2"/>
    <x v="1"/>
    <s v="India"/>
    <x v="327"/>
    <x v="0"/>
    <n v="136.6"/>
    <n v="3"/>
    <n v="12"/>
    <n v="1367.02"/>
    <x v="1"/>
    <x v="1"/>
    <x v="2"/>
    <n v="16404.239999999998"/>
    <n v="409.79999999999995"/>
  </r>
  <r>
    <n v="7164827734"/>
    <n v="9436"/>
    <n v="9195970"/>
    <n v="1"/>
    <x v="109"/>
    <x v="37"/>
    <x v="0"/>
    <x v="0"/>
    <s v="India"/>
    <x v="226"/>
    <x v="1"/>
    <n v="88.43"/>
    <n v="2"/>
    <n v="14"/>
    <n v="1809.72"/>
    <x v="1"/>
    <x v="1"/>
    <x v="1"/>
    <n v="25336.080000000002"/>
    <n v="176.86"/>
  </r>
  <r>
    <n v="1357352531"/>
    <n v="799952"/>
    <n v="9246851"/>
    <n v="0.5"/>
    <x v="175"/>
    <x v="19"/>
    <x v="6"/>
    <x v="2"/>
    <s v="India"/>
    <x v="49"/>
    <x v="1"/>
    <n v="922.64"/>
    <n v="2"/>
    <n v="10"/>
    <n v="4202.96"/>
    <x v="2"/>
    <x v="1"/>
    <x v="1"/>
    <n v="42029.599999999999"/>
    <n v="1845.28"/>
  </r>
  <r>
    <n v="7852428533"/>
    <n v="602241"/>
    <n v="9246851"/>
    <n v="0.5"/>
    <x v="188"/>
    <x v="8"/>
    <x v="2"/>
    <x v="2"/>
    <s v="India"/>
    <x v="328"/>
    <x v="1"/>
    <n v="976.55"/>
    <n v="3"/>
    <n v="10"/>
    <n v="895.48"/>
    <x v="0"/>
    <x v="0"/>
    <x v="1"/>
    <n v="8954.7999999999993"/>
    <n v="2929.6499999999996"/>
  </r>
  <r>
    <n v="1444371693"/>
    <n v="455083"/>
    <n v="9274874"/>
    <n v="0.16666666666666666"/>
    <x v="214"/>
    <x v="23"/>
    <x v="6"/>
    <x v="3"/>
    <s v="India"/>
    <x v="329"/>
    <x v="1"/>
    <n v="959.01"/>
    <n v="3"/>
    <n v="20"/>
    <n v="869.55"/>
    <x v="2"/>
    <x v="1"/>
    <x v="0"/>
    <n v="17391"/>
    <n v="2877.0299999999997"/>
  </r>
  <r>
    <n v="3896922017"/>
    <n v="677542"/>
    <n v="9274874"/>
    <n v="0.16666666666666666"/>
    <x v="162"/>
    <x v="20"/>
    <x v="5"/>
    <x v="3"/>
    <s v="India"/>
    <x v="123"/>
    <x v="0"/>
    <n v="212.61"/>
    <n v="3"/>
    <n v="20"/>
    <n v="726.41"/>
    <x v="2"/>
    <x v="1"/>
    <x v="0"/>
    <n v="14528.199999999999"/>
    <n v="637.83000000000004"/>
  </r>
  <r>
    <n v="9510912773"/>
    <n v="555121"/>
    <n v="9274874"/>
    <n v="0.16666666666666666"/>
    <x v="19"/>
    <x v="10"/>
    <x v="7"/>
    <x v="3"/>
    <s v="India"/>
    <x v="330"/>
    <x v="1"/>
    <n v="354.91"/>
    <n v="1"/>
    <n v="20"/>
    <n v="310.69"/>
    <x v="1"/>
    <x v="1"/>
    <x v="0"/>
    <n v="6213.8"/>
    <n v="354.91"/>
  </r>
  <r>
    <n v="9111535172"/>
    <n v="784673"/>
    <n v="9274874"/>
    <n v="0.16666666666666666"/>
    <x v="115"/>
    <x v="27"/>
    <x v="4"/>
    <x v="3"/>
    <s v="India"/>
    <x v="331"/>
    <x v="0"/>
    <n v="491.39"/>
    <n v="1"/>
    <n v="20"/>
    <n v="354.52"/>
    <x v="0"/>
    <x v="1"/>
    <x v="0"/>
    <n v="7090.4"/>
    <n v="491.39"/>
  </r>
  <r>
    <n v="4424404315"/>
    <n v="313754"/>
    <n v="9274874"/>
    <n v="0.16666666666666666"/>
    <x v="134"/>
    <x v="3"/>
    <x v="2"/>
    <x v="3"/>
    <s v="India"/>
    <x v="332"/>
    <x v="1"/>
    <n v="136.6"/>
    <n v="2"/>
    <n v="20"/>
    <n v="494.48"/>
    <x v="0"/>
    <x v="1"/>
    <x v="0"/>
    <n v="9889.6"/>
    <n v="273.2"/>
  </r>
  <r>
    <n v="5054937065"/>
    <n v="552496"/>
    <n v="9274874"/>
    <n v="0.16666666666666666"/>
    <x v="46"/>
    <x v="13"/>
    <x v="5"/>
    <x v="3"/>
    <s v="India"/>
    <x v="139"/>
    <x v="0"/>
    <n v="508"/>
    <n v="2"/>
    <n v="20"/>
    <n v="965.37"/>
    <x v="1"/>
    <x v="0"/>
    <x v="0"/>
    <n v="19307.400000000001"/>
    <n v="1016"/>
  </r>
  <r>
    <n v="2217466286"/>
    <n v="992178"/>
    <n v="9278983"/>
    <n v="0.2"/>
    <x v="203"/>
    <x v="40"/>
    <x v="9"/>
    <x v="0"/>
    <s v="India"/>
    <x v="333"/>
    <x v="1"/>
    <n v="632.42999999999995"/>
    <n v="1"/>
    <n v="17"/>
    <n v="1217.33"/>
    <x v="0"/>
    <x v="2"/>
    <x v="2"/>
    <n v="20694.61"/>
    <n v="632.42999999999995"/>
  </r>
  <r>
    <n v="4432235479"/>
    <n v="243235"/>
    <n v="9278983"/>
    <n v="0.2"/>
    <x v="161"/>
    <x v="6"/>
    <x v="4"/>
    <x v="0"/>
    <s v="India"/>
    <x v="218"/>
    <x v="0"/>
    <n v="109.03"/>
    <n v="1"/>
    <n v="17"/>
    <n v="1175.3499999999999"/>
    <x v="2"/>
    <x v="1"/>
    <x v="2"/>
    <n v="19980.949999999997"/>
    <n v="109.03"/>
  </r>
  <r>
    <n v="833930925"/>
    <n v="18035"/>
    <n v="9278983"/>
    <n v="0.2"/>
    <x v="197"/>
    <x v="13"/>
    <x v="5"/>
    <x v="0"/>
    <s v="India"/>
    <x v="299"/>
    <x v="0"/>
    <n v="968.94"/>
    <n v="3"/>
    <n v="17"/>
    <n v="3217.03"/>
    <x v="2"/>
    <x v="1"/>
    <x v="2"/>
    <n v="54689.51"/>
    <n v="2906.82"/>
  </r>
  <r>
    <n v="5273875984"/>
    <n v="859361"/>
    <n v="9278983"/>
    <n v="0.2"/>
    <x v="64"/>
    <x v="25"/>
    <x v="0"/>
    <x v="0"/>
    <s v="India"/>
    <x v="334"/>
    <x v="1"/>
    <n v="432.39"/>
    <n v="1"/>
    <n v="17"/>
    <n v="2682.38"/>
    <x v="3"/>
    <x v="0"/>
    <x v="2"/>
    <n v="45600.46"/>
    <n v="432.39"/>
  </r>
  <r>
    <n v="5486433396"/>
    <n v="891833"/>
    <n v="9278983"/>
    <n v="0.2"/>
    <x v="83"/>
    <x v="41"/>
    <x v="6"/>
    <x v="0"/>
    <s v="India"/>
    <x v="143"/>
    <x v="0"/>
    <n v="493.19"/>
    <n v="2"/>
    <n v="17"/>
    <n v="776.26"/>
    <x v="3"/>
    <x v="1"/>
    <x v="2"/>
    <n v="13196.42"/>
    <n v="986.38"/>
  </r>
  <r>
    <n v="1397810713"/>
    <n v="89084"/>
    <n v="9314637"/>
    <n v="0.5"/>
    <x v="88"/>
    <x v="42"/>
    <x v="6"/>
    <x v="3"/>
    <s v="India"/>
    <x v="101"/>
    <x v="1"/>
    <n v="598.83000000000004"/>
    <n v="2"/>
    <n v="15"/>
    <n v="2534.35"/>
    <x v="0"/>
    <x v="1"/>
    <x v="2"/>
    <n v="38015.25"/>
    <n v="1197.6600000000001"/>
  </r>
  <r>
    <n v="5288088590"/>
    <n v="951463"/>
    <n v="9314637"/>
    <n v="0.5"/>
    <x v="43"/>
    <x v="31"/>
    <x v="4"/>
    <x v="3"/>
    <s v="India"/>
    <x v="13"/>
    <x v="1"/>
    <n v="787.4"/>
    <n v="2"/>
    <n v="15"/>
    <n v="2440.09"/>
    <x v="0"/>
    <x v="1"/>
    <x v="2"/>
    <n v="36601.350000000006"/>
    <n v="1574.8"/>
  </r>
  <r>
    <n v="9576684860"/>
    <n v="587645"/>
    <n v="9347990"/>
    <n v="0.5"/>
    <x v="215"/>
    <x v="21"/>
    <x v="9"/>
    <x v="1"/>
    <s v="India"/>
    <x v="335"/>
    <x v="1"/>
    <n v="801.81"/>
    <n v="2"/>
    <n v="6"/>
    <n v="1365.7"/>
    <x v="2"/>
    <x v="0"/>
    <x v="3"/>
    <n v="8194.2000000000007"/>
    <n v="1603.62"/>
  </r>
  <r>
    <n v="3556497272"/>
    <n v="880510"/>
    <n v="9347990"/>
    <n v="0.5"/>
    <x v="144"/>
    <x v="18"/>
    <x v="6"/>
    <x v="1"/>
    <s v="India"/>
    <x v="336"/>
    <x v="0"/>
    <n v="951.43"/>
    <n v="3"/>
    <n v="6"/>
    <n v="96.09"/>
    <x v="1"/>
    <x v="1"/>
    <x v="3"/>
    <n v="576.54"/>
    <n v="2854.29"/>
  </r>
  <r>
    <n v="1736212920"/>
    <n v="196719"/>
    <n v="9401406"/>
    <n v="0.33333333333333331"/>
    <x v="136"/>
    <x v="26"/>
    <x v="7"/>
    <x v="0"/>
    <s v="India"/>
    <x v="337"/>
    <x v="0"/>
    <n v="217.5"/>
    <n v="1"/>
    <n v="14"/>
    <n v="3377.91"/>
    <x v="0"/>
    <x v="1"/>
    <x v="0"/>
    <n v="47290.74"/>
    <n v="217.5"/>
  </r>
  <r>
    <n v="3757871565"/>
    <n v="847349"/>
    <n v="9401406"/>
    <n v="0.33333333333333331"/>
    <x v="17"/>
    <x v="15"/>
    <x v="7"/>
    <x v="0"/>
    <s v="India"/>
    <x v="338"/>
    <x v="1"/>
    <n v="781.08"/>
    <n v="2"/>
    <n v="14"/>
    <n v="2012.76"/>
    <x v="1"/>
    <x v="1"/>
    <x v="0"/>
    <n v="28178.639999999999"/>
    <n v="1562.16"/>
  </r>
  <r>
    <n v="4869691623"/>
    <n v="913428"/>
    <n v="9401406"/>
    <n v="0.33333333333333331"/>
    <x v="148"/>
    <x v="31"/>
    <x v="4"/>
    <x v="0"/>
    <s v="India"/>
    <x v="189"/>
    <x v="1"/>
    <n v="392.22"/>
    <n v="3"/>
    <n v="14"/>
    <n v="2648"/>
    <x v="2"/>
    <x v="1"/>
    <x v="0"/>
    <n v="37072"/>
    <n v="1176.6600000000001"/>
  </r>
  <r>
    <n v="2864819888"/>
    <n v="425341"/>
    <n v="9419030"/>
    <n v="1"/>
    <x v="159"/>
    <x v="31"/>
    <x v="4"/>
    <x v="1"/>
    <s v="India"/>
    <x v="7"/>
    <x v="0"/>
    <n v="486.28"/>
    <n v="3"/>
    <n v="1"/>
    <n v="1973.65"/>
    <x v="2"/>
    <x v="1"/>
    <x v="2"/>
    <n v="1973.65"/>
    <n v="1458.84"/>
  </r>
  <r>
    <n v="4351744653"/>
    <n v="851978"/>
    <n v="9423628"/>
    <n v="1"/>
    <x v="105"/>
    <x v="21"/>
    <x v="9"/>
    <x v="4"/>
    <s v="India"/>
    <x v="111"/>
    <x v="1"/>
    <n v="715.72"/>
    <n v="1"/>
    <n v="19"/>
    <n v="3342.15"/>
    <x v="1"/>
    <x v="2"/>
    <x v="2"/>
    <n v="63500.85"/>
    <n v="715.72"/>
  </r>
  <r>
    <n v="440721658"/>
    <n v="89084"/>
    <n v="9450435"/>
    <n v="0.33333333333333331"/>
    <x v="88"/>
    <x v="42"/>
    <x v="6"/>
    <x v="1"/>
    <s v="India"/>
    <x v="189"/>
    <x v="1"/>
    <n v="598.83000000000004"/>
    <n v="2"/>
    <n v="1"/>
    <n v="1749.09"/>
    <x v="3"/>
    <x v="1"/>
    <x v="0"/>
    <n v="1749.09"/>
    <n v="1197.6600000000001"/>
  </r>
  <r>
    <n v="502632296"/>
    <n v="525531"/>
    <n v="9450435"/>
    <n v="0.33333333333333331"/>
    <x v="216"/>
    <x v="27"/>
    <x v="4"/>
    <x v="1"/>
    <s v="India"/>
    <x v="339"/>
    <x v="0"/>
    <n v="831.1"/>
    <n v="2"/>
    <n v="1"/>
    <n v="4257.49"/>
    <x v="2"/>
    <x v="1"/>
    <x v="0"/>
    <n v="4257.49"/>
    <n v="1662.2"/>
  </r>
  <r>
    <n v="6992097680"/>
    <n v="51036"/>
    <n v="9450435"/>
    <n v="0.33333333333333331"/>
    <x v="118"/>
    <x v="38"/>
    <x v="10"/>
    <x v="1"/>
    <s v="India"/>
    <x v="340"/>
    <x v="1"/>
    <n v="931.61"/>
    <n v="2"/>
    <n v="1"/>
    <n v="1214.18"/>
    <x v="0"/>
    <x v="0"/>
    <x v="0"/>
    <n v="1214.18"/>
    <n v="1863.22"/>
  </r>
  <r>
    <n v="7175472728"/>
    <n v="435929"/>
    <n v="9551011"/>
    <n v="1"/>
    <x v="78"/>
    <x v="20"/>
    <x v="5"/>
    <x v="4"/>
    <s v="India"/>
    <x v="144"/>
    <x v="1"/>
    <n v="856.89"/>
    <n v="2"/>
    <n v="7"/>
    <n v="307.23"/>
    <x v="1"/>
    <x v="1"/>
    <x v="2"/>
    <n v="2150.61"/>
    <n v="1713.78"/>
  </r>
  <r>
    <n v="8542325207"/>
    <n v="373536"/>
    <n v="9573071"/>
    <n v="0.25"/>
    <x v="49"/>
    <x v="27"/>
    <x v="4"/>
    <x v="1"/>
    <s v="India"/>
    <x v="211"/>
    <x v="0"/>
    <n v="494.17"/>
    <n v="2"/>
    <n v="5"/>
    <n v="4399.9399999999996"/>
    <x v="0"/>
    <x v="1"/>
    <x v="1"/>
    <n v="21999.699999999997"/>
    <n v="988.34"/>
  </r>
  <r>
    <n v="1549769649"/>
    <n v="378676"/>
    <n v="9573071"/>
    <n v="0.25"/>
    <x v="217"/>
    <x v="39"/>
    <x v="3"/>
    <x v="1"/>
    <s v="India"/>
    <x v="212"/>
    <x v="0"/>
    <n v="881.42"/>
    <n v="1"/>
    <n v="5"/>
    <n v="976.55"/>
    <x v="3"/>
    <x v="1"/>
    <x v="1"/>
    <n v="4882.75"/>
    <n v="881.42"/>
  </r>
  <r>
    <n v="8250406975"/>
    <n v="473647"/>
    <n v="9573071"/>
    <n v="0.25"/>
    <x v="69"/>
    <x v="37"/>
    <x v="0"/>
    <x v="1"/>
    <s v="India"/>
    <x v="220"/>
    <x v="1"/>
    <n v="43.05"/>
    <n v="3"/>
    <n v="5"/>
    <n v="1148.92"/>
    <x v="0"/>
    <x v="1"/>
    <x v="1"/>
    <n v="5744.6"/>
    <n v="129.14999999999998"/>
  </r>
  <r>
    <n v="9020583379"/>
    <n v="317242"/>
    <n v="9573071"/>
    <n v="0.25"/>
    <x v="172"/>
    <x v="24"/>
    <x v="8"/>
    <x v="1"/>
    <s v="India"/>
    <x v="341"/>
    <x v="1"/>
    <n v="198.15"/>
    <n v="3"/>
    <n v="5"/>
    <n v="2075.61"/>
    <x v="3"/>
    <x v="1"/>
    <x v="1"/>
    <n v="10378.050000000001"/>
    <n v="594.45000000000005"/>
  </r>
  <r>
    <n v="482670263"/>
    <n v="621677"/>
    <n v="9641623"/>
    <n v="1"/>
    <x v="191"/>
    <x v="32"/>
    <x v="1"/>
    <x v="0"/>
    <s v="India"/>
    <x v="342"/>
    <x v="0"/>
    <n v="317.8"/>
    <n v="2"/>
    <n v="3"/>
    <n v="835.53"/>
    <x v="3"/>
    <x v="1"/>
    <x v="3"/>
    <n v="2506.59"/>
    <n v="635.6"/>
  </r>
  <r>
    <n v="8432150432"/>
    <n v="621677"/>
    <n v="9650263"/>
    <n v="0.5"/>
    <x v="191"/>
    <x v="32"/>
    <x v="1"/>
    <x v="4"/>
    <s v="India"/>
    <x v="343"/>
    <x v="0"/>
    <n v="317.8"/>
    <n v="2"/>
    <n v="5"/>
    <n v="755.01"/>
    <x v="0"/>
    <x v="1"/>
    <x v="1"/>
    <n v="3775.05"/>
    <n v="635.6"/>
  </r>
  <r>
    <n v="379494532"/>
    <n v="654297"/>
    <n v="9650263"/>
    <n v="0.5"/>
    <x v="218"/>
    <x v="15"/>
    <x v="7"/>
    <x v="4"/>
    <s v="India"/>
    <x v="323"/>
    <x v="0"/>
    <n v="13.25"/>
    <n v="3"/>
    <n v="5"/>
    <n v="3609.27"/>
    <x v="1"/>
    <x v="1"/>
    <x v="1"/>
    <n v="18046.349999999999"/>
    <n v="39.75"/>
  </r>
  <r>
    <n v="5992338333"/>
    <n v="63769"/>
    <n v="9738801"/>
    <n v="0.25"/>
    <x v="207"/>
    <x v="30"/>
    <x v="0"/>
    <x v="1"/>
    <s v="India"/>
    <x v="111"/>
    <x v="1"/>
    <n v="878.07"/>
    <n v="2"/>
    <n v="19"/>
    <n v="3121.04"/>
    <x v="3"/>
    <x v="1"/>
    <x v="2"/>
    <n v="59299.76"/>
    <n v="1756.14"/>
  </r>
  <r>
    <n v="4328802292"/>
    <n v="378676"/>
    <n v="9738801"/>
    <n v="0.25"/>
    <x v="217"/>
    <x v="39"/>
    <x v="3"/>
    <x v="1"/>
    <s v="India"/>
    <x v="344"/>
    <x v="1"/>
    <n v="881.42"/>
    <n v="2"/>
    <n v="19"/>
    <n v="1926.12"/>
    <x v="3"/>
    <x v="2"/>
    <x v="2"/>
    <n v="36596.28"/>
    <n v="1762.84"/>
  </r>
  <r>
    <n v="7352532839"/>
    <n v="313754"/>
    <n v="9738801"/>
    <n v="0.25"/>
    <x v="134"/>
    <x v="3"/>
    <x v="2"/>
    <x v="1"/>
    <s v="India"/>
    <x v="345"/>
    <x v="0"/>
    <n v="136.6"/>
    <n v="3"/>
    <n v="19"/>
    <n v="2184.8000000000002"/>
    <x v="2"/>
    <x v="1"/>
    <x v="2"/>
    <n v="41511.200000000004"/>
    <n v="409.79999999999995"/>
  </r>
  <r>
    <n v="9057909300"/>
    <n v="120532"/>
    <n v="9738801"/>
    <n v="0.25"/>
    <x v="138"/>
    <x v="22"/>
    <x v="8"/>
    <x v="1"/>
    <s v="India"/>
    <x v="346"/>
    <x v="0"/>
    <n v="697.53"/>
    <n v="1"/>
    <n v="19"/>
    <n v="787.4"/>
    <x v="3"/>
    <x v="1"/>
    <x v="2"/>
    <n v="14960.6"/>
    <n v="697.53"/>
  </r>
  <r>
    <n v="9938037878"/>
    <n v="298985"/>
    <n v="9796585"/>
    <n v="0.5"/>
    <x v="155"/>
    <x v="21"/>
    <x v="9"/>
    <x v="3"/>
    <s v="India"/>
    <x v="347"/>
    <x v="0"/>
    <n v="183.76"/>
    <n v="3"/>
    <n v="20"/>
    <n v="905.35"/>
    <x v="1"/>
    <x v="0"/>
    <x v="2"/>
    <n v="18107"/>
    <n v="551.28"/>
  </r>
  <r>
    <n v="5305428485"/>
    <n v="890232"/>
    <n v="9796585"/>
    <n v="0.5"/>
    <x v="110"/>
    <x v="28"/>
    <x v="3"/>
    <x v="3"/>
    <s v="India"/>
    <x v="330"/>
    <x v="1"/>
    <n v="432"/>
    <n v="3"/>
    <n v="20"/>
    <n v="415.75"/>
    <x v="3"/>
    <x v="1"/>
    <x v="2"/>
    <n v="8315"/>
    <n v="1296"/>
  </r>
  <r>
    <n v="1257568604"/>
    <n v="839170"/>
    <n v="9981089"/>
    <n v="0.5"/>
    <x v="170"/>
    <x v="41"/>
    <x v="6"/>
    <x v="1"/>
    <s v="India"/>
    <x v="348"/>
    <x v="1"/>
    <n v="481.63"/>
    <n v="1"/>
    <n v="1"/>
    <n v="1937.41"/>
    <x v="3"/>
    <x v="1"/>
    <x v="3"/>
    <n v="1937.41"/>
    <n v="481.63"/>
  </r>
  <r>
    <n v="6739811103"/>
    <n v="256783"/>
    <n v="9981089"/>
    <n v="0.5"/>
    <x v="219"/>
    <x v="31"/>
    <x v="4"/>
    <x v="1"/>
    <s v="India"/>
    <x v="314"/>
    <x v="0"/>
    <n v="906.54"/>
    <n v="3"/>
    <n v="1"/>
    <n v="1098.44"/>
    <x v="2"/>
    <x v="1"/>
    <x v="3"/>
    <n v="1098.44"/>
    <n v="2719.62"/>
  </r>
  <r>
    <n v="9337878102"/>
    <n v="654623"/>
    <n v="9987182"/>
    <n v="0.25"/>
    <x v="59"/>
    <x v="35"/>
    <x v="2"/>
    <x v="3"/>
    <s v="India"/>
    <x v="326"/>
    <x v="1"/>
    <n v="422.14"/>
    <n v="3"/>
    <n v="8"/>
    <n v="3119.18"/>
    <x v="0"/>
    <x v="1"/>
    <x v="0"/>
    <n v="24953.439999999999"/>
    <n v="1266.42"/>
  </r>
  <r>
    <n v="2959828441"/>
    <n v="34186"/>
    <n v="9987182"/>
    <n v="0.25"/>
    <x v="84"/>
    <x v="29"/>
    <x v="7"/>
    <x v="3"/>
    <s v="India"/>
    <x v="349"/>
    <x v="0"/>
    <n v="925.65"/>
    <n v="1"/>
    <n v="8"/>
    <n v="4265.84"/>
    <x v="2"/>
    <x v="1"/>
    <x v="0"/>
    <n v="34126.720000000001"/>
    <n v="925.65"/>
  </r>
  <r>
    <n v="2802653261"/>
    <n v="455083"/>
    <n v="9987182"/>
    <n v="0.25"/>
    <x v="214"/>
    <x v="23"/>
    <x v="6"/>
    <x v="3"/>
    <s v="India"/>
    <x v="350"/>
    <x v="0"/>
    <n v="959.01"/>
    <n v="3"/>
    <n v="8"/>
    <n v="1481.99"/>
    <x v="1"/>
    <x v="1"/>
    <x v="0"/>
    <n v="11855.92"/>
    <n v="2877.0299999999997"/>
  </r>
  <r>
    <n v="3186586558"/>
    <n v="654297"/>
    <n v="9987182"/>
    <n v="0.25"/>
    <x v="218"/>
    <x v="15"/>
    <x v="7"/>
    <x v="3"/>
    <s v="India"/>
    <x v="270"/>
    <x v="0"/>
    <n v="13.25"/>
    <n v="3"/>
    <n v="8"/>
    <n v="2983.4"/>
    <x v="2"/>
    <x v="1"/>
    <x v="0"/>
    <n v="23867.200000000001"/>
    <n v="39.75"/>
  </r>
  <r>
    <n v="5562576298"/>
    <n v="578097"/>
    <n v="10019218"/>
    <n v="0.25"/>
    <x v="110"/>
    <x v="8"/>
    <x v="2"/>
    <x v="4"/>
    <s v="India"/>
    <x v="202"/>
    <x v="1"/>
    <n v="267.61"/>
    <n v="2"/>
    <n v="7"/>
    <n v="3844.75"/>
    <x v="1"/>
    <x v="0"/>
    <x v="1"/>
    <n v="26913.25"/>
    <n v="535.22"/>
  </r>
  <r>
    <n v="4034750827"/>
    <n v="690565"/>
    <n v="10019218"/>
    <n v="0.25"/>
    <x v="50"/>
    <x v="33"/>
    <x v="2"/>
    <x v="4"/>
    <s v="India"/>
    <x v="259"/>
    <x v="1"/>
    <n v="951.27"/>
    <n v="1"/>
    <n v="7"/>
    <n v="1168.5899999999999"/>
    <x v="0"/>
    <x v="1"/>
    <x v="1"/>
    <n v="8180.1299999999992"/>
    <n v="951.27"/>
  </r>
  <r>
    <n v="169590729"/>
    <n v="897083"/>
    <n v="10019218"/>
    <n v="0.25"/>
    <x v="220"/>
    <x v="7"/>
    <x v="5"/>
    <x v="4"/>
    <s v="India"/>
    <x v="149"/>
    <x v="0"/>
    <n v="972.69"/>
    <n v="1"/>
    <n v="7"/>
    <n v="2086.36"/>
    <x v="3"/>
    <x v="1"/>
    <x v="1"/>
    <n v="14604.52"/>
    <n v="972.69"/>
  </r>
  <r>
    <n v="4754258275"/>
    <n v="14145"/>
    <n v="10019218"/>
    <n v="0.25"/>
    <x v="163"/>
    <x v="48"/>
    <x v="7"/>
    <x v="4"/>
    <s v="India"/>
    <x v="180"/>
    <x v="1"/>
    <n v="630.84"/>
    <n v="1"/>
    <n v="7"/>
    <n v="2315.11"/>
    <x v="2"/>
    <x v="1"/>
    <x v="1"/>
    <n v="16205.77"/>
    <n v="630.84"/>
  </r>
  <r>
    <n v="4832392771"/>
    <n v="432617"/>
    <n v="10038382"/>
    <n v="0.5"/>
    <x v="20"/>
    <x v="16"/>
    <x v="10"/>
    <x v="0"/>
    <s v="India"/>
    <x v="94"/>
    <x v="1"/>
    <n v="863.18"/>
    <n v="1"/>
    <n v="3"/>
    <n v="2524.06"/>
    <x v="2"/>
    <x v="1"/>
    <x v="2"/>
    <n v="7572.18"/>
    <n v="863.18"/>
  </r>
  <r>
    <n v="5844776722"/>
    <n v="305754"/>
    <n v="10038382"/>
    <n v="0.5"/>
    <x v="2"/>
    <x v="2"/>
    <x v="1"/>
    <x v="0"/>
    <s v="India"/>
    <x v="299"/>
    <x v="0"/>
    <n v="979.99"/>
    <n v="3"/>
    <n v="3"/>
    <n v="3806.98"/>
    <x v="1"/>
    <x v="1"/>
    <x v="2"/>
    <n v="11420.94"/>
    <n v="2939.9700000000003"/>
  </r>
  <r>
    <n v="1804073530"/>
    <n v="661577"/>
    <n v="10048910"/>
    <n v="0.2"/>
    <x v="208"/>
    <x v="6"/>
    <x v="4"/>
    <x v="1"/>
    <s v="India"/>
    <x v="351"/>
    <x v="0"/>
    <n v="720.95"/>
    <n v="1"/>
    <n v="15"/>
    <n v="2824.36"/>
    <x v="1"/>
    <x v="1"/>
    <x v="1"/>
    <n v="42365.4"/>
    <n v="720.95"/>
  </r>
  <r>
    <n v="3276478503"/>
    <n v="329351"/>
    <n v="10048910"/>
    <n v="0.2"/>
    <x v="117"/>
    <x v="19"/>
    <x v="6"/>
    <x v="1"/>
    <s v="India"/>
    <x v="352"/>
    <x v="0"/>
    <n v="310.87"/>
    <n v="3"/>
    <n v="15"/>
    <n v="2477.66"/>
    <x v="3"/>
    <x v="1"/>
    <x v="1"/>
    <n v="37164.899999999994"/>
    <n v="932.61"/>
  </r>
  <r>
    <n v="3922539531"/>
    <n v="647462"/>
    <n v="10048910"/>
    <n v="0.2"/>
    <x v="42"/>
    <x v="30"/>
    <x v="0"/>
    <x v="1"/>
    <s v="India"/>
    <x v="353"/>
    <x v="0"/>
    <n v="326.42"/>
    <n v="1"/>
    <n v="15"/>
    <n v="1858.86"/>
    <x v="1"/>
    <x v="1"/>
    <x v="1"/>
    <n v="27882.899999999998"/>
    <n v="326.42"/>
  </r>
  <r>
    <n v="7177553918"/>
    <n v="425341"/>
    <n v="10048910"/>
    <n v="0.2"/>
    <x v="159"/>
    <x v="31"/>
    <x v="4"/>
    <x v="1"/>
    <s v="India"/>
    <x v="354"/>
    <x v="1"/>
    <n v="486.28"/>
    <n v="1"/>
    <n v="15"/>
    <n v="1381.29"/>
    <x v="2"/>
    <x v="0"/>
    <x v="1"/>
    <n v="20719.349999999999"/>
    <n v="486.28"/>
  </r>
  <r>
    <n v="7241413847"/>
    <n v="684939"/>
    <n v="10048910"/>
    <n v="0.2"/>
    <x v="156"/>
    <x v="30"/>
    <x v="0"/>
    <x v="1"/>
    <s v="India"/>
    <x v="260"/>
    <x v="1"/>
    <n v="727.95"/>
    <n v="3"/>
    <n v="15"/>
    <n v="2620.23"/>
    <x v="0"/>
    <x v="1"/>
    <x v="1"/>
    <n v="39303.449999999997"/>
    <n v="2183.8500000000004"/>
  </r>
  <r>
    <n v="6101022928"/>
    <n v="256783"/>
    <n v="10088428"/>
    <n v="1"/>
    <x v="219"/>
    <x v="31"/>
    <x v="4"/>
    <x v="3"/>
    <s v="India"/>
    <x v="27"/>
    <x v="0"/>
    <n v="906.54"/>
    <n v="3"/>
    <n v="15"/>
    <n v="1253.07"/>
    <x v="2"/>
    <x v="1"/>
    <x v="3"/>
    <n v="18796.05"/>
    <n v="2719.62"/>
  </r>
  <r>
    <n v="5418735913"/>
    <n v="606256"/>
    <n v="10210309"/>
    <n v="1"/>
    <x v="45"/>
    <x v="32"/>
    <x v="1"/>
    <x v="3"/>
    <s v="India"/>
    <x v="0"/>
    <x v="0"/>
    <n v="369.28"/>
    <n v="1"/>
    <n v="13"/>
    <n v="2190.34"/>
    <x v="3"/>
    <x v="1"/>
    <x v="2"/>
    <n v="28474.420000000002"/>
    <n v="369.28"/>
  </r>
  <r>
    <n v="3286177534"/>
    <n v="891833"/>
    <n v="10225164"/>
    <n v="0.5"/>
    <x v="83"/>
    <x v="41"/>
    <x v="6"/>
    <x v="3"/>
    <s v="India"/>
    <x v="259"/>
    <x v="1"/>
    <n v="493.19"/>
    <n v="1"/>
    <n v="20"/>
    <n v="3612.26"/>
    <x v="0"/>
    <x v="1"/>
    <x v="2"/>
    <n v="72245.200000000012"/>
    <n v="493.19"/>
  </r>
  <r>
    <n v="3727289407"/>
    <n v="564692"/>
    <n v="10225164"/>
    <n v="0.5"/>
    <x v="6"/>
    <x v="6"/>
    <x v="4"/>
    <x v="3"/>
    <s v="India"/>
    <x v="263"/>
    <x v="0"/>
    <n v="215.65"/>
    <n v="3"/>
    <n v="20"/>
    <n v="616.45000000000005"/>
    <x v="0"/>
    <x v="1"/>
    <x v="2"/>
    <n v="12329"/>
    <n v="646.95000000000005"/>
  </r>
  <r>
    <n v="614274161"/>
    <n v="604184"/>
    <n v="10240052"/>
    <n v="0.5"/>
    <x v="24"/>
    <x v="20"/>
    <x v="5"/>
    <x v="1"/>
    <s v="India"/>
    <x v="125"/>
    <x v="1"/>
    <n v="397.55"/>
    <n v="3"/>
    <n v="1"/>
    <n v="264.89"/>
    <x v="3"/>
    <x v="1"/>
    <x v="0"/>
    <n v="264.89"/>
    <n v="1192.6500000000001"/>
  </r>
  <r>
    <n v="701250513"/>
    <n v="243235"/>
    <n v="10240052"/>
    <n v="0.5"/>
    <x v="161"/>
    <x v="6"/>
    <x v="4"/>
    <x v="1"/>
    <s v="India"/>
    <x v="355"/>
    <x v="0"/>
    <n v="109.03"/>
    <n v="2"/>
    <n v="1"/>
    <n v="2490.5"/>
    <x v="0"/>
    <x v="1"/>
    <x v="0"/>
    <n v="2490.5"/>
    <n v="218.06"/>
  </r>
  <r>
    <n v="846586265"/>
    <n v="585299"/>
    <n v="10418604"/>
    <n v="0.33333333333333331"/>
    <x v="135"/>
    <x v="31"/>
    <x v="4"/>
    <x v="4"/>
    <s v="India"/>
    <x v="356"/>
    <x v="1"/>
    <n v="799.46"/>
    <n v="1"/>
    <n v="15"/>
    <n v="2302.23"/>
    <x v="3"/>
    <x v="0"/>
    <x v="1"/>
    <n v="34533.449999999997"/>
    <n v="799.46"/>
  </r>
  <r>
    <n v="2570640420"/>
    <n v="542300"/>
    <n v="10418604"/>
    <n v="0.33333333333333331"/>
    <x v="94"/>
    <x v="43"/>
    <x v="2"/>
    <x v="4"/>
    <s v="India"/>
    <x v="335"/>
    <x v="1"/>
    <n v="255.35"/>
    <n v="1"/>
    <n v="15"/>
    <n v="3782.04"/>
    <x v="3"/>
    <x v="1"/>
    <x v="1"/>
    <n v="56730.6"/>
    <n v="255.35"/>
  </r>
  <r>
    <n v="3583323379"/>
    <n v="690565"/>
    <n v="10418604"/>
    <n v="0.33333333333333331"/>
    <x v="50"/>
    <x v="33"/>
    <x v="2"/>
    <x v="4"/>
    <s v="India"/>
    <x v="352"/>
    <x v="0"/>
    <n v="951.27"/>
    <n v="1"/>
    <n v="15"/>
    <n v="2297.5100000000002"/>
    <x v="3"/>
    <x v="1"/>
    <x v="1"/>
    <n v="34462.65"/>
    <n v="951.27"/>
  </r>
  <r>
    <n v="4093115982"/>
    <n v="444361"/>
    <n v="10508763"/>
    <n v="0.5"/>
    <x v="80"/>
    <x v="40"/>
    <x v="9"/>
    <x v="2"/>
    <s v="India"/>
    <x v="264"/>
    <x v="1"/>
    <n v="822.63"/>
    <n v="3"/>
    <n v="6"/>
    <n v="2022.07"/>
    <x v="1"/>
    <x v="1"/>
    <x v="3"/>
    <n v="12132.42"/>
    <n v="2467.89"/>
  </r>
  <r>
    <n v="7102272749"/>
    <n v="592784"/>
    <n v="10508763"/>
    <n v="0.5"/>
    <x v="211"/>
    <x v="3"/>
    <x v="2"/>
    <x v="2"/>
    <s v="India"/>
    <x v="357"/>
    <x v="0"/>
    <n v="280.35000000000002"/>
    <n v="1"/>
    <n v="6"/>
    <n v="374.68"/>
    <x v="3"/>
    <x v="1"/>
    <x v="3"/>
    <n v="2248.08"/>
    <n v="280.35000000000002"/>
  </r>
  <r>
    <n v="5130838561"/>
    <n v="771228"/>
    <n v="10524732"/>
    <n v="0.33333333333333331"/>
    <x v="221"/>
    <x v="31"/>
    <x v="4"/>
    <x v="1"/>
    <s v="India"/>
    <x v="240"/>
    <x v="1"/>
    <n v="83.18"/>
    <n v="1"/>
    <n v="18"/>
    <n v="319.8"/>
    <x v="0"/>
    <x v="1"/>
    <x v="0"/>
    <n v="5756.4000000000005"/>
    <n v="83.18"/>
  </r>
  <r>
    <n v="8533110341"/>
    <n v="880510"/>
    <n v="10524732"/>
    <n v="0.33333333333333331"/>
    <x v="144"/>
    <x v="18"/>
    <x v="6"/>
    <x v="1"/>
    <s v="India"/>
    <x v="344"/>
    <x v="1"/>
    <n v="951.43"/>
    <n v="3"/>
    <n v="18"/>
    <n v="1621.58"/>
    <x v="1"/>
    <x v="0"/>
    <x v="0"/>
    <n v="29188.44"/>
    <n v="2854.29"/>
  </r>
  <r>
    <n v="7111337755"/>
    <n v="888807"/>
    <n v="10524732"/>
    <n v="0.33333333333333331"/>
    <x v="210"/>
    <x v="18"/>
    <x v="6"/>
    <x v="1"/>
    <s v="India"/>
    <x v="329"/>
    <x v="1"/>
    <n v="230.58"/>
    <n v="3"/>
    <n v="18"/>
    <n v="1550.71"/>
    <x v="3"/>
    <x v="1"/>
    <x v="0"/>
    <n v="27912.78"/>
    <n v="691.74"/>
  </r>
  <r>
    <n v="5243035202"/>
    <n v="991434"/>
    <n v="10541231"/>
    <n v="0.5"/>
    <x v="180"/>
    <x v="33"/>
    <x v="2"/>
    <x v="4"/>
    <s v="India"/>
    <x v="358"/>
    <x v="0"/>
    <n v="237.62"/>
    <n v="3"/>
    <n v="14"/>
    <n v="1688.35"/>
    <x v="2"/>
    <x v="1"/>
    <x v="3"/>
    <n v="23636.899999999998"/>
    <n v="712.86"/>
  </r>
  <r>
    <n v="8546631319"/>
    <n v="863930"/>
    <n v="10541231"/>
    <n v="0.5"/>
    <x v="222"/>
    <x v="25"/>
    <x v="0"/>
    <x v="4"/>
    <s v="India"/>
    <x v="119"/>
    <x v="1"/>
    <n v="242.57"/>
    <n v="2"/>
    <n v="14"/>
    <n v="327.07"/>
    <x v="0"/>
    <x v="1"/>
    <x v="3"/>
    <n v="4578.9799999999996"/>
    <n v="485.14"/>
  </r>
  <r>
    <n v="9467422683"/>
    <n v="659290"/>
    <n v="10562528"/>
    <n v="0.14285714285714285"/>
    <x v="23"/>
    <x v="19"/>
    <x v="6"/>
    <x v="0"/>
    <s v="India"/>
    <x v="359"/>
    <x v="1"/>
    <n v="319.33999999999997"/>
    <n v="3"/>
    <n v="12"/>
    <n v="530.85"/>
    <x v="1"/>
    <x v="1"/>
    <x v="3"/>
    <n v="6370.2000000000007"/>
    <n v="958.02"/>
  </r>
  <r>
    <n v="6556180328"/>
    <n v="839170"/>
    <n v="10562528"/>
    <n v="0.14285714285714285"/>
    <x v="170"/>
    <x v="41"/>
    <x v="6"/>
    <x v="0"/>
    <s v="India"/>
    <x v="360"/>
    <x v="0"/>
    <n v="481.63"/>
    <n v="1"/>
    <n v="12"/>
    <n v="712.12"/>
    <x v="1"/>
    <x v="1"/>
    <x v="3"/>
    <n v="8545.44"/>
    <n v="481.63"/>
  </r>
  <r>
    <n v="7733310993"/>
    <n v="820541"/>
    <n v="10562528"/>
    <n v="0.14285714285714285"/>
    <x v="223"/>
    <x v="20"/>
    <x v="5"/>
    <x v="0"/>
    <s v="India"/>
    <x v="354"/>
    <x v="1"/>
    <n v="576.22"/>
    <n v="1"/>
    <n v="12"/>
    <n v="1253.3800000000001"/>
    <x v="2"/>
    <x v="0"/>
    <x v="3"/>
    <n v="15040.560000000001"/>
    <n v="576.22"/>
  </r>
  <r>
    <n v="8674211510"/>
    <n v="654297"/>
    <n v="10562528"/>
    <n v="0.14285714285714285"/>
    <x v="218"/>
    <x v="15"/>
    <x v="7"/>
    <x v="0"/>
    <s v="India"/>
    <x v="54"/>
    <x v="1"/>
    <n v="13.25"/>
    <n v="1"/>
    <n v="12"/>
    <n v="1028.49"/>
    <x v="0"/>
    <x v="1"/>
    <x v="3"/>
    <n v="12341.880000000001"/>
    <n v="13.25"/>
  </r>
  <r>
    <n v="7891205593"/>
    <n v="490939"/>
    <n v="10562528"/>
    <n v="0.14285714285714285"/>
    <x v="224"/>
    <x v="30"/>
    <x v="0"/>
    <x v="0"/>
    <s v="India"/>
    <x v="19"/>
    <x v="0"/>
    <n v="80.25"/>
    <n v="2"/>
    <n v="12"/>
    <n v="1348.96"/>
    <x v="0"/>
    <x v="1"/>
    <x v="3"/>
    <n v="16187.52"/>
    <n v="160.5"/>
  </r>
  <r>
    <n v="5271866987"/>
    <n v="681063"/>
    <n v="10562528"/>
    <n v="0.14285714285714285"/>
    <x v="39"/>
    <x v="28"/>
    <x v="3"/>
    <x v="0"/>
    <s v="India"/>
    <x v="315"/>
    <x v="0"/>
    <n v="321.27999999999997"/>
    <n v="3"/>
    <n v="12"/>
    <n v="947.95"/>
    <x v="2"/>
    <x v="1"/>
    <x v="3"/>
    <n v="11375.400000000001"/>
    <n v="963.83999999999992"/>
  </r>
  <r>
    <n v="7388091459"/>
    <n v="832348"/>
    <n v="10562528"/>
    <n v="0.14285714285714285"/>
    <x v="3"/>
    <x v="3"/>
    <x v="2"/>
    <x v="0"/>
    <s v="India"/>
    <x v="306"/>
    <x v="0"/>
    <n v="831.43"/>
    <n v="1"/>
    <n v="12"/>
    <n v="5228.3599999999997"/>
    <x v="2"/>
    <x v="0"/>
    <x v="3"/>
    <n v="62740.319999999992"/>
    <n v="831.43"/>
  </r>
  <r>
    <n v="6814009039"/>
    <n v="291238"/>
    <n v="10605484"/>
    <n v="0.5"/>
    <x v="103"/>
    <x v="45"/>
    <x v="2"/>
    <x v="1"/>
    <s v="India"/>
    <x v="361"/>
    <x v="1"/>
    <n v="746.03"/>
    <n v="2"/>
    <n v="13"/>
    <n v="1344.57"/>
    <x v="2"/>
    <x v="1"/>
    <x v="2"/>
    <n v="17479.41"/>
    <n v="1492.06"/>
  </r>
  <r>
    <n v="742238239"/>
    <n v="153019"/>
    <n v="10605484"/>
    <n v="0.5"/>
    <x v="11"/>
    <x v="11"/>
    <x v="7"/>
    <x v="1"/>
    <s v="India"/>
    <x v="268"/>
    <x v="1"/>
    <n v="947.95"/>
    <n v="1"/>
    <n v="13"/>
    <n v="2252.9499999999998"/>
    <x v="3"/>
    <x v="1"/>
    <x v="2"/>
    <n v="29288.35"/>
    <n v="947.95"/>
  </r>
  <r>
    <n v="7712604853"/>
    <n v="712307"/>
    <n v="10608845"/>
    <n v="1"/>
    <x v="125"/>
    <x v="39"/>
    <x v="3"/>
    <x v="0"/>
    <s v="India"/>
    <x v="53"/>
    <x v="1"/>
    <n v="264.89"/>
    <n v="1"/>
    <n v="2"/>
    <n v="2265.63"/>
    <x v="0"/>
    <x v="1"/>
    <x v="3"/>
    <n v="4531.26"/>
    <n v="264.89"/>
  </r>
  <r>
    <n v="8370410622"/>
    <n v="63769"/>
    <n v="10663246"/>
    <n v="0.5"/>
    <x v="207"/>
    <x v="30"/>
    <x v="0"/>
    <x v="4"/>
    <s v="India"/>
    <x v="362"/>
    <x v="0"/>
    <n v="878.07"/>
    <n v="2"/>
    <n v="12"/>
    <n v="1989.47"/>
    <x v="3"/>
    <x v="1"/>
    <x v="0"/>
    <n v="23873.64"/>
    <n v="1756.14"/>
  </r>
  <r>
    <n v="652616858"/>
    <n v="589812"/>
    <n v="10663246"/>
    <n v="0.5"/>
    <x v="101"/>
    <x v="7"/>
    <x v="5"/>
    <x v="4"/>
    <s v="India"/>
    <x v="363"/>
    <x v="1"/>
    <n v="163.03"/>
    <n v="3"/>
    <n v="12"/>
    <n v="2832.35"/>
    <x v="2"/>
    <x v="0"/>
    <x v="0"/>
    <n v="33988.199999999997"/>
    <n v="489.09000000000003"/>
  </r>
  <r>
    <n v="1023260165"/>
    <n v="470449"/>
    <n v="10683250"/>
    <n v="0.5"/>
    <x v="213"/>
    <x v="32"/>
    <x v="1"/>
    <x v="3"/>
    <s v="India"/>
    <x v="364"/>
    <x v="0"/>
    <n v="827.77"/>
    <n v="1"/>
    <n v="14"/>
    <n v="741.67"/>
    <x v="2"/>
    <x v="1"/>
    <x v="0"/>
    <n v="10383.379999999999"/>
    <n v="827.77"/>
  </r>
  <r>
    <n v="4193492511"/>
    <n v="51036"/>
    <n v="10683250"/>
    <n v="0.5"/>
    <x v="118"/>
    <x v="38"/>
    <x v="10"/>
    <x v="3"/>
    <s v="India"/>
    <x v="91"/>
    <x v="1"/>
    <n v="931.61"/>
    <n v="2"/>
    <n v="14"/>
    <n v="316.02"/>
    <x v="0"/>
    <x v="1"/>
    <x v="0"/>
    <n v="4424.28"/>
    <n v="1863.22"/>
  </r>
  <r>
    <n v="875427533"/>
    <n v="669378"/>
    <n v="10686446"/>
    <n v="1"/>
    <x v="165"/>
    <x v="15"/>
    <x v="7"/>
    <x v="1"/>
    <s v="India"/>
    <x v="365"/>
    <x v="0"/>
    <n v="212.14"/>
    <n v="3"/>
    <n v="18"/>
    <n v="2505.6"/>
    <x v="2"/>
    <x v="0"/>
    <x v="1"/>
    <n v="45100.799999999996"/>
    <n v="636.41999999999996"/>
  </r>
  <r>
    <n v="9895756835"/>
    <n v="378230"/>
    <n v="10694081"/>
    <n v="1"/>
    <x v="8"/>
    <x v="8"/>
    <x v="2"/>
    <x v="0"/>
    <s v="India"/>
    <x v="244"/>
    <x v="0"/>
    <n v="166.42"/>
    <n v="2"/>
    <n v="16"/>
    <n v="3821.8"/>
    <x v="2"/>
    <x v="2"/>
    <x v="0"/>
    <n v="61148.800000000003"/>
    <n v="332.84"/>
  </r>
  <r>
    <n v="7562754470"/>
    <n v="82484"/>
    <n v="10700664"/>
    <n v="0.33333333333333331"/>
    <x v="189"/>
    <x v="38"/>
    <x v="10"/>
    <x v="0"/>
    <s v="India"/>
    <x v="366"/>
    <x v="0"/>
    <n v="914.88"/>
    <n v="2"/>
    <n v="5"/>
    <n v="317.82"/>
    <x v="0"/>
    <x v="1"/>
    <x v="0"/>
    <n v="1589.1"/>
    <n v="1829.76"/>
  </r>
  <r>
    <n v="7755662096"/>
    <n v="799952"/>
    <n v="10700664"/>
    <n v="0.33333333333333331"/>
    <x v="175"/>
    <x v="19"/>
    <x v="6"/>
    <x v="0"/>
    <s v="India"/>
    <x v="201"/>
    <x v="0"/>
    <n v="922.64"/>
    <n v="3"/>
    <n v="5"/>
    <n v="1963.69"/>
    <x v="3"/>
    <x v="0"/>
    <x v="0"/>
    <n v="9818.4500000000007"/>
    <n v="2767.92"/>
  </r>
  <r>
    <n v="6894204435"/>
    <n v="992178"/>
    <n v="10700664"/>
    <n v="0.33333333333333331"/>
    <x v="203"/>
    <x v="40"/>
    <x v="9"/>
    <x v="0"/>
    <s v="India"/>
    <x v="367"/>
    <x v="1"/>
    <n v="632.42999999999995"/>
    <n v="3"/>
    <n v="5"/>
    <n v="697.38"/>
    <x v="3"/>
    <x v="1"/>
    <x v="0"/>
    <n v="3486.9"/>
    <n v="1897.29"/>
  </r>
  <r>
    <n v="7944056454"/>
    <n v="853932"/>
    <n v="10729474"/>
    <n v="0.5"/>
    <x v="225"/>
    <x v="16"/>
    <x v="10"/>
    <x v="3"/>
    <s v="India"/>
    <x v="363"/>
    <x v="1"/>
    <n v="941.19"/>
    <n v="1"/>
    <n v="16"/>
    <n v="3162.64"/>
    <x v="0"/>
    <x v="1"/>
    <x v="1"/>
    <n v="50602.239999999998"/>
    <n v="941.19"/>
  </r>
  <r>
    <n v="8724590445"/>
    <n v="741341"/>
    <n v="10729474"/>
    <n v="0.5"/>
    <x v="226"/>
    <x v="9"/>
    <x v="6"/>
    <x v="3"/>
    <s v="India"/>
    <x v="56"/>
    <x v="1"/>
    <n v="923.84"/>
    <n v="1"/>
    <n v="16"/>
    <n v="1934.86"/>
    <x v="1"/>
    <x v="1"/>
    <x v="1"/>
    <n v="30957.759999999998"/>
    <n v="923.84"/>
  </r>
  <r>
    <n v="6494615659"/>
    <n v="757274"/>
    <n v="10745302"/>
    <n v="1"/>
    <x v="77"/>
    <x v="31"/>
    <x v="4"/>
    <x v="2"/>
    <s v="India"/>
    <x v="307"/>
    <x v="1"/>
    <n v="98.32"/>
    <n v="1"/>
    <n v="5"/>
    <n v="3759.4"/>
    <x v="2"/>
    <x v="0"/>
    <x v="3"/>
    <n v="18797"/>
    <n v="98.32"/>
  </r>
  <r>
    <n v="2625987757"/>
    <n v="890232"/>
    <n v="10769994"/>
    <n v="0.5"/>
    <x v="110"/>
    <x v="28"/>
    <x v="3"/>
    <x v="3"/>
    <s v="India"/>
    <x v="16"/>
    <x v="1"/>
    <n v="432"/>
    <n v="1"/>
    <n v="10"/>
    <n v="169.88"/>
    <x v="1"/>
    <x v="1"/>
    <x v="0"/>
    <n v="1698.8"/>
    <n v="432"/>
  </r>
  <r>
    <n v="336832815"/>
    <n v="647462"/>
    <n v="10769994"/>
    <n v="0.5"/>
    <x v="42"/>
    <x v="30"/>
    <x v="0"/>
    <x v="3"/>
    <s v="India"/>
    <x v="101"/>
    <x v="1"/>
    <n v="326.42"/>
    <n v="3"/>
    <n v="10"/>
    <n v="935.81"/>
    <x v="1"/>
    <x v="0"/>
    <x v="0"/>
    <n v="9358.0999999999985"/>
    <n v="979.26"/>
  </r>
  <r>
    <n v="7189146676"/>
    <n v="18035"/>
    <n v="10789681"/>
    <n v="1"/>
    <x v="197"/>
    <x v="13"/>
    <x v="5"/>
    <x v="0"/>
    <s v="India"/>
    <x v="38"/>
    <x v="0"/>
    <n v="968.94"/>
    <n v="2"/>
    <n v="17"/>
    <n v="825.46"/>
    <x v="1"/>
    <x v="1"/>
    <x v="0"/>
    <n v="14032.82"/>
    <n v="1937.88"/>
  </r>
  <r>
    <n v="135053432"/>
    <n v="500739"/>
    <n v="10796846"/>
    <n v="1"/>
    <x v="167"/>
    <x v="18"/>
    <x v="6"/>
    <x v="1"/>
    <s v="India"/>
    <x v="217"/>
    <x v="1"/>
    <n v="359.98"/>
    <n v="1"/>
    <n v="2"/>
    <n v="3330.44"/>
    <x v="0"/>
    <x v="1"/>
    <x v="0"/>
    <n v="6660.88"/>
    <n v="359.98"/>
  </r>
  <r>
    <n v="776389097"/>
    <n v="243235"/>
    <n v="10797688"/>
    <n v="1"/>
    <x v="161"/>
    <x v="6"/>
    <x v="4"/>
    <x v="0"/>
    <s v="India"/>
    <x v="135"/>
    <x v="0"/>
    <n v="109.03"/>
    <n v="1"/>
    <n v="7"/>
    <n v="2232.88"/>
    <x v="3"/>
    <x v="0"/>
    <x v="1"/>
    <n v="15630.16"/>
    <n v="109.03"/>
  </r>
  <r>
    <n v="5682816404"/>
    <n v="140489"/>
    <n v="10830043"/>
    <n v="1"/>
    <x v="194"/>
    <x v="0"/>
    <x v="0"/>
    <x v="1"/>
    <s v="India"/>
    <x v="368"/>
    <x v="1"/>
    <n v="650.20000000000005"/>
    <n v="2"/>
    <n v="9"/>
    <n v="2244.39"/>
    <x v="1"/>
    <x v="1"/>
    <x v="1"/>
    <n v="20199.509999999998"/>
    <n v="1300.4000000000001"/>
  </r>
  <r>
    <n v="8370213291"/>
    <n v="397973"/>
    <n v="10855630"/>
    <n v="0.5"/>
    <x v="190"/>
    <x v="26"/>
    <x v="7"/>
    <x v="1"/>
    <s v="India"/>
    <x v="369"/>
    <x v="1"/>
    <n v="728.73"/>
    <n v="3"/>
    <n v="15"/>
    <n v="2721.29"/>
    <x v="0"/>
    <x v="0"/>
    <x v="3"/>
    <n v="40819.35"/>
    <n v="2186.19"/>
  </r>
  <r>
    <n v="1174856327"/>
    <n v="654623"/>
    <n v="10855630"/>
    <n v="0.5"/>
    <x v="59"/>
    <x v="35"/>
    <x v="2"/>
    <x v="1"/>
    <s v="India"/>
    <x v="370"/>
    <x v="0"/>
    <n v="422.14"/>
    <n v="2"/>
    <n v="15"/>
    <n v="2279.7199999999998"/>
    <x v="1"/>
    <x v="0"/>
    <x v="3"/>
    <n v="34195.799999999996"/>
    <n v="844.28"/>
  </r>
  <r>
    <n v="6311012195"/>
    <n v="222892"/>
    <n v="10857389"/>
    <n v="0.25"/>
    <x v="96"/>
    <x v="44"/>
    <x v="7"/>
    <x v="1"/>
    <s v="India"/>
    <x v="371"/>
    <x v="1"/>
    <n v="869.22"/>
    <n v="3"/>
    <n v="9"/>
    <n v="824.99"/>
    <x v="1"/>
    <x v="1"/>
    <x v="2"/>
    <n v="7424.91"/>
    <n v="2607.66"/>
  </r>
  <r>
    <n v="4032847942"/>
    <n v="264803"/>
    <n v="10857389"/>
    <n v="0.25"/>
    <x v="85"/>
    <x v="21"/>
    <x v="9"/>
    <x v="1"/>
    <s v="India"/>
    <x v="372"/>
    <x v="0"/>
    <n v="995.98"/>
    <n v="2"/>
    <n v="9"/>
    <n v="169.88"/>
    <x v="0"/>
    <x v="1"/>
    <x v="2"/>
    <n v="1528.92"/>
    <n v="1991.96"/>
  </r>
  <r>
    <n v="7107216633"/>
    <n v="600767"/>
    <n v="10857389"/>
    <n v="0.25"/>
    <x v="154"/>
    <x v="37"/>
    <x v="0"/>
    <x v="1"/>
    <s v="India"/>
    <x v="248"/>
    <x v="0"/>
    <n v="722.42"/>
    <n v="1"/>
    <n v="9"/>
    <n v="2871.14"/>
    <x v="0"/>
    <x v="0"/>
    <x v="2"/>
    <n v="25840.26"/>
    <n v="722.42"/>
  </r>
  <r>
    <n v="7378521428"/>
    <n v="833557"/>
    <n v="10857389"/>
    <n v="0.25"/>
    <x v="122"/>
    <x v="47"/>
    <x v="6"/>
    <x v="1"/>
    <s v="India"/>
    <x v="279"/>
    <x v="0"/>
    <n v="422.87"/>
    <n v="3"/>
    <n v="9"/>
    <n v="1225.8599999999999"/>
    <x v="1"/>
    <x v="1"/>
    <x v="2"/>
    <n v="11032.74"/>
    <n v="1268.6100000000001"/>
  </r>
  <r>
    <n v="1069724600"/>
    <n v="890623"/>
    <n v="10945990"/>
    <n v="0.5"/>
    <x v="227"/>
    <x v="11"/>
    <x v="7"/>
    <x v="2"/>
    <s v="India"/>
    <x v="240"/>
    <x v="1"/>
    <n v="354.52"/>
    <n v="3"/>
    <n v="5"/>
    <n v="3298.22"/>
    <x v="3"/>
    <x v="0"/>
    <x v="1"/>
    <n v="16491.099999999999"/>
    <n v="1063.56"/>
  </r>
  <r>
    <n v="4416398885"/>
    <n v="863930"/>
    <n v="10945990"/>
    <n v="0.5"/>
    <x v="222"/>
    <x v="25"/>
    <x v="0"/>
    <x v="2"/>
    <s v="India"/>
    <x v="373"/>
    <x v="0"/>
    <n v="242.57"/>
    <n v="1"/>
    <n v="5"/>
    <n v="404.44"/>
    <x v="2"/>
    <x v="1"/>
    <x v="1"/>
    <n v="2022.2"/>
    <n v="242.57"/>
  </r>
  <r>
    <n v="9090089969"/>
    <n v="552883"/>
    <n v="10951674"/>
    <n v="0.5"/>
    <x v="146"/>
    <x v="15"/>
    <x v="7"/>
    <x v="2"/>
    <s v="India"/>
    <x v="374"/>
    <x v="1"/>
    <n v="888.16"/>
    <n v="1"/>
    <n v="4"/>
    <n v="931.23"/>
    <x v="1"/>
    <x v="0"/>
    <x v="2"/>
    <n v="3724.92"/>
    <n v="888.16"/>
  </r>
  <r>
    <n v="5108704843"/>
    <n v="57405"/>
    <n v="10951674"/>
    <n v="0.5"/>
    <x v="228"/>
    <x v="38"/>
    <x v="10"/>
    <x v="2"/>
    <s v="India"/>
    <x v="375"/>
    <x v="0"/>
    <n v="607.66999999999996"/>
    <n v="2"/>
    <n v="4"/>
    <n v="1179.0999999999999"/>
    <x v="0"/>
    <x v="1"/>
    <x v="2"/>
    <n v="4716.3999999999996"/>
    <n v="1215.3399999999999"/>
  </r>
  <r>
    <n v="8986314607"/>
    <n v="700048"/>
    <n v="11047835"/>
    <n v="0.25"/>
    <x v="18"/>
    <x v="13"/>
    <x v="5"/>
    <x v="3"/>
    <s v="India"/>
    <x v="376"/>
    <x v="0"/>
    <n v="141.28"/>
    <n v="1"/>
    <n v="6"/>
    <n v="3422.97"/>
    <x v="3"/>
    <x v="1"/>
    <x v="0"/>
    <n v="20537.82"/>
    <n v="141.28"/>
  </r>
  <r>
    <n v="2288561509"/>
    <n v="968887"/>
    <n v="11047835"/>
    <n v="0.25"/>
    <x v="25"/>
    <x v="13"/>
    <x v="5"/>
    <x v="3"/>
    <s v="India"/>
    <x v="377"/>
    <x v="1"/>
    <n v="40.700000000000003"/>
    <n v="3"/>
    <n v="6"/>
    <n v="1272.76"/>
    <x v="3"/>
    <x v="0"/>
    <x v="0"/>
    <n v="7636.5599999999995"/>
    <n v="122.10000000000001"/>
  </r>
  <r>
    <n v="5465833352"/>
    <n v="243235"/>
    <n v="11047835"/>
    <n v="0.25"/>
    <x v="161"/>
    <x v="6"/>
    <x v="4"/>
    <x v="3"/>
    <s v="India"/>
    <x v="216"/>
    <x v="1"/>
    <n v="109.03"/>
    <n v="3"/>
    <n v="6"/>
    <n v="2140.08"/>
    <x v="1"/>
    <x v="1"/>
    <x v="0"/>
    <n v="12840.48"/>
    <n v="327.09000000000003"/>
  </r>
  <r>
    <n v="7367717333"/>
    <n v="679321"/>
    <n v="11047835"/>
    <n v="0.25"/>
    <x v="72"/>
    <x v="5"/>
    <x v="3"/>
    <x v="3"/>
    <s v="India"/>
    <x v="18"/>
    <x v="1"/>
    <n v="738.46"/>
    <n v="3"/>
    <n v="6"/>
    <n v="2091.23"/>
    <x v="2"/>
    <x v="1"/>
    <x v="0"/>
    <n v="12547.380000000001"/>
    <n v="2215.38"/>
  </r>
  <r>
    <n v="1602396548"/>
    <n v="365132"/>
    <n v="11063505"/>
    <n v="0.5"/>
    <x v="179"/>
    <x v="1"/>
    <x v="1"/>
    <x v="0"/>
    <s v="India"/>
    <x v="378"/>
    <x v="0"/>
    <n v="229.38"/>
    <n v="2"/>
    <n v="2"/>
    <n v="2790.67"/>
    <x v="2"/>
    <x v="1"/>
    <x v="1"/>
    <n v="5581.34"/>
    <n v="458.76"/>
  </r>
  <r>
    <n v="7009619835"/>
    <n v="67197"/>
    <n v="11063505"/>
    <n v="0.5"/>
    <x v="132"/>
    <x v="23"/>
    <x v="6"/>
    <x v="0"/>
    <s v="India"/>
    <x v="124"/>
    <x v="0"/>
    <n v="552.20000000000005"/>
    <n v="2"/>
    <n v="2"/>
    <n v="1428.03"/>
    <x v="3"/>
    <x v="1"/>
    <x v="1"/>
    <n v="2856.06"/>
    <n v="1104.4000000000001"/>
  </r>
  <r>
    <n v="2808133351"/>
    <n v="94225"/>
    <n v="11071601"/>
    <n v="0.5"/>
    <x v="168"/>
    <x v="20"/>
    <x v="5"/>
    <x v="3"/>
    <s v="India"/>
    <x v="379"/>
    <x v="1"/>
    <n v="77.11"/>
    <n v="1"/>
    <n v="17"/>
    <n v="2922.68"/>
    <x v="3"/>
    <x v="1"/>
    <x v="2"/>
    <n v="49685.56"/>
    <n v="77.11"/>
  </r>
  <r>
    <n v="168067196"/>
    <n v="563740"/>
    <n v="11071601"/>
    <n v="0.5"/>
    <x v="229"/>
    <x v="35"/>
    <x v="2"/>
    <x v="3"/>
    <s v="India"/>
    <x v="265"/>
    <x v="0"/>
    <n v="96.33"/>
    <n v="1"/>
    <n v="17"/>
    <n v="1398"/>
    <x v="3"/>
    <x v="1"/>
    <x v="2"/>
    <n v="23766"/>
    <n v="96.33"/>
  </r>
  <r>
    <n v="4959271803"/>
    <n v="385113"/>
    <n v="11082181"/>
    <n v="1"/>
    <x v="230"/>
    <x v="30"/>
    <x v="0"/>
    <x v="1"/>
    <s v="India"/>
    <x v="103"/>
    <x v="0"/>
    <n v="816.38"/>
    <n v="2"/>
    <n v="6"/>
    <n v="1303.23"/>
    <x v="0"/>
    <x v="0"/>
    <x v="3"/>
    <n v="7819.38"/>
    <n v="1632.76"/>
  </r>
  <r>
    <n v="7921886899"/>
    <n v="673058"/>
    <n v="11143197"/>
    <n v="0.25"/>
    <x v="58"/>
    <x v="14"/>
    <x v="9"/>
    <x v="0"/>
    <s v="India"/>
    <x v="380"/>
    <x v="1"/>
    <n v="765.76"/>
    <n v="1"/>
    <n v="13"/>
    <n v="1342.87"/>
    <x v="3"/>
    <x v="1"/>
    <x v="0"/>
    <n v="17457.309999999998"/>
    <n v="765.76"/>
  </r>
  <r>
    <n v="8963522960"/>
    <n v="264803"/>
    <n v="11143197"/>
    <n v="0.25"/>
    <x v="85"/>
    <x v="21"/>
    <x v="9"/>
    <x v="0"/>
    <s v="India"/>
    <x v="94"/>
    <x v="1"/>
    <n v="995.98"/>
    <n v="2"/>
    <n v="13"/>
    <n v="1757.33"/>
    <x v="3"/>
    <x v="1"/>
    <x v="0"/>
    <n v="22845.29"/>
    <n v="1991.96"/>
  </r>
  <r>
    <n v="701856661"/>
    <n v="681063"/>
    <n v="11143197"/>
    <n v="0.25"/>
    <x v="39"/>
    <x v="28"/>
    <x v="3"/>
    <x v="0"/>
    <s v="India"/>
    <x v="381"/>
    <x v="0"/>
    <n v="321.27999999999997"/>
    <n v="2"/>
    <n v="13"/>
    <n v="3622.14"/>
    <x v="2"/>
    <x v="1"/>
    <x v="0"/>
    <n v="47087.82"/>
    <n v="642.55999999999995"/>
  </r>
  <r>
    <n v="6083487488"/>
    <n v="820973"/>
    <n v="11143197"/>
    <n v="0.25"/>
    <x v="53"/>
    <x v="16"/>
    <x v="10"/>
    <x v="0"/>
    <s v="India"/>
    <x v="155"/>
    <x v="0"/>
    <n v="114.52"/>
    <n v="3"/>
    <n v="13"/>
    <n v="2226.7399999999998"/>
    <x v="3"/>
    <x v="0"/>
    <x v="0"/>
    <n v="28947.619999999995"/>
    <n v="343.56"/>
  </r>
  <r>
    <n v="2084323012"/>
    <n v="871592"/>
    <n v="11202130"/>
    <n v="0.25"/>
    <x v="126"/>
    <x v="10"/>
    <x v="7"/>
    <x v="0"/>
    <s v="India"/>
    <x v="360"/>
    <x v="0"/>
    <n v="870.29"/>
    <n v="3"/>
    <n v="20"/>
    <n v="1390.65"/>
    <x v="0"/>
    <x v="1"/>
    <x v="3"/>
    <n v="27813"/>
    <n v="2610.87"/>
  </r>
  <r>
    <n v="2247940574"/>
    <n v="679284"/>
    <n v="11202130"/>
    <n v="0.25"/>
    <x v="38"/>
    <x v="14"/>
    <x v="9"/>
    <x v="0"/>
    <s v="India"/>
    <x v="357"/>
    <x v="0"/>
    <n v="877.89"/>
    <n v="3"/>
    <n v="20"/>
    <n v="2397.73"/>
    <x v="2"/>
    <x v="1"/>
    <x v="3"/>
    <n v="47954.6"/>
    <n v="2633.67"/>
  </r>
  <r>
    <n v="2937676500"/>
    <n v="654623"/>
    <n v="11202130"/>
    <n v="0.25"/>
    <x v="59"/>
    <x v="35"/>
    <x v="2"/>
    <x v="0"/>
    <s v="India"/>
    <x v="382"/>
    <x v="0"/>
    <n v="422.14"/>
    <n v="2"/>
    <n v="20"/>
    <n v="2018.48"/>
    <x v="3"/>
    <x v="0"/>
    <x v="3"/>
    <n v="40369.599999999999"/>
    <n v="844.28"/>
  </r>
  <r>
    <n v="6277344634"/>
    <n v="131136"/>
    <n v="11202130"/>
    <n v="0.25"/>
    <x v="13"/>
    <x v="12"/>
    <x v="8"/>
    <x v="0"/>
    <s v="India"/>
    <x v="161"/>
    <x v="0"/>
    <n v="37.799999999999997"/>
    <n v="2"/>
    <n v="20"/>
    <n v="3940.47"/>
    <x v="1"/>
    <x v="2"/>
    <x v="3"/>
    <n v="78809.399999999994"/>
    <n v="75.599999999999994"/>
  </r>
  <r>
    <n v="8803091944"/>
    <n v="697683"/>
    <n v="11228463"/>
    <n v="1"/>
    <x v="104"/>
    <x v="20"/>
    <x v="5"/>
    <x v="0"/>
    <s v="India"/>
    <x v="156"/>
    <x v="0"/>
    <n v="123.74"/>
    <n v="2"/>
    <n v="8"/>
    <n v="3598.91"/>
    <x v="1"/>
    <x v="1"/>
    <x v="2"/>
    <n v="28791.279999999999"/>
    <n v="247.48"/>
  </r>
  <r>
    <n v="8047899303"/>
    <n v="684939"/>
    <n v="11254582"/>
    <n v="0.33333333333333331"/>
    <x v="156"/>
    <x v="30"/>
    <x v="0"/>
    <x v="1"/>
    <s v="India"/>
    <x v="348"/>
    <x v="1"/>
    <n v="727.95"/>
    <n v="2"/>
    <n v="19"/>
    <n v="1028.26"/>
    <x v="1"/>
    <x v="1"/>
    <x v="2"/>
    <n v="19536.939999999999"/>
    <n v="1455.9"/>
  </r>
  <r>
    <n v="655792395"/>
    <n v="798639"/>
    <n v="11254582"/>
    <n v="0.33333333333333331"/>
    <x v="147"/>
    <x v="9"/>
    <x v="6"/>
    <x v="1"/>
    <s v="India"/>
    <x v="7"/>
    <x v="0"/>
    <n v="211.25"/>
    <n v="1"/>
    <n v="19"/>
    <n v="1028.96"/>
    <x v="0"/>
    <x v="0"/>
    <x v="2"/>
    <n v="19550.240000000002"/>
    <n v="211.25"/>
  </r>
  <r>
    <n v="1900542981"/>
    <n v="704868"/>
    <n v="11254582"/>
    <n v="0.33333333333333331"/>
    <x v="231"/>
    <x v="7"/>
    <x v="5"/>
    <x v="1"/>
    <s v="India"/>
    <x v="383"/>
    <x v="1"/>
    <n v="193.46"/>
    <n v="1"/>
    <n v="19"/>
    <n v="2332.14"/>
    <x v="2"/>
    <x v="1"/>
    <x v="2"/>
    <n v="44310.659999999996"/>
    <n v="193.46"/>
  </r>
  <r>
    <n v="8829163586"/>
    <n v="615545"/>
    <n v="11387110"/>
    <n v="1"/>
    <x v="102"/>
    <x v="0"/>
    <x v="0"/>
    <x v="1"/>
    <s v="India"/>
    <x v="134"/>
    <x v="0"/>
    <n v="448.16"/>
    <n v="3"/>
    <n v="8"/>
    <n v="2922.5"/>
    <x v="2"/>
    <x v="1"/>
    <x v="3"/>
    <n v="23380"/>
    <n v="1344.48"/>
  </r>
  <r>
    <n v="1492403962"/>
    <n v="4452"/>
    <n v="11389698"/>
    <n v="0.33333333333333331"/>
    <x v="47"/>
    <x v="16"/>
    <x v="10"/>
    <x v="0"/>
    <s v="India"/>
    <x v="45"/>
    <x v="1"/>
    <n v="169.88"/>
    <n v="1"/>
    <n v="14"/>
    <n v="5366.78"/>
    <x v="0"/>
    <x v="1"/>
    <x v="3"/>
    <n v="75134.92"/>
    <n v="169.88"/>
  </r>
  <r>
    <n v="785895477"/>
    <n v="771228"/>
    <n v="11389698"/>
    <n v="0.33333333333333331"/>
    <x v="221"/>
    <x v="31"/>
    <x v="4"/>
    <x v="0"/>
    <s v="India"/>
    <x v="302"/>
    <x v="1"/>
    <n v="83.18"/>
    <n v="2"/>
    <n v="14"/>
    <n v="397.68"/>
    <x v="0"/>
    <x v="2"/>
    <x v="3"/>
    <n v="5567.52"/>
    <n v="166.36"/>
  </r>
  <r>
    <n v="6971088688"/>
    <n v="700048"/>
    <n v="11389698"/>
    <n v="0.33333333333333331"/>
    <x v="18"/>
    <x v="13"/>
    <x v="5"/>
    <x v="0"/>
    <s v="India"/>
    <x v="384"/>
    <x v="1"/>
    <n v="141.28"/>
    <n v="1"/>
    <n v="14"/>
    <n v="2593.2199999999998"/>
    <x v="2"/>
    <x v="0"/>
    <x v="3"/>
    <n v="36305.079999999994"/>
    <n v="141.28"/>
  </r>
  <r>
    <n v="1506082041"/>
    <n v="880510"/>
    <n v="11446157"/>
    <n v="0.2"/>
    <x v="144"/>
    <x v="18"/>
    <x v="6"/>
    <x v="1"/>
    <s v="India"/>
    <x v="257"/>
    <x v="1"/>
    <n v="951.43"/>
    <n v="1"/>
    <n v="8"/>
    <n v="4917.47"/>
    <x v="2"/>
    <x v="1"/>
    <x v="2"/>
    <n v="39339.760000000002"/>
    <n v="951.43"/>
  </r>
  <r>
    <n v="8056162498"/>
    <n v="317242"/>
    <n v="11446157"/>
    <n v="0.2"/>
    <x v="172"/>
    <x v="24"/>
    <x v="8"/>
    <x v="1"/>
    <s v="India"/>
    <x v="52"/>
    <x v="1"/>
    <n v="198.15"/>
    <n v="3"/>
    <n v="8"/>
    <n v="5891.08"/>
    <x v="2"/>
    <x v="2"/>
    <x v="2"/>
    <n v="47128.639999999999"/>
    <n v="594.45000000000005"/>
  </r>
  <r>
    <n v="2611271708"/>
    <n v="798639"/>
    <n v="11446157"/>
    <n v="0.2"/>
    <x v="147"/>
    <x v="9"/>
    <x v="6"/>
    <x v="1"/>
    <s v="India"/>
    <x v="169"/>
    <x v="0"/>
    <n v="211.25"/>
    <n v="3"/>
    <n v="8"/>
    <n v="1171.77"/>
    <x v="2"/>
    <x v="1"/>
    <x v="2"/>
    <n v="9374.16"/>
    <n v="633.75"/>
  </r>
  <r>
    <n v="4616699342"/>
    <n v="818990"/>
    <n v="11446157"/>
    <n v="0.2"/>
    <x v="206"/>
    <x v="44"/>
    <x v="7"/>
    <x v="1"/>
    <s v="India"/>
    <x v="385"/>
    <x v="1"/>
    <n v="163.55000000000001"/>
    <n v="2"/>
    <n v="8"/>
    <n v="277.2"/>
    <x v="2"/>
    <x v="1"/>
    <x v="2"/>
    <n v="2217.6"/>
    <n v="327.10000000000002"/>
  </r>
  <r>
    <n v="5480656353"/>
    <n v="587645"/>
    <n v="11446157"/>
    <n v="0.2"/>
    <x v="215"/>
    <x v="21"/>
    <x v="9"/>
    <x v="1"/>
    <s v="India"/>
    <x v="132"/>
    <x v="0"/>
    <n v="801.81"/>
    <n v="2"/>
    <n v="8"/>
    <n v="3053.71"/>
    <x v="2"/>
    <x v="1"/>
    <x v="2"/>
    <n v="24429.68"/>
    <n v="1603.62"/>
  </r>
  <r>
    <n v="9628875555"/>
    <n v="903336"/>
    <n v="11470681"/>
    <n v="1"/>
    <x v="232"/>
    <x v="24"/>
    <x v="8"/>
    <x v="3"/>
    <s v="India"/>
    <x v="82"/>
    <x v="0"/>
    <n v="551.88"/>
    <n v="1"/>
    <n v="2"/>
    <n v="3007.93"/>
    <x v="3"/>
    <x v="1"/>
    <x v="1"/>
    <n v="6015.86"/>
    <n v="551.88"/>
  </r>
  <r>
    <n v="4485391413"/>
    <n v="863930"/>
    <n v="11478478"/>
    <n v="0.16666666666666666"/>
    <x v="222"/>
    <x v="25"/>
    <x v="0"/>
    <x v="4"/>
    <s v="India"/>
    <x v="268"/>
    <x v="1"/>
    <n v="242.57"/>
    <n v="3"/>
    <n v="17"/>
    <n v="1293.18"/>
    <x v="2"/>
    <x v="1"/>
    <x v="2"/>
    <n v="21984.06"/>
    <n v="727.71"/>
  </r>
  <r>
    <n v="5604135912"/>
    <n v="757274"/>
    <n v="11478478"/>
    <n v="0.16666666666666666"/>
    <x v="77"/>
    <x v="31"/>
    <x v="4"/>
    <x v="4"/>
    <s v="India"/>
    <x v="178"/>
    <x v="0"/>
    <n v="98.32"/>
    <n v="2"/>
    <n v="17"/>
    <n v="4032.27"/>
    <x v="3"/>
    <x v="1"/>
    <x v="2"/>
    <n v="68548.59"/>
    <n v="196.64"/>
  </r>
  <r>
    <n v="2978719561"/>
    <n v="144124"/>
    <n v="11478478"/>
    <n v="0.16666666666666666"/>
    <x v="56"/>
    <x v="7"/>
    <x v="5"/>
    <x v="4"/>
    <s v="India"/>
    <x v="386"/>
    <x v="1"/>
    <n v="162.66999999999999"/>
    <n v="3"/>
    <n v="17"/>
    <n v="3000.58"/>
    <x v="2"/>
    <x v="0"/>
    <x v="2"/>
    <n v="51009.86"/>
    <n v="488.01"/>
  </r>
  <r>
    <n v="1270524770"/>
    <n v="679321"/>
    <n v="11478478"/>
    <n v="0.16666666666666666"/>
    <x v="72"/>
    <x v="5"/>
    <x v="3"/>
    <x v="4"/>
    <s v="India"/>
    <x v="133"/>
    <x v="1"/>
    <n v="738.46"/>
    <n v="1"/>
    <n v="17"/>
    <n v="3520.61"/>
    <x v="0"/>
    <x v="1"/>
    <x v="2"/>
    <n v="59850.37"/>
    <n v="738.46"/>
  </r>
  <r>
    <n v="3547873471"/>
    <n v="880510"/>
    <n v="11478478"/>
    <n v="0.16666666666666666"/>
    <x v="144"/>
    <x v="18"/>
    <x v="6"/>
    <x v="4"/>
    <s v="India"/>
    <x v="387"/>
    <x v="0"/>
    <n v="951.43"/>
    <n v="1"/>
    <n v="17"/>
    <n v="4304.12"/>
    <x v="3"/>
    <x v="1"/>
    <x v="2"/>
    <n v="73170.039999999994"/>
    <n v="951.43"/>
  </r>
  <r>
    <n v="4224700084"/>
    <n v="305754"/>
    <n v="11478478"/>
    <n v="0.16666666666666666"/>
    <x v="2"/>
    <x v="2"/>
    <x v="1"/>
    <x v="4"/>
    <s v="India"/>
    <x v="388"/>
    <x v="0"/>
    <n v="979.99"/>
    <n v="1"/>
    <n v="17"/>
    <n v="1568.53"/>
    <x v="0"/>
    <x v="1"/>
    <x v="2"/>
    <n v="26665.01"/>
    <n v="979.99"/>
  </r>
  <r>
    <n v="2416717644"/>
    <n v="183929"/>
    <n v="11493300"/>
    <n v="1"/>
    <x v="198"/>
    <x v="18"/>
    <x v="6"/>
    <x v="2"/>
    <s v="India"/>
    <x v="144"/>
    <x v="1"/>
    <n v="738.74"/>
    <n v="3"/>
    <n v="18"/>
    <n v="4066.1"/>
    <x v="0"/>
    <x v="0"/>
    <x v="0"/>
    <n v="73189.8"/>
    <n v="2216.2200000000003"/>
  </r>
  <r>
    <n v="1334996274"/>
    <n v="771228"/>
    <n v="11493380"/>
    <n v="0.25"/>
    <x v="221"/>
    <x v="31"/>
    <x v="4"/>
    <x v="1"/>
    <s v="India"/>
    <x v="368"/>
    <x v="1"/>
    <n v="83.18"/>
    <n v="3"/>
    <n v="16"/>
    <n v="1261.7"/>
    <x v="0"/>
    <x v="1"/>
    <x v="0"/>
    <n v="20187.2"/>
    <n v="249.54000000000002"/>
  </r>
  <r>
    <n v="2047483376"/>
    <n v="51036"/>
    <n v="11493380"/>
    <n v="0.25"/>
    <x v="118"/>
    <x v="38"/>
    <x v="10"/>
    <x v="1"/>
    <s v="India"/>
    <x v="88"/>
    <x v="1"/>
    <n v="931.61"/>
    <n v="2"/>
    <n v="16"/>
    <n v="4363.62"/>
    <x v="2"/>
    <x v="1"/>
    <x v="0"/>
    <n v="69817.919999999998"/>
    <n v="1863.22"/>
  </r>
  <r>
    <n v="4624281313"/>
    <n v="490939"/>
    <n v="11493380"/>
    <n v="0.25"/>
    <x v="224"/>
    <x v="30"/>
    <x v="0"/>
    <x v="1"/>
    <s v="India"/>
    <x v="373"/>
    <x v="0"/>
    <n v="80.25"/>
    <n v="2"/>
    <n v="16"/>
    <n v="3736.79"/>
    <x v="2"/>
    <x v="1"/>
    <x v="0"/>
    <n v="59788.639999999999"/>
    <n v="160.5"/>
  </r>
  <r>
    <n v="2893244627"/>
    <n v="34200"/>
    <n v="11493380"/>
    <n v="0.25"/>
    <x v="100"/>
    <x v="30"/>
    <x v="0"/>
    <x v="1"/>
    <s v="India"/>
    <x v="1"/>
    <x v="0"/>
    <n v="319.8"/>
    <n v="2"/>
    <n v="16"/>
    <n v="3331.28"/>
    <x v="3"/>
    <x v="0"/>
    <x v="0"/>
    <n v="53300.480000000003"/>
    <n v="639.6"/>
  </r>
  <r>
    <n v="5712516128"/>
    <n v="228286"/>
    <n v="11503405"/>
    <n v="1"/>
    <x v="205"/>
    <x v="5"/>
    <x v="3"/>
    <x v="0"/>
    <s v="India"/>
    <x v="389"/>
    <x v="1"/>
    <n v="179.08"/>
    <n v="3"/>
    <n v="11"/>
    <n v="2661.8"/>
    <x v="2"/>
    <x v="1"/>
    <x v="0"/>
    <n v="29279.800000000003"/>
    <n v="537.24"/>
  </r>
  <r>
    <n v="1588828749"/>
    <n v="53833"/>
    <n v="11540364"/>
    <n v="1"/>
    <x v="169"/>
    <x v="49"/>
    <x v="8"/>
    <x v="0"/>
    <s v="India"/>
    <x v="175"/>
    <x v="1"/>
    <n v="134.69"/>
    <n v="3"/>
    <n v="20"/>
    <n v="3402.86"/>
    <x v="1"/>
    <x v="1"/>
    <x v="1"/>
    <n v="68057.2"/>
    <n v="404.07"/>
  </r>
  <r>
    <n v="3797679856"/>
    <n v="118820"/>
    <n v="11562458"/>
    <n v="0.5"/>
    <x v="54"/>
    <x v="34"/>
    <x v="3"/>
    <x v="0"/>
    <s v="India"/>
    <x v="163"/>
    <x v="1"/>
    <n v="12.32"/>
    <n v="2"/>
    <n v="7"/>
    <n v="4441"/>
    <x v="3"/>
    <x v="1"/>
    <x v="0"/>
    <n v="31087"/>
    <n v="24.64"/>
  </r>
  <r>
    <n v="4429641190"/>
    <n v="669378"/>
    <n v="11562458"/>
    <n v="0.5"/>
    <x v="165"/>
    <x v="15"/>
    <x v="7"/>
    <x v="0"/>
    <s v="India"/>
    <x v="97"/>
    <x v="1"/>
    <n v="212.14"/>
    <n v="2"/>
    <n v="7"/>
    <n v="3518.61"/>
    <x v="3"/>
    <x v="1"/>
    <x v="0"/>
    <n v="24630.27"/>
    <n v="424.28"/>
  </r>
  <r>
    <n v="8269502930"/>
    <n v="762527"/>
    <n v="11616535"/>
    <n v="0.25"/>
    <x v="12"/>
    <x v="3"/>
    <x v="2"/>
    <x v="1"/>
    <s v="India"/>
    <x v="362"/>
    <x v="0"/>
    <n v="690.08"/>
    <n v="2"/>
    <n v="6"/>
    <n v="826.21"/>
    <x v="1"/>
    <x v="1"/>
    <x v="3"/>
    <n v="4957.26"/>
    <n v="1380.16"/>
  </r>
  <r>
    <n v="1230061693"/>
    <n v="739534"/>
    <n v="11616535"/>
    <n v="0.25"/>
    <x v="66"/>
    <x v="20"/>
    <x v="5"/>
    <x v="1"/>
    <s v="India"/>
    <x v="390"/>
    <x v="1"/>
    <n v="994.56"/>
    <n v="2"/>
    <n v="6"/>
    <n v="1633.54"/>
    <x v="0"/>
    <x v="1"/>
    <x v="3"/>
    <n v="9801.24"/>
    <n v="1989.12"/>
  </r>
  <r>
    <n v="7271609994"/>
    <n v="425341"/>
    <n v="11616535"/>
    <n v="0.25"/>
    <x v="159"/>
    <x v="31"/>
    <x v="4"/>
    <x v="1"/>
    <s v="India"/>
    <x v="8"/>
    <x v="1"/>
    <n v="486.28"/>
    <n v="3"/>
    <n v="6"/>
    <n v="3007.32"/>
    <x v="1"/>
    <x v="1"/>
    <x v="3"/>
    <n v="18043.920000000002"/>
    <n v="1458.84"/>
  </r>
  <r>
    <n v="8758992688"/>
    <n v="891833"/>
    <n v="11616535"/>
    <n v="0.25"/>
    <x v="83"/>
    <x v="41"/>
    <x v="6"/>
    <x v="1"/>
    <s v="India"/>
    <x v="247"/>
    <x v="0"/>
    <n v="493.19"/>
    <n v="1"/>
    <n v="6"/>
    <n v="405.71"/>
    <x v="0"/>
    <x v="2"/>
    <x v="3"/>
    <n v="2434.2599999999998"/>
    <n v="493.19"/>
  </r>
  <r>
    <n v="8426805628"/>
    <n v="897083"/>
    <n v="11636968"/>
    <n v="0.5"/>
    <x v="220"/>
    <x v="7"/>
    <x v="5"/>
    <x v="0"/>
    <s v="India"/>
    <x v="391"/>
    <x v="1"/>
    <n v="972.69"/>
    <n v="3"/>
    <n v="1"/>
    <n v="1620.7"/>
    <x v="2"/>
    <x v="1"/>
    <x v="2"/>
    <n v="1620.7"/>
    <n v="2918.07"/>
  </r>
  <r>
    <n v="5750044154"/>
    <n v="930284"/>
    <n v="11636968"/>
    <n v="0.5"/>
    <x v="128"/>
    <x v="38"/>
    <x v="10"/>
    <x v="0"/>
    <s v="India"/>
    <x v="278"/>
    <x v="0"/>
    <n v="189.47"/>
    <n v="2"/>
    <n v="1"/>
    <n v="2855.42"/>
    <x v="1"/>
    <x v="0"/>
    <x v="2"/>
    <n v="2855.42"/>
    <n v="378.94"/>
  </r>
  <r>
    <n v="8068903161"/>
    <n v="473647"/>
    <n v="11705793"/>
    <n v="0.5"/>
    <x v="69"/>
    <x v="37"/>
    <x v="0"/>
    <x v="1"/>
    <s v="India"/>
    <x v="392"/>
    <x v="0"/>
    <n v="43.05"/>
    <n v="1"/>
    <n v="18"/>
    <n v="4089.67"/>
    <x v="0"/>
    <x v="1"/>
    <x v="1"/>
    <n v="73614.06"/>
    <n v="43.05"/>
  </r>
  <r>
    <n v="8140652447"/>
    <n v="585299"/>
    <n v="11705793"/>
    <n v="0.5"/>
    <x v="135"/>
    <x v="31"/>
    <x v="4"/>
    <x v="1"/>
    <s v="India"/>
    <x v="393"/>
    <x v="0"/>
    <n v="799.46"/>
    <n v="1"/>
    <n v="18"/>
    <n v="2649.69"/>
    <x v="2"/>
    <x v="1"/>
    <x v="1"/>
    <n v="47694.42"/>
    <n v="799.46"/>
  </r>
  <r>
    <n v="227511348"/>
    <n v="513199"/>
    <n v="11775073"/>
    <n v="1"/>
    <x v="233"/>
    <x v="5"/>
    <x v="3"/>
    <x v="4"/>
    <s v="India"/>
    <x v="394"/>
    <x v="0"/>
    <n v="422.23"/>
    <n v="1"/>
    <n v="16"/>
    <n v="2388.23"/>
    <x v="2"/>
    <x v="1"/>
    <x v="0"/>
    <n v="38211.68"/>
    <n v="422.23"/>
  </r>
  <r>
    <n v="919307194"/>
    <n v="140154"/>
    <n v="11928321"/>
    <n v="0.5"/>
    <x v="30"/>
    <x v="25"/>
    <x v="0"/>
    <x v="3"/>
    <s v="India"/>
    <x v="277"/>
    <x v="0"/>
    <n v="171.2"/>
    <n v="2"/>
    <n v="17"/>
    <n v="2747.59"/>
    <x v="0"/>
    <x v="2"/>
    <x v="2"/>
    <n v="46709.03"/>
    <n v="342.4"/>
  </r>
  <r>
    <n v="9463013186"/>
    <n v="654297"/>
    <n v="11928321"/>
    <n v="0.5"/>
    <x v="218"/>
    <x v="15"/>
    <x v="7"/>
    <x v="3"/>
    <s v="India"/>
    <x v="80"/>
    <x v="1"/>
    <n v="13.25"/>
    <n v="3"/>
    <n v="17"/>
    <n v="1175.72"/>
    <x v="2"/>
    <x v="1"/>
    <x v="2"/>
    <n v="19987.240000000002"/>
    <n v="39.75"/>
  </r>
  <r>
    <n v="2137046916"/>
    <n v="455755"/>
    <n v="12059049"/>
    <n v="0.25"/>
    <x v="141"/>
    <x v="7"/>
    <x v="5"/>
    <x v="1"/>
    <s v="India"/>
    <x v="395"/>
    <x v="0"/>
    <n v="44.09"/>
    <n v="2"/>
    <n v="17"/>
    <n v="3373.96"/>
    <x v="1"/>
    <x v="1"/>
    <x v="0"/>
    <n v="57357.32"/>
    <n v="88.18"/>
  </r>
  <r>
    <n v="262562615"/>
    <n v="264803"/>
    <n v="12059049"/>
    <n v="0.25"/>
    <x v="85"/>
    <x v="21"/>
    <x v="9"/>
    <x v="1"/>
    <s v="India"/>
    <x v="274"/>
    <x v="1"/>
    <n v="995.98"/>
    <n v="3"/>
    <n v="17"/>
    <n v="2066.5"/>
    <x v="0"/>
    <x v="1"/>
    <x v="0"/>
    <n v="35130.5"/>
    <n v="2987.94"/>
  </r>
  <r>
    <n v="6217777735"/>
    <n v="305754"/>
    <n v="12059049"/>
    <n v="0.25"/>
    <x v="2"/>
    <x v="2"/>
    <x v="1"/>
    <x v="1"/>
    <s v="India"/>
    <x v="289"/>
    <x v="0"/>
    <n v="979.99"/>
    <n v="2"/>
    <n v="17"/>
    <n v="1730.26"/>
    <x v="2"/>
    <x v="1"/>
    <x v="0"/>
    <n v="29414.42"/>
    <n v="1959.98"/>
  </r>
  <r>
    <n v="6397409024"/>
    <n v="762527"/>
    <n v="12059049"/>
    <n v="0.25"/>
    <x v="12"/>
    <x v="3"/>
    <x v="2"/>
    <x v="1"/>
    <s v="India"/>
    <x v="92"/>
    <x v="0"/>
    <n v="690.08"/>
    <n v="2"/>
    <n v="17"/>
    <n v="3874.95"/>
    <x v="3"/>
    <x v="0"/>
    <x v="0"/>
    <n v="65874.149999999994"/>
    <n v="1380.16"/>
  </r>
  <r>
    <n v="3441102335"/>
    <n v="516376"/>
    <n v="12077371"/>
    <n v="0.25"/>
    <x v="14"/>
    <x v="11"/>
    <x v="7"/>
    <x v="3"/>
    <s v="India"/>
    <x v="26"/>
    <x v="1"/>
    <n v="877.43"/>
    <n v="3"/>
    <n v="20"/>
    <n v="1197.76"/>
    <x v="0"/>
    <x v="1"/>
    <x v="3"/>
    <n v="23955.200000000001"/>
    <n v="2632.29"/>
  </r>
  <r>
    <n v="8732072897"/>
    <n v="366066"/>
    <n v="12077371"/>
    <n v="0.25"/>
    <x v="34"/>
    <x v="0"/>
    <x v="0"/>
    <x v="3"/>
    <s v="India"/>
    <x v="344"/>
    <x v="1"/>
    <n v="918.58"/>
    <n v="2"/>
    <n v="20"/>
    <n v="2358.85"/>
    <x v="1"/>
    <x v="1"/>
    <x v="3"/>
    <n v="47177"/>
    <n v="1837.16"/>
  </r>
  <r>
    <n v="3727646442"/>
    <n v="913428"/>
    <n v="12077371"/>
    <n v="0.25"/>
    <x v="148"/>
    <x v="31"/>
    <x v="4"/>
    <x v="3"/>
    <s v="India"/>
    <x v="68"/>
    <x v="1"/>
    <n v="392.22"/>
    <n v="3"/>
    <n v="20"/>
    <n v="1105.54"/>
    <x v="0"/>
    <x v="1"/>
    <x v="3"/>
    <n v="22110.799999999999"/>
    <n v="1176.6600000000001"/>
  </r>
  <r>
    <n v="310213322"/>
    <n v="880510"/>
    <n v="12077371"/>
    <n v="0.25"/>
    <x v="144"/>
    <x v="18"/>
    <x v="6"/>
    <x v="3"/>
    <s v="India"/>
    <x v="59"/>
    <x v="1"/>
    <n v="951.43"/>
    <n v="2"/>
    <n v="20"/>
    <n v="3179.91"/>
    <x v="1"/>
    <x v="0"/>
    <x v="3"/>
    <n v="63598.2"/>
    <n v="1902.86"/>
  </r>
  <r>
    <n v="7548844176"/>
    <n v="962591"/>
    <n v="12088552"/>
    <n v="0.5"/>
    <x v="119"/>
    <x v="39"/>
    <x v="3"/>
    <x v="0"/>
    <s v="India"/>
    <x v="396"/>
    <x v="1"/>
    <n v="130.01"/>
    <n v="2"/>
    <n v="3"/>
    <n v="1227.1400000000001"/>
    <x v="2"/>
    <x v="1"/>
    <x v="3"/>
    <n v="3681.42"/>
    <n v="260.02"/>
  </r>
  <r>
    <n v="4168839407"/>
    <n v="487065"/>
    <n v="12088552"/>
    <n v="0.5"/>
    <x v="107"/>
    <x v="35"/>
    <x v="2"/>
    <x v="0"/>
    <s v="India"/>
    <x v="397"/>
    <x v="1"/>
    <n v="374.68"/>
    <n v="2"/>
    <n v="3"/>
    <n v="822.68"/>
    <x v="3"/>
    <x v="1"/>
    <x v="3"/>
    <n v="2468.04"/>
    <n v="749.36"/>
  </r>
  <r>
    <n v="7155488252"/>
    <n v="587420"/>
    <n v="12090436"/>
    <n v="1"/>
    <x v="129"/>
    <x v="33"/>
    <x v="2"/>
    <x v="3"/>
    <s v="India"/>
    <x v="372"/>
    <x v="0"/>
    <n v="357.42"/>
    <n v="3"/>
    <n v="18"/>
    <n v="834.86"/>
    <x v="1"/>
    <x v="1"/>
    <x v="0"/>
    <n v="15027.48"/>
    <n v="1072.26"/>
  </r>
  <r>
    <n v="493514666"/>
    <n v="542300"/>
    <n v="12141418"/>
    <n v="1"/>
    <x v="94"/>
    <x v="43"/>
    <x v="2"/>
    <x v="0"/>
    <s v="India"/>
    <x v="398"/>
    <x v="1"/>
    <n v="255.35"/>
    <n v="2"/>
    <n v="5"/>
    <n v="1421.52"/>
    <x v="0"/>
    <x v="0"/>
    <x v="2"/>
    <n v="7107.6"/>
    <n v="510.7"/>
  </r>
  <r>
    <n v="2385966456"/>
    <n v="451933"/>
    <n v="12184293"/>
    <n v="1"/>
    <x v="212"/>
    <x v="22"/>
    <x v="8"/>
    <x v="0"/>
    <s v="India"/>
    <x v="251"/>
    <x v="1"/>
    <n v="568.94000000000005"/>
    <n v="3"/>
    <n v="7"/>
    <n v="4160.3999999999996"/>
    <x v="1"/>
    <x v="0"/>
    <x v="2"/>
    <n v="29122.799999999996"/>
    <n v="1706.8200000000002"/>
  </r>
  <r>
    <n v="5907766010"/>
    <n v="114414"/>
    <n v="12272282"/>
    <n v="0.2"/>
    <x v="26"/>
    <x v="21"/>
    <x v="9"/>
    <x v="0"/>
    <s v="India"/>
    <x v="350"/>
    <x v="0"/>
    <n v="832.06"/>
    <n v="2"/>
    <n v="20"/>
    <n v="3937.4"/>
    <x v="0"/>
    <x v="0"/>
    <x v="0"/>
    <n v="78748"/>
    <n v="1664.12"/>
  </r>
  <r>
    <n v="1054974834"/>
    <n v="432617"/>
    <n v="12272282"/>
    <n v="0.2"/>
    <x v="20"/>
    <x v="16"/>
    <x v="10"/>
    <x v="0"/>
    <s v="India"/>
    <x v="399"/>
    <x v="1"/>
    <n v="863.18"/>
    <n v="2"/>
    <n v="20"/>
    <n v="1785.73"/>
    <x v="3"/>
    <x v="0"/>
    <x v="0"/>
    <n v="35714.6"/>
    <n v="1726.36"/>
  </r>
  <r>
    <n v="9021529086"/>
    <n v="107548"/>
    <n v="12272282"/>
    <n v="0.2"/>
    <x v="5"/>
    <x v="5"/>
    <x v="3"/>
    <x v="0"/>
    <s v="India"/>
    <x v="206"/>
    <x v="0"/>
    <n v="891.6"/>
    <n v="3"/>
    <n v="20"/>
    <n v="2280.9899999999998"/>
    <x v="2"/>
    <x v="1"/>
    <x v="0"/>
    <n v="45619.799999999996"/>
    <n v="2674.8"/>
  </r>
  <r>
    <n v="6270495384"/>
    <n v="51036"/>
    <n v="12272282"/>
    <n v="0.2"/>
    <x v="118"/>
    <x v="38"/>
    <x v="10"/>
    <x v="0"/>
    <s v="India"/>
    <x v="400"/>
    <x v="1"/>
    <n v="931.61"/>
    <n v="3"/>
    <n v="20"/>
    <n v="878.07"/>
    <x v="3"/>
    <x v="1"/>
    <x v="0"/>
    <n v="17561.400000000001"/>
    <n v="2794.83"/>
  </r>
  <r>
    <n v="8561878376"/>
    <n v="555121"/>
    <n v="12272282"/>
    <n v="0.2"/>
    <x v="19"/>
    <x v="10"/>
    <x v="7"/>
    <x v="0"/>
    <s v="India"/>
    <x v="77"/>
    <x v="0"/>
    <n v="354.91"/>
    <n v="3"/>
    <n v="20"/>
    <n v="2729.1"/>
    <x v="1"/>
    <x v="1"/>
    <x v="0"/>
    <n v="54582"/>
    <n v="1064.73"/>
  </r>
  <r>
    <n v="581178324"/>
    <n v="578097"/>
    <n v="12277039"/>
    <n v="0.25"/>
    <x v="110"/>
    <x v="8"/>
    <x v="2"/>
    <x v="0"/>
    <s v="India"/>
    <x v="401"/>
    <x v="0"/>
    <n v="267.61"/>
    <n v="2"/>
    <n v="1"/>
    <n v="2887.67"/>
    <x v="3"/>
    <x v="1"/>
    <x v="0"/>
    <n v="2887.67"/>
    <n v="535.22"/>
  </r>
  <r>
    <n v="6065496420"/>
    <n v="500633"/>
    <n v="12277039"/>
    <n v="0.25"/>
    <x v="149"/>
    <x v="47"/>
    <x v="6"/>
    <x v="0"/>
    <s v="India"/>
    <x v="326"/>
    <x v="1"/>
    <n v="154.5"/>
    <n v="1"/>
    <n v="1"/>
    <n v="4299.16"/>
    <x v="3"/>
    <x v="0"/>
    <x v="0"/>
    <n v="4299.16"/>
    <n v="154.5"/>
  </r>
  <r>
    <n v="1694826296"/>
    <n v="709916"/>
    <n v="12277039"/>
    <n v="0.25"/>
    <x v="113"/>
    <x v="7"/>
    <x v="5"/>
    <x v="0"/>
    <s v="India"/>
    <x v="304"/>
    <x v="1"/>
    <n v="33.76"/>
    <n v="1"/>
    <n v="1"/>
    <n v="2463.9899999999998"/>
    <x v="2"/>
    <x v="1"/>
    <x v="0"/>
    <n v="2463.9899999999998"/>
    <n v="33.76"/>
  </r>
  <r>
    <n v="5805120939"/>
    <n v="747801"/>
    <n v="12277039"/>
    <n v="0.25"/>
    <x v="171"/>
    <x v="20"/>
    <x v="5"/>
    <x v="0"/>
    <s v="India"/>
    <x v="187"/>
    <x v="0"/>
    <n v="277.76"/>
    <n v="1"/>
    <n v="1"/>
    <n v="3209.77"/>
    <x v="0"/>
    <x v="0"/>
    <x v="0"/>
    <n v="3209.77"/>
    <n v="277.76"/>
  </r>
  <r>
    <n v="1930887811"/>
    <n v="602241"/>
    <n v="12302179"/>
    <n v="1"/>
    <x v="188"/>
    <x v="8"/>
    <x v="2"/>
    <x v="1"/>
    <s v="India"/>
    <x v="338"/>
    <x v="1"/>
    <n v="976.55"/>
    <n v="2"/>
    <n v="15"/>
    <n v="1497.01"/>
    <x v="1"/>
    <x v="1"/>
    <x v="3"/>
    <n v="22455.15"/>
    <n v="1953.1"/>
  </r>
  <r>
    <n v="1776582175"/>
    <n v="56589"/>
    <n v="12305040"/>
    <n v="0.33333333333333331"/>
    <x v="234"/>
    <x v="21"/>
    <x v="9"/>
    <x v="0"/>
    <s v="India"/>
    <x v="225"/>
    <x v="0"/>
    <n v="517.77"/>
    <n v="2"/>
    <n v="14"/>
    <n v="2507.31"/>
    <x v="0"/>
    <x v="1"/>
    <x v="0"/>
    <n v="35102.339999999997"/>
    <n v="1035.54"/>
  </r>
  <r>
    <n v="4859489972"/>
    <n v="848226"/>
    <n v="12305040"/>
    <n v="0.33333333333333331"/>
    <x v="235"/>
    <x v="44"/>
    <x v="7"/>
    <x v="0"/>
    <s v="India"/>
    <x v="292"/>
    <x v="1"/>
    <n v="209.59"/>
    <n v="3"/>
    <n v="14"/>
    <n v="2081.4"/>
    <x v="1"/>
    <x v="1"/>
    <x v="0"/>
    <n v="29139.600000000002"/>
    <n v="628.77"/>
  </r>
  <r>
    <n v="5401466202"/>
    <n v="478531"/>
    <n v="12305040"/>
    <n v="0.33333333333333331"/>
    <x v="10"/>
    <x v="10"/>
    <x v="7"/>
    <x v="0"/>
    <s v="India"/>
    <x v="261"/>
    <x v="0"/>
    <n v="825.46"/>
    <n v="3"/>
    <n v="14"/>
    <n v="4220.5"/>
    <x v="2"/>
    <x v="0"/>
    <x v="0"/>
    <n v="59087"/>
    <n v="2476.38"/>
  </r>
  <r>
    <n v="5194396051"/>
    <n v="925482"/>
    <n v="12338529"/>
    <n v="0.33333333333333331"/>
    <x v="236"/>
    <x v="32"/>
    <x v="1"/>
    <x v="1"/>
    <s v="India"/>
    <x v="37"/>
    <x v="0"/>
    <n v="475.04"/>
    <n v="3"/>
    <n v="11"/>
    <n v="508"/>
    <x v="3"/>
    <x v="1"/>
    <x v="1"/>
    <n v="5588"/>
    <n v="1425.1200000000001"/>
  </r>
  <r>
    <n v="1921412688"/>
    <n v="222892"/>
    <n v="12338529"/>
    <n v="0.33333333333333331"/>
    <x v="96"/>
    <x v="44"/>
    <x v="7"/>
    <x v="1"/>
    <s v="India"/>
    <x v="313"/>
    <x v="1"/>
    <n v="869.22"/>
    <n v="2"/>
    <n v="11"/>
    <n v="261.02999999999997"/>
    <x v="3"/>
    <x v="1"/>
    <x v="1"/>
    <n v="2871.33"/>
    <n v="1738.44"/>
  </r>
  <r>
    <n v="6115465612"/>
    <n v="767398"/>
    <n v="12338529"/>
    <n v="0.33333333333333331"/>
    <x v="15"/>
    <x v="13"/>
    <x v="5"/>
    <x v="1"/>
    <s v="India"/>
    <x v="348"/>
    <x v="1"/>
    <n v="22.14"/>
    <n v="3"/>
    <n v="11"/>
    <n v="3025.66"/>
    <x v="0"/>
    <x v="1"/>
    <x v="1"/>
    <n v="33282.259999999995"/>
    <n v="66.42"/>
  </r>
  <r>
    <n v="2177917034"/>
    <n v="144124"/>
    <n v="12402437"/>
    <n v="0.5"/>
    <x v="56"/>
    <x v="7"/>
    <x v="5"/>
    <x v="1"/>
    <s v="India"/>
    <x v="402"/>
    <x v="0"/>
    <n v="162.66999999999999"/>
    <n v="2"/>
    <n v="14"/>
    <n v="3134.8"/>
    <x v="2"/>
    <x v="0"/>
    <x v="1"/>
    <n v="43887.200000000004"/>
    <n v="325.33999999999997"/>
  </r>
  <r>
    <n v="2616618240"/>
    <n v="171602"/>
    <n v="12402437"/>
    <n v="0.5"/>
    <x v="204"/>
    <x v="5"/>
    <x v="3"/>
    <x v="1"/>
    <s v="India"/>
    <x v="403"/>
    <x v="0"/>
    <n v="883.44"/>
    <n v="3"/>
    <n v="14"/>
    <n v="3909.27"/>
    <x v="0"/>
    <x v="1"/>
    <x v="1"/>
    <n v="54729.78"/>
    <n v="2650.32"/>
  </r>
  <r>
    <n v="486724008"/>
    <n v="901144"/>
    <n v="12415659"/>
    <n v="1"/>
    <x v="21"/>
    <x v="17"/>
    <x v="8"/>
    <x v="0"/>
    <s v="India"/>
    <x v="404"/>
    <x v="0"/>
    <n v="340.36"/>
    <n v="1"/>
    <n v="10"/>
    <n v="2431.37"/>
    <x v="0"/>
    <x v="0"/>
    <x v="1"/>
    <n v="24313.699999999997"/>
    <n v="340.36"/>
  </r>
  <r>
    <n v="1828727552"/>
    <n v="820973"/>
    <n v="12455156"/>
    <n v="0.33333333333333331"/>
    <x v="53"/>
    <x v="16"/>
    <x v="10"/>
    <x v="1"/>
    <s v="India"/>
    <x v="137"/>
    <x v="0"/>
    <n v="114.52"/>
    <n v="3"/>
    <n v="16"/>
    <n v="2106.13"/>
    <x v="3"/>
    <x v="1"/>
    <x v="2"/>
    <n v="33698.080000000002"/>
    <n v="343.56"/>
  </r>
  <r>
    <n v="3263142674"/>
    <n v="969851"/>
    <n v="12455156"/>
    <n v="0.33333333333333331"/>
    <x v="137"/>
    <x v="2"/>
    <x v="1"/>
    <x v="1"/>
    <s v="India"/>
    <x v="201"/>
    <x v="0"/>
    <n v="340.66"/>
    <n v="1"/>
    <n v="16"/>
    <n v="229.38"/>
    <x v="2"/>
    <x v="1"/>
    <x v="2"/>
    <n v="3670.08"/>
    <n v="340.66"/>
  </r>
  <r>
    <n v="6565246127"/>
    <n v="803607"/>
    <n v="12455156"/>
    <n v="0.33333333333333331"/>
    <x v="0"/>
    <x v="0"/>
    <x v="0"/>
    <x v="1"/>
    <s v="India"/>
    <x v="156"/>
    <x v="0"/>
    <n v="949.73"/>
    <n v="2"/>
    <n v="16"/>
    <n v="821.95"/>
    <x v="1"/>
    <x v="1"/>
    <x v="2"/>
    <n v="13151.2"/>
    <n v="1899.46"/>
  </r>
  <r>
    <n v="2061768860"/>
    <n v="154179"/>
    <n v="12469338"/>
    <n v="0.5"/>
    <x v="76"/>
    <x v="40"/>
    <x v="9"/>
    <x v="1"/>
    <s v="India"/>
    <x v="405"/>
    <x v="1"/>
    <n v="582.87"/>
    <n v="1"/>
    <n v="2"/>
    <n v="925.65"/>
    <x v="2"/>
    <x v="0"/>
    <x v="2"/>
    <n v="1851.3"/>
    <n v="582.87"/>
  </r>
  <r>
    <n v="7499656197"/>
    <n v="897083"/>
    <n v="12469338"/>
    <n v="0.5"/>
    <x v="220"/>
    <x v="7"/>
    <x v="5"/>
    <x v="1"/>
    <s v="India"/>
    <x v="365"/>
    <x v="0"/>
    <n v="972.69"/>
    <n v="2"/>
    <n v="2"/>
    <n v="832.1"/>
    <x v="2"/>
    <x v="0"/>
    <x v="2"/>
    <n v="1664.2"/>
    <n v="1945.38"/>
  </r>
  <r>
    <n v="8487733248"/>
    <n v="378287"/>
    <n v="12500465"/>
    <n v="0.5"/>
    <x v="237"/>
    <x v="50"/>
    <x v="3"/>
    <x v="3"/>
    <s v="India"/>
    <x v="406"/>
    <x v="1"/>
    <n v="332.84"/>
    <n v="3"/>
    <n v="14"/>
    <n v="778.9"/>
    <x v="0"/>
    <x v="2"/>
    <x v="3"/>
    <n v="10904.6"/>
    <n v="998.52"/>
  </r>
  <r>
    <n v="7402125753"/>
    <n v="319388"/>
    <n v="12500465"/>
    <n v="0.5"/>
    <x v="79"/>
    <x v="39"/>
    <x v="3"/>
    <x v="3"/>
    <s v="India"/>
    <x v="407"/>
    <x v="1"/>
    <n v="657.8"/>
    <n v="2"/>
    <n v="14"/>
    <n v="3147.43"/>
    <x v="3"/>
    <x v="0"/>
    <x v="3"/>
    <n v="44064.02"/>
    <n v="1315.6"/>
  </r>
  <r>
    <n v="3202903413"/>
    <n v="140489"/>
    <n v="12507907"/>
    <n v="0.5"/>
    <x v="194"/>
    <x v="0"/>
    <x v="0"/>
    <x v="0"/>
    <s v="India"/>
    <x v="408"/>
    <x v="1"/>
    <n v="650.20000000000005"/>
    <n v="3"/>
    <n v="19"/>
    <n v="715.37"/>
    <x v="3"/>
    <x v="1"/>
    <x v="0"/>
    <n v="13592.03"/>
    <n v="1950.6000000000001"/>
  </r>
  <r>
    <n v="5512796364"/>
    <n v="661577"/>
    <n v="12507907"/>
    <n v="0.5"/>
    <x v="208"/>
    <x v="6"/>
    <x v="4"/>
    <x v="0"/>
    <s v="India"/>
    <x v="170"/>
    <x v="1"/>
    <n v="720.95"/>
    <n v="3"/>
    <n v="19"/>
    <n v="1369.75"/>
    <x v="2"/>
    <x v="1"/>
    <x v="0"/>
    <n v="26025.25"/>
    <n v="2162.8500000000004"/>
  </r>
  <r>
    <n v="409570377"/>
    <n v="712307"/>
    <n v="12574626"/>
    <n v="0.33333333333333331"/>
    <x v="125"/>
    <x v="39"/>
    <x v="3"/>
    <x v="0"/>
    <s v="India"/>
    <x v="365"/>
    <x v="0"/>
    <n v="264.89"/>
    <n v="1"/>
    <n v="18"/>
    <n v="1524.99"/>
    <x v="2"/>
    <x v="0"/>
    <x v="2"/>
    <n v="27449.82"/>
    <n v="264.89"/>
  </r>
  <r>
    <n v="5794917332"/>
    <n v="60619"/>
    <n v="12574626"/>
    <n v="0.33333333333333331"/>
    <x v="90"/>
    <x v="34"/>
    <x v="3"/>
    <x v="0"/>
    <s v="India"/>
    <x v="364"/>
    <x v="0"/>
    <n v="726.41"/>
    <n v="1"/>
    <n v="18"/>
    <n v="1099.9100000000001"/>
    <x v="3"/>
    <x v="1"/>
    <x v="2"/>
    <n v="19798.38"/>
    <n v="726.41"/>
  </r>
  <r>
    <n v="338609144"/>
    <n v="349294"/>
    <n v="12574626"/>
    <n v="0.33333333333333331"/>
    <x v="82"/>
    <x v="11"/>
    <x v="7"/>
    <x v="0"/>
    <s v="India"/>
    <x v="37"/>
    <x v="0"/>
    <n v="934.75"/>
    <n v="3"/>
    <n v="18"/>
    <n v="2731.77"/>
    <x v="3"/>
    <x v="1"/>
    <x v="2"/>
    <n v="49171.86"/>
    <n v="2804.25"/>
  </r>
  <r>
    <n v="7908614088"/>
    <n v="600767"/>
    <n v="12622901"/>
    <n v="0.5"/>
    <x v="154"/>
    <x v="37"/>
    <x v="0"/>
    <x v="0"/>
    <s v="India"/>
    <x v="399"/>
    <x v="1"/>
    <n v="722.42"/>
    <n v="3"/>
    <n v="3"/>
    <n v="6721.46"/>
    <x v="2"/>
    <x v="0"/>
    <x v="2"/>
    <n v="20164.38"/>
    <n v="2167.2599999999998"/>
  </r>
  <r>
    <n v="828017545"/>
    <n v="264803"/>
    <n v="12622901"/>
    <n v="0.5"/>
    <x v="85"/>
    <x v="21"/>
    <x v="9"/>
    <x v="0"/>
    <s v="India"/>
    <x v="64"/>
    <x v="0"/>
    <n v="995.98"/>
    <n v="3"/>
    <n v="3"/>
    <n v="1197.51"/>
    <x v="1"/>
    <x v="0"/>
    <x v="2"/>
    <n v="3592.5299999999997"/>
    <n v="2987.94"/>
  </r>
  <r>
    <n v="2150790907"/>
    <n v="833557"/>
    <n v="12655794"/>
    <n v="1"/>
    <x v="122"/>
    <x v="47"/>
    <x v="6"/>
    <x v="1"/>
    <s v="India"/>
    <x v="409"/>
    <x v="1"/>
    <n v="422.87"/>
    <n v="3"/>
    <n v="15"/>
    <n v="217.5"/>
    <x v="2"/>
    <x v="0"/>
    <x v="0"/>
    <n v="3262.5"/>
    <n v="1268.6100000000001"/>
  </r>
  <r>
    <n v="888938572"/>
    <n v="240179"/>
    <n v="12695670"/>
    <n v="0.5"/>
    <x v="16"/>
    <x v="14"/>
    <x v="9"/>
    <x v="0"/>
    <s v="India"/>
    <x v="210"/>
    <x v="1"/>
    <n v="90.56"/>
    <n v="2"/>
    <n v="10"/>
    <n v="597.91"/>
    <x v="3"/>
    <x v="1"/>
    <x v="3"/>
    <n v="5979.0999999999995"/>
    <n v="181.12"/>
  </r>
  <r>
    <n v="1464518253"/>
    <n v="540618"/>
    <n v="12695670"/>
    <n v="0.5"/>
    <x v="238"/>
    <x v="43"/>
    <x v="2"/>
    <x v="0"/>
    <s v="India"/>
    <x v="410"/>
    <x v="1"/>
    <n v="317.05"/>
    <n v="1"/>
    <n v="10"/>
    <n v="1022.05"/>
    <x v="0"/>
    <x v="1"/>
    <x v="3"/>
    <n v="10220.5"/>
    <n v="317.05"/>
  </r>
  <r>
    <n v="6231586256"/>
    <n v="329351"/>
    <n v="12755730"/>
    <n v="0.33333333333333331"/>
    <x v="117"/>
    <x v="19"/>
    <x v="6"/>
    <x v="3"/>
    <s v="India"/>
    <x v="40"/>
    <x v="1"/>
    <n v="310.87"/>
    <n v="2"/>
    <n v="8"/>
    <n v="1467.19"/>
    <x v="1"/>
    <x v="1"/>
    <x v="0"/>
    <n v="11737.52"/>
    <n v="621.74"/>
  </r>
  <r>
    <n v="359819834"/>
    <n v="952168"/>
    <n v="12755730"/>
    <n v="0.33333333333333331"/>
    <x v="99"/>
    <x v="43"/>
    <x v="2"/>
    <x v="3"/>
    <s v="India"/>
    <x v="131"/>
    <x v="1"/>
    <n v="236.95"/>
    <n v="2"/>
    <n v="8"/>
    <n v="2060.96"/>
    <x v="1"/>
    <x v="2"/>
    <x v="0"/>
    <n v="16487.68"/>
    <n v="473.9"/>
  </r>
  <r>
    <n v="3592747590"/>
    <n v="34200"/>
    <n v="12755730"/>
    <n v="0.33333333333333331"/>
    <x v="100"/>
    <x v="30"/>
    <x v="0"/>
    <x v="3"/>
    <s v="India"/>
    <x v="279"/>
    <x v="0"/>
    <n v="319.8"/>
    <n v="1"/>
    <n v="8"/>
    <n v="4217.22"/>
    <x v="1"/>
    <x v="2"/>
    <x v="0"/>
    <n v="33737.760000000002"/>
    <n v="319.8"/>
  </r>
  <r>
    <n v="2276505075"/>
    <n v="449106"/>
    <n v="12769552"/>
    <n v="1"/>
    <x v="57"/>
    <x v="0"/>
    <x v="0"/>
    <x v="2"/>
    <s v="India"/>
    <x v="34"/>
    <x v="0"/>
    <n v="48.55"/>
    <n v="1"/>
    <n v="10"/>
    <n v="2169.15"/>
    <x v="1"/>
    <x v="1"/>
    <x v="0"/>
    <n v="21691.5"/>
    <n v="48.55"/>
  </r>
  <r>
    <n v="4075074492"/>
    <n v="140154"/>
    <n v="12778027"/>
    <n v="0.5"/>
    <x v="30"/>
    <x v="25"/>
    <x v="0"/>
    <x v="0"/>
    <s v="India"/>
    <x v="411"/>
    <x v="1"/>
    <n v="171.2"/>
    <n v="1"/>
    <n v="9"/>
    <n v="5146.2"/>
    <x v="1"/>
    <x v="2"/>
    <x v="1"/>
    <n v="46315.799999999996"/>
    <n v="171.2"/>
  </r>
  <r>
    <n v="7809161755"/>
    <n v="449106"/>
    <n v="12778027"/>
    <n v="0.5"/>
    <x v="57"/>
    <x v="0"/>
    <x v="0"/>
    <x v="0"/>
    <s v="India"/>
    <x v="412"/>
    <x v="1"/>
    <n v="48.55"/>
    <n v="1"/>
    <n v="9"/>
    <n v="1355.75"/>
    <x v="3"/>
    <x v="1"/>
    <x v="1"/>
    <n v="12201.75"/>
    <n v="48.55"/>
  </r>
  <r>
    <n v="9874112459"/>
    <n v="739448"/>
    <n v="12799092"/>
    <n v="0.33333333333333331"/>
    <x v="202"/>
    <x v="13"/>
    <x v="5"/>
    <x v="0"/>
    <s v="India"/>
    <x v="261"/>
    <x v="0"/>
    <n v="755.66"/>
    <n v="2"/>
    <n v="5"/>
    <n v="80.25"/>
    <x v="3"/>
    <x v="1"/>
    <x v="2"/>
    <n v="401.25"/>
    <n v="1511.32"/>
  </r>
  <r>
    <n v="3146098826"/>
    <n v="513199"/>
    <n v="12799092"/>
    <n v="0.33333333333333331"/>
    <x v="233"/>
    <x v="5"/>
    <x v="3"/>
    <x v="0"/>
    <s v="India"/>
    <x v="413"/>
    <x v="0"/>
    <n v="422.23"/>
    <n v="3"/>
    <n v="5"/>
    <n v="3453.75"/>
    <x v="1"/>
    <x v="1"/>
    <x v="2"/>
    <n v="17268.75"/>
    <n v="1266.69"/>
  </r>
  <r>
    <n v="7375057413"/>
    <n v="237083"/>
    <n v="12799092"/>
    <n v="0.33333333333333331"/>
    <x v="239"/>
    <x v="14"/>
    <x v="9"/>
    <x v="0"/>
    <s v="India"/>
    <x v="42"/>
    <x v="1"/>
    <n v="577.13"/>
    <n v="1"/>
    <n v="5"/>
    <n v="1114.8800000000001"/>
    <x v="2"/>
    <x v="0"/>
    <x v="2"/>
    <n v="5574.4000000000005"/>
    <n v="577.13"/>
  </r>
  <r>
    <n v="4409513224"/>
    <n v="721521"/>
    <n v="12814732"/>
    <n v="0.5"/>
    <x v="186"/>
    <x v="49"/>
    <x v="8"/>
    <x v="1"/>
    <s v="India"/>
    <x v="37"/>
    <x v="0"/>
    <n v="417.39"/>
    <n v="3"/>
    <n v="8"/>
    <n v="947.24"/>
    <x v="2"/>
    <x v="0"/>
    <x v="0"/>
    <n v="7577.92"/>
    <n v="1252.17"/>
  </r>
  <r>
    <n v="9628463148"/>
    <n v="566052"/>
    <n v="12814732"/>
    <n v="0.5"/>
    <x v="157"/>
    <x v="40"/>
    <x v="9"/>
    <x v="1"/>
    <s v="India"/>
    <x v="123"/>
    <x v="0"/>
    <n v="87.3"/>
    <n v="3"/>
    <n v="8"/>
    <n v="4238.7299999999996"/>
    <x v="1"/>
    <x v="1"/>
    <x v="0"/>
    <n v="33909.839999999997"/>
    <n v="261.89999999999998"/>
  </r>
  <r>
    <n v="3260611473"/>
    <n v="712307"/>
    <n v="12832151"/>
    <n v="0.14285714285714285"/>
    <x v="125"/>
    <x v="39"/>
    <x v="3"/>
    <x v="3"/>
    <s v="India"/>
    <x v="414"/>
    <x v="0"/>
    <n v="264.89"/>
    <n v="1"/>
    <n v="16"/>
    <n v="2731.48"/>
    <x v="3"/>
    <x v="2"/>
    <x v="2"/>
    <n v="43703.68"/>
    <n v="264.89"/>
  </r>
  <r>
    <n v="8475818223"/>
    <n v="721521"/>
    <n v="12832151"/>
    <n v="0.14285714285714285"/>
    <x v="186"/>
    <x v="49"/>
    <x v="8"/>
    <x v="3"/>
    <s v="India"/>
    <x v="415"/>
    <x v="1"/>
    <n v="417.39"/>
    <n v="2"/>
    <n v="16"/>
    <n v="3876.19"/>
    <x v="2"/>
    <x v="2"/>
    <x v="2"/>
    <n v="62019.040000000001"/>
    <n v="834.78"/>
  </r>
  <r>
    <n v="9517765444"/>
    <n v="847349"/>
    <n v="12832151"/>
    <n v="0.14285714285714285"/>
    <x v="17"/>
    <x v="15"/>
    <x v="7"/>
    <x v="3"/>
    <s v="India"/>
    <x v="348"/>
    <x v="1"/>
    <n v="781.08"/>
    <n v="3"/>
    <n v="16"/>
    <n v="764.33"/>
    <x v="2"/>
    <x v="1"/>
    <x v="2"/>
    <n v="12229.28"/>
    <n v="2343.2400000000002"/>
  </r>
  <r>
    <n v="9851365751"/>
    <n v="222892"/>
    <n v="12832151"/>
    <n v="0.14285714285714285"/>
    <x v="96"/>
    <x v="44"/>
    <x v="7"/>
    <x v="3"/>
    <s v="India"/>
    <x v="36"/>
    <x v="1"/>
    <n v="869.22"/>
    <n v="3"/>
    <n v="16"/>
    <n v="1413.06"/>
    <x v="3"/>
    <x v="1"/>
    <x v="2"/>
    <n v="22608.959999999999"/>
    <n v="2607.66"/>
  </r>
  <r>
    <n v="9915229426"/>
    <n v="112390"/>
    <n v="12832151"/>
    <n v="0.14285714285714285"/>
    <x v="86"/>
    <x v="37"/>
    <x v="0"/>
    <x v="3"/>
    <s v="India"/>
    <x v="395"/>
    <x v="0"/>
    <n v="877.98"/>
    <n v="2"/>
    <n v="16"/>
    <n v="37.799999999999997"/>
    <x v="3"/>
    <x v="1"/>
    <x v="2"/>
    <n v="604.79999999999995"/>
    <n v="1755.96"/>
  </r>
  <r>
    <n v="1256813796"/>
    <n v="589812"/>
    <n v="12832151"/>
    <n v="0.14285714285714285"/>
    <x v="101"/>
    <x v="7"/>
    <x v="5"/>
    <x v="3"/>
    <s v="India"/>
    <x v="416"/>
    <x v="0"/>
    <n v="163.03"/>
    <n v="3"/>
    <n v="16"/>
    <n v="4157.79"/>
    <x v="3"/>
    <x v="1"/>
    <x v="2"/>
    <n v="66524.639999999999"/>
    <n v="489.09000000000003"/>
  </r>
  <r>
    <n v="5023958886"/>
    <n v="337168"/>
    <n v="12832151"/>
    <n v="0.14285714285714285"/>
    <x v="9"/>
    <x v="9"/>
    <x v="6"/>
    <x v="3"/>
    <s v="India"/>
    <x v="353"/>
    <x v="0"/>
    <n v="545.49"/>
    <n v="1"/>
    <n v="16"/>
    <n v="4198"/>
    <x v="2"/>
    <x v="0"/>
    <x v="2"/>
    <n v="67168"/>
    <n v="545.49"/>
  </r>
  <r>
    <n v="8442552565"/>
    <n v="385113"/>
    <n v="12851610"/>
    <n v="0.2"/>
    <x v="230"/>
    <x v="30"/>
    <x v="0"/>
    <x v="1"/>
    <s v="India"/>
    <x v="275"/>
    <x v="1"/>
    <n v="816.38"/>
    <n v="1"/>
    <n v="14"/>
    <n v="1850.58"/>
    <x v="1"/>
    <x v="2"/>
    <x v="2"/>
    <n v="25908.12"/>
    <n v="816.38"/>
  </r>
  <r>
    <n v="8869292457"/>
    <n v="567671"/>
    <n v="12851610"/>
    <n v="0.2"/>
    <x v="75"/>
    <x v="3"/>
    <x v="2"/>
    <x v="1"/>
    <s v="India"/>
    <x v="317"/>
    <x v="0"/>
    <n v="418.48"/>
    <n v="1"/>
    <n v="14"/>
    <n v="2971.17"/>
    <x v="2"/>
    <x v="1"/>
    <x v="2"/>
    <n v="41596.380000000005"/>
    <n v="418.48"/>
  </r>
  <r>
    <n v="8694663463"/>
    <n v="186168"/>
    <n v="12851610"/>
    <n v="0.2"/>
    <x v="181"/>
    <x v="27"/>
    <x v="4"/>
    <x v="1"/>
    <s v="India"/>
    <x v="134"/>
    <x v="0"/>
    <n v="878.8"/>
    <n v="3"/>
    <n v="14"/>
    <n v="1496.16"/>
    <x v="1"/>
    <x v="1"/>
    <x v="2"/>
    <n v="20946.240000000002"/>
    <n v="2636.3999999999996"/>
  </r>
  <r>
    <n v="9943206333"/>
    <n v="378287"/>
    <n v="12851610"/>
    <n v="0.2"/>
    <x v="237"/>
    <x v="50"/>
    <x v="3"/>
    <x v="1"/>
    <s v="India"/>
    <x v="417"/>
    <x v="1"/>
    <n v="332.84"/>
    <n v="2"/>
    <n v="14"/>
    <n v="918.65"/>
    <x v="0"/>
    <x v="1"/>
    <x v="2"/>
    <n v="12861.1"/>
    <n v="665.68"/>
  </r>
  <r>
    <n v="6965716176"/>
    <n v="970529"/>
    <n v="12851610"/>
    <n v="0.2"/>
    <x v="70"/>
    <x v="36"/>
    <x v="10"/>
    <x v="1"/>
    <s v="India"/>
    <x v="74"/>
    <x v="1"/>
    <n v="827.44"/>
    <n v="3"/>
    <n v="14"/>
    <n v="4625.58"/>
    <x v="2"/>
    <x v="1"/>
    <x v="2"/>
    <n v="64758.119999999995"/>
    <n v="2482.3200000000002"/>
  </r>
  <r>
    <n v="8655600303"/>
    <n v="440875"/>
    <n v="12867472"/>
    <n v="0.5"/>
    <x v="127"/>
    <x v="16"/>
    <x v="10"/>
    <x v="4"/>
    <s v="India"/>
    <x v="418"/>
    <x v="0"/>
    <n v="275.02999999999997"/>
    <n v="2"/>
    <n v="3"/>
    <n v="3608.84"/>
    <x v="3"/>
    <x v="1"/>
    <x v="3"/>
    <n v="10826.52"/>
    <n v="550.05999999999995"/>
  </r>
  <r>
    <n v="5258344385"/>
    <n v="712307"/>
    <n v="12867472"/>
    <n v="0.5"/>
    <x v="125"/>
    <x v="39"/>
    <x v="3"/>
    <x v="4"/>
    <s v="India"/>
    <x v="231"/>
    <x v="1"/>
    <n v="264.89"/>
    <n v="3"/>
    <n v="3"/>
    <n v="641.76"/>
    <x v="0"/>
    <x v="1"/>
    <x v="3"/>
    <n v="1925.28"/>
    <n v="794.67"/>
  </r>
  <r>
    <n v="279851011"/>
    <n v="34186"/>
    <n v="12967305"/>
    <n v="0.33333333333333331"/>
    <x v="84"/>
    <x v="29"/>
    <x v="7"/>
    <x v="2"/>
    <s v="India"/>
    <x v="78"/>
    <x v="1"/>
    <n v="925.65"/>
    <n v="3"/>
    <n v="16"/>
    <n v="3495.33"/>
    <x v="2"/>
    <x v="1"/>
    <x v="1"/>
    <n v="55925.279999999999"/>
    <n v="2776.95"/>
  </r>
  <r>
    <n v="9890817032"/>
    <n v="487065"/>
    <n v="12967305"/>
    <n v="0.33333333333333331"/>
    <x v="107"/>
    <x v="35"/>
    <x v="2"/>
    <x v="2"/>
    <s v="India"/>
    <x v="217"/>
    <x v="1"/>
    <n v="374.68"/>
    <n v="2"/>
    <n v="16"/>
    <n v="582.87"/>
    <x v="2"/>
    <x v="1"/>
    <x v="1"/>
    <n v="9325.92"/>
    <n v="749.36"/>
  </r>
  <r>
    <n v="6418604551"/>
    <n v="243235"/>
    <n v="12967305"/>
    <n v="0.33333333333333331"/>
    <x v="161"/>
    <x v="6"/>
    <x v="4"/>
    <x v="2"/>
    <s v="India"/>
    <x v="223"/>
    <x v="1"/>
    <n v="109.03"/>
    <n v="2"/>
    <n v="16"/>
    <n v="4251.6000000000004"/>
    <x v="0"/>
    <x v="1"/>
    <x v="1"/>
    <n v="68025.600000000006"/>
    <n v="218.06"/>
  </r>
  <r>
    <n v="8573833987"/>
    <n v="654297"/>
    <n v="12988801"/>
    <n v="0.5"/>
    <x v="218"/>
    <x v="15"/>
    <x v="7"/>
    <x v="0"/>
    <s v="India"/>
    <x v="419"/>
    <x v="0"/>
    <n v="13.25"/>
    <n v="3"/>
    <n v="8"/>
    <n v="4027.79"/>
    <x v="1"/>
    <x v="1"/>
    <x v="1"/>
    <n v="32222.32"/>
    <n v="39.75"/>
  </r>
  <r>
    <n v="8848227434"/>
    <n v="723678"/>
    <n v="12988801"/>
    <n v="0.5"/>
    <x v="44"/>
    <x v="27"/>
    <x v="4"/>
    <x v="0"/>
    <s v="India"/>
    <x v="367"/>
    <x v="1"/>
    <n v="675.46"/>
    <n v="3"/>
    <n v="8"/>
    <n v="552.20000000000005"/>
    <x v="3"/>
    <x v="1"/>
    <x v="1"/>
    <n v="4417.6000000000004"/>
    <n v="2026.38"/>
  </r>
  <r>
    <n v="1772445313"/>
    <n v="557908"/>
    <n v="13071673"/>
    <n v="0.5"/>
    <x v="142"/>
    <x v="21"/>
    <x v="9"/>
    <x v="0"/>
    <s v="India"/>
    <x v="68"/>
    <x v="1"/>
    <n v="942.37"/>
    <n v="3"/>
    <n v="17"/>
    <n v="2441.4299999999998"/>
    <x v="2"/>
    <x v="1"/>
    <x v="0"/>
    <n v="41504.31"/>
    <n v="2827.11"/>
  </r>
  <r>
    <n v="4688831157"/>
    <n v="53833"/>
    <n v="13071673"/>
    <n v="0.5"/>
    <x v="169"/>
    <x v="49"/>
    <x v="8"/>
    <x v="0"/>
    <s v="India"/>
    <x v="51"/>
    <x v="0"/>
    <n v="134.69"/>
    <n v="2"/>
    <n v="17"/>
    <n v="2824.26"/>
    <x v="1"/>
    <x v="1"/>
    <x v="0"/>
    <n v="48012.420000000006"/>
    <n v="269.38"/>
  </r>
  <r>
    <n v="7637625389"/>
    <n v="585299"/>
    <n v="13122744"/>
    <n v="1"/>
    <x v="135"/>
    <x v="31"/>
    <x v="4"/>
    <x v="1"/>
    <s v="India"/>
    <x v="88"/>
    <x v="1"/>
    <n v="799.46"/>
    <n v="1"/>
    <n v="5"/>
    <n v="2013.55"/>
    <x v="2"/>
    <x v="1"/>
    <x v="0"/>
    <n v="10067.75"/>
    <n v="799.46"/>
  </r>
  <r>
    <n v="6702391437"/>
    <n v="256051"/>
    <n v="13130974"/>
    <n v="1"/>
    <x v="240"/>
    <x v="30"/>
    <x v="0"/>
    <x v="1"/>
    <s v="India"/>
    <x v="420"/>
    <x v="0"/>
    <n v="400.92"/>
    <n v="2"/>
    <n v="6"/>
    <n v="4179.5"/>
    <x v="2"/>
    <x v="2"/>
    <x v="2"/>
    <n v="25077"/>
    <n v="801.84"/>
  </r>
  <r>
    <n v="3284797515"/>
    <n v="925482"/>
    <n v="13164195"/>
    <n v="0.25"/>
    <x v="236"/>
    <x v="32"/>
    <x v="1"/>
    <x v="2"/>
    <s v="India"/>
    <x v="337"/>
    <x v="0"/>
    <n v="475.04"/>
    <n v="3"/>
    <n v="17"/>
    <n v="3000.61"/>
    <x v="1"/>
    <x v="0"/>
    <x v="3"/>
    <n v="51010.37"/>
    <n v="1425.1200000000001"/>
  </r>
  <r>
    <n v="9741958794"/>
    <n v="903336"/>
    <n v="13164195"/>
    <n v="0.25"/>
    <x v="232"/>
    <x v="24"/>
    <x v="8"/>
    <x v="2"/>
    <s v="India"/>
    <x v="254"/>
    <x v="0"/>
    <n v="551.88"/>
    <n v="3"/>
    <n v="17"/>
    <n v="6173.45"/>
    <x v="2"/>
    <x v="0"/>
    <x v="3"/>
    <n v="104948.65"/>
    <n v="1655.6399999999999"/>
  </r>
  <r>
    <n v="4867437863"/>
    <n v="677542"/>
    <n v="13164195"/>
    <n v="0.25"/>
    <x v="162"/>
    <x v="20"/>
    <x v="5"/>
    <x v="2"/>
    <s v="India"/>
    <x v="421"/>
    <x v="0"/>
    <n v="212.61"/>
    <n v="1"/>
    <n v="17"/>
    <n v="3132.92"/>
    <x v="0"/>
    <x v="0"/>
    <x v="3"/>
    <n v="53259.64"/>
    <n v="212.61"/>
  </r>
  <r>
    <n v="5393866026"/>
    <n v="256051"/>
    <n v="13164195"/>
    <n v="0.25"/>
    <x v="240"/>
    <x v="30"/>
    <x v="0"/>
    <x v="2"/>
    <s v="India"/>
    <x v="412"/>
    <x v="1"/>
    <n v="400.92"/>
    <n v="2"/>
    <n v="17"/>
    <n v="1608.96"/>
    <x v="3"/>
    <x v="1"/>
    <x v="3"/>
    <n v="27352.32"/>
    <n v="801.84"/>
  </r>
  <r>
    <n v="71793937"/>
    <n v="94225"/>
    <n v="13189939"/>
    <n v="0.25"/>
    <x v="168"/>
    <x v="20"/>
    <x v="5"/>
    <x v="2"/>
    <s v="India"/>
    <x v="422"/>
    <x v="0"/>
    <n v="77.11"/>
    <n v="1"/>
    <n v="17"/>
    <n v="2269.58"/>
    <x v="3"/>
    <x v="1"/>
    <x v="2"/>
    <n v="38582.86"/>
    <n v="77.11"/>
  </r>
  <r>
    <n v="2948242102"/>
    <n v="587645"/>
    <n v="13189939"/>
    <n v="0.25"/>
    <x v="215"/>
    <x v="21"/>
    <x v="9"/>
    <x v="2"/>
    <s v="India"/>
    <x v="158"/>
    <x v="1"/>
    <n v="801.81"/>
    <n v="3"/>
    <n v="17"/>
    <n v="2132.75"/>
    <x v="0"/>
    <x v="1"/>
    <x v="2"/>
    <n v="36256.75"/>
    <n v="2405.4299999999998"/>
  </r>
  <r>
    <n v="8713129069"/>
    <n v="470449"/>
    <n v="13189939"/>
    <n v="0.25"/>
    <x v="213"/>
    <x v="32"/>
    <x v="1"/>
    <x v="2"/>
    <s v="India"/>
    <x v="306"/>
    <x v="0"/>
    <n v="827.77"/>
    <n v="2"/>
    <n v="17"/>
    <n v="3830.61"/>
    <x v="1"/>
    <x v="1"/>
    <x v="2"/>
    <n v="65120.37"/>
    <n v="1655.54"/>
  </r>
  <r>
    <n v="3518172697"/>
    <n v="500633"/>
    <n v="13189939"/>
    <n v="0.25"/>
    <x v="149"/>
    <x v="47"/>
    <x v="6"/>
    <x v="2"/>
    <s v="India"/>
    <x v="423"/>
    <x v="1"/>
    <n v="154.5"/>
    <n v="1"/>
    <n v="17"/>
    <n v="2809.38"/>
    <x v="2"/>
    <x v="1"/>
    <x v="2"/>
    <n v="47759.46"/>
    <n v="154.5"/>
  </r>
  <r>
    <n v="2062715135"/>
    <n v="661577"/>
    <n v="13197985"/>
    <n v="1"/>
    <x v="208"/>
    <x v="6"/>
    <x v="4"/>
    <x v="4"/>
    <s v="India"/>
    <x v="254"/>
    <x v="0"/>
    <n v="720.95"/>
    <n v="2"/>
    <n v="19"/>
    <n v="1107.3800000000001"/>
    <x v="2"/>
    <x v="1"/>
    <x v="3"/>
    <n v="21040.22"/>
    <n v="1441.9"/>
  </r>
  <r>
    <n v="913881994"/>
    <n v="993331"/>
    <n v="13251137"/>
    <n v="0.2"/>
    <x v="241"/>
    <x v="24"/>
    <x v="8"/>
    <x v="0"/>
    <s v="India"/>
    <x v="86"/>
    <x v="0"/>
    <n v="102.44"/>
    <n v="2"/>
    <n v="2"/>
    <n v="317.82"/>
    <x v="3"/>
    <x v="1"/>
    <x v="3"/>
    <n v="635.64"/>
    <n v="204.88"/>
  </r>
  <r>
    <n v="1529363954"/>
    <n v="853932"/>
    <n v="13251137"/>
    <n v="0.2"/>
    <x v="225"/>
    <x v="16"/>
    <x v="10"/>
    <x v="0"/>
    <s v="India"/>
    <x v="365"/>
    <x v="0"/>
    <n v="941.19"/>
    <n v="3"/>
    <n v="2"/>
    <n v="924.41"/>
    <x v="1"/>
    <x v="1"/>
    <x v="3"/>
    <n v="1848.82"/>
    <n v="2823.57"/>
  </r>
  <r>
    <n v="2521197661"/>
    <n v="585299"/>
    <n v="13251137"/>
    <n v="0.2"/>
    <x v="135"/>
    <x v="31"/>
    <x v="4"/>
    <x v="0"/>
    <s v="India"/>
    <x v="424"/>
    <x v="0"/>
    <n v="799.46"/>
    <n v="1"/>
    <n v="2"/>
    <n v="2777.53"/>
    <x v="2"/>
    <x v="2"/>
    <x v="3"/>
    <n v="5555.06"/>
    <n v="799.46"/>
  </r>
  <r>
    <n v="114306835"/>
    <n v="448752"/>
    <n v="13251137"/>
    <n v="0.2"/>
    <x v="92"/>
    <x v="20"/>
    <x v="5"/>
    <x v="0"/>
    <s v="India"/>
    <x v="414"/>
    <x v="0"/>
    <n v="160.07"/>
    <n v="3"/>
    <n v="2"/>
    <n v="2885.11"/>
    <x v="0"/>
    <x v="1"/>
    <x v="3"/>
    <n v="5770.22"/>
    <n v="480.21"/>
  </r>
  <r>
    <n v="2285302205"/>
    <n v="970529"/>
    <n v="13251137"/>
    <n v="0.2"/>
    <x v="70"/>
    <x v="36"/>
    <x v="10"/>
    <x v="0"/>
    <s v="India"/>
    <x v="123"/>
    <x v="0"/>
    <n v="827.44"/>
    <n v="3"/>
    <n v="2"/>
    <n v="4438.92"/>
    <x v="0"/>
    <x v="1"/>
    <x v="3"/>
    <n v="8877.84"/>
    <n v="2482.3200000000002"/>
  </r>
  <r>
    <n v="645282074"/>
    <n v="697683"/>
    <n v="13265605"/>
    <n v="1"/>
    <x v="104"/>
    <x v="20"/>
    <x v="5"/>
    <x v="1"/>
    <s v="India"/>
    <x v="425"/>
    <x v="1"/>
    <n v="123.74"/>
    <n v="2"/>
    <n v="3"/>
    <n v="3337.4"/>
    <x v="0"/>
    <x v="1"/>
    <x v="3"/>
    <n v="10012.200000000001"/>
    <n v="247.48"/>
  </r>
  <r>
    <n v="4898355547"/>
    <n v="56589"/>
    <n v="13284996"/>
    <n v="1"/>
    <x v="234"/>
    <x v="21"/>
    <x v="9"/>
    <x v="0"/>
    <s v="India"/>
    <x v="385"/>
    <x v="1"/>
    <n v="517.77"/>
    <n v="3"/>
    <n v="9"/>
    <n v="956.4"/>
    <x v="2"/>
    <x v="1"/>
    <x v="0"/>
    <n v="8607.6"/>
    <n v="1553.31"/>
  </r>
  <r>
    <n v="2730458449"/>
    <n v="425341"/>
    <n v="13383642"/>
    <n v="0.33333333333333331"/>
    <x v="159"/>
    <x v="31"/>
    <x v="4"/>
    <x v="4"/>
    <s v="India"/>
    <x v="135"/>
    <x v="0"/>
    <n v="486.28"/>
    <n v="1"/>
    <n v="16"/>
    <n v="633.25"/>
    <x v="3"/>
    <x v="0"/>
    <x v="0"/>
    <n v="10132"/>
    <n v="486.28"/>
  </r>
  <r>
    <n v="8671875127"/>
    <n v="15314"/>
    <n v="13383642"/>
    <n v="0.33333333333333331"/>
    <x v="81"/>
    <x v="19"/>
    <x v="6"/>
    <x v="4"/>
    <s v="India"/>
    <x v="328"/>
    <x v="1"/>
    <n v="578.85"/>
    <n v="2"/>
    <n v="16"/>
    <n v="2445.48"/>
    <x v="0"/>
    <x v="1"/>
    <x v="0"/>
    <n v="39127.68"/>
    <n v="1157.7"/>
  </r>
  <r>
    <n v="3576529840"/>
    <n v="606256"/>
    <n v="13383642"/>
    <n v="0.33333333333333331"/>
    <x v="45"/>
    <x v="32"/>
    <x v="1"/>
    <x v="4"/>
    <s v="India"/>
    <x v="191"/>
    <x v="0"/>
    <n v="369.28"/>
    <n v="2"/>
    <n v="16"/>
    <n v="1697.53"/>
    <x v="1"/>
    <x v="0"/>
    <x v="0"/>
    <n v="27160.48"/>
    <n v="738.56"/>
  </r>
  <r>
    <n v="8945838922"/>
    <n v="114414"/>
    <n v="13415362"/>
    <n v="1"/>
    <x v="26"/>
    <x v="21"/>
    <x v="9"/>
    <x v="3"/>
    <s v="India"/>
    <x v="363"/>
    <x v="1"/>
    <n v="832.06"/>
    <n v="3"/>
    <n v="2"/>
    <n v="1609.53"/>
    <x v="3"/>
    <x v="1"/>
    <x v="2"/>
    <n v="3219.06"/>
    <n v="2496.1799999999998"/>
  </r>
  <r>
    <n v="1925647539"/>
    <n v="397973"/>
    <n v="13424885"/>
    <n v="1"/>
    <x v="190"/>
    <x v="26"/>
    <x v="7"/>
    <x v="3"/>
    <s v="India"/>
    <x v="426"/>
    <x v="1"/>
    <n v="728.73"/>
    <n v="1"/>
    <n v="8"/>
    <n v="2294.9499999999998"/>
    <x v="1"/>
    <x v="1"/>
    <x v="3"/>
    <n v="18359.599999999999"/>
    <n v="728.73"/>
  </r>
  <r>
    <n v="1885906938"/>
    <n v="672059"/>
    <n v="13455530"/>
    <n v="0.33333333333333331"/>
    <x v="160"/>
    <x v="37"/>
    <x v="0"/>
    <x v="3"/>
    <s v="India"/>
    <x v="427"/>
    <x v="1"/>
    <n v="672.73"/>
    <n v="1"/>
    <n v="3"/>
    <n v="4489.8100000000004"/>
    <x v="3"/>
    <x v="0"/>
    <x v="2"/>
    <n v="13469.43"/>
    <n v="672.73"/>
  </r>
  <r>
    <n v="3043993017"/>
    <n v="451812"/>
    <n v="13455530"/>
    <n v="0.33333333333333331"/>
    <x v="242"/>
    <x v="40"/>
    <x v="9"/>
    <x v="3"/>
    <s v="India"/>
    <x v="12"/>
    <x v="1"/>
    <n v="530.85"/>
    <n v="1"/>
    <n v="3"/>
    <n v="3205.65"/>
    <x v="0"/>
    <x v="0"/>
    <x v="2"/>
    <n v="9616.9500000000007"/>
    <n v="530.85"/>
  </r>
  <r>
    <n v="9091960039"/>
    <n v="689769"/>
    <n v="13455530"/>
    <n v="0.33333333333333331"/>
    <x v="116"/>
    <x v="2"/>
    <x v="1"/>
    <x v="3"/>
    <s v="India"/>
    <x v="419"/>
    <x v="0"/>
    <n v="46.62"/>
    <n v="1"/>
    <n v="3"/>
    <n v="1349.36"/>
    <x v="2"/>
    <x v="1"/>
    <x v="2"/>
    <n v="4048.08"/>
    <n v="46.62"/>
  </r>
  <r>
    <n v="4647158015"/>
    <n v="990993"/>
    <n v="13461704"/>
    <n v="1"/>
    <x v="184"/>
    <x v="45"/>
    <x v="2"/>
    <x v="4"/>
    <s v="India"/>
    <x v="193"/>
    <x v="1"/>
    <n v="263.7"/>
    <n v="3"/>
    <n v="4"/>
    <n v="2279.4699999999998"/>
    <x v="1"/>
    <x v="0"/>
    <x v="3"/>
    <n v="9117.8799999999992"/>
    <n v="791.09999999999991"/>
  </r>
  <r>
    <n v="5390352336"/>
    <n v="847349"/>
    <n v="13462905"/>
    <n v="1"/>
    <x v="17"/>
    <x v="15"/>
    <x v="7"/>
    <x v="0"/>
    <s v="India"/>
    <x v="191"/>
    <x v="0"/>
    <n v="781.08"/>
    <n v="1"/>
    <n v="14"/>
    <n v="176.34"/>
    <x v="0"/>
    <x v="1"/>
    <x v="3"/>
    <n v="2468.7600000000002"/>
    <n v="781.08"/>
  </r>
  <r>
    <n v="1486548042"/>
    <n v="222892"/>
    <n v="13465850"/>
    <n v="0.33333333333333331"/>
    <x v="96"/>
    <x v="44"/>
    <x v="7"/>
    <x v="3"/>
    <s v="India"/>
    <x v="158"/>
    <x v="1"/>
    <n v="869.22"/>
    <n v="3"/>
    <n v="6"/>
    <n v="3856.34"/>
    <x v="2"/>
    <x v="0"/>
    <x v="3"/>
    <n v="23138.04"/>
    <n v="2607.66"/>
  </r>
  <r>
    <n v="9979010790"/>
    <n v="914071"/>
    <n v="13465850"/>
    <n v="0.33333333333333331"/>
    <x v="91"/>
    <x v="35"/>
    <x v="2"/>
    <x v="3"/>
    <s v="India"/>
    <x v="428"/>
    <x v="0"/>
    <n v="296.94"/>
    <n v="1"/>
    <n v="6"/>
    <n v="415.75"/>
    <x v="1"/>
    <x v="0"/>
    <x v="3"/>
    <n v="2494.5"/>
    <n v="296.94"/>
  </r>
  <r>
    <n v="969621016"/>
    <n v="540618"/>
    <n v="13465850"/>
    <n v="0.33333333333333331"/>
    <x v="238"/>
    <x v="43"/>
    <x v="2"/>
    <x v="3"/>
    <s v="India"/>
    <x v="429"/>
    <x v="0"/>
    <n v="317.05"/>
    <n v="3"/>
    <n v="6"/>
    <n v="2542.59"/>
    <x v="0"/>
    <x v="1"/>
    <x v="3"/>
    <n v="15255.54"/>
    <n v="951.15000000000009"/>
  </r>
  <r>
    <n v="538997323"/>
    <n v="615545"/>
    <n v="13492411"/>
    <n v="0.5"/>
    <x v="102"/>
    <x v="0"/>
    <x v="0"/>
    <x v="3"/>
    <s v="India"/>
    <x v="391"/>
    <x v="1"/>
    <n v="448.16"/>
    <n v="2"/>
    <n v="8"/>
    <n v="456.58"/>
    <x v="3"/>
    <x v="1"/>
    <x v="0"/>
    <n v="3652.64"/>
    <n v="896.32"/>
  </r>
  <r>
    <n v="4867298468"/>
    <n v="82484"/>
    <n v="13492411"/>
    <n v="0.5"/>
    <x v="189"/>
    <x v="38"/>
    <x v="10"/>
    <x v="3"/>
    <s v="India"/>
    <x v="430"/>
    <x v="0"/>
    <n v="914.88"/>
    <n v="3"/>
    <n v="8"/>
    <n v="2508.0100000000002"/>
    <x v="2"/>
    <x v="1"/>
    <x v="0"/>
    <n v="20064.080000000002"/>
    <n v="2744.64"/>
  </r>
  <r>
    <n v="7930373606"/>
    <n v="901144"/>
    <n v="13494314"/>
    <n v="0.5"/>
    <x v="21"/>
    <x v="17"/>
    <x v="8"/>
    <x v="1"/>
    <s v="India"/>
    <x v="282"/>
    <x v="1"/>
    <n v="340.36"/>
    <n v="1"/>
    <n v="5"/>
    <n v="1782.86"/>
    <x v="3"/>
    <x v="1"/>
    <x v="3"/>
    <n v="8914.2999999999993"/>
    <n v="340.36"/>
  </r>
  <r>
    <n v="8723752267"/>
    <n v="137909"/>
    <n v="13494314"/>
    <n v="0.5"/>
    <x v="139"/>
    <x v="14"/>
    <x v="9"/>
    <x v="1"/>
    <s v="India"/>
    <x v="316"/>
    <x v="0"/>
    <n v="864.3"/>
    <n v="2"/>
    <n v="5"/>
    <n v="3290.63"/>
    <x v="2"/>
    <x v="1"/>
    <x v="3"/>
    <n v="16453.150000000001"/>
    <n v="1728.6"/>
  </r>
  <r>
    <n v="9464988762"/>
    <n v="33955"/>
    <n v="13567338"/>
    <n v="1"/>
    <x v="152"/>
    <x v="4"/>
    <x v="1"/>
    <x v="1"/>
    <s v="India"/>
    <x v="91"/>
    <x v="1"/>
    <n v="186.08"/>
    <n v="3"/>
    <n v="10"/>
    <n v="916.92"/>
    <x v="1"/>
    <x v="1"/>
    <x v="3"/>
    <n v="9169.1999999999989"/>
    <n v="558.24"/>
  </r>
  <r>
    <n v="4656199468"/>
    <n v="373536"/>
    <n v="13581527"/>
    <n v="0.33333333333333331"/>
    <x v="49"/>
    <x v="27"/>
    <x v="4"/>
    <x v="0"/>
    <s v="India"/>
    <x v="136"/>
    <x v="1"/>
    <n v="494.17"/>
    <n v="3"/>
    <n v="10"/>
    <n v="3086"/>
    <x v="1"/>
    <x v="2"/>
    <x v="1"/>
    <n v="30860"/>
    <n v="1482.51"/>
  </r>
  <r>
    <n v="4168083780"/>
    <n v="187399"/>
    <n v="13581527"/>
    <n v="0.33333333333333331"/>
    <x v="51"/>
    <x v="4"/>
    <x v="1"/>
    <x v="0"/>
    <s v="India"/>
    <x v="11"/>
    <x v="0"/>
    <n v="53.49"/>
    <n v="1"/>
    <n v="10"/>
    <n v="1489.58"/>
    <x v="0"/>
    <x v="1"/>
    <x v="1"/>
    <n v="14895.8"/>
    <n v="53.49"/>
  </r>
  <r>
    <n v="7281243151"/>
    <n v="611575"/>
    <n v="13581527"/>
    <n v="0.33333333333333331"/>
    <x v="4"/>
    <x v="4"/>
    <x v="1"/>
    <x v="0"/>
    <s v="India"/>
    <x v="431"/>
    <x v="1"/>
    <n v="482.06"/>
    <n v="1"/>
    <n v="10"/>
    <n v="957.5"/>
    <x v="0"/>
    <x v="1"/>
    <x v="1"/>
    <n v="9575"/>
    <n v="482.06"/>
  </r>
  <r>
    <n v="5327721432"/>
    <n v="490939"/>
    <n v="13585482"/>
    <n v="0.33333333333333331"/>
    <x v="224"/>
    <x v="30"/>
    <x v="0"/>
    <x v="3"/>
    <s v="India"/>
    <x v="372"/>
    <x v="0"/>
    <n v="80.25"/>
    <n v="2"/>
    <n v="20"/>
    <n v="299.44"/>
    <x v="1"/>
    <x v="1"/>
    <x v="2"/>
    <n v="5988.8"/>
    <n v="160.5"/>
  </r>
  <r>
    <n v="3136508414"/>
    <n v="435929"/>
    <n v="13585482"/>
    <n v="0.33333333333333331"/>
    <x v="78"/>
    <x v="20"/>
    <x v="5"/>
    <x v="3"/>
    <s v="India"/>
    <x v="289"/>
    <x v="0"/>
    <n v="856.89"/>
    <n v="3"/>
    <n v="20"/>
    <n v="2242.5"/>
    <x v="3"/>
    <x v="1"/>
    <x v="2"/>
    <n v="44850"/>
    <n v="2570.67"/>
  </r>
  <r>
    <n v="7884745950"/>
    <n v="305754"/>
    <n v="13585482"/>
    <n v="0.33333333333333331"/>
    <x v="2"/>
    <x v="2"/>
    <x v="1"/>
    <x v="3"/>
    <s v="India"/>
    <x v="357"/>
    <x v="0"/>
    <n v="979.99"/>
    <n v="1"/>
    <n v="20"/>
    <n v="2356.29"/>
    <x v="3"/>
    <x v="1"/>
    <x v="2"/>
    <n v="47125.8"/>
    <n v="979.99"/>
  </r>
  <r>
    <n v="3270559373"/>
    <n v="382511"/>
    <n v="13604883"/>
    <n v="0.14285714285714285"/>
    <x v="68"/>
    <x v="23"/>
    <x v="6"/>
    <x v="1"/>
    <s v="India"/>
    <x v="302"/>
    <x v="1"/>
    <n v="702.54"/>
    <n v="1"/>
    <n v="17"/>
    <n v="2266.96"/>
    <x v="3"/>
    <x v="0"/>
    <x v="3"/>
    <n v="38538.32"/>
    <n v="702.54"/>
  </r>
  <r>
    <n v="4092653338"/>
    <n v="317242"/>
    <n v="13604883"/>
    <n v="0.14285714285714285"/>
    <x v="172"/>
    <x v="24"/>
    <x v="8"/>
    <x v="1"/>
    <s v="India"/>
    <x v="279"/>
    <x v="0"/>
    <n v="198.15"/>
    <n v="3"/>
    <n v="17"/>
    <n v="2455.06"/>
    <x v="1"/>
    <x v="1"/>
    <x v="3"/>
    <n v="41736.019999999997"/>
    <n v="594.45000000000005"/>
  </r>
  <r>
    <n v="5969684091"/>
    <n v="771228"/>
    <n v="13604883"/>
    <n v="0.14285714285714285"/>
    <x v="221"/>
    <x v="31"/>
    <x v="4"/>
    <x v="1"/>
    <s v="India"/>
    <x v="432"/>
    <x v="1"/>
    <n v="83.18"/>
    <n v="2"/>
    <n v="17"/>
    <n v="2571.4699999999998"/>
    <x v="3"/>
    <x v="1"/>
    <x v="3"/>
    <n v="43714.99"/>
    <n v="166.36"/>
  </r>
  <r>
    <n v="8465045467"/>
    <n v="136533"/>
    <n v="13604883"/>
    <n v="0.14285714285714285"/>
    <x v="71"/>
    <x v="9"/>
    <x v="6"/>
    <x v="1"/>
    <s v="India"/>
    <x v="297"/>
    <x v="0"/>
    <n v="826.21"/>
    <n v="3"/>
    <n v="17"/>
    <n v="1239.22"/>
    <x v="0"/>
    <x v="1"/>
    <x v="3"/>
    <n v="21066.74"/>
    <n v="2478.63"/>
  </r>
  <r>
    <n v="1461081366"/>
    <n v="33955"/>
    <n v="13604883"/>
    <n v="0.14285714285714285"/>
    <x v="152"/>
    <x v="4"/>
    <x v="1"/>
    <x v="1"/>
    <s v="India"/>
    <x v="433"/>
    <x v="0"/>
    <n v="186.08"/>
    <n v="1"/>
    <n v="17"/>
    <n v="3593.55"/>
    <x v="3"/>
    <x v="0"/>
    <x v="3"/>
    <n v="61090.350000000006"/>
    <n v="186.08"/>
  </r>
  <r>
    <n v="2567590825"/>
    <n v="112390"/>
    <n v="13604883"/>
    <n v="0.14285714285714285"/>
    <x v="86"/>
    <x v="37"/>
    <x v="0"/>
    <x v="1"/>
    <s v="India"/>
    <x v="159"/>
    <x v="1"/>
    <n v="877.98"/>
    <n v="1"/>
    <n v="17"/>
    <n v="48.55"/>
    <x v="1"/>
    <x v="1"/>
    <x v="3"/>
    <n v="825.34999999999991"/>
    <n v="877.98"/>
  </r>
  <r>
    <n v="8617979440"/>
    <n v="552496"/>
    <n v="13604883"/>
    <n v="0.14285714285714285"/>
    <x v="46"/>
    <x v="13"/>
    <x v="5"/>
    <x v="1"/>
    <s v="India"/>
    <x v="221"/>
    <x v="1"/>
    <n v="508"/>
    <n v="1"/>
    <n v="17"/>
    <n v="1827.78"/>
    <x v="3"/>
    <x v="2"/>
    <x v="3"/>
    <n v="31072.26"/>
    <n v="508"/>
  </r>
  <r>
    <n v="891583492"/>
    <n v="492958"/>
    <n v="13651980"/>
    <n v="0.5"/>
    <x v="124"/>
    <x v="30"/>
    <x v="0"/>
    <x v="3"/>
    <s v="India"/>
    <x v="215"/>
    <x v="0"/>
    <n v="84.2"/>
    <n v="2"/>
    <n v="12"/>
    <n v="3269.6"/>
    <x v="2"/>
    <x v="1"/>
    <x v="2"/>
    <n v="39235.199999999997"/>
    <n v="168.4"/>
  </r>
  <r>
    <n v="3855709201"/>
    <n v="820973"/>
    <n v="13651980"/>
    <n v="0.5"/>
    <x v="53"/>
    <x v="16"/>
    <x v="10"/>
    <x v="3"/>
    <s v="India"/>
    <x v="430"/>
    <x v="0"/>
    <n v="114.52"/>
    <n v="3"/>
    <n v="12"/>
    <n v="1013.9"/>
    <x v="1"/>
    <x v="0"/>
    <x v="2"/>
    <n v="12166.8"/>
    <n v="343.56"/>
  </r>
  <r>
    <n v="2475154947"/>
    <n v="317242"/>
    <n v="13760839"/>
    <n v="0.2"/>
    <x v="172"/>
    <x v="24"/>
    <x v="8"/>
    <x v="3"/>
    <s v="India"/>
    <x v="208"/>
    <x v="0"/>
    <n v="198.15"/>
    <n v="3"/>
    <n v="17"/>
    <n v="2982.06"/>
    <x v="3"/>
    <x v="0"/>
    <x v="3"/>
    <n v="50695.02"/>
    <n v="594.45000000000005"/>
  </r>
  <r>
    <n v="9243090480"/>
    <n v="385113"/>
    <n v="13760839"/>
    <n v="0.2"/>
    <x v="230"/>
    <x v="30"/>
    <x v="0"/>
    <x v="3"/>
    <s v="India"/>
    <x v="434"/>
    <x v="1"/>
    <n v="816.38"/>
    <n v="3"/>
    <n v="17"/>
    <n v="1252.94"/>
    <x v="1"/>
    <x v="2"/>
    <x v="3"/>
    <n v="21299.98"/>
    <n v="2449.14"/>
  </r>
  <r>
    <n v="1245307588"/>
    <n v="669378"/>
    <n v="13760839"/>
    <n v="0.2"/>
    <x v="165"/>
    <x v="15"/>
    <x v="7"/>
    <x v="3"/>
    <s v="India"/>
    <x v="217"/>
    <x v="1"/>
    <n v="212.14"/>
    <n v="2"/>
    <n v="17"/>
    <n v="1800.39"/>
    <x v="3"/>
    <x v="0"/>
    <x v="3"/>
    <n v="30606.63"/>
    <n v="424.28"/>
  </r>
  <r>
    <n v="5098703807"/>
    <n v="726958"/>
    <n v="13760839"/>
    <n v="0.2"/>
    <x v="93"/>
    <x v="6"/>
    <x v="4"/>
    <x v="3"/>
    <s v="India"/>
    <x v="381"/>
    <x v="0"/>
    <n v="887.48"/>
    <n v="3"/>
    <n v="17"/>
    <n v="3772.64"/>
    <x v="2"/>
    <x v="1"/>
    <x v="3"/>
    <n v="64134.879999999997"/>
    <n v="2662.44"/>
  </r>
  <r>
    <n v="7263454149"/>
    <n v="739534"/>
    <n v="13760839"/>
    <n v="0.2"/>
    <x v="66"/>
    <x v="20"/>
    <x v="5"/>
    <x v="3"/>
    <s v="India"/>
    <x v="231"/>
    <x v="1"/>
    <n v="994.56"/>
    <n v="3"/>
    <n v="17"/>
    <n v="576.22"/>
    <x v="2"/>
    <x v="1"/>
    <x v="3"/>
    <n v="9795.74"/>
    <n v="2983.68"/>
  </r>
  <r>
    <n v="7667555396"/>
    <n v="365133"/>
    <n v="13796199"/>
    <n v="0.33333333333333331"/>
    <x v="243"/>
    <x v="13"/>
    <x v="5"/>
    <x v="3"/>
    <s v="India"/>
    <x v="395"/>
    <x v="0"/>
    <n v="915.45"/>
    <n v="1"/>
    <n v="20"/>
    <n v="5488.33"/>
    <x v="0"/>
    <x v="0"/>
    <x v="0"/>
    <n v="109766.6"/>
    <n v="915.45"/>
  </r>
  <r>
    <n v="8300546273"/>
    <n v="677169"/>
    <n v="13796199"/>
    <n v="0.33333333333333331"/>
    <x v="108"/>
    <x v="14"/>
    <x v="9"/>
    <x v="3"/>
    <s v="India"/>
    <x v="71"/>
    <x v="1"/>
    <n v="261.02999999999997"/>
    <n v="3"/>
    <n v="20"/>
    <n v="1251.92"/>
    <x v="0"/>
    <x v="1"/>
    <x v="0"/>
    <n v="25038.400000000001"/>
    <n v="783.08999999999992"/>
  </r>
  <r>
    <n v="9997994965"/>
    <n v="461804"/>
    <n v="13796199"/>
    <n v="0.33333333333333331"/>
    <x v="244"/>
    <x v="17"/>
    <x v="8"/>
    <x v="3"/>
    <s v="India"/>
    <x v="131"/>
    <x v="1"/>
    <n v="310.69"/>
    <n v="2"/>
    <n v="20"/>
    <n v="2780.28"/>
    <x v="2"/>
    <x v="1"/>
    <x v="0"/>
    <n v="55605.600000000006"/>
    <n v="621.38"/>
  </r>
  <r>
    <n v="7562260313"/>
    <n v="217710"/>
    <n v="13871547"/>
    <n v="0.5"/>
    <x v="200"/>
    <x v="9"/>
    <x v="6"/>
    <x v="0"/>
    <s v="India"/>
    <x v="20"/>
    <x v="0"/>
    <n v="58.59"/>
    <n v="2"/>
    <n v="8"/>
    <n v="1246.6199999999999"/>
    <x v="2"/>
    <x v="1"/>
    <x v="3"/>
    <n v="9972.9599999999991"/>
    <n v="117.18"/>
  </r>
  <r>
    <n v="8891725854"/>
    <n v="120532"/>
    <n v="13871547"/>
    <n v="0.5"/>
    <x v="138"/>
    <x v="22"/>
    <x v="8"/>
    <x v="0"/>
    <s v="India"/>
    <x v="326"/>
    <x v="1"/>
    <n v="697.53"/>
    <n v="3"/>
    <n v="8"/>
    <n v="2149.7600000000002"/>
    <x v="0"/>
    <x v="1"/>
    <x v="3"/>
    <n v="17198.080000000002"/>
    <n v="2092.59"/>
  </r>
  <r>
    <n v="6946959356"/>
    <n v="461804"/>
    <n v="13963450"/>
    <n v="1"/>
    <x v="244"/>
    <x v="17"/>
    <x v="8"/>
    <x v="4"/>
    <s v="India"/>
    <x v="87"/>
    <x v="1"/>
    <n v="310.69"/>
    <n v="2"/>
    <n v="14"/>
    <n v="2630.12"/>
    <x v="0"/>
    <x v="0"/>
    <x v="1"/>
    <n v="36821.68"/>
    <n v="621.38"/>
  </r>
  <r>
    <n v="5964122835"/>
    <n v="144124"/>
    <n v="14006996"/>
    <n v="0.5"/>
    <x v="56"/>
    <x v="7"/>
    <x v="5"/>
    <x v="3"/>
    <s v="India"/>
    <x v="225"/>
    <x v="0"/>
    <n v="162.66999999999999"/>
    <n v="3"/>
    <n v="15"/>
    <n v="2305.04"/>
    <x v="1"/>
    <x v="1"/>
    <x v="2"/>
    <n v="34575.599999999999"/>
    <n v="488.01"/>
  </r>
  <r>
    <n v="8391555591"/>
    <n v="644847"/>
    <n v="14006996"/>
    <n v="0.5"/>
    <x v="95"/>
    <x v="12"/>
    <x v="8"/>
    <x v="3"/>
    <s v="India"/>
    <x v="435"/>
    <x v="1"/>
    <n v="622.80999999999995"/>
    <n v="1"/>
    <n v="15"/>
    <n v="3933.27"/>
    <x v="3"/>
    <x v="2"/>
    <x v="2"/>
    <n v="58999.05"/>
    <n v="622.80999999999995"/>
  </r>
  <r>
    <n v="1524480475"/>
    <n v="930284"/>
    <n v="14161586"/>
    <n v="0.5"/>
    <x v="128"/>
    <x v="38"/>
    <x v="10"/>
    <x v="3"/>
    <s v="India"/>
    <x v="29"/>
    <x v="0"/>
    <n v="189.47"/>
    <n v="1"/>
    <n v="11"/>
    <n v="3993.19"/>
    <x v="3"/>
    <x v="2"/>
    <x v="3"/>
    <n v="43925.090000000004"/>
    <n v="189.47"/>
  </r>
  <r>
    <n v="8126970833"/>
    <n v="700048"/>
    <n v="14161586"/>
    <n v="0.5"/>
    <x v="18"/>
    <x v="13"/>
    <x v="5"/>
    <x v="3"/>
    <s v="India"/>
    <x v="436"/>
    <x v="0"/>
    <n v="141.28"/>
    <n v="3"/>
    <n v="11"/>
    <n v="4398.3500000000004"/>
    <x v="0"/>
    <x v="2"/>
    <x v="3"/>
    <n v="48381.850000000006"/>
    <n v="423.84000000000003"/>
  </r>
  <r>
    <n v="9266835891"/>
    <n v="243235"/>
    <n v="14207332"/>
    <n v="0.5"/>
    <x v="161"/>
    <x v="6"/>
    <x v="4"/>
    <x v="0"/>
    <s v="India"/>
    <x v="437"/>
    <x v="0"/>
    <n v="109.03"/>
    <n v="2"/>
    <n v="18"/>
    <n v="2994.7"/>
    <x v="0"/>
    <x v="1"/>
    <x v="0"/>
    <n v="53904.6"/>
    <n v="218.06"/>
  </r>
  <r>
    <n v="5234194751"/>
    <n v="94225"/>
    <n v="14207332"/>
    <n v="0.5"/>
    <x v="168"/>
    <x v="20"/>
    <x v="5"/>
    <x v="0"/>
    <s v="India"/>
    <x v="9"/>
    <x v="0"/>
    <n v="77.11"/>
    <n v="1"/>
    <n v="18"/>
    <n v="3494.6"/>
    <x v="2"/>
    <x v="1"/>
    <x v="0"/>
    <n v="62902.799999999996"/>
    <n v="77.11"/>
  </r>
  <r>
    <n v="6650174202"/>
    <n v="833557"/>
    <n v="14255231"/>
    <n v="0.5"/>
    <x v="122"/>
    <x v="47"/>
    <x v="6"/>
    <x v="4"/>
    <s v="India"/>
    <x v="368"/>
    <x v="1"/>
    <n v="422.87"/>
    <n v="2"/>
    <n v="17"/>
    <n v="5263.87"/>
    <x v="1"/>
    <x v="1"/>
    <x v="2"/>
    <n v="89485.79"/>
    <n v="845.74"/>
  </r>
  <r>
    <n v="6865922682"/>
    <n v="914071"/>
    <n v="14255231"/>
    <n v="0.5"/>
    <x v="91"/>
    <x v="35"/>
    <x v="2"/>
    <x v="4"/>
    <s v="India"/>
    <x v="370"/>
    <x v="0"/>
    <n v="296.94"/>
    <n v="2"/>
    <n v="17"/>
    <n v="3433.8"/>
    <x v="2"/>
    <x v="1"/>
    <x v="2"/>
    <n v="58374.600000000006"/>
    <n v="593.88"/>
  </r>
  <r>
    <n v="5393607402"/>
    <n v="965755"/>
    <n v="14272050"/>
    <n v="0.5"/>
    <x v="31"/>
    <x v="26"/>
    <x v="7"/>
    <x v="2"/>
    <s v="India"/>
    <x v="138"/>
    <x v="1"/>
    <n v="532.57000000000005"/>
    <n v="1"/>
    <n v="7"/>
    <n v="2453.12"/>
    <x v="1"/>
    <x v="1"/>
    <x v="1"/>
    <n v="17171.84"/>
    <n v="532.57000000000005"/>
  </r>
  <r>
    <n v="6860925755"/>
    <n v="451812"/>
    <n v="14272050"/>
    <n v="0.5"/>
    <x v="242"/>
    <x v="40"/>
    <x v="9"/>
    <x v="2"/>
    <s v="India"/>
    <x v="438"/>
    <x v="1"/>
    <n v="530.85"/>
    <n v="1"/>
    <n v="7"/>
    <n v="3219.23"/>
    <x v="1"/>
    <x v="1"/>
    <x v="1"/>
    <n v="22534.61"/>
    <n v="530.85"/>
  </r>
  <r>
    <n v="1402916311"/>
    <n v="516376"/>
    <n v="14275043"/>
    <n v="1"/>
    <x v="14"/>
    <x v="11"/>
    <x v="7"/>
    <x v="0"/>
    <s v="India"/>
    <x v="430"/>
    <x v="0"/>
    <n v="877.43"/>
    <n v="2"/>
    <n v="19"/>
    <n v="4553.3599999999997"/>
    <x v="2"/>
    <x v="1"/>
    <x v="1"/>
    <n v="86513.84"/>
    <n v="1754.86"/>
  </r>
  <r>
    <n v="2954606845"/>
    <n v="376447"/>
    <n v="14294171"/>
    <n v="1"/>
    <x v="28"/>
    <x v="23"/>
    <x v="6"/>
    <x v="0"/>
    <s v="India"/>
    <x v="37"/>
    <x v="0"/>
    <n v="724.84"/>
    <n v="3"/>
    <n v="1"/>
    <n v="995.56"/>
    <x v="0"/>
    <x v="1"/>
    <x v="0"/>
    <n v="995.56"/>
    <n v="2174.52"/>
  </r>
  <r>
    <n v="3665443705"/>
    <n v="585299"/>
    <n v="14330483"/>
    <n v="0.5"/>
    <x v="135"/>
    <x v="31"/>
    <x v="4"/>
    <x v="3"/>
    <s v="India"/>
    <x v="439"/>
    <x v="0"/>
    <n v="799.46"/>
    <n v="2"/>
    <n v="12"/>
    <n v="1238.18"/>
    <x v="1"/>
    <x v="0"/>
    <x v="3"/>
    <n v="14858.16"/>
    <n v="1598.92"/>
  </r>
  <r>
    <n v="5307231496"/>
    <n v="799688"/>
    <n v="14330483"/>
    <n v="0.5"/>
    <x v="245"/>
    <x v="30"/>
    <x v="0"/>
    <x v="3"/>
    <s v="India"/>
    <x v="430"/>
    <x v="0"/>
    <n v="309.62"/>
    <n v="2"/>
    <n v="12"/>
    <n v="2048.4499999999998"/>
    <x v="2"/>
    <x v="1"/>
    <x v="3"/>
    <n v="24581.399999999998"/>
    <n v="619.24"/>
  </r>
  <r>
    <n v="9915365099"/>
    <n v="700048"/>
    <n v="14367270"/>
    <n v="0.5"/>
    <x v="18"/>
    <x v="13"/>
    <x v="5"/>
    <x v="3"/>
    <s v="India"/>
    <x v="194"/>
    <x v="1"/>
    <n v="141.28"/>
    <n v="1"/>
    <n v="16"/>
    <n v="2197"/>
    <x v="0"/>
    <x v="1"/>
    <x v="2"/>
    <n v="35152"/>
    <n v="141.28"/>
  </r>
  <r>
    <n v="6146830622"/>
    <n v="435929"/>
    <n v="14367270"/>
    <n v="0.5"/>
    <x v="78"/>
    <x v="20"/>
    <x v="5"/>
    <x v="3"/>
    <s v="India"/>
    <x v="440"/>
    <x v="0"/>
    <n v="856.89"/>
    <n v="3"/>
    <n v="16"/>
    <n v="271.38"/>
    <x v="3"/>
    <x v="1"/>
    <x v="2"/>
    <n v="4342.08"/>
    <n v="2570.67"/>
  </r>
  <r>
    <n v="2461936988"/>
    <n v="272170"/>
    <n v="14428954"/>
    <n v="0.33333333333333331"/>
    <x v="246"/>
    <x v="46"/>
    <x v="1"/>
    <x v="3"/>
    <s v="India"/>
    <x v="177"/>
    <x v="1"/>
    <n v="140.80000000000001"/>
    <n v="2"/>
    <n v="10"/>
    <n v="4196.95"/>
    <x v="3"/>
    <x v="2"/>
    <x v="3"/>
    <n v="41969.5"/>
    <n v="281.60000000000002"/>
  </r>
  <r>
    <n v="4953665655"/>
    <n v="444361"/>
    <n v="14428954"/>
    <n v="0.33333333333333331"/>
    <x v="80"/>
    <x v="40"/>
    <x v="9"/>
    <x v="3"/>
    <s v="India"/>
    <x v="134"/>
    <x v="0"/>
    <n v="822.63"/>
    <n v="2"/>
    <n v="10"/>
    <n v="1570.97"/>
    <x v="3"/>
    <x v="2"/>
    <x v="3"/>
    <n v="15709.7"/>
    <n v="1645.26"/>
  </r>
  <r>
    <n v="977290328"/>
    <n v="942001"/>
    <n v="14428954"/>
    <n v="0.33333333333333331"/>
    <x v="41"/>
    <x v="6"/>
    <x v="4"/>
    <x v="3"/>
    <s v="India"/>
    <x v="300"/>
    <x v="1"/>
    <n v="671.55"/>
    <n v="2"/>
    <n v="10"/>
    <n v="4122.3500000000004"/>
    <x v="3"/>
    <x v="2"/>
    <x v="3"/>
    <n v="41223.5"/>
    <n v="1343.1"/>
  </r>
  <r>
    <n v="7315949343"/>
    <n v="112390"/>
    <n v="14458150"/>
    <n v="0.5"/>
    <x v="86"/>
    <x v="37"/>
    <x v="0"/>
    <x v="0"/>
    <s v="India"/>
    <x v="441"/>
    <x v="1"/>
    <n v="877.98"/>
    <n v="1"/>
    <n v="13"/>
    <n v="2639.3"/>
    <x v="0"/>
    <x v="1"/>
    <x v="3"/>
    <n v="34310.9"/>
    <n v="877.98"/>
  </r>
  <r>
    <n v="9710106935"/>
    <n v="587420"/>
    <n v="14458150"/>
    <n v="0.5"/>
    <x v="129"/>
    <x v="33"/>
    <x v="2"/>
    <x v="0"/>
    <s v="India"/>
    <x v="391"/>
    <x v="1"/>
    <n v="357.42"/>
    <n v="1"/>
    <n v="13"/>
    <n v="4495.54"/>
    <x v="1"/>
    <x v="0"/>
    <x v="3"/>
    <n v="58442.02"/>
    <n v="357.42"/>
  </r>
  <r>
    <n v="866693541"/>
    <n v="803607"/>
    <n v="14472401"/>
    <n v="0.25"/>
    <x v="0"/>
    <x v="0"/>
    <x v="0"/>
    <x v="1"/>
    <s v="India"/>
    <x v="204"/>
    <x v="0"/>
    <n v="949.73"/>
    <n v="2"/>
    <n v="1"/>
    <n v="1917.12"/>
    <x v="3"/>
    <x v="1"/>
    <x v="0"/>
    <n v="1917.12"/>
    <n v="1899.46"/>
  </r>
  <r>
    <n v="8074949320"/>
    <n v="328457"/>
    <n v="14472401"/>
    <n v="0.25"/>
    <x v="121"/>
    <x v="28"/>
    <x v="3"/>
    <x v="1"/>
    <s v="India"/>
    <x v="442"/>
    <x v="1"/>
    <n v="858.57"/>
    <n v="3"/>
    <n v="1"/>
    <n v="1919.79"/>
    <x v="2"/>
    <x v="1"/>
    <x v="0"/>
    <n v="1919.79"/>
    <n v="2575.71"/>
  </r>
  <r>
    <n v="6882280967"/>
    <n v="305754"/>
    <n v="14472401"/>
    <n v="0.25"/>
    <x v="2"/>
    <x v="2"/>
    <x v="1"/>
    <x v="1"/>
    <s v="India"/>
    <x v="443"/>
    <x v="1"/>
    <n v="979.99"/>
    <n v="2"/>
    <n v="1"/>
    <n v="532.57000000000005"/>
    <x v="2"/>
    <x v="1"/>
    <x v="0"/>
    <n v="532.57000000000005"/>
    <n v="1959.98"/>
  </r>
  <r>
    <n v="8608459871"/>
    <n v="39154"/>
    <n v="14472401"/>
    <n v="0.25"/>
    <x v="40"/>
    <x v="29"/>
    <x v="7"/>
    <x v="1"/>
    <s v="India"/>
    <x v="95"/>
    <x v="1"/>
    <n v="946.86"/>
    <n v="3"/>
    <n v="1"/>
    <n v="1327.4"/>
    <x v="2"/>
    <x v="1"/>
    <x v="0"/>
    <n v="1327.4"/>
    <n v="2840.58"/>
  </r>
  <r>
    <n v="8701796"/>
    <n v="672059"/>
    <n v="14479168"/>
    <n v="0.5"/>
    <x v="160"/>
    <x v="37"/>
    <x v="0"/>
    <x v="3"/>
    <s v="India"/>
    <x v="178"/>
    <x v="0"/>
    <n v="672.73"/>
    <n v="2"/>
    <n v="17"/>
    <n v="215.65"/>
    <x v="3"/>
    <x v="0"/>
    <x v="1"/>
    <n v="3666.05"/>
    <n v="1345.46"/>
  </r>
  <r>
    <n v="8263379807"/>
    <n v="131136"/>
    <n v="14479168"/>
    <n v="0.5"/>
    <x v="13"/>
    <x v="12"/>
    <x v="8"/>
    <x v="3"/>
    <s v="India"/>
    <x v="385"/>
    <x v="1"/>
    <n v="37.799999999999997"/>
    <n v="3"/>
    <n v="17"/>
    <n v="3179.87"/>
    <x v="1"/>
    <x v="1"/>
    <x v="1"/>
    <n v="54057.79"/>
    <n v="113.39999999999999"/>
  </r>
  <r>
    <n v="5527612319"/>
    <n v="690565"/>
    <n v="14632090"/>
    <n v="0.33333333333333331"/>
    <x v="50"/>
    <x v="33"/>
    <x v="2"/>
    <x v="1"/>
    <s v="India"/>
    <x v="444"/>
    <x v="0"/>
    <n v="951.27"/>
    <n v="3"/>
    <n v="15"/>
    <n v="2445.1999999999998"/>
    <x v="0"/>
    <x v="1"/>
    <x v="0"/>
    <n v="36678"/>
    <n v="2853.81"/>
  </r>
  <r>
    <n v="8943211530"/>
    <n v="487931"/>
    <n v="14632090"/>
    <n v="0.33333333333333331"/>
    <x v="185"/>
    <x v="17"/>
    <x v="8"/>
    <x v="1"/>
    <s v="India"/>
    <x v="445"/>
    <x v="1"/>
    <n v="709.08"/>
    <n v="3"/>
    <n v="15"/>
    <n v="2867.18"/>
    <x v="2"/>
    <x v="1"/>
    <x v="0"/>
    <n v="43007.7"/>
    <n v="2127.2400000000002"/>
  </r>
  <r>
    <n v="806680874"/>
    <n v="739534"/>
    <n v="14632090"/>
    <n v="0.33333333333333331"/>
    <x v="66"/>
    <x v="20"/>
    <x v="5"/>
    <x v="1"/>
    <s v="India"/>
    <x v="269"/>
    <x v="1"/>
    <n v="994.56"/>
    <n v="2"/>
    <n v="15"/>
    <n v="5405.1"/>
    <x v="2"/>
    <x v="1"/>
    <x v="0"/>
    <n v="81076.5"/>
    <n v="1989.12"/>
  </r>
  <r>
    <n v="2097372277"/>
    <n v="757274"/>
    <n v="14693393"/>
    <n v="0.5"/>
    <x v="77"/>
    <x v="31"/>
    <x v="4"/>
    <x v="1"/>
    <s v="India"/>
    <x v="421"/>
    <x v="0"/>
    <n v="98.32"/>
    <n v="2"/>
    <n v="14"/>
    <n v="3122.85"/>
    <x v="2"/>
    <x v="1"/>
    <x v="1"/>
    <n v="43719.9"/>
    <n v="196.64"/>
  </r>
  <r>
    <n v="125551624"/>
    <n v="669378"/>
    <n v="14693393"/>
    <n v="0.5"/>
    <x v="165"/>
    <x v="15"/>
    <x v="7"/>
    <x v="1"/>
    <s v="India"/>
    <x v="171"/>
    <x v="0"/>
    <n v="212.14"/>
    <n v="2"/>
    <n v="14"/>
    <n v="4082.47"/>
    <x v="2"/>
    <x v="1"/>
    <x v="1"/>
    <n v="57154.579999999994"/>
    <n v="424.28"/>
  </r>
  <r>
    <n v="1083928258"/>
    <n v="264803"/>
    <n v="14705462"/>
    <n v="0.5"/>
    <x v="85"/>
    <x v="21"/>
    <x v="9"/>
    <x v="0"/>
    <s v="India"/>
    <x v="268"/>
    <x v="1"/>
    <n v="995.98"/>
    <n v="1"/>
    <n v="2"/>
    <n v="2833.25"/>
    <x v="2"/>
    <x v="1"/>
    <x v="3"/>
    <n v="5666.5"/>
    <n v="995.98"/>
  </r>
  <r>
    <n v="2591738507"/>
    <n v="171602"/>
    <n v="14705462"/>
    <n v="0.5"/>
    <x v="204"/>
    <x v="5"/>
    <x v="3"/>
    <x v="0"/>
    <s v="India"/>
    <x v="90"/>
    <x v="0"/>
    <n v="883.44"/>
    <n v="2"/>
    <n v="2"/>
    <n v="4675.99"/>
    <x v="2"/>
    <x v="1"/>
    <x v="3"/>
    <n v="9351.98"/>
    <n v="1766.88"/>
  </r>
  <r>
    <n v="707033578"/>
    <n v="820973"/>
    <n v="14839726"/>
    <n v="0.5"/>
    <x v="53"/>
    <x v="16"/>
    <x v="10"/>
    <x v="0"/>
    <s v="India"/>
    <x v="201"/>
    <x v="0"/>
    <n v="114.52"/>
    <n v="1"/>
    <n v="10"/>
    <n v="951.43"/>
    <x v="1"/>
    <x v="1"/>
    <x v="0"/>
    <n v="9514.2999999999993"/>
    <n v="114.52"/>
  </r>
  <r>
    <n v="8328118787"/>
    <n v="500633"/>
    <n v="14839726"/>
    <n v="0.5"/>
    <x v="149"/>
    <x v="47"/>
    <x v="6"/>
    <x v="0"/>
    <s v="India"/>
    <x v="399"/>
    <x v="1"/>
    <n v="154.5"/>
    <n v="3"/>
    <n v="10"/>
    <n v="3997.84"/>
    <x v="2"/>
    <x v="1"/>
    <x v="0"/>
    <n v="39978.400000000001"/>
    <n v="463.5"/>
  </r>
  <r>
    <n v="2405929115"/>
    <n v="937542"/>
    <n v="14940427"/>
    <n v="0.33333333333333331"/>
    <x v="27"/>
    <x v="22"/>
    <x v="8"/>
    <x v="0"/>
    <s v="India"/>
    <x v="378"/>
    <x v="0"/>
    <n v="97.04"/>
    <n v="3"/>
    <n v="3"/>
    <n v="212.61"/>
    <x v="2"/>
    <x v="2"/>
    <x v="3"/>
    <n v="637.83000000000004"/>
    <n v="291.12"/>
  </r>
  <r>
    <n v="3867563962"/>
    <n v="647462"/>
    <n v="14940427"/>
    <n v="0.33333333333333331"/>
    <x v="42"/>
    <x v="30"/>
    <x v="0"/>
    <x v="0"/>
    <s v="India"/>
    <x v="266"/>
    <x v="1"/>
    <n v="326.42"/>
    <n v="1"/>
    <n v="3"/>
    <n v="2417.6799999999998"/>
    <x v="0"/>
    <x v="1"/>
    <x v="3"/>
    <n v="7253.0399999999991"/>
    <n v="326.42"/>
  </r>
  <r>
    <n v="7133253616"/>
    <n v="654297"/>
    <n v="14940427"/>
    <n v="0.33333333333333331"/>
    <x v="218"/>
    <x v="15"/>
    <x v="7"/>
    <x v="0"/>
    <s v="India"/>
    <x v="35"/>
    <x v="0"/>
    <n v="13.25"/>
    <n v="1"/>
    <n v="3"/>
    <n v="4564.38"/>
    <x v="0"/>
    <x v="0"/>
    <x v="3"/>
    <n v="13693.14"/>
    <n v="13.25"/>
  </r>
  <r>
    <n v="5191429552"/>
    <n v="734789"/>
    <n v="14944819"/>
    <n v="0.5"/>
    <x v="120"/>
    <x v="43"/>
    <x v="2"/>
    <x v="4"/>
    <s v="India"/>
    <x v="446"/>
    <x v="1"/>
    <n v="395.82"/>
    <n v="3"/>
    <n v="14"/>
    <n v="2418.9699999999998"/>
    <x v="1"/>
    <x v="0"/>
    <x v="3"/>
    <n v="33865.579999999994"/>
    <n v="1187.46"/>
  </r>
  <r>
    <n v="6074172790"/>
    <n v="888807"/>
    <n v="14944819"/>
    <n v="0.5"/>
    <x v="210"/>
    <x v="18"/>
    <x v="6"/>
    <x v="4"/>
    <s v="India"/>
    <x v="240"/>
    <x v="1"/>
    <n v="230.58"/>
    <n v="2"/>
    <n v="14"/>
    <n v="2008.84"/>
    <x v="0"/>
    <x v="1"/>
    <x v="3"/>
    <n v="28123.759999999998"/>
    <n v="461.16"/>
  </r>
  <r>
    <n v="1368450162"/>
    <n v="525531"/>
    <n v="14974554"/>
    <n v="0.5"/>
    <x v="216"/>
    <x v="27"/>
    <x v="4"/>
    <x v="3"/>
    <s v="India"/>
    <x v="400"/>
    <x v="1"/>
    <n v="831.1"/>
    <n v="3"/>
    <n v="9"/>
    <n v="3130.36"/>
    <x v="2"/>
    <x v="1"/>
    <x v="1"/>
    <n v="28173.24"/>
    <n v="2493.3000000000002"/>
  </r>
  <r>
    <n v="814260962"/>
    <n v="15314"/>
    <n v="14974554"/>
    <n v="0.5"/>
    <x v="81"/>
    <x v="19"/>
    <x v="6"/>
    <x v="3"/>
    <s v="India"/>
    <x v="447"/>
    <x v="1"/>
    <n v="578.85"/>
    <n v="1"/>
    <n v="9"/>
    <n v="869.22"/>
    <x v="3"/>
    <x v="1"/>
    <x v="1"/>
    <n v="7822.9800000000005"/>
    <n v="578.85"/>
  </r>
  <r>
    <n v="6724582316"/>
    <n v="324809"/>
    <n v="14991661"/>
    <n v="0.5"/>
    <x v="201"/>
    <x v="18"/>
    <x v="6"/>
    <x v="2"/>
    <s v="India"/>
    <x v="236"/>
    <x v="1"/>
    <n v="608"/>
    <n v="3"/>
    <n v="18"/>
    <n v="22.14"/>
    <x v="2"/>
    <x v="1"/>
    <x v="1"/>
    <n v="398.52"/>
    <n v="1824"/>
  </r>
  <r>
    <n v="9398719862"/>
    <n v="615545"/>
    <n v="14991661"/>
    <n v="0.5"/>
    <x v="102"/>
    <x v="0"/>
    <x v="0"/>
    <x v="2"/>
    <s v="India"/>
    <x v="291"/>
    <x v="0"/>
    <n v="448.16"/>
    <n v="2"/>
    <n v="18"/>
    <n v="4255"/>
    <x v="2"/>
    <x v="1"/>
    <x v="1"/>
    <n v="76590"/>
    <n v="896.32"/>
  </r>
  <r>
    <n v="9279422297"/>
    <n v="954722"/>
    <n v="15043066"/>
    <n v="1"/>
    <x v="112"/>
    <x v="46"/>
    <x v="1"/>
    <x v="0"/>
    <s v="India"/>
    <x v="61"/>
    <x v="1"/>
    <n v="616.45000000000005"/>
    <n v="3"/>
    <n v="2"/>
    <n v="2129.39"/>
    <x v="2"/>
    <x v="1"/>
    <x v="2"/>
    <n v="4258.78"/>
    <n v="1849.3500000000001"/>
  </r>
  <r>
    <n v="8895501673"/>
    <n v="82484"/>
    <n v="15066187"/>
    <n v="0.33333333333333331"/>
    <x v="189"/>
    <x v="38"/>
    <x v="10"/>
    <x v="0"/>
    <s v="India"/>
    <x v="288"/>
    <x v="1"/>
    <n v="914.88"/>
    <n v="1"/>
    <n v="13"/>
    <n v="3624.66"/>
    <x v="0"/>
    <x v="1"/>
    <x v="0"/>
    <n v="47120.58"/>
    <n v="914.88"/>
  </r>
  <r>
    <n v="9122210530"/>
    <n v="567671"/>
    <n v="15066187"/>
    <n v="0.33333333333333331"/>
    <x v="75"/>
    <x v="3"/>
    <x v="2"/>
    <x v="0"/>
    <s v="India"/>
    <x v="448"/>
    <x v="0"/>
    <n v="418.48"/>
    <n v="3"/>
    <n v="13"/>
    <n v="3972.81"/>
    <x v="1"/>
    <x v="2"/>
    <x v="0"/>
    <n v="51646.53"/>
    <n v="1255.44"/>
  </r>
  <r>
    <n v="8158413630"/>
    <n v="654623"/>
    <n v="15066187"/>
    <n v="0.33333333333333331"/>
    <x v="59"/>
    <x v="35"/>
    <x v="2"/>
    <x v="0"/>
    <s v="India"/>
    <x v="376"/>
    <x v="0"/>
    <n v="422.14"/>
    <n v="3"/>
    <n v="13"/>
    <n v="3028.59"/>
    <x v="2"/>
    <x v="1"/>
    <x v="0"/>
    <n v="39371.67"/>
    <n v="1266.42"/>
  </r>
  <r>
    <n v="2604772138"/>
    <n v="36412"/>
    <n v="15144290"/>
    <n v="0.33333333333333331"/>
    <x v="123"/>
    <x v="13"/>
    <x v="5"/>
    <x v="1"/>
    <s v="India"/>
    <x v="98"/>
    <x v="0"/>
    <n v="397.68"/>
    <n v="2"/>
    <n v="19"/>
    <n v="1515.64"/>
    <x v="3"/>
    <x v="1"/>
    <x v="1"/>
    <n v="28797.160000000003"/>
    <n v="795.36"/>
  </r>
  <r>
    <n v="6668508959"/>
    <n v="137909"/>
    <n v="15144290"/>
    <n v="0.33333333333333331"/>
    <x v="139"/>
    <x v="14"/>
    <x v="9"/>
    <x v="1"/>
    <s v="India"/>
    <x v="4"/>
    <x v="0"/>
    <n v="864.3"/>
    <n v="2"/>
    <n v="19"/>
    <n v="2236.64"/>
    <x v="1"/>
    <x v="1"/>
    <x v="1"/>
    <n v="42496.159999999996"/>
    <n v="1728.6"/>
  </r>
  <r>
    <n v="4746468643"/>
    <n v="679865"/>
    <n v="15144290"/>
    <n v="0.33333333333333331"/>
    <x v="106"/>
    <x v="22"/>
    <x v="8"/>
    <x v="1"/>
    <s v="India"/>
    <x v="442"/>
    <x v="1"/>
    <n v="347.91"/>
    <n v="3"/>
    <n v="19"/>
    <n v="3206.64"/>
    <x v="1"/>
    <x v="1"/>
    <x v="1"/>
    <n v="60926.159999999996"/>
    <n v="1043.73"/>
  </r>
  <r>
    <n v="8100314462"/>
    <n v="760828"/>
    <n v="15345667"/>
    <n v="1"/>
    <x v="48"/>
    <x v="31"/>
    <x v="4"/>
    <x v="2"/>
    <s v="India"/>
    <x v="135"/>
    <x v="0"/>
    <n v="563.45000000000005"/>
    <n v="1"/>
    <n v="6"/>
    <n v="3322.54"/>
    <x v="2"/>
    <x v="2"/>
    <x v="3"/>
    <n v="19935.239999999998"/>
    <n v="563.45000000000005"/>
  </r>
  <r>
    <n v="5471255539"/>
    <n v="578097"/>
    <n v="15391556"/>
    <n v="1"/>
    <x v="110"/>
    <x v="8"/>
    <x v="2"/>
    <x v="1"/>
    <s v="India"/>
    <x v="334"/>
    <x v="1"/>
    <n v="267.61"/>
    <n v="1"/>
    <n v="16"/>
    <n v="1199.03"/>
    <x v="0"/>
    <x v="1"/>
    <x v="2"/>
    <n v="19184.48"/>
    <n v="267.61"/>
  </r>
  <r>
    <n v="3108512811"/>
    <n v="993331"/>
    <n v="15417130"/>
    <n v="1"/>
    <x v="241"/>
    <x v="24"/>
    <x v="8"/>
    <x v="2"/>
    <s v="India"/>
    <x v="135"/>
    <x v="0"/>
    <n v="102.44"/>
    <n v="2"/>
    <n v="5"/>
    <n v="3391.72"/>
    <x v="1"/>
    <x v="1"/>
    <x v="1"/>
    <n v="16958.599999999999"/>
    <n v="204.88"/>
  </r>
  <r>
    <n v="4100626744"/>
    <n v="760684"/>
    <n v="15484407"/>
    <n v="0.33333333333333331"/>
    <x v="247"/>
    <x v="49"/>
    <x v="8"/>
    <x v="1"/>
    <s v="India"/>
    <x v="449"/>
    <x v="0"/>
    <n v="71.599999999999994"/>
    <n v="3"/>
    <n v="18"/>
    <n v="13.25"/>
    <x v="1"/>
    <x v="1"/>
    <x v="3"/>
    <n v="238.5"/>
    <n v="214.79999999999998"/>
  </r>
  <r>
    <n v="3872982303"/>
    <n v="56589"/>
    <n v="15484407"/>
    <n v="0.33333333333333331"/>
    <x v="234"/>
    <x v="21"/>
    <x v="9"/>
    <x v="1"/>
    <s v="India"/>
    <x v="395"/>
    <x v="0"/>
    <n v="517.77"/>
    <n v="2"/>
    <n v="18"/>
    <n v="1779.45"/>
    <x v="0"/>
    <x v="1"/>
    <x v="3"/>
    <n v="32030.100000000002"/>
    <n v="1035.54"/>
  </r>
  <r>
    <n v="8618576020"/>
    <n v="382511"/>
    <n v="15484407"/>
    <n v="0.33333333333333331"/>
    <x v="68"/>
    <x v="23"/>
    <x v="6"/>
    <x v="1"/>
    <s v="India"/>
    <x v="448"/>
    <x v="0"/>
    <n v="702.54"/>
    <n v="1"/>
    <n v="18"/>
    <n v="1633.69"/>
    <x v="2"/>
    <x v="1"/>
    <x v="3"/>
    <n v="29406.420000000002"/>
    <n v="702.54"/>
  </r>
  <r>
    <n v="3262295808"/>
    <n v="146840"/>
    <n v="15487049"/>
    <n v="0.5"/>
    <x v="22"/>
    <x v="18"/>
    <x v="6"/>
    <x v="3"/>
    <s v="India"/>
    <x v="7"/>
    <x v="0"/>
    <n v="786.85"/>
    <n v="2"/>
    <n v="15"/>
    <n v="2766.1"/>
    <x v="3"/>
    <x v="1"/>
    <x v="1"/>
    <n v="41491.5"/>
    <n v="1573.7"/>
  </r>
  <r>
    <n v="9260334793"/>
    <n v="992178"/>
    <n v="15487049"/>
    <n v="0.5"/>
    <x v="203"/>
    <x v="40"/>
    <x v="9"/>
    <x v="3"/>
    <s v="India"/>
    <x v="187"/>
    <x v="0"/>
    <n v="632.42999999999995"/>
    <n v="3"/>
    <n v="15"/>
    <n v="2371.67"/>
    <x v="0"/>
    <x v="1"/>
    <x v="1"/>
    <n v="35575.050000000003"/>
    <n v="1897.29"/>
  </r>
  <r>
    <n v="4360255357"/>
    <n v="91670"/>
    <n v="15529446"/>
    <n v="0.5"/>
    <x v="37"/>
    <x v="13"/>
    <x v="5"/>
    <x v="0"/>
    <s v="India"/>
    <x v="399"/>
    <x v="1"/>
    <n v="439.24"/>
    <n v="3"/>
    <n v="9"/>
    <n v="97.04"/>
    <x v="3"/>
    <x v="0"/>
    <x v="3"/>
    <n v="873.36"/>
    <n v="1317.72"/>
  </r>
  <r>
    <n v="7081192087"/>
    <n v="847349"/>
    <n v="15529446"/>
    <n v="0.5"/>
    <x v="17"/>
    <x v="15"/>
    <x v="7"/>
    <x v="0"/>
    <s v="India"/>
    <x v="450"/>
    <x v="1"/>
    <n v="781.08"/>
    <n v="2"/>
    <n v="9"/>
    <n v="261.02999999999997"/>
    <x v="2"/>
    <x v="0"/>
    <x v="3"/>
    <n v="2349.2699999999995"/>
    <n v="1562.16"/>
  </r>
  <r>
    <n v="1884314278"/>
    <n v="264803"/>
    <n v="15534747"/>
    <n v="0.5"/>
    <x v="85"/>
    <x v="21"/>
    <x v="9"/>
    <x v="1"/>
    <s v="India"/>
    <x v="443"/>
    <x v="1"/>
    <n v="995.98"/>
    <n v="2"/>
    <n v="15"/>
    <n v="847.01"/>
    <x v="2"/>
    <x v="1"/>
    <x v="2"/>
    <n v="12705.15"/>
    <n v="1991.96"/>
  </r>
  <r>
    <n v="6999060704"/>
    <n v="137909"/>
    <n v="15534747"/>
    <n v="0.5"/>
    <x v="139"/>
    <x v="14"/>
    <x v="9"/>
    <x v="1"/>
    <s v="India"/>
    <x v="335"/>
    <x v="1"/>
    <n v="864.3"/>
    <n v="2"/>
    <n v="15"/>
    <n v="672.73"/>
    <x v="0"/>
    <x v="0"/>
    <x v="2"/>
    <n v="10090.950000000001"/>
    <n v="1728.6"/>
  </r>
  <r>
    <n v="4055690435"/>
    <n v="120385"/>
    <n v="15568831"/>
    <n v="0.5"/>
    <x v="98"/>
    <x v="31"/>
    <x v="4"/>
    <x v="0"/>
    <s v="India"/>
    <x v="41"/>
    <x v="1"/>
    <n v="597.91"/>
    <n v="3"/>
    <n v="7"/>
    <n v="3571.53"/>
    <x v="3"/>
    <x v="1"/>
    <x v="3"/>
    <n v="25000.710000000003"/>
    <n v="1793.73"/>
  </r>
  <r>
    <n v="6237437720"/>
    <n v="219598"/>
    <n v="15568831"/>
    <n v="0.5"/>
    <x v="62"/>
    <x v="25"/>
    <x v="0"/>
    <x v="0"/>
    <s v="India"/>
    <x v="451"/>
    <x v="1"/>
    <n v="367.08"/>
    <n v="2"/>
    <n v="7"/>
    <n v="598.83000000000004"/>
    <x v="0"/>
    <x v="0"/>
    <x v="3"/>
    <n v="4191.8100000000004"/>
    <n v="734.16"/>
  </r>
  <r>
    <n v="1118405605"/>
    <n v="287070"/>
    <n v="15599514"/>
    <n v="1"/>
    <x v="32"/>
    <x v="22"/>
    <x v="8"/>
    <x v="3"/>
    <s v="India"/>
    <x v="452"/>
    <x v="1"/>
    <n v="443.17"/>
    <n v="3"/>
    <n v="20"/>
    <n v="2831.58"/>
    <x v="2"/>
    <x v="0"/>
    <x v="0"/>
    <n v="56631.6"/>
    <n v="1329.51"/>
  </r>
  <r>
    <n v="3200474667"/>
    <n v="60619"/>
    <n v="15631726"/>
    <n v="0.33333333333333331"/>
    <x v="90"/>
    <x v="34"/>
    <x v="3"/>
    <x v="3"/>
    <s v="India"/>
    <x v="453"/>
    <x v="0"/>
    <n v="726.41"/>
    <n v="3"/>
    <n v="11"/>
    <n v="2976.81"/>
    <x v="0"/>
    <x v="1"/>
    <x v="2"/>
    <n v="32744.91"/>
    <n v="2179.23"/>
  </r>
  <r>
    <n v="1536516619"/>
    <n v="313754"/>
    <n v="15631726"/>
    <n v="0.33333333333333331"/>
    <x v="134"/>
    <x v="3"/>
    <x v="2"/>
    <x v="3"/>
    <s v="India"/>
    <x v="12"/>
    <x v="1"/>
    <n v="136.6"/>
    <n v="3"/>
    <n v="11"/>
    <n v="3466.59"/>
    <x v="0"/>
    <x v="1"/>
    <x v="2"/>
    <n v="38132.490000000005"/>
    <n v="409.79999999999995"/>
  </r>
  <r>
    <n v="8806260669"/>
    <n v="611575"/>
    <n v="15631726"/>
    <n v="0.33333333333333331"/>
    <x v="4"/>
    <x v="4"/>
    <x v="1"/>
    <x v="3"/>
    <s v="India"/>
    <x v="454"/>
    <x v="1"/>
    <n v="482.06"/>
    <n v="1"/>
    <n v="11"/>
    <n v="275.02999999999997"/>
    <x v="1"/>
    <x v="2"/>
    <x v="2"/>
    <n v="3025.33"/>
    <n v="482.06"/>
  </r>
  <r>
    <n v="5536024334"/>
    <n v="600767"/>
    <n v="15661674"/>
    <n v="0.5"/>
    <x v="154"/>
    <x v="37"/>
    <x v="0"/>
    <x v="4"/>
    <s v="India"/>
    <x v="283"/>
    <x v="1"/>
    <n v="722.42"/>
    <n v="3"/>
    <n v="12"/>
    <n v="1149.2"/>
    <x v="2"/>
    <x v="1"/>
    <x v="0"/>
    <n v="13790.400000000001"/>
    <n v="2167.2599999999998"/>
  </r>
  <r>
    <n v="9776505630"/>
    <n v="672059"/>
    <n v="15661674"/>
    <n v="0.5"/>
    <x v="160"/>
    <x v="37"/>
    <x v="0"/>
    <x v="4"/>
    <s v="India"/>
    <x v="455"/>
    <x v="1"/>
    <n v="672.73"/>
    <n v="3"/>
    <n v="12"/>
    <n v="4167.91"/>
    <x v="2"/>
    <x v="1"/>
    <x v="0"/>
    <n v="50014.92"/>
    <n v="2018.19"/>
  </r>
  <r>
    <n v="8515226099"/>
    <n v="679865"/>
    <n v="15661901"/>
    <n v="0.5"/>
    <x v="106"/>
    <x v="22"/>
    <x v="8"/>
    <x v="1"/>
    <s v="India"/>
    <x v="185"/>
    <x v="1"/>
    <n v="347.91"/>
    <n v="3"/>
    <n v="1"/>
    <n v="2541.31"/>
    <x v="1"/>
    <x v="1"/>
    <x v="0"/>
    <n v="2541.31"/>
    <n v="1043.73"/>
  </r>
  <r>
    <n v="6736891890"/>
    <n v="942001"/>
    <n v="15661901"/>
    <n v="0.5"/>
    <x v="41"/>
    <x v="6"/>
    <x v="4"/>
    <x v="1"/>
    <s v="India"/>
    <x v="449"/>
    <x v="0"/>
    <n v="671.55"/>
    <n v="3"/>
    <n v="1"/>
    <n v="879.26"/>
    <x v="0"/>
    <x v="0"/>
    <x v="0"/>
    <n v="879.26"/>
    <n v="2014.6499999999999"/>
  </r>
  <r>
    <n v="7401889152"/>
    <n v="888807"/>
    <n v="15733078"/>
    <n v="1"/>
    <x v="210"/>
    <x v="18"/>
    <x v="6"/>
    <x v="0"/>
    <s v="India"/>
    <x v="456"/>
    <x v="0"/>
    <n v="230.58"/>
    <n v="3"/>
    <n v="1"/>
    <n v="2406.3200000000002"/>
    <x v="3"/>
    <x v="1"/>
    <x v="0"/>
    <n v="2406.3200000000002"/>
    <n v="691.74"/>
  </r>
  <r>
    <n v="1967283733"/>
    <n v="897083"/>
    <n v="15796277"/>
    <n v="1"/>
    <x v="220"/>
    <x v="7"/>
    <x v="5"/>
    <x v="0"/>
    <s v="India"/>
    <x v="16"/>
    <x v="1"/>
    <n v="972.69"/>
    <n v="1"/>
    <n v="19"/>
    <n v="1589.89"/>
    <x v="3"/>
    <x v="0"/>
    <x v="1"/>
    <n v="30207.910000000003"/>
    <n v="972.69"/>
  </r>
  <r>
    <n v="60465"/>
    <n v="361361"/>
    <n v="15808945"/>
    <n v="0.25"/>
    <x v="36"/>
    <x v="3"/>
    <x v="2"/>
    <x v="5"/>
    <s v="India"/>
    <x v="457"/>
    <x v="0"/>
    <n v="826.21"/>
    <n v="2"/>
    <n v="6"/>
    <n v="589.47"/>
    <x v="1"/>
    <x v="1"/>
    <x v="1"/>
    <n v="3536.82"/>
    <n v="1652.42"/>
  </r>
  <r>
    <n v="7565647347"/>
    <n v="726958"/>
    <n v="15808945"/>
    <n v="0.25"/>
    <x v="93"/>
    <x v="6"/>
    <x v="4"/>
    <x v="5"/>
    <s v="India"/>
    <x v="113"/>
    <x v="0"/>
    <n v="887.48"/>
    <n v="2"/>
    <n v="6"/>
    <n v="3503.52"/>
    <x v="1"/>
    <x v="1"/>
    <x v="1"/>
    <n v="21021.119999999999"/>
    <n v="1774.96"/>
  </r>
  <r>
    <n v="9144790321"/>
    <n v="140154"/>
    <n v="15808945"/>
    <n v="0.25"/>
    <x v="30"/>
    <x v="25"/>
    <x v="0"/>
    <x v="5"/>
    <s v="India"/>
    <x v="391"/>
    <x v="1"/>
    <n v="171.2"/>
    <n v="2"/>
    <n v="6"/>
    <n v="2605.29"/>
    <x v="3"/>
    <x v="0"/>
    <x v="1"/>
    <n v="15631.74"/>
    <n v="342.4"/>
  </r>
  <r>
    <n v="2177211652"/>
    <n v="784827"/>
    <n v="15808945"/>
    <n v="0.25"/>
    <x v="140"/>
    <x v="16"/>
    <x v="10"/>
    <x v="5"/>
    <s v="India"/>
    <x v="80"/>
    <x v="1"/>
    <n v="274.25"/>
    <n v="1"/>
    <n v="6"/>
    <n v="160.07"/>
    <x v="1"/>
    <x v="2"/>
    <x v="1"/>
    <n v="960.42"/>
    <n v="274.25"/>
  </r>
  <r>
    <n v="1775389576"/>
    <n v="961614"/>
    <n v="15830066"/>
    <n v="0.25"/>
    <x v="111"/>
    <x v="45"/>
    <x v="2"/>
    <x v="0"/>
    <s v="India"/>
    <x v="262"/>
    <x v="0"/>
    <n v="227.22"/>
    <n v="3"/>
    <n v="19"/>
    <n v="941.19"/>
    <x v="0"/>
    <x v="1"/>
    <x v="1"/>
    <n v="17882.61"/>
    <n v="681.66"/>
  </r>
  <r>
    <n v="7565768030"/>
    <n v="833557"/>
    <n v="15830066"/>
    <n v="0.25"/>
    <x v="122"/>
    <x v="47"/>
    <x v="6"/>
    <x v="0"/>
    <s v="India"/>
    <x v="135"/>
    <x v="0"/>
    <n v="422.87"/>
    <n v="3"/>
    <n v="19"/>
    <n v="980.97"/>
    <x v="1"/>
    <x v="1"/>
    <x v="1"/>
    <n v="18638.43"/>
    <n v="1268.6100000000001"/>
  </r>
  <r>
    <n v="1464736195"/>
    <n v="425341"/>
    <n v="15830066"/>
    <n v="0.25"/>
    <x v="159"/>
    <x v="31"/>
    <x v="4"/>
    <x v="0"/>
    <s v="India"/>
    <x v="458"/>
    <x v="0"/>
    <n v="486.28"/>
    <n v="1"/>
    <n v="19"/>
    <n v="692.32"/>
    <x v="0"/>
    <x v="0"/>
    <x v="1"/>
    <n v="13154.080000000002"/>
    <n v="486.28"/>
  </r>
  <r>
    <n v="2233053313"/>
    <n v="222892"/>
    <n v="15830066"/>
    <n v="0.25"/>
    <x v="96"/>
    <x v="44"/>
    <x v="7"/>
    <x v="0"/>
    <s v="India"/>
    <x v="231"/>
    <x v="1"/>
    <n v="869.22"/>
    <n v="2"/>
    <n v="19"/>
    <n v="2419.41"/>
    <x v="3"/>
    <x v="1"/>
    <x v="1"/>
    <n v="45968.789999999994"/>
    <n v="1738.44"/>
  </r>
  <r>
    <n v="8257564936"/>
    <n v="516376"/>
    <n v="15897933"/>
    <n v="1"/>
    <x v="14"/>
    <x v="11"/>
    <x v="7"/>
    <x v="3"/>
    <s v="India"/>
    <x v="196"/>
    <x v="0"/>
    <n v="877.43"/>
    <n v="1"/>
    <n v="1"/>
    <n v="154.5"/>
    <x v="2"/>
    <x v="1"/>
    <x v="0"/>
    <n v="154.5"/>
    <n v="877.43"/>
  </r>
  <r>
    <n v="2231942521"/>
    <n v="659290"/>
    <n v="15931134"/>
    <n v="0.5"/>
    <x v="23"/>
    <x v="19"/>
    <x v="6"/>
    <x v="3"/>
    <s v="India"/>
    <x v="266"/>
    <x v="1"/>
    <n v="319.33999999999997"/>
    <n v="2"/>
    <n v="5"/>
    <n v="2575.7600000000002"/>
    <x v="0"/>
    <x v="2"/>
    <x v="2"/>
    <n v="12878.800000000001"/>
    <n v="638.67999999999995"/>
  </r>
  <r>
    <n v="8607115856"/>
    <n v="324809"/>
    <n v="15931134"/>
    <n v="0.5"/>
    <x v="201"/>
    <x v="18"/>
    <x v="6"/>
    <x v="3"/>
    <s v="India"/>
    <x v="427"/>
    <x v="1"/>
    <n v="608"/>
    <n v="1"/>
    <n v="5"/>
    <n v="739.34"/>
    <x v="1"/>
    <x v="1"/>
    <x v="2"/>
    <n v="3696.7000000000003"/>
    <n v="608"/>
  </r>
  <r>
    <n v="4501870609"/>
    <n v="839170"/>
    <n v="16082651"/>
    <n v="0.5"/>
    <x v="170"/>
    <x v="41"/>
    <x v="6"/>
    <x v="4"/>
    <s v="India"/>
    <x v="187"/>
    <x v="0"/>
    <n v="481.63"/>
    <n v="2"/>
    <n v="14"/>
    <n v="2253.3000000000002"/>
    <x v="3"/>
    <x v="1"/>
    <x v="0"/>
    <n v="31546.200000000004"/>
    <n v="963.26"/>
  </r>
  <r>
    <n v="8091385479"/>
    <n v="14145"/>
    <n v="16082651"/>
    <n v="0.5"/>
    <x v="163"/>
    <x v="48"/>
    <x v="7"/>
    <x v="4"/>
    <s v="India"/>
    <x v="357"/>
    <x v="0"/>
    <n v="630.84"/>
    <n v="1"/>
    <n v="14"/>
    <n v="317.8"/>
    <x v="1"/>
    <x v="1"/>
    <x v="0"/>
    <n v="4449.2"/>
    <n v="630.84"/>
  </r>
  <r>
    <n v="4339850858"/>
    <n v="914071"/>
    <n v="16230299"/>
    <n v="1"/>
    <x v="91"/>
    <x v="35"/>
    <x v="2"/>
    <x v="4"/>
    <s v="India"/>
    <x v="459"/>
    <x v="1"/>
    <n v="296.94"/>
    <n v="1"/>
    <n v="4"/>
    <n v="626.19000000000005"/>
    <x v="1"/>
    <x v="2"/>
    <x v="0"/>
    <n v="2504.7600000000002"/>
    <n v="296.94"/>
  </r>
  <r>
    <n v="8616880376"/>
    <n v="859361"/>
    <n v="16256136"/>
    <n v="0.5"/>
    <x v="64"/>
    <x v="25"/>
    <x v="0"/>
    <x v="4"/>
    <s v="India"/>
    <x v="460"/>
    <x v="0"/>
    <n v="432.39"/>
    <n v="2"/>
    <n v="14"/>
    <n v="102.44"/>
    <x v="0"/>
    <x v="2"/>
    <x v="0"/>
    <n v="1434.1599999999999"/>
    <n v="864.78"/>
  </r>
  <r>
    <n v="8793868975"/>
    <n v="60619"/>
    <n v="16256136"/>
    <n v="0.5"/>
    <x v="90"/>
    <x v="34"/>
    <x v="3"/>
    <x v="4"/>
    <s v="India"/>
    <x v="229"/>
    <x v="0"/>
    <n v="726.41"/>
    <n v="3"/>
    <n v="14"/>
    <n v="1048.83"/>
    <x v="1"/>
    <x v="1"/>
    <x v="0"/>
    <n v="14683.619999999999"/>
    <n v="2179.23"/>
  </r>
  <r>
    <n v="6475689021"/>
    <n v="397973"/>
    <n v="16341776"/>
    <n v="1"/>
    <x v="190"/>
    <x v="26"/>
    <x v="7"/>
    <x v="0"/>
    <s v="India"/>
    <x v="369"/>
    <x v="1"/>
    <n v="728.73"/>
    <n v="1"/>
    <n v="6"/>
    <n v="1036.3800000000001"/>
    <x v="3"/>
    <x v="1"/>
    <x v="1"/>
    <n v="6218.2800000000007"/>
    <n v="728.73"/>
  </r>
  <r>
    <n v="9747814712"/>
    <n v="256783"/>
    <n v="16359370"/>
    <n v="1"/>
    <x v="219"/>
    <x v="31"/>
    <x v="4"/>
    <x v="3"/>
    <s v="India"/>
    <x v="461"/>
    <x v="1"/>
    <n v="906.54"/>
    <n v="2"/>
    <n v="1"/>
    <n v="2333.6999999999998"/>
    <x v="0"/>
    <x v="1"/>
    <x v="3"/>
    <n v="2333.6999999999998"/>
    <n v="1813.08"/>
  </r>
  <r>
    <n v="6103869123"/>
    <n v="589812"/>
    <n v="16376189"/>
    <n v="1"/>
    <x v="101"/>
    <x v="7"/>
    <x v="5"/>
    <x v="3"/>
    <s v="India"/>
    <x v="462"/>
    <x v="1"/>
    <n v="163.03"/>
    <n v="3"/>
    <n v="10"/>
    <n v="1609.25"/>
    <x v="1"/>
    <x v="1"/>
    <x v="3"/>
    <n v="16092.5"/>
    <n v="489.09000000000003"/>
  </r>
  <r>
    <n v="6775326324"/>
    <n v="592784"/>
    <n v="16379942"/>
    <n v="0.25"/>
    <x v="211"/>
    <x v="3"/>
    <x v="2"/>
    <x v="0"/>
    <s v="India"/>
    <x v="367"/>
    <x v="1"/>
    <n v="280.35000000000002"/>
    <n v="3"/>
    <n v="15"/>
    <n v="1830.15"/>
    <x v="0"/>
    <x v="0"/>
    <x v="2"/>
    <n v="27452.25"/>
    <n v="841.05000000000007"/>
  </r>
  <r>
    <n v="233646065"/>
    <n v="803607"/>
    <n v="16379942"/>
    <n v="0.25"/>
    <x v="0"/>
    <x v="0"/>
    <x v="0"/>
    <x v="0"/>
    <s v="India"/>
    <x v="405"/>
    <x v="1"/>
    <n v="949.73"/>
    <n v="1"/>
    <n v="15"/>
    <n v="578.85"/>
    <x v="0"/>
    <x v="1"/>
    <x v="2"/>
    <n v="8682.75"/>
    <n v="949.73"/>
  </r>
  <r>
    <n v="2984879441"/>
    <n v="557908"/>
    <n v="16379942"/>
    <n v="0.25"/>
    <x v="142"/>
    <x v="21"/>
    <x v="9"/>
    <x v="0"/>
    <s v="India"/>
    <x v="17"/>
    <x v="0"/>
    <n v="942.37"/>
    <n v="1"/>
    <n v="15"/>
    <n v="736.92"/>
    <x v="3"/>
    <x v="1"/>
    <x v="2"/>
    <n v="11053.8"/>
    <n v="942.37"/>
  </r>
  <r>
    <n v="3459500455"/>
    <n v="992178"/>
    <n v="16379942"/>
    <n v="0.25"/>
    <x v="203"/>
    <x v="40"/>
    <x v="9"/>
    <x v="0"/>
    <s v="India"/>
    <x v="305"/>
    <x v="1"/>
    <n v="632.42999999999995"/>
    <n v="1"/>
    <n v="15"/>
    <n v="2581.7800000000002"/>
    <x v="1"/>
    <x v="1"/>
    <x v="2"/>
    <n v="38726.700000000004"/>
    <n v="632.42999999999995"/>
  </r>
  <r>
    <n v="8105823343"/>
    <n v="56589"/>
    <n v="16400639"/>
    <n v="0.5"/>
    <x v="234"/>
    <x v="21"/>
    <x v="9"/>
    <x v="1"/>
    <s v="India"/>
    <x v="88"/>
    <x v="1"/>
    <n v="517.77"/>
    <n v="1"/>
    <n v="5"/>
    <n v="3202.58"/>
    <x v="2"/>
    <x v="2"/>
    <x v="3"/>
    <n v="16012.9"/>
    <n v="517.77"/>
  </r>
  <r>
    <n v="730299055"/>
    <n v="679321"/>
    <n v="16400639"/>
    <n v="0.5"/>
    <x v="72"/>
    <x v="5"/>
    <x v="3"/>
    <x v="1"/>
    <s v="India"/>
    <x v="449"/>
    <x v="0"/>
    <n v="738.46"/>
    <n v="1"/>
    <n v="5"/>
    <n v="2760.39"/>
    <x v="0"/>
    <x v="1"/>
    <x v="3"/>
    <n v="13801.949999999999"/>
    <n v="738.46"/>
  </r>
  <r>
    <n v="63363146"/>
    <n v="136533"/>
    <n v="16410155"/>
    <n v="0.33333333333333331"/>
    <x v="71"/>
    <x v="9"/>
    <x v="6"/>
    <x v="3"/>
    <s v="India"/>
    <x v="294"/>
    <x v="1"/>
    <n v="826.21"/>
    <n v="2"/>
    <n v="8"/>
    <n v="4207.71"/>
    <x v="3"/>
    <x v="0"/>
    <x v="3"/>
    <n v="33661.68"/>
    <n v="1652.42"/>
  </r>
  <r>
    <n v="7616883530"/>
    <n v="306177"/>
    <n v="16410155"/>
    <n v="0.33333333333333331"/>
    <x v="151"/>
    <x v="32"/>
    <x v="1"/>
    <x v="3"/>
    <s v="India"/>
    <x v="71"/>
    <x v="1"/>
    <n v="769.24"/>
    <n v="3"/>
    <n v="8"/>
    <n v="2182.8000000000002"/>
    <x v="2"/>
    <x v="1"/>
    <x v="3"/>
    <n v="17462.400000000001"/>
    <n v="2307.7200000000003"/>
  </r>
  <r>
    <n v="3079758919"/>
    <n v="451933"/>
    <n v="16410155"/>
    <n v="0.33333333333333331"/>
    <x v="212"/>
    <x v="22"/>
    <x v="8"/>
    <x v="3"/>
    <s v="India"/>
    <x v="463"/>
    <x v="0"/>
    <n v="568.94000000000005"/>
    <n v="1"/>
    <n v="8"/>
    <n v="1024.08"/>
    <x v="1"/>
    <x v="1"/>
    <x v="3"/>
    <n v="8192.64"/>
    <n v="568.94000000000005"/>
  </r>
  <r>
    <n v="5952886441"/>
    <n v="328457"/>
    <n v="16420489"/>
    <n v="0.2"/>
    <x v="121"/>
    <x v="28"/>
    <x v="3"/>
    <x v="1"/>
    <s v="India"/>
    <x v="64"/>
    <x v="0"/>
    <n v="858.57"/>
    <n v="3"/>
    <n v="14"/>
    <n v="3604.38"/>
    <x v="0"/>
    <x v="1"/>
    <x v="1"/>
    <n v="50461.32"/>
    <n v="2575.71"/>
  </r>
  <r>
    <n v="1180899898"/>
    <n v="274207"/>
    <n v="16420489"/>
    <n v="0.2"/>
    <x v="248"/>
    <x v="14"/>
    <x v="9"/>
    <x v="1"/>
    <s v="India"/>
    <x v="391"/>
    <x v="1"/>
    <n v="328.51"/>
    <n v="1"/>
    <n v="14"/>
    <n v="3034.51"/>
    <x v="0"/>
    <x v="1"/>
    <x v="1"/>
    <n v="42483.14"/>
    <n v="328.51"/>
  </r>
  <r>
    <n v="7671357353"/>
    <n v="256051"/>
    <n v="16420489"/>
    <n v="0.2"/>
    <x v="240"/>
    <x v="30"/>
    <x v="0"/>
    <x v="1"/>
    <s v="India"/>
    <x v="239"/>
    <x v="0"/>
    <n v="400.92"/>
    <n v="1"/>
    <n v="14"/>
    <n v="1968.97"/>
    <x v="0"/>
    <x v="1"/>
    <x v="1"/>
    <n v="27565.58"/>
    <n v="400.92"/>
  </r>
  <r>
    <n v="9664390656"/>
    <n v="968887"/>
    <n v="16420489"/>
    <n v="0.2"/>
    <x v="25"/>
    <x v="13"/>
    <x v="5"/>
    <x v="1"/>
    <s v="India"/>
    <x v="282"/>
    <x v="1"/>
    <n v="40.700000000000003"/>
    <n v="1"/>
    <n v="14"/>
    <n v="3445.68"/>
    <x v="1"/>
    <x v="1"/>
    <x v="1"/>
    <n v="48239.519999999997"/>
    <n v="40.700000000000003"/>
  </r>
  <r>
    <n v="4788498083"/>
    <n v="451812"/>
    <n v="16420489"/>
    <n v="0.2"/>
    <x v="242"/>
    <x v="40"/>
    <x v="9"/>
    <x v="1"/>
    <s v="India"/>
    <x v="441"/>
    <x v="1"/>
    <n v="530.85"/>
    <n v="2"/>
    <n v="14"/>
    <n v="2208.7800000000002"/>
    <x v="0"/>
    <x v="2"/>
    <x v="1"/>
    <n v="30922.920000000002"/>
    <n v="1061.7"/>
  </r>
  <r>
    <n v="9097056321"/>
    <n v="540618"/>
    <n v="16424635"/>
    <n v="0.33333333333333331"/>
    <x v="238"/>
    <x v="43"/>
    <x v="2"/>
    <x v="3"/>
    <s v="India"/>
    <x v="322"/>
    <x v="0"/>
    <n v="317.05"/>
    <n v="1"/>
    <n v="13"/>
    <n v="2739.54"/>
    <x v="2"/>
    <x v="1"/>
    <x v="3"/>
    <n v="35614.019999999997"/>
    <n v="317.05"/>
  </r>
  <r>
    <n v="2767430579"/>
    <n v="60619"/>
    <n v="16424635"/>
    <n v="0.33333333333333331"/>
    <x v="90"/>
    <x v="34"/>
    <x v="3"/>
    <x v="3"/>
    <s v="India"/>
    <x v="222"/>
    <x v="1"/>
    <n v="726.41"/>
    <n v="3"/>
    <n v="13"/>
    <n v="2819.8"/>
    <x v="0"/>
    <x v="0"/>
    <x v="3"/>
    <n v="36657.4"/>
    <n v="2179.23"/>
  </r>
  <r>
    <n v="7850550725"/>
    <n v="317242"/>
    <n v="16424635"/>
    <n v="0.33333333333333331"/>
    <x v="172"/>
    <x v="24"/>
    <x v="8"/>
    <x v="3"/>
    <s v="India"/>
    <x v="464"/>
    <x v="1"/>
    <n v="198.15"/>
    <n v="3"/>
    <n v="13"/>
    <n v="1641.82"/>
    <x v="0"/>
    <x v="1"/>
    <x v="3"/>
    <n v="21343.66"/>
    <n v="594.45000000000005"/>
  </r>
  <r>
    <n v="6749594412"/>
    <n v="847349"/>
    <n v="16436359"/>
    <n v="0.5"/>
    <x v="17"/>
    <x v="15"/>
    <x v="7"/>
    <x v="0"/>
    <s v="India"/>
    <x v="465"/>
    <x v="1"/>
    <n v="781.08"/>
    <n v="2"/>
    <n v="9"/>
    <n v="3392.98"/>
    <x v="3"/>
    <x v="0"/>
    <x v="1"/>
    <n v="30536.82"/>
    <n v="1562.16"/>
  </r>
  <r>
    <n v="8149944548"/>
    <n v="968887"/>
    <n v="16436359"/>
    <n v="0.5"/>
    <x v="25"/>
    <x v="13"/>
    <x v="5"/>
    <x v="0"/>
    <s v="India"/>
    <x v="272"/>
    <x v="0"/>
    <n v="40.700000000000003"/>
    <n v="2"/>
    <n v="9"/>
    <n v="3094.56"/>
    <x v="3"/>
    <x v="1"/>
    <x v="1"/>
    <n v="27851.040000000001"/>
    <n v="81.400000000000006"/>
  </r>
  <r>
    <n v="2056131802"/>
    <n v="397973"/>
    <n v="16448993"/>
    <n v="1"/>
    <x v="190"/>
    <x v="26"/>
    <x v="7"/>
    <x v="2"/>
    <s v="India"/>
    <x v="466"/>
    <x v="1"/>
    <n v="728.73"/>
    <n v="3"/>
    <n v="14"/>
    <n v="328.51"/>
    <x v="2"/>
    <x v="2"/>
    <x v="2"/>
    <n v="4599.1399999999994"/>
    <n v="2186.19"/>
  </r>
  <r>
    <n v="7343262659"/>
    <n v="492958"/>
    <n v="16484167"/>
    <n v="1"/>
    <x v="124"/>
    <x v="30"/>
    <x v="0"/>
    <x v="3"/>
    <s v="India"/>
    <x v="61"/>
    <x v="1"/>
    <n v="84.2"/>
    <n v="1"/>
    <n v="19"/>
    <n v="3927.09"/>
    <x v="2"/>
    <x v="1"/>
    <x v="1"/>
    <n v="74614.710000000006"/>
    <n v="84.2"/>
  </r>
  <r>
    <n v="6220137166"/>
    <n v="11422"/>
    <n v="16485871"/>
    <n v="1"/>
    <x v="131"/>
    <x v="15"/>
    <x v="7"/>
    <x v="1"/>
    <s v="India"/>
    <x v="101"/>
    <x v="1"/>
    <n v="127.16"/>
    <n v="1"/>
    <n v="6"/>
    <n v="1135.56"/>
    <x v="3"/>
    <x v="0"/>
    <x v="3"/>
    <n v="6813.36"/>
    <n v="127.16"/>
  </r>
  <r>
    <n v="2442453181"/>
    <n v="146840"/>
    <n v="16543242"/>
    <n v="0.2"/>
    <x v="22"/>
    <x v="18"/>
    <x v="6"/>
    <x v="3"/>
    <s v="India"/>
    <x v="117"/>
    <x v="1"/>
    <n v="786.85"/>
    <n v="2"/>
    <n v="6"/>
    <n v="858.57"/>
    <x v="2"/>
    <x v="1"/>
    <x v="3"/>
    <n v="5151.42"/>
    <n v="1573.7"/>
  </r>
  <r>
    <n v="8045361592"/>
    <n v="602241"/>
    <n v="16543242"/>
    <n v="0.2"/>
    <x v="188"/>
    <x v="8"/>
    <x v="2"/>
    <x v="3"/>
    <s v="India"/>
    <x v="467"/>
    <x v="0"/>
    <n v="976.55"/>
    <n v="1"/>
    <n v="6"/>
    <n v="2264.11"/>
    <x v="0"/>
    <x v="1"/>
    <x v="3"/>
    <n v="13584.66"/>
    <n v="976.55"/>
  </r>
  <r>
    <n v="253430904"/>
    <n v="14145"/>
    <n v="16543242"/>
    <n v="0.2"/>
    <x v="163"/>
    <x v="48"/>
    <x v="7"/>
    <x v="3"/>
    <s v="India"/>
    <x v="468"/>
    <x v="1"/>
    <n v="630.84"/>
    <n v="2"/>
    <n v="6"/>
    <n v="1392.32"/>
    <x v="1"/>
    <x v="1"/>
    <x v="3"/>
    <n v="8353.92"/>
    <n v="1261.68"/>
  </r>
  <r>
    <n v="5709672475"/>
    <n v="91670"/>
    <n v="16543242"/>
    <n v="0.2"/>
    <x v="37"/>
    <x v="13"/>
    <x v="5"/>
    <x v="3"/>
    <s v="India"/>
    <x v="426"/>
    <x v="1"/>
    <n v="439.24"/>
    <n v="2"/>
    <n v="6"/>
    <n v="895.76"/>
    <x v="1"/>
    <x v="1"/>
    <x v="3"/>
    <n v="5374.5599999999995"/>
    <n v="878.48"/>
  </r>
  <r>
    <n v="7323157341"/>
    <n v="478531"/>
    <n v="16543242"/>
    <n v="0.2"/>
    <x v="10"/>
    <x v="10"/>
    <x v="7"/>
    <x v="3"/>
    <s v="India"/>
    <x v="469"/>
    <x v="0"/>
    <n v="825.46"/>
    <n v="1"/>
    <n v="6"/>
    <n v="2438.7800000000002"/>
    <x v="0"/>
    <x v="1"/>
    <x v="3"/>
    <n v="14632.68"/>
    <n v="825.46"/>
  </r>
  <r>
    <n v="1380971977"/>
    <n v="602241"/>
    <n v="16561710"/>
    <n v="0.25"/>
    <x v="188"/>
    <x v="8"/>
    <x v="2"/>
    <x v="3"/>
    <s v="India"/>
    <x v="106"/>
    <x v="0"/>
    <n v="976.55"/>
    <n v="3"/>
    <n v="12"/>
    <n v="3117.74"/>
    <x v="3"/>
    <x v="1"/>
    <x v="1"/>
    <n v="37412.879999999997"/>
    <n v="2929.6499999999996"/>
  </r>
  <r>
    <n v="7211194993"/>
    <n v="734789"/>
    <n v="16561710"/>
    <n v="0.25"/>
    <x v="120"/>
    <x v="43"/>
    <x v="2"/>
    <x v="3"/>
    <s v="India"/>
    <x v="470"/>
    <x v="1"/>
    <n v="395.82"/>
    <n v="2"/>
    <n v="12"/>
    <n v="827.77"/>
    <x v="3"/>
    <x v="1"/>
    <x v="1"/>
    <n v="9933.24"/>
    <n v="791.64"/>
  </r>
  <r>
    <n v="2801605687"/>
    <n v="681063"/>
    <n v="16561710"/>
    <n v="0.25"/>
    <x v="39"/>
    <x v="28"/>
    <x v="3"/>
    <x v="3"/>
    <s v="India"/>
    <x v="286"/>
    <x v="0"/>
    <n v="321.27999999999997"/>
    <n v="3"/>
    <n v="12"/>
    <n v="1956.01"/>
    <x v="2"/>
    <x v="1"/>
    <x v="1"/>
    <n v="23472.12"/>
    <n v="963.83999999999992"/>
  </r>
  <r>
    <n v="3514859549"/>
    <n v="274207"/>
    <n v="16561710"/>
    <n v="0.25"/>
    <x v="248"/>
    <x v="14"/>
    <x v="9"/>
    <x v="3"/>
    <s v="India"/>
    <x v="268"/>
    <x v="1"/>
    <n v="328.51"/>
    <n v="2"/>
    <n v="12"/>
    <n v="4073.75"/>
    <x v="1"/>
    <x v="1"/>
    <x v="1"/>
    <n v="48885"/>
    <n v="657.02"/>
  </r>
  <r>
    <n v="3192917514"/>
    <n v="667163"/>
    <n v="16617201"/>
    <n v="1"/>
    <x v="182"/>
    <x v="39"/>
    <x v="3"/>
    <x v="1"/>
    <s v="India"/>
    <x v="471"/>
    <x v="0"/>
    <n v="441.2"/>
    <n v="3"/>
    <n v="8"/>
    <n v="53.49"/>
    <x v="0"/>
    <x v="1"/>
    <x v="1"/>
    <n v="427.92"/>
    <n v="1323.6"/>
  </r>
  <r>
    <n v="8213018419"/>
    <n v="689769"/>
    <n v="16640907"/>
    <n v="1"/>
    <x v="116"/>
    <x v="2"/>
    <x v="1"/>
    <x v="3"/>
    <s v="India"/>
    <x v="412"/>
    <x v="1"/>
    <n v="46.62"/>
    <n v="3"/>
    <n v="16"/>
    <n v="1078.17"/>
    <x v="0"/>
    <x v="2"/>
    <x v="0"/>
    <n v="17250.72"/>
    <n v="139.85999999999999"/>
  </r>
  <r>
    <n v="1901688056"/>
    <n v="704868"/>
    <n v="16780752"/>
    <n v="1"/>
    <x v="231"/>
    <x v="7"/>
    <x v="5"/>
    <x v="3"/>
    <s v="India"/>
    <x v="472"/>
    <x v="1"/>
    <n v="193.46"/>
    <n v="2"/>
    <n v="20"/>
    <n v="2814.99"/>
    <x v="2"/>
    <x v="1"/>
    <x v="3"/>
    <n v="56299.799999999996"/>
    <n v="386.92"/>
  </r>
  <r>
    <n v="1827844756"/>
    <n v="681063"/>
    <n v="16785724"/>
    <n v="0.33333333333333331"/>
    <x v="39"/>
    <x v="28"/>
    <x v="3"/>
    <x v="1"/>
    <s v="India"/>
    <x v="61"/>
    <x v="1"/>
    <n v="321.27999999999997"/>
    <n v="1"/>
    <n v="16"/>
    <n v="3372.28"/>
    <x v="1"/>
    <x v="1"/>
    <x v="0"/>
    <n v="53956.480000000003"/>
    <n v="321.27999999999997"/>
  </r>
  <r>
    <n v="7346858138"/>
    <n v="552496"/>
    <n v="16785724"/>
    <n v="0.33333333333333331"/>
    <x v="46"/>
    <x v="13"/>
    <x v="5"/>
    <x v="1"/>
    <s v="India"/>
    <x v="473"/>
    <x v="1"/>
    <n v="508"/>
    <n v="3"/>
    <n v="16"/>
    <n v="1530.63"/>
    <x v="1"/>
    <x v="1"/>
    <x v="0"/>
    <n v="24490.080000000002"/>
    <n v="1524"/>
  </r>
  <r>
    <n v="7441941402"/>
    <n v="820973"/>
    <n v="16785724"/>
    <n v="0.33333333333333331"/>
    <x v="53"/>
    <x v="16"/>
    <x v="10"/>
    <x v="1"/>
    <s v="India"/>
    <x v="13"/>
    <x v="1"/>
    <n v="114.52"/>
    <n v="1"/>
    <n v="16"/>
    <n v="2580.9299999999998"/>
    <x v="1"/>
    <x v="1"/>
    <x v="0"/>
    <n v="41294.879999999997"/>
    <n v="114.52"/>
  </r>
  <r>
    <n v="4772519706"/>
    <n v="257719"/>
    <n v="17106161"/>
    <n v="1"/>
    <x v="114"/>
    <x v="9"/>
    <x v="6"/>
    <x v="1"/>
    <s v="India"/>
    <x v="216"/>
    <x v="1"/>
    <n v="281.73"/>
    <n v="1"/>
    <n v="9"/>
    <n v="2184.02"/>
    <x v="3"/>
    <x v="1"/>
    <x v="2"/>
    <n v="19656.18"/>
    <n v="281.73"/>
  </r>
  <r>
    <n v="1485229334"/>
    <n v="667163"/>
    <n v="17132416"/>
    <n v="0.5"/>
    <x v="182"/>
    <x v="39"/>
    <x v="3"/>
    <x v="4"/>
    <s v="India"/>
    <x v="474"/>
    <x v="1"/>
    <n v="441.2"/>
    <n v="1"/>
    <n v="20"/>
    <n v="2966.09"/>
    <x v="2"/>
    <x v="1"/>
    <x v="0"/>
    <n v="59321.8"/>
    <n v="441.2"/>
  </r>
  <r>
    <n v="6339554317"/>
    <n v="319388"/>
    <n v="17132416"/>
    <n v="0.5"/>
    <x v="79"/>
    <x v="39"/>
    <x v="3"/>
    <x v="4"/>
    <s v="India"/>
    <x v="344"/>
    <x v="1"/>
    <n v="657.8"/>
    <n v="3"/>
    <n v="20"/>
    <n v="3883.05"/>
    <x v="1"/>
    <x v="1"/>
    <x v="0"/>
    <n v="77661"/>
    <n v="1973.3999999999999"/>
  </r>
  <r>
    <n v="2499190829"/>
    <n v="679284"/>
    <n v="17159117"/>
    <n v="0.5"/>
    <x v="38"/>
    <x v="14"/>
    <x v="9"/>
    <x v="0"/>
    <s v="India"/>
    <x v="73"/>
    <x v="1"/>
    <n v="877.89"/>
    <n v="2"/>
    <n v="1"/>
    <n v="1851.53"/>
    <x v="1"/>
    <x v="1"/>
    <x v="3"/>
    <n v="1851.53"/>
    <n v="1755.78"/>
  </r>
  <r>
    <n v="6931094066"/>
    <n v="461804"/>
    <n v="17159117"/>
    <n v="0.5"/>
    <x v="244"/>
    <x v="17"/>
    <x v="8"/>
    <x v="0"/>
    <s v="India"/>
    <x v="269"/>
    <x v="1"/>
    <n v="310.69"/>
    <n v="3"/>
    <n v="1"/>
    <n v="2802.27"/>
    <x v="2"/>
    <x v="1"/>
    <x v="3"/>
    <n v="2802.27"/>
    <n v="932.06999999999994"/>
  </r>
  <r>
    <n v="6367306297"/>
    <n v="196719"/>
    <n v="17201639"/>
    <n v="1"/>
    <x v="136"/>
    <x v="26"/>
    <x v="7"/>
    <x v="2"/>
    <s v="India"/>
    <x v="303"/>
    <x v="1"/>
    <n v="217.5"/>
    <n v="3"/>
    <n v="15"/>
    <n v="3012.27"/>
    <x v="3"/>
    <x v="1"/>
    <x v="1"/>
    <n v="45184.05"/>
    <n v="652.5"/>
  </r>
  <r>
    <n v="5710259220"/>
    <n v="222892"/>
    <n v="17287733"/>
    <n v="0.5"/>
    <x v="96"/>
    <x v="44"/>
    <x v="7"/>
    <x v="4"/>
    <s v="India"/>
    <x v="260"/>
    <x v="1"/>
    <n v="869.22"/>
    <n v="1"/>
    <n v="12"/>
    <n v="3128.46"/>
    <x v="0"/>
    <x v="1"/>
    <x v="3"/>
    <n v="37541.520000000004"/>
    <n v="869.22"/>
  </r>
  <r>
    <n v="932273820"/>
    <n v="513199"/>
    <n v="17287733"/>
    <n v="0.5"/>
    <x v="233"/>
    <x v="5"/>
    <x v="3"/>
    <x v="4"/>
    <s v="India"/>
    <x v="199"/>
    <x v="0"/>
    <n v="422.23"/>
    <n v="3"/>
    <n v="12"/>
    <n v="1912.65"/>
    <x v="3"/>
    <x v="1"/>
    <x v="3"/>
    <n v="22951.800000000003"/>
    <n v="1266.69"/>
  </r>
  <r>
    <n v="4505129824"/>
    <n v="382511"/>
    <n v="17341194"/>
    <n v="0.5"/>
    <x v="68"/>
    <x v="23"/>
    <x v="6"/>
    <x v="2"/>
    <s v="India"/>
    <x v="66"/>
    <x v="1"/>
    <n v="702.54"/>
    <n v="2"/>
    <n v="18"/>
    <n v="2663.24"/>
    <x v="3"/>
    <x v="1"/>
    <x v="3"/>
    <n v="47938.319999999992"/>
    <n v="1405.08"/>
  </r>
  <r>
    <n v="8208980848"/>
    <n v="26060"/>
    <n v="17341194"/>
    <n v="0.5"/>
    <x v="60"/>
    <x v="21"/>
    <x v="9"/>
    <x v="2"/>
    <s v="India"/>
    <x v="270"/>
    <x v="0"/>
    <n v="342.94"/>
    <n v="2"/>
    <n v="18"/>
    <n v="2894.06"/>
    <x v="1"/>
    <x v="1"/>
    <x v="3"/>
    <n v="52093.08"/>
    <n v="685.88"/>
  </r>
  <r>
    <n v="1495975802"/>
    <n v="747801"/>
    <n v="17390673"/>
    <n v="0.5"/>
    <x v="171"/>
    <x v="20"/>
    <x v="5"/>
    <x v="2"/>
    <s v="India"/>
    <x v="22"/>
    <x v="0"/>
    <n v="277.76"/>
    <n v="2"/>
    <n v="16"/>
    <n v="781.15"/>
    <x v="2"/>
    <x v="1"/>
    <x v="0"/>
    <n v="12498.4"/>
    <n v="555.52"/>
  </r>
  <r>
    <n v="8285784194"/>
    <n v="799952"/>
    <n v="17390673"/>
    <n v="0.5"/>
    <x v="175"/>
    <x v="19"/>
    <x v="6"/>
    <x v="2"/>
    <s v="India"/>
    <x v="157"/>
    <x v="0"/>
    <n v="922.64"/>
    <n v="1"/>
    <n v="16"/>
    <n v="1107.52"/>
    <x v="1"/>
    <x v="1"/>
    <x v="0"/>
    <n v="17720.32"/>
    <n v="922.64"/>
  </r>
  <r>
    <n v="931834374"/>
    <n v="41853"/>
    <n v="17392512"/>
    <n v="1"/>
    <x v="249"/>
    <x v="41"/>
    <x v="6"/>
    <x v="1"/>
    <s v="India"/>
    <x v="157"/>
    <x v="0"/>
    <n v="910.44"/>
    <n v="3"/>
    <n v="14"/>
    <n v="361.89"/>
    <x v="0"/>
    <x v="1"/>
    <x v="3"/>
    <n v="5066.46"/>
    <n v="2731.32"/>
  </r>
  <r>
    <n v="1977533409"/>
    <n v="137909"/>
    <n v="17521263"/>
    <n v="1"/>
    <x v="139"/>
    <x v="14"/>
    <x v="9"/>
    <x v="3"/>
    <s v="India"/>
    <x v="305"/>
    <x v="1"/>
    <n v="864.3"/>
    <n v="1"/>
    <n v="19"/>
    <n v="738.71"/>
    <x v="1"/>
    <x v="1"/>
    <x v="2"/>
    <n v="14035.490000000002"/>
    <n v="864.3"/>
  </r>
  <r>
    <n v="5965281449"/>
    <n v="39154"/>
    <n v="17597449"/>
    <n v="0.2"/>
    <x v="40"/>
    <x v="29"/>
    <x v="7"/>
    <x v="2"/>
    <s v="India"/>
    <x v="452"/>
    <x v="1"/>
    <n v="946.86"/>
    <n v="1"/>
    <n v="15"/>
    <n v="3412.11"/>
    <x v="3"/>
    <x v="1"/>
    <x v="2"/>
    <n v="51181.65"/>
    <n v="946.86"/>
  </r>
  <r>
    <n v="4557188271"/>
    <n v="871592"/>
    <n v="17597449"/>
    <n v="0.2"/>
    <x v="126"/>
    <x v="10"/>
    <x v="7"/>
    <x v="2"/>
    <s v="India"/>
    <x v="475"/>
    <x v="0"/>
    <n v="870.29"/>
    <n v="1"/>
    <n v="15"/>
    <n v="4693.6400000000003"/>
    <x v="3"/>
    <x v="1"/>
    <x v="2"/>
    <n v="70404.600000000006"/>
    <n v="870.29"/>
  </r>
  <r>
    <n v="8209715885"/>
    <n v="807452"/>
    <n v="17597449"/>
    <n v="0.2"/>
    <x v="166"/>
    <x v="24"/>
    <x v="8"/>
    <x v="2"/>
    <s v="India"/>
    <x v="425"/>
    <x v="1"/>
    <n v="144.19"/>
    <n v="2"/>
    <n v="15"/>
    <n v="3093.76"/>
    <x v="2"/>
    <x v="1"/>
    <x v="2"/>
    <n v="46406.400000000001"/>
    <n v="288.38"/>
  </r>
  <r>
    <n v="9064682961"/>
    <n v="799688"/>
    <n v="17597449"/>
    <n v="0.2"/>
    <x v="245"/>
    <x v="30"/>
    <x v="0"/>
    <x v="2"/>
    <s v="India"/>
    <x v="321"/>
    <x v="0"/>
    <n v="309.62"/>
    <n v="3"/>
    <n v="15"/>
    <n v="3580.75"/>
    <x v="3"/>
    <x v="1"/>
    <x v="2"/>
    <n v="53711.25"/>
    <n v="928.86"/>
  </r>
  <r>
    <n v="9423261830"/>
    <n v="611575"/>
    <n v="17597449"/>
    <n v="0.2"/>
    <x v="4"/>
    <x v="4"/>
    <x v="1"/>
    <x v="2"/>
    <s v="India"/>
    <x v="15"/>
    <x v="1"/>
    <n v="482.06"/>
    <n v="1"/>
    <n v="15"/>
    <n v="3077.08"/>
    <x v="3"/>
    <x v="1"/>
    <x v="2"/>
    <n v="46156.2"/>
    <n v="482.06"/>
  </r>
  <r>
    <n v="3793875046"/>
    <n v="589812"/>
    <n v="17675915"/>
    <n v="1"/>
    <x v="101"/>
    <x v="7"/>
    <x v="5"/>
    <x v="1"/>
    <s v="India"/>
    <x v="201"/>
    <x v="0"/>
    <n v="163.03"/>
    <n v="2"/>
    <n v="4"/>
    <n v="913.2"/>
    <x v="0"/>
    <x v="1"/>
    <x v="2"/>
    <n v="3652.8"/>
    <n v="326.06"/>
  </r>
  <r>
    <n v="3984353474"/>
    <n v="557908"/>
    <n v="17681645"/>
    <n v="1"/>
    <x v="142"/>
    <x v="21"/>
    <x v="9"/>
    <x v="3"/>
    <s v="India"/>
    <x v="476"/>
    <x v="0"/>
    <n v="942.37"/>
    <n v="3"/>
    <n v="15"/>
    <n v="136.6"/>
    <x v="2"/>
    <x v="2"/>
    <x v="3"/>
    <n v="2049"/>
    <n v="2827.11"/>
  </r>
  <r>
    <n v="9116180240"/>
    <n v="890623"/>
    <n v="17696094"/>
    <n v="1"/>
    <x v="227"/>
    <x v="11"/>
    <x v="7"/>
    <x v="0"/>
    <s v="India"/>
    <x v="213"/>
    <x v="1"/>
    <n v="354.52"/>
    <n v="1"/>
    <n v="16"/>
    <n v="994.56"/>
    <x v="2"/>
    <x v="1"/>
    <x v="1"/>
    <n v="15912.96"/>
    <n v="354.52"/>
  </r>
  <r>
    <n v="2387343456"/>
    <n v="820541"/>
    <n v="17749347"/>
    <n v="0.5"/>
    <x v="223"/>
    <x v="20"/>
    <x v="5"/>
    <x v="0"/>
    <s v="India"/>
    <x v="477"/>
    <x v="0"/>
    <n v="576.22"/>
    <n v="2"/>
    <n v="15"/>
    <n v="915.29"/>
    <x v="0"/>
    <x v="0"/>
    <x v="3"/>
    <n v="13729.349999999999"/>
    <n v="1152.44"/>
  </r>
  <r>
    <n v="3589756658"/>
    <n v="382511"/>
    <n v="17749347"/>
    <n v="0.5"/>
    <x v="68"/>
    <x v="23"/>
    <x v="6"/>
    <x v="0"/>
    <s v="India"/>
    <x v="305"/>
    <x v="1"/>
    <n v="702.54"/>
    <n v="3"/>
    <n v="15"/>
    <n v="3124.37"/>
    <x v="0"/>
    <x v="1"/>
    <x v="3"/>
    <n v="46865.549999999996"/>
    <n v="2107.62"/>
  </r>
  <r>
    <n v="3224743071"/>
    <n v="600767"/>
    <n v="17805991"/>
    <n v="0.125"/>
    <x v="154"/>
    <x v="37"/>
    <x v="0"/>
    <x v="4"/>
    <s v="India"/>
    <x v="313"/>
    <x v="1"/>
    <n v="722.42"/>
    <n v="3"/>
    <n v="10"/>
    <n v="2374.92"/>
    <x v="3"/>
    <x v="1"/>
    <x v="1"/>
    <n v="23749.200000000001"/>
    <n v="2167.2599999999998"/>
  </r>
  <r>
    <n v="9268920928"/>
    <n v="9436"/>
    <n v="17805991"/>
    <n v="0.125"/>
    <x v="109"/>
    <x v="37"/>
    <x v="0"/>
    <x v="4"/>
    <s v="India"/>
    <x v="478"/>
    <x v="1"/>
    <n v="88.43"/>
    <n v="2"/>
    <n v="10"/>
    <n v="1404.2"/>
    <x v="3"/>
    <x v="1"/>
    <x v="1"/>
    <n v="14042"/>
    <n v="176.86"/>
  </r>
  <r>
    <n v="4550545705"/>
    <n v="136533"/>
    <n v="17805991"/>
    <n v="0.125"/>
    <x v="71"/>
    <x v="9"/>
    <x v="6"/>
    <x v="4"/>
    <s v="India"/>
    <x v="246"/>
    <x v="0"/>
    <n v="826.21"/>
    <n v="3"/>
    <n v="10"/>
    <n v="5039.37"/>
    <x v="2"/>
    <x v="1"/>
    <x v="1"/>
    <n v="50393.7"/>
    <n v="2478.63"/>
  </r>
  <r>
    <n v="8047256000"/>
    <n v="721521"/>
    <n v="17805991"/>
    <n v="0.125"/>
    <x v="186"/>
    <x v="49"/>
    <x v="8"/>
    <x v="4"/>
    <s v="India"/>
    <x v="479"/>
    <x v="0"/>
    <n v="417.39"/>
    <n v="1"/>
    <n v="10"/>
    <n v="1862.31"/>
    <x v="2"/>
    <x v="0"/>
    <x v="1"/>
    <n v="18623.099999999999"/>
    <n v="417.39"/>
  </r>
  <r>
    <n v="9754365788"/>
    <n v="949818"/>
    <n v="17805991"/>
    <n v="0.125"/>
    <x v="87"/>
    <x v="3"/>
    <x v="2"/>
    <x v="4"/>
    <s v="India"/>
    <x v="432"/>
    <x v="1"/>
    <n v="483.05"/>
    <n v="3"/>
    <n v="10"/>
    <n v="532.57000000000005"/>
    <x v="3"/>
    <x v="1"/>
    <x v="1"/>
    <n v="5325.7000000000007"/>
    <n v="1449.15"/>
  </r>
  <r>
    <n v="7678251499"/>
    <n v="704868"/>
    <n v="17805991"/>
    <n v="0.125"/>
    <x v="231"/>
    <x v="7"/>
    <x v="5"/>
    <x v="4"/>
    <s v="India"/>
    <x v="253"/>
    <x v="1"/>
    <n v="193.46"/>
    <n v="1"/>
    <n v="10"/>
    <n v="3141.37"/>
    <x v="3"/>
    <x v="1"/>
    <x v="1"/>
    <n v="31413.699999999997"/>
    <n v="193.46"/>
  </r>
  <r>
    <n v="8257032403"/>
    <n v="859361"/>
    <n v="17805991"/>
    <n v="0.125"/>
    <x v="64"/>
    <x v="25"/>
    <x v="0"/>
    <x v="4"/>
    <s v="India"/>
    <x v="480"/>
    <x v="0"/>
    <n v="432.39"/>
    <n v="1"/>
    <n v="10"/>
    <n v="3177.73"/>
    <x v="0"/>
    <x v="1"/>
    <x v="1"/>
    <n v="31777.3"/>
    <n v="432.39"/>
  </r>
  <r>
    <n v="7875903450"/>
    <n v="563740"/>
    <n v="17805991"/>
    <n v="0.125"/>
    <x v="229"/>
    <x v="35"/>
    <x v="2"/>
    <x v="4"/>
    <s v="India"/>
    <x v="403"/>
    <x v="0"/>
    <n v="96.33"/>
    <n v="3"/>
    <n v="10"/>
    <n v="877.43"/>
    <x v="0"/>
    <x v="1"/>
    <x v="1"/>
    <n v="8774.2999999999993"/>
    <n v="288.99"/>
  </r>
  <r>
    <n v="5375295409"/>
    <n v="709916"/>
    <n v="17843667"/>
    <n v="1"/>
    <x v="113"/>
    <x v="7"/>
    <x v="5"/>
    <x v="3"/>
    <s v="India"/>
    <x v="89"/>
    <x v="0"/>
    <n v="33.76"/>
    <n v="3"/>
    <n v="4"/>
    <n v="1153.83"/>
    <x v="0"/>
    <x v="1"/>
    <x v="1"/>
    <n v="4615.32"/>
    <n v="101.28"/>
  </r>
  <r>
    <n v="6027355216"/>
    <n v="144124"/>
    <n v="17929886"/>
    <n v="0.5"/>
    <x v="56"/>
    <x v="7"/>
    <x v="5"/>
    <x v="1"/>
    <s v="India"/>
    <x v="69"/>
    <x v="1"/>
    <n v="162.66999999999999"/>
    <n v="2"/>
    <n v="7"/>
    <n v="2562.39"/>
    <x v="2"/>
    <x v="1"/>
    <x v="1"/>
    <n v="17936.73"/>
    <n v="325.33999999999997"/>
  </r>
  <r>
    <n v="8194268842"/>
    <n v="455083"/>
    <n v="17929886"/>
    <n v="0.5"/>
    <x v="214"/>
    <x v="23"/>
    <x v="6"/>
    <x v="1"/>
    <s v="India"/>
    <x v="433"/>
    <x v="0"/>
    <n v="959.01"/>
    <n v="1"/>
    <n v="7"/>
    <n v="1094.79"/>
    <x v="2"/>
    <x v="1"/>
    <x v="1"/>
    <n v="7663.53"/>
    <n v="959.01"/>
  </r>
  <r>
    <n v="8326867788"/>
    <n v="798639"/>
    <n v="17939362"/>
    <n v="1"/>
    <x v="147"/>
    <x v="9"/>
    <x v="6"/>
    <x v="0"/>
    <s v="India"/>
    <x v="359"/>
    <x v="1"/>
    <n v="211.25"/>
    <n v="3"/>
    <n v="17"/>
    <n v="1213.48"/>
    <x v="2"/>
    <x v="1"/>
    <x v="2"/>
    <n v="20629.16"/>
    <n v="633.75"/>
  </r>
  <r>
    <n v="6798589010"/>
    <n v="11422"/>
    <n v="18035010"/>
    <n v="0.5"/>
    <x v="131"/>
    <x v="15"/>
    <x v="7"/>
    <x v="2"/>
    <s v="India"/>
    <x v="125"/>
    <x v="1"/>
    <n v="127.16"/>
    <n v="1"/>
    <n v="16"/>
    <n v="935.2"/>
    <x v="1"/>
    <x v="0"/>
    <x v="3"/>
    <n v="14963.2"/>
    <n v="127.16"/>
  </r>
  <r>
    <n v="5424536852"/>
    <n v="123983"/>
    <n v="18035010"/>
    <n v="0.5"/>
    <x v="97"/>
    <x v="14"/>
    <x v="9"/>
    <x v="2"/>
    <s v="India"/>
    <x v="481"/>
    <x v="0"/>
    <n v="785.67"/>
    <n v="2"/>
    <n v="16"/>
    <n v="3267.02"/>
    <x v="1"/>
    <x v="1"/>
    <x v="3"/>
    <n v="52272.32"/>
    <n v="1571.34"/>
  </r>
  <r>
    <n v="3289836195"/>
    <n v="942001"/>
    <n v="18082040"/>
    <n v="0.33333333333333331"/>
    <x v="41"/>
    <x v="6"/>
    <x v="4"/>
    <x v="1"/>
    <s v="India"/>
    <x v="482"/>
    <x v="0"/>
    <n v="671.55"/>
    <n v="2"/>
    <n v="17"/>
    <n v="704.19"/>
    <x v="0"/>
    <x v="2"/>
    <x v="0"/>
    <n v="11971.230000000001"/>
    <n v="1343.1"/>
  </r>
  <r>
    <n v="1271431612"/>
    <n v="679321"/>
    <n v="18082040"/>
    <n v="0.33333333333333331"/>
    <x v="72"/>
    <x v="5"/>
    <x v="3"/>
    <x v="1"/>
    <s v="India"/>
    <x v="310"/>
    <x v="0"/>
    <n v="738.46"/>
    <n v="1"/>
    <n v="17"/>
    <n v="2167.1"/>
    <x v="3"/>
    <x v="0"/>
    <x v="0"/>
    <n v="36840.699999999997"/>
    <n v="738.46"/>
  </r>
  <r>
    <n v="6485432691"/>
    <n v="60619"/>
    <n v="18082040"/>
    <n v="0.33333333333333331"/>
    <x v="90"/>
    <x v="34"/>
    <x v="3"/>
    <x v="1"/>
    <s v="India"/>
    <x v="423"/>
    <x v="1"/>
    <n v="726.41"/>
    <n v="3"/>
    <n v="17"/>
    <n v="2635.54"/>
    <x v="1"/>
    <x v="1"/>
    <x v="0"/>
    <n v="44804.18"/>
    <n v="2179.23"/>
  </r>
  <r>
    <n v="1343610513"/>
    <n v="925482"/>
    <n v="18113428"/>
    <n v="0.25"/>
    <x v="236"/>
    <x v="32"/>
    <x v="1"/>
    <x v="4"/>
    <s v="India"/>
    <x v="142"/>
    <x v="1"/>
    <n v="475.04"/>
    <n v="2"/>
    <n v="7"/>
    <n v="638.38"/>
    <x v="1"/>
    <x v="0"/>
    <x v="0"/>
    <n v="4468.66"/>
    <n v="950.08"/>
  </r>
  <r>
    <n v="5367488413"/>
    <n v="592784"/>
    <n v="18113428"/>
    <n v="0.25"/>
    <x v="211"/>
    <x v="3"/>
    <x v="2"/>
    <x v="4"/>
    <s v="India"/>
    <x v="483"/>
    <x v="1"/>
    <n v="280.35000000000002"/>
    <n v="3"/>
    <n v="7"/>
    <n v="3863.99"/>
    <x v="1"/>
    <x v="1"/>
    <x v="0"/>
    <n v="27047.93"/>
    <n v="841.05000000000007"/>
  </r>
  <r>
    <n v="3717458742"/>
    <n v="56589"/>
    <n v="18113428"/>
    <n v="0.25"/>
    <x v="234"/>
    <x v="21"/>
    <x v="9"/>
    <x v="4"/>
    <s v="India"/>
    <x v="255"/>
    <x v="1"/>
    <n v="517.77"/>
    <n v="2"/>
    <n v="7"/>
    <n v="509.11"/>
    <x v="3"/>
    <x v="0"/>
    <x v="0"/>
    <n v="3563.77"/>
    <n v="1035.54"/>
  </r>
  <r>
    <n v="5234261944"/>
    <n v="291238"/>
    <n v="18113428"/>
    <n v="0.25"/>
    <x v="103"/>
    <x v="45"/>
    <x v="2"/>
    <x v="4"/>
    <s v="India"/>
    <x v="484"/>
    <x v="1"/>
    <n v="746.03"/>
    <n v="1"/>
    <n v="7"/>
    <n v="3315.64"/>
    <x v="0"/>
    <x v="1"/>
    <x v="0"/>
    <n v="23209.48"/>
    <n v="746.03"/>
  </r>
  <r>
    <n v="5035471587"/>
    <n v="927651"/>
    <n v="18140588"/>
    <n v="0.5"/>
    <x v="250"/>
    <x v="16"/>
    <x v="10"/>
    <x v="4"/>
    <s v="India"/>
    <x v="241"/>
    <x v="0"/>
    <n v="426.72"/>
    <n v="2"/>
    <n v="17"/>
    <n v="3405.27"/>
    <x v="2"/>
    <x v="1"/>
    <x v="0"/>
    <n v="57889.59"/>
    <n v="853.44"/>
  </r>
  <r>
    <n v="5480709564"/>
    <n v="89084"/>
    <n v="18140588"/>
    <n v="0.5"/>
    <x v="88"/>
    <x v="42"/>
    <x v="6"/>
    <x v="4"/>
    <s v="India"/>
    <x v="461"/>
    <x v="1"/>
    <n v="598.83000000000004"/>
    <n v="1"/>
    <n v="17"/>
    <n v="3731.46"/>
    <x v="2"/>
    <x v="1"/>
    <x v="0"/>
    <n v="63434.82"/>
    <n v="598.83000000000004"/>
  </r>
  <r>
    <n v="4538136436"/>
    <n v="726958"/>
    <n v="18170800"/>
    <n v="1"/>
    <x v="93"/>
    <x v="6"/>
    <x v="4"/>
    <x v="0"/>
    <s v="India"/>
    <x v="213"/>
    <x v="1"/>
    <n v="887.48"/>
    <n v="2"/>
    <n v="12"/>
    <n v="2282.5500000000002"/>
    <x v="2"/>
    <x v="1"/>
    <x v="0"/>
    <n v="27390.600000000002"/>
    <n v="1774.96"/>
  </r>
  <r>
    <n v="5201172375"/>
    <n v="621677"/>
    <n v="18199057"/>
    <n v="0.5"/>
    <x v="191"/>
    <x v="32"/>
    <x v="1"/>
    <x v="2"/>
    <s v="India"/>
    <x v="277"/>
    <x v="0"/>
    <n v="317.8"/>
    <n v="2"/>
    <n v="9"/>
    <n v="1394.24"/>
    <x v="0"/>
    <x v="2"/>
    <x v="2"/>
    <n v="12548.16"/>
    <n v="635.6"/>
  </r>
  <r>
    <n v="9104077642"/>
    <n v="118820"/>
    <n v="18199057"/>
    <n v="0.5"/>
    <x v="54"/>
    <x v="34"/>
    <x v="3"/>
    <x v="2"/>
    <s v="India"/>
    <x v="113"/>
    <x v="0"/>
    <n v="12.32"/>
    <n v="2"/>
    <n v="9"/>
    <n v="1869.79"/>
    <x v="3"/>
    <x v="1"/>
    <x v="2"/>
    <n v="16828.11"/>
    <n v="24.64"/>
  </r>
  <r>
    <n v="7454643275"/>
    <n v="365132"/>
    <n v="18229949"/>
    <n v="1"/>
    <x v="179"/>
    <x v="1"/>
    <x v="1"/>
    <x v="3"/>
    <s v="India"/>
    <x v="19"/>
    <x v="0"/>
    <n v="229.38"/>
    <n v="3"/>
    <n v="10"/>
    <n v="102.44"/>
    <x v="3"/>
    <x v="1"/>
    <x v="2"/>
    <n v="1024.4000000000001"/>
    <n v="688.14"/>
  </r>
  <r>
    <n v="6335972517"/>
    <n v="949818"/>
    <n v="18256339"/>
    <n v="0.33333333333333331"/>
    <x v="87"/>
    <x v="3"/>
    <x v="2"/>
    <x v="4"/>
    <s v="India"/>
    <x v="468"/>
    <x v="1"/>
    <n v="483.05"/>
    <n v="2"/>
    <n v="5"/>
    <n v="1968.49"/>
    <x v="1"/>
    <x v="0"/>
    <x v="1"/>
    <n v="9842.4500000000007"/>
    <n v="966.1"/>
  </r>
  <r>
    <n v="3801240688"/>
    <n v="313754"/>
    <n v="18256339"/>
    <n v="0.33333333333333331"/>
    <x v="134"/>
    <x v="3"/>
    <x v="2"/>
    <x v="4"/>
    <s v="India"/>
    <x v="70"/>
    <x v="0"/>
    <n v="136.6"/>
    <n v="3"/>
    <n v="5"/>
    <n v="1441.45"/>
    <x v="2"/>
    <x v="1"/>
    <x v="1"/>
    <n v="7207.25"/>
    <n v="409.79999999999995"/>
  </r>
  <r>
    <n v="5833898647"/>
    <n v="851978"/>
    <n v="18256339"/>
    <n v="0.33333333333333331"/>
    <x v="105"/>
    <x v="21"/>
    <x v="9"/>
    <x v="4"/>
    <s v="India"/>
    <x v="427"/>
    <x v="1"/>
    <n v="715.72"/>
    <n v="2"/>
    <n v="5"/>
    <n v="4095.44"/>
    <x v="0"/>
    <x v="1"/>
    <x v="1"/>
    <n v="20477.2"/>
    <n v="1431.44"/>
  </r>
  <r>
    <n v="4074369199"/>
    <n v="642612"/>
    <n v="18259715"/>
    <n v="0.25"/>
    <x v="177"/>
    <x v="31"/>
    <x v="4"/>
    <x v="1"/>
    <s v="India"/>
    <x v="351"/>
    <x v="0"/>
    <n v="517.03"/>
    <n v="3"/>
    <n v="9"/>
    <n v="296.94"/>
    <x v="3"/>
    <x v="1"/>
    <x v="0"/>
    <n v="2672.46"/>
    <n v="1551.09"/>
  </r>
  <r>
    <n v="2119346062"/>
    <n v="222892"/>
    <n v="18259715"/>
    <n v="0.25"/>
    <x v="96"/>
    <x v="44"/>
    <x v="7"/>
    <x v="1"/>
    <s v="India"/>
    <x v="309"/>
    <x v="1"/>
    <n v="869.22"/>
    <n v="1"/>
    <n v="9"/>
    <n v="217.4"/>
    <x v="3"/>
    <x v="1"/>
    <x v="0"/>
    <n v="1956.6000000000001"/>
    <n v="869.22"/>
  </r>
  <r>
    <n v="992895707"/>
    <n v="324809"/>
    <n v="18259715"/>
    <n v="0.25"/>
    <x v="201"/>
    <x v="18"/>
    <x v="6"/>
    <x v="1"/>
    <s v="India"/>
    <x v="399"/>
    <x v="1"/>
    <n v="608"/>
    <n v="1"/>
    <n v="9"/>
    <n v="592.58000000000004"/>
    <x v="3"/>
    <x v="0"/>
    <x v="0"/>
    <n v="5333.22"/>
    <n v="608"/>
  </r>
  <r>
    <n v="6948607495"/>
    <n v="891833"/>
    <n v="18259715"/>
    <n v="0.25"/>
    <x v="83"/>
    <x v="41"/>
    <x v="6"/>
    <x v="1"/>
    <s v="India"/>
    <x v="388"/>
    <x v="0"/>
    <n v="493.19"/>
    <n v="1"/>
    <n v="9"/>
    <n v="1508.35"/>
    <x v="1"/>
    <x v="1"/>
    <x v="0"/>
    <n v="13575.15"/>
    <n v="493.19"/>
  </r>
  <r>
    <n v="7590462053"/>
    <n v="228286"/>
    <n v="18326028"/>
    <n v="1"/>
    <x v="205"/>
    <x v="5"/>
    <x v="3"/>
    <x v="2"/>
    <s v="India"/>
    <x v="145"/>
    <x v="0"/>
    <n v="179.08"/>
    <n v="3"/>
    <n v="3"/>
    <n v="833.93"/>
    <x v="0"/>
    <x v="1"/>
    <x v="2"/>
    <n v="2501.79"/>
    <n v="537.24"/>
  </r>
  <r>
    <n v="7176758896"/>
    <n v="492958"/>
    <n v="18394558"/>
    <n v="0.5"/>
    <x v="124"/>
    <x v="30"/>
    <x v="0"/>
    <x v="0"/>
    <s v="India"/>
    <x v="485"/>
    <x v="1"/>
    <n v="84.2"/>
    <n v="2"/>
    <n v="2"/>
    <n v="2640.24"/>
    <x v="3"/>
    <x v="1"/>
    <x v="0"/>
    <n v="5280.48"/>
    <n v="168.4"/>
  </r>
  <r>
    <n v="5395870775"/>
    <n v="432617"/>
    <n v="18394558"/>
    <n v="0.5"/>
    <x v="20"/>
    <x v="16"/>
    <x v="10"/>
    <x v="0"/>
    <s v="India"/>
    <x v="394"/>
    <x v="0"/>
    <n v="863.18"/>
    <n v="3"/>
    <n v="2"/>
    <n v="3064.35"/>
    <x v="2"/>
    <x v="1"/>
    <x v="0"/>
    <n v="6128.7"/>
    <n v="2589.54"/>
  </r>
  <r>
    <n v="1429047127"/>
    <n v="847349"/>
    <n v="18465047"/>
    <n v="0.25"/>
    <x v="17"/>
    <x v="15"/>
    <x v="7"/>
    <x v="0"/>
    <s v="India"/>
    <x v="101"/>
    <x v="1"/>
    <n v="781.08"/>
    <n v="3"/>
    <n v="8"/>
    <n v="4708.07"/>
    <x v="2"/>
    <x v="2"/>
    <x v="1"/>
    <n v="37664.559999999998"/>
    <n v="2343.2400000000002"/>
  </r>
  <r>
    <n v="2615887425"/>
    <n v="784827"/>
    <n v="18465047"/>
    <n v="0.25"/>
    <x v="140"/>
    <x v="16"/>
    <x v="10"/>
    <x v="0"/>
    <s v="India"/>
    <x v="236"/>
    <x v="1"/>
    <n v="274.25"/>
    <n v="3"/>
    <n v="8"/>
    <n v="1311.74"/>
    <x v="3"/>
    <x v="0"/>
    <x v="1"/>
    <n v="10493.92"/>
    <n v="822.75"/>
  </r>
  <r>
    <n v="3018272105"/>
    <n v="585299"/>
    <n v="18465047"/>
    <n v="0.25"/>
    <x v="135"/>
    <x v="31"/>
    <x v="4"/>
    <x v="0"/>
    <s v="India"/>
    <x v="434"/>
    <x v="1"/>
    <n v="799.46"/>
    <n v="3"/>
    <n v="8"/>
    <n v="4236.91"/>
    <x v="1"/>
    <x v="1"/>
    <x v="1"/>
    <n v="33895.279999999999"/>
    <n v="2398.38"/>
  </r>
  <r>
    <n v="8217899522"/>
    <n v="107548"/>
    <n v="18465047"/>
    <n v="0.25"/>
    <x v="5"/>
    <x v="5"/>
    <x v="3"/>
    <x v="0"/>
    <s v="India"/>
    <x v="387"/>
    <x v="0"/>
    <n v="891.6"/>
    <n v="3"/>
    <n v="8"/>
    <n v="3369.67"/>
    <x v="0"/>
    <x v="1"/>
    <x v="1"/>
    <n v="26957.360000000001"/>
    <n v="2674.8"/>
  </r>
  <r>
    <n v="274320517"/>
    <n v="153019"/>
    <n v="18567760"/>
    <n v="0.33333333333333331"/>
    <x v="11"/>
    <x v="11"/>
    <x v="7"/>
    <x v="0"/>
    <s v="India"/>
    <x v="458"/>
    <x v="0"/>
    <n v="947.95"/>
    <n v="2"/>
    <n v="13"/>
    <n v="1654.66"/>
    <x v="0"/>
    <x v="1"/>
    <x v="0"/>
    <n v="21510.58"/>
    <n v="1895.9"/>
  </r>
  <r>
    <n v="4936667930"/>
    <n v="131136"/>
    <n v="18567760"/>
    <n v="0.33333333333333331"/>
    <x v="13"/>
    <x v="12"/>
    <x v="8"/>
    <x v="0"/>
    <s v="India"/>
    <x v="341"/>
    <x v="1"/>
    <n v="37.799999999999997"/>
    <n v="1"/>
    <n v="13"/>
    <n v="2747.08"/>
    <x v="0"/>
    <x v="1"/>
    <x v="0"/>
    <n v="35712.04"/>
    <n v="37.799999999999997"/>
  </r>
  <r>
    <n v="7032280048"/>
    <n v="274207"/>
    <n v="18567760"/>
    <n v="0.33333333333333331"/>
    <x v="248"/>
    <x v="14"/>
    <x v="9"/>
    <x v="0"/>
    <s v="India"/>
    <x v="443"/>
    <x v="1"/>
    <n v="328.51"/>
    <n v="2"/>
    <n v="13"/>
    <n v="1403.74"/>
    <x v="1"/>
    <x v="1"/>
    <x v="0"/>
    <n v="18248.62"/>
    <n v="657.02"/>
  </r>
  <r>
    <n v="4309308088"/>
    <n v="120532"/>
    <n v="18642306"/>
    <n v="0.33333333333333331"/>
    <x v="138"/>
    <x v="22"/>
    <x v="8"/>
    <x v="3"/>
    <s v="India"/>
    <x v="432"/>
    <x v="1"/>
    <n v="697.53"/>
    <n v="2"/>
    <n v="12"/>
    <n v="236.95"/>
    <x v="0"/>
    <x v="1"/>
    <x v="2"/>
    <n v="2843.3999999999996"/>
    <n v="1395.06"/>
  </r>
  <r>
    <n v="679196318"/>
    <n v="799952"/>
    <n v="18642306"/>
    <n v="0.33333333333333331"/>
    <x v="175"/>
    <x v="19"/>
    <x v="6"/>
    <x v="3"/>
    <s v="India"/>
    <x v="178"/>
    <x v="0"/>
    <n v="922.64"/>
    <n v="3"/>
    <n v="12"/>
    <n v="4412.07"/>
    <x v="0"/>
    <x v="1"/>
    <x v="2"/>
    <n v="52944.84"/>
    <n v="2767.92"/>
  </r>
  <r>
    <n v="350719542"/>
    <n v="555121"/>
    <n v="18642306"/>
    <n v="0.33333333333333331"/>
    <x v="19"/>
    <x v="10"/>
    <x v="7"/>
    <x v="3"/>
    <s v="India"/>
    <x v="122"/>
    <x v="0"/>
    <n v="354.91"/>
    <n v="2"/>
    <n v="12"/>
    <n v="1969.47"/>
    <x v="0"/>
    <x v="1"/>
    <x v="2"/>
    <n v="23633.64"/>
    <n v="709.82"/>
  </r>
  <r>
    <n v="4283973398"/>
    <n v="361361"/>
    <n v="18791381"/>
    <n v="0.25"/>
    <x v="36"/>
    <x v="3"/>
    <x v="2"/>
    <x v="3"/>
    <s v="India"/>
    <x v="447"/>
    <x v="1"/>
    <n v="826.21"/>
    <n v="2"/>
    <n v="1"/>
    <n v="2869.43"/>
    <x v="2"/>
    <x v="1"/>
    <x v="3"/>
    <n v="2869.43"/>
    <n v="1652.42"/>
  </r>
  <r>
    <n v="2551179741"/>
    <n v="707935"/>
    <n v="18791381"/>
    <n v="0.25"/>
    <x v="89"/>
    <x v="6"/>
    <x v="4"/>
    <x v="3"/>
    <s v="India"/>
    <x v="486"/>
    <x v="0"/>
    <n v="820.9"/>
    <n v="3"/>
    <n v="1"/>
    <n v="2975.13"/>
    <x v="1"/>
    <x v="0"/>
    <x v="3"/>
    <n v="2975.13"/>
    <n v="2462.6999999999998"/>
  </r>
  <r>
    <n v="7717156533"/>
    <n v="820973"/>
    <n v="18791381"/>
    <n v="0.25"/>
    <x v="53"/>
    <x v="16"/>
    <x v="10"/>
    <x v="3"/>
    <s v="India"/>
    <x v="487"/>
    <x v="1"/>
    <n v="114.52"/>
    <n v="1"/>
    <n v="1"/>
    <n v="3043.92"/>
    <x v="3"/>
    <x v="1"/>
    <x v="3"/>
    <n v="3043.92"/>
    <n v="114.52"/>
  </r>
  <r>
    <n v="2032005162"/>
    <n v="883013"/>
    <n v="18791381"/>
    <n v="0.25"/>
    <x v="158"/>
    <x v="9"/>
    <x v="6"/>
    <x v="3"/>
    <s v="India"/>
    <x v="449"/>
    <x v="0"/>
    <n v="989.88"/>
    <n v="2"/>
    <n v="1"/>
    <n v="2152.48"/>
    <x v="0"/>
    <x v="1"/>
    <x v="3"/>
    <n v="2152.48"/>
    <n v="1979.76"/>
  </r>
  <r>
    <n v="7832599414"/>
    <n v="490602"/>
    <n v="18889370"/>
    <n v="0.5"/>
    <x v="173"/>
    <x v="17"/>
    <x v="8"/>
    <x v="0"/>
    <s v="India"/>
    <x v="301"/>
    <x v="1"/>
    <n v="549.47"/>
    <n v="1"/>
    <n v="18"/>
    <n v="2986.47"/>
    <x v="1"/>
    <x v="1"/>
    <x v="0"/>
    <n v="53756.46"/>
    <n v="549.47"/>
  </r>
  <r>
    <n v="5229657139"/>
    <n v="487931"/>
    <n v="18889370"/>
    <n v="0.5"/>
    <x v="185"/>
    <x v="17"/>
    <x v="8"/>
    <x v="0"/>
    <s v="India"/>
    <x v="36"/>
    <x v="1"/>
    <n v="709.08"/>
    <n v="1"/>
    <n v="18"/>
    <n v="3483.81"/>
    <x v="3"/>
    <x v="0"/>
    <x v="0"/>
    <n v="62708.58"/>
    <n v="709.08"/>
  </r>
  <r>
    <n v="8010347195"/>
    <n v="451812"/>
    <n v="18935489"/>
    <n v="0.33333333333333331"/>
    <x v="242"/>
    <x v="40"/>
    <x v="9"/>
    <x v="3"/>
    <s v="India"/>
    <x v="300"/>
    <x v="1"/>
    <n v="530.85"/>
    <n v="2"/>
    <n v="8"/>
    <n v="341.75"/>
    <x v="1"/>
    <x v="1"/>
    <x v="1"/>
    <n v="2734"/>
    <n v="1061.7"/>
  </r>
  <r>
    <n v="9471427840"/>
    <n v="378230"/>
    <n v="18935489"/>
    <n v="0.33333333333333331"/>
    <x v="8"/>
    <x v="8"/>
    <x v="2"/>
    <x v="3"/>
    <s v="India"/>
    <x v="468"/>
    <x v="1"/>
    <n v="166.42"/>
    <n v="3"/>
    <n v="8"/>
    <n v="4352.3"/>
    <x v="2"/>
    <x v="0"/>
    <x v="1"/>
    <n v="34818.400000000001"/>
    <n v="499.26"/>
  </r>
  <r>
    <n v="3423328091"/>
    <n v="679321"/>
    <n v="18935489"/>
    <n v="0.33333333333333331"/>
    <x v="72"/>
    <x v="5"/>
    <x v="3"/>
    <x v="3"/>
    <s v="India"/>
    <x v="488"/>
    <x v="1"/>
    <n v="738.46"/>
    <n v="2"/>
    <n v="8"/>
    <n v="1013.23"/>
    <x v="1"/>
    <x v="1"/>
    <x v="1"/>
    <n v="8105.84"/>
    <n v="1476.92"/>
  </r>
  <r>
    <n v="2056682923"/>
    <n v="654297"/>
    <n v="18940384"/>
    <n v="1"/>
    <x v="218"/>
    <x v="15"/>
    <x v="7"/>
    <x v="0"/>
    <s v="India"/>
    <x v="23"/>
    <x v="0"/>
    <n v="13.25"/>
    <n v="1"/>
    <n v="7"/>
    <n v="2549.1799999999998"/>
    <x v="3"/>
    <x v="0"/>
    <x v="1"/>
    <n v="17844.259999999998"/>
    <n v="13.25"/>
  </r>
  <r>
    <n v="1785558780"/>
    <n v="689769"/>
    <n v="18986315"/>
    <n v="1"/>
    <x v="116"/>
    <x v="2"/>
    <x v="1"/>
    <x v="3"/>
    <s v="India"/>
    <x v="489"/>
    <x v="0"/>
    <n v="46.62"/>
    <n v="1"/>
    <n v="19"/>
    <n v="1996.55"/>
    <x v="0"/>
    <x v="1"/>
    <x v="3"/>
    <n v="37934.449999999997"/>
    <n v="46.62"/>
  </r>
  <r>
    <n v="2536833157"/>
    <n v="654623"/>
    <n v="19067680"/>
    <n v="0.33333333333333331"/>
    <x v="59"/>
    <x v="35"/>
    <x v="2"/>
    <x v="3"/>
    <s v="India"/>
    <x v="52"/>
    <x v="1"/>
    <n v="422.14"/>
    <n v="1"/>
    <n v="18"/>
    <n v="999.83"/>
    <x v="2"/>
    <x v="1"/>
    <x v="1"/>
    <n v="17996.940000000002"/>
    <n v="422.14"/>
  </r>
  <r>
    <n v="3983605701"/>
    <n v="264803"/>
    <n v="19067680"/>
    <n v="0.33333333333333331"/>
    <x v="85"/>
    <x v="21"/>
    <x v="9"/>
    <x v="3"/>
    <s v="India"/>
    <x v="22"/>
    <x v="0"/>
    <n v="995.98"/>
    <n v="3"/>
    <n v="18"/>
    <n v="3627.25"/>
    <x v="2"/>
    <x v="0"/>
    <x v="1"/>
    <n v="65290.5"/>
    <n v="2987.94"/>
  </r>
  <r>
    <n v="6665075012"/>
    <n v="433521"/>
    <n v="19067680"/>
    <n v="0.33333333333333331"/>
    <x v="63"/>
    <x v="36"/>
    <x v="10"/>
    <x v="3"/>
    <s v="India"/>
    <x v="208"/>
    <x v="0"/>
    <n v="321.33"/>
    <n v="3"/>
    <n v="18"/>
    <n v="2174.62"/>
    <x v="3"/>
    <x v="1"/>
    <x v="1"/>
    <n v="39143.159999999996"/>
    <n v="963.99"/>
  </r>
  <r>
    <n v="5132792285"/>
    <n v="516376"/>
    <n v="19080489"/>
    <n v="0.5"/>
    <x v="14"/>
    <x v="11"/>
    <x v="7"/>
    <x v="0"/>
    <s v="India"/>
    <x v="486"/>
    <x v="0"/>
    <n v="877.43"/>
    <n v="2"/>
    <n v="9"/>
    <n v="2858.4"/>
    <x v="0"/>
    <x v="1"/>
    <x v="0"/>
    <n v="25725.600000000002"/>
    <n v="1754.86"/>
  </r>
  <r>
    <n v="8161349145"/>
    <n v="144124"/>
    <n v="19080489"/>
    <n v="0.5"/>
    <x v="56"/>
    <x v="7"/>
    <x v="5"/>
    <x v="0"/>
    <s v="India"/>
    <x v="64"/>
    <x v="0"/>
    <n v="162.66999999999999"/>
    <n v="3"/>
    <n v="9"/>
    <n v="3929.07"/>
    <x v="3"/>
    <x v="0"/>
    <x v="0"/>
    <n v="35361.630000000005"/>
    <n v="488.01"/>
  </r>
  <r>
    <n v="7536187765"/>
    <n v="927651"/>
    <n v="19091057"/>
    <n v="0.33333333333333331"/>
    <x v="250"/>
    <x v="16"/>
    <x v="10"/>
    <x v="1"/>
    <s v="India"/>
    <x v="393"/>
    <x v="0"/>
    <n v="426.72"/>
    <n v="2"/>
    <n v="9"/>
    <n v="4205.8500000000004"/>
    <x v="3"/>
    <x v="1"/>
    <x v="0"/>
    <n v="37852.65"/>
    <n v="853.44"/>
  </r>
  <r>
    <n v="5626601040"/>
    <n v="53833"/>
    <n v="19091057"/>
    <n v="0.33333333333333331"/>
    <x v="169"/>
    <x v="49"/>
    <x v="8"/>
    <x v="1"/>
    <s v="India"/>
    <x v="490"/>
    <x v="0"/>
    <n v="134.69"/>
    <n v="2"/>
    <n v="9"/>
    <n v="931.61"/>
    <x v="0"/>
    <x v="0"/>
    <x v="0"/>
    <n v="8384.49"/>
    <n v="269.38"/>
  </r>
  <r>
    <n v="5655369002"/>
    <n v="6405"/>
    <n v="19091057"/>
    <n v="0.33333333333333331"/>
    <x v="183"/>
    <x v="38"/>
    <x v="10"/>
    <x v="1"/>
    <s v="India"/>
    <x v="435"/>
    <x v="1"/>
    <n v="236.51"/>
    <n v="2"/>
    <n v="9"/>
    <n v="114.52"/>
    <x v="3"/>
    <x v="1"/>
    <x v="0"/>
    <n v="1030.68"/>
    <n v="473.02"/>
  </r>
  <r>
    <n v="9852996866"/>
    <n v="107548"/>
    <n v="19145354"/>
    <n v="1"/>
    <x v="5"/>
    <x v="5"/>
    <x v="3"/>
    <x v="0"/>
    <s v="India"/>
    <x v="145"/>
    <x v="0"/>
    <n v="891.6"/>
    <n v="2"/>
    <n v="11"/>
    <n v="1525.58"/>
    <x v="0"/>
    <x v="1"/>
    <x v="2"/>
    <n v="16781.379999999997"/>
    <n v="1783.2"/>
  </r>
  <r>
    <n v="5972410040"/>
    <n v="968887"/>
    <n v="19179897"/>
    <n v="1"/>
    <x v="25"/>
    <x v="13"/>
    <x v="5"/>
    <x v="0"/>
    <s v="India"/>
    <x v="110"/>
    <x v="0"/>
    <n v="40.700000000000003"/>
    <n v="3"/>
    <n v="18"/>
    <n v="1721.08"/>
    <x v="0"/>
    <x v="1"/>
    <x v="3"/>
    <n v="30979.439999999999"/>
    <n v="122.10000000000001"/>
  </r>
  <r>
    <n v="1498157233"/>
    <n v="673058"/>
    <n v="19180962"/>
    <n v="0.2"/>
    <x v="58"/>
    <x v="14"/>
    <x v="9"/>
    <x v="1"/>
    <s v="India"/>
    <x v="402"/>
    <x v="0"/>
    <n v="765.76"/>
    <n v="2"/>
    <n v="19"/>
    <n v="1659.86"/>
    <x v="2"/>
    <x v="1"/>
    <x v="2"/>
    <n v="31537.339999999997"/>
    <n v="1531.52"/>
  </r>
  <r>
    <n v="2668915104"/>
    <n v="690565"/>
    <n v="19180962"/>
    <n v="0.2"/>
    <x v="50"/>
    <x v="33"/>
    <x v="2"/>
    <x v="1"/>
    <s v="India"/>
    <x v="39"/>
    <x v="1"/>
    <n v="951.27"/>
    <n v="1"/>
    <n v="19"/>
    <n v="5494.22"/>
    <x v="2"/>
    <x v="1"/>
    <x v="2"/>
    <n v="104390.18000000001"/>
    <n v="951.27"/>
  </r>
  <r>
    <n v="2185319815"/>
    <n v="433521"/>
    <n v="19180962"/>
    <n v="0.2"/>
    <x v="63"/>
    <x v="36"/>
    <x v="10"/>
    <x v="1"/>
    <s v="India"/>
    <x v="491"/>
    <x v="0"/>
    <n v="321.33"/>
    <n v="1"/>
    <n v="19"/>
    <n v="3963.77"/>
    <x v="2"/>
    <x v="1"/>
    <x v="2"/>
    <n v="75311.63"/>
    <n v="321.33"/>
  </r>
  <r>
    <n v="6656246719"/>
    <n v="654623"/>
    <n v="19180962"/>
    <n v="0.2"/>
    <x v="59"/>
    <x v="35"/>
    <x v="2"/>
    <x v="1"/>
    <s v="India"/>
    <x v="378"/>
    <x v="0"/>
    <n v="422.14"/>
    <n v="2"/>
    <n v="19"/>
    <n v="885.08"/>
    <x v="0"/>
    <x v="0"/>
    <x v="2"/>
    <n v="16816.52"/>
    <n v="844.28"/>
  </r>
  <r>
    <n v="7113554979"/>
    <n v="53833"/>
    <n v="19180962"/>
    <n v="0.2"/>
    <x v="169"/>
    <x v="49"/>
    <x v="8"/>
    <x v="1"/>
    <s v="India"/>
    <x v="104"/>
    <x v="1"/>
    <n v="134.69"/>
    <n v="1"/>
    <n v="19"/>
    <n v="127.16"/>
    <x v="2"/>
    <x v="1"/>
    <x v="2"/>
    <n v="2416.04"/>
    <n v="134.69"/>
  </r>
  <r>
    <n v="2555454584"/>
    <n v="470449"/>
    <n v="19182548"/>
    <n v="0.33333333333333331"/>
    <x v="213"/>
    <x v="32"/>
    <x v="1"/>
    <x v="1"/>
    <s v="India"/>
    <x v="65"/>
    <x v="1"/>
    <n v="827.77"/>
    <n v="3"/>
    <n v="16"/>
    <n v="1626.42"/>
    <x v="3"/>
    <x v="2"/>
    <x v="0"/>
    <n v="26022.720000000001"/>
    <n v="2483.31"/>
  </r>
  <r>
    <n v="3991011923"/>
    <n v="726958"/>
    <n v="19182548"/>
    <n v="0.33333333333333331"/>
    <x v="93"/>
    <x v="6"/>
    <x v="4"/>
    <x v="1"/>
    <s v="India"/>
    <x v="114"/>
    <x v="0"/>
    <n v="887.48"/>
    <n v="1"/>
    <n v="16"/>
    <n v="1616.34"/>
    <x v="0"/>
    <x v="1"/>
    <x v="0"/>
    <n v="25861.439999999999"/>
    <n v="887.48"/>
  </r>
  <r>
    <n v="5387247994"/>
    <n v="217710"/>
    <n v="19182548"/>
    <n v="0.33333333333333331"/>
    <x v="200"/>
    <x v="9"/>
    <x v="6"/>
    <x v="1"/>
    <s v="India"/>
    <x v="172"/>
    <x v="0"/>
    <n v="58.59"/>
    <n v="1"/>
    <n v="16"/>
    <n v="2436.58"/>
    <x v="2"/>
    <x v="1"/>
    <x v="0"/>
    <n v="38985.279999999999"/>
    <n v="58.59"/>
  </r>
  <r>
    <n v="4305377896"/>
    <n v="799952"/>
    <n v="19216141"/>
    <n v="0.25"/>
    <x v="175"/>
    <x v="19"/>
    <x v="6"/>
    <x v="3"/>
    <s v="India"/>
    <x v="479"/>
    <x v="0"/>
    <n v="922.64"/>
    <n v="2"/>
    <n v="9"/>
    <n v="2737.62"/>
    <x v="3"/>
    <x v="2"/>
    <x v="3"/>
    <n v="24638.579999999998"/>
    <n v="1845.28"/>
  </r>
  <r>
    <n v="4028266143"/>
    <n v="937542"/>
    <n v="19216141"/>
    <n v="0.25"/>
    <x v="27"/>
    <x v="22"/>
    <x v="8"/>
    <x v="3"/>
    <s v="India"/>
    <x v="226"/>
    <x v="1"/>
    <n v="97.04"/>
    <n v="3"/>
    <n v="9"/>
    <n v="616.45000000000005"/>
    <x v="2"/>
    <x v="1"/>
    <x v="3"/>
    <n v="5548.05"/>
    <n v="291.12"/>
  </r>
  <r>
    <n v="6419111681"/>
    <n v="784673"/>
    <n v="19216141"/>
    <n v="0.25"/>
    <x v="115"/>
    <x v="27"/>
    <x v="4"/>
    <x v="3"/>
    <s v="India"/>
    <x v="30"/>
    <x v="0"/>
    <n v="491.39"/>
    <n v="1"/>
    <n v="9"/>
    <n v="965.3"/>
    <x v="0"/>
    <x v="1"/>
    <x v="3"/>
    <n v="8687.6999999999989"/>
    <n v="491.39"/>
  </r>
  <r>
    <n v="8774158800"/>
    <n v="492958"/>
    <n v="19216141"/>
    <n v="0.25"/>
    <x v="124"/>
    <x v="30"/>
    <x v="0"/>
    <x v="3"/>
    <s v="India"/>
    <x v="483"/>
    <x v="1"/>
    <n v="84.2"/>
    <n v="2"/>
    <n v="9"/>
    <n v="693.48"/>
    <x v="3"/>
    <x v="0"/>
    <x v="3"/>
    <n v="6241.32"/>
    <n v="168.4"/>
  </r>
  <r>
    <n v="9183547951"/>
    <n v="461804"/>
    <n v="19259955"/>
    <n v="0.25"/>
    <x v="244"/>
    <x v="17"/>
    <x v="8"/>
    <x v="4"/>
    <s v="India"/>
    <x v="143"/>
    <x v="0"/>
    <n v="310.69"/>
    <n v="2"/>
    <n v="15"/>
    <n v="3075.69"/>
    <x v="1"/>
    <x v="1"/>
    <x v="2"/>
    <n v="46135.35"/>
    <n v="621.38"/>
  </r>
  <r>
    <n v="2268736598"/>
    <n v="243235"/>
    <n v="19259955"/>
    <n v="0.25"/>
    <x v="161"/>
    <x v="6"/>
    <x v="4"/>
    <x v="4"/>
    <s v="India"/>
    <x v="267"/>
    <x v="1"/>
    <n v="109.03"/>
    <n v="1"/>
    <n v="15"/>
    <n v="2006.71"/>
    <x v="3"/>
    <x v="1"/>
    <x v="2"/>
    <n v="30100.65"/>
    <n v="109.03"/>
  </r>
  <r>
    <n v="4830380663"/>
    <n v="57405"/>
    <n v="19259955"/>
    <n v="0.25"/>
    <x v="228"/>
    <x v="38"/>
    <x v="10"/>
    <x v="4"/>
    <s v="India"/>
    <x v="266"/>
    <x v="1"/>
    <n v="607.66999999999996"/>
    <n v="2"/>
    <n v="15"/>
    <n v="610.42999999999995"/>
    <x v="0"/>
    <x v="1"/>
    <x v="2"/>
    <n v="9156.4499999999989"/>
    <n v="1215.3399999999999"/>
  </r>
  <r>
    <n v="7064723322"/>
    <n v="257719"/>
    <n v="19259955"/>
    <n v="0.25"/>
    <x v="114"/>
    <x v="9"/>
    <x v="6"/>
    <x v="4"/>
    <s v="India"/>
    <x v="88"/>
    <x v="1"/>
    <n v="281.73"/>
    <n v="3"/>
    <n v="15"/>
    <n v="2618.64"/>
    <x v="3"/>
    <x v="2"/>
    <x v="2"/>
    <n v="39279.599999999999"/>
    <n v="845.19"/>
  </r>
  <r>
    <n v="8700151605"/>
    <n v="820541"/>
    <n v="19275474"/>
    <n v="0.5"/>
    <x v="223"/>
    <x v="20"/>
    <x v="5"/>
    <x v="0"/>
    <s v="India"/>
    <x v="408"/>
    <x v="1"/>
    <n v="576.22"/>
    <n v="2"/>
    <n v="14"/>
    <n v="1301.73"/>
    <x v="0"/>
    <x v="2"/>
    <x v="1"/>
    <n v="18224.22"/>
    <n v="1152.44"/>
  </r>
  <r>
    <n v="5243163885"/>
    <n v="833557"/>
    <n v="19275474"/>
    <n v="0.5"/>
    <x v="122"/>
    <x v="47"/>
    <x v="6"/>
    <x v="0"/>
    <s v="India"/>
    <x v="194"/>
    <x v="1"/>
    <n v="422.87"/>
    <n v="1"/>
    <n v="14"/>
    <n v="2412.89"/>
    <x v="0"/>
    <x v="1"/>
    <x v="1"/>
    <n v="33780.46"/>
    <n v="422.87"/>
  </r>
  <r>
    <n v="6405947025"/>
    <n v="894539"/>
    <n v="19375332"/>
    <n v="0.5"/>
    <x v="187"/>
    <x v="13"/>
    <x v="5"/>
    <x v="0"/>
    <s v="India"/>
    <x v="372"/>
    <x v="0"/>
    <n v="445.48"/>
    <n v="2"/>
    <n v="20"/>
    <n v="1756.09"/>
    <x v="3"/>
    <x v="1"/>
    <x v="0"/>
    <n v="35121.799999999996"/>
    <n v="890.96"/>
  </r>
  <r>
    <n v="7071557807"/>
    <n v="667163"/>
    <n v="19375332"/>
    <n v="0.5"/>
    <x v="182"/>
    <x v="39"/>
    <x v="3"/>
    <x v="0"/>
    <s v="India"/>
    <x v="492"/>
    <x v="0"/>
    <n v="441.2"/>
    <n v="3"/>
    <n v="20"/>
    <n v="3848.05"/>
    <x v="3"/>
    <x v="0"/>
    <x v="0"/>
    <n v="76961"/>
    <n v="1323.6"/>
  </r>
  <r>
    <n v="6253838449"/>
    <n v="448752"/>
    <n v="19393135"/>
    <n v="1"/>
    <x v="92"/>
    <x v="20"/>
    <x v="5"/>
    <x v="3"/>
    <s v="India"/>
    <x v="493"/>
    <x v="0"/>
    <n v="160.07"/>
    <n v="1"/>
    <n v="19"/>
    <n v="938.37"/>
    <x v="2"/>
    <x v="1"/>
    <x v="0"/>
    <n v="17829.03"/>
    <n v="160.07"/>
  </r>
  <r>
    <n v="8443685057"/>
    <n v="525531"/>
    <n v="19400174"/>
    <n v="1"/>
    <x v="216"/>
    <x v="27"/>
    <x v="4"/>
    <x v="0"/>
    <s v="India"/>
    <x v="356"/>
    <x v="1"/>
    <n v="831.1"/>
    <n v="1"/>
    <n v="2"/>
    <n v="3804.03"/>
    <x v="2"/>
    <x v="1"/>
    <x v="1"/>
    <n v="7608.06"/>
    <n v="831.1"/>
  </r>
  <r>
    <n v="9206073690"/>
    <n v="991434"/>
    <n v="19425804"/>
    <n v="0.5"/>
    <x v="180"/>
    <x v="33"/>
    <x v="2"/>
    <x v="0"/>
    <s v="India"/>
    <x v="276"/>
    <x v="0"/>
    <n v="237.62"/>
    <n v="3"/>
    <n v="10"/>
    <n v="1452.39"/>
    <x v="1"/>
    <x v="1"/>
    <x v="2"/>
    <n v="14523.900000000001"/>
    <n v="712.86"/>
  </r>
  <r>
    <n v="1706198744"/>
    <n v="444361"/>
    <n v="19425804"/>
    <n v="0.5"/>
    <x v="80"/>
    <x v="40"/>
    <x v="9"/>
    <x v="0"/>
    <s v="India"/>
    <x v="360"/>
    <x v="0"/>
    <n v="822.63"/>
    <n v="2"/>
    <n v="10"/>
    <n v="278.39999999999998"/>
    <x v="1"/>
    <x v="1"/>
    <x v="2"/>
    <n v="2784"/>
    <n v="1645.26"/>
  </r>
  <r>
    <n v="489762747"/>
    <n v="349294"/>
    <n v="19482392"/>
    <n v="0.25"/>
    <x v="82"/>
    <x v="11"/>
    <x v="7"/>
    <x v="0"/>
    <s v="India"/>
    <x v="218"/>
    <x v="0"/>
    <n v="934.75"/>
    <n v="2"/>
    <n v="10"/>
    <n v="766.2"/>
    <x v="2"/>
    <x v="2"/>
    <x v="0"/>
    <n v="7662"/>
    <n v="1869.5"/>
  </r>
  <r>
    <n v="2554590672"/>
    <n v="306177"/>
    <n v="19482392"/>
    <n v="0.25"/>
    <x v="151"/>
    <x v="32"/>
    <x v="1"/>
    <x v="0"/>
    <s v="India"/>
    <x v="379"/>
    <x v="1"/>
    <n v="769.24"/>
    <n v="3"/>
    <n v="10"/>
    <n v="3840.61"/>
    <x v="0"/>
    <x v="1"/>
    <x v="0"/>
    <n v="38406.1"/>
    <n v="2307.7200000000003"/>
  </r>
  <r>
    <n v="4067366774"/>
    <n v="532965"/>
    <n v="19482392"/>
    <n v="0.25"/>
    <x v="251"/>
    <x v="4"/>
    <x v="1"/>
    <x v="0"/>
    <s v="India"/>
    <x v="494"/>
    <x v="0"/>
    <n v="307.23"/>
    <n v="3"/>
    <n v="10"/>
    <n v="310.87"/>
    <x v="3"/>
    <x v="1"/>
    <x v="0"/>
    <n v="3108.7"/>
    <n v="921.69"/>
  </r>
  <r>
    <n v="5311190131"/>
    <n v="965755"/>
    <n v="19482392"/>
    <n v="0.25"/>
    <x v="31"/>
    <x v="26"/>
    <x v="7"/>
    <x v="0"/>
    <s v="India"/>
    <x v="286"/>
    <x v="0"/>
    <n v="532.57000000000005"/>
    <n v="2"/>
    <n v="10"/>
    <n v="1276.25"/>
    <x v="2"/>
    <x v="1"/>
    <x v="0"/>
    <n v="12762.5"/>
    <n v="1065.1400000000001"/>
  </r>
  <r>
    <n v="9247779866"/>
    <n v="440875"/>
    <n v="19523014"/>
    <n v="0.33333333333333331"/>
    <x v="127"/>
    <x v="16"/>
    <x v="10"/>
    <x v="1"/>
    <s v="India"/>
    <x v="113"/>
    <x v="0"/>
    <n v="275.02999999999997"/>
    <n v="2"/>
    <n v="14"/>
    <n v="2452.8200000000002"/>
    <x v="0"/>
    <x v="0"/>
    <x v="1"/>
    <n v="34339.480000000003"/>
    <n v="550.05999999999995"/>
  </r>
  <r>
    <n v="9774193601"/>
    <n v="451933"/>
    <n v="19523014"/>
    <n v="0.33333333333333331"/>
    <x v="212"/>
    <x v="22"/>
    <x v="8"/>
    <x v="1"/>
    <s v="India"/>
    <x v="495"/>
    <x v="1"/>
    <n v="568.94000000000005"/>
    <n v="1"/>
    <n v="14"/>
    <n v="5245.35"/>
    <x v="2"/>
    <x v="2"/>
    <x v="1"/>
    <n v="73434.900000000009"/>
    <n v="568.94000000000005"/>
  </r>
  <r>
    <n v="8274987671"/>
    <n v="140489"/>
    <n v="19523014"/>
    <n v="0.33333333333333331"/>
    <x v="194"/>
    <x v="0"/>
    <x v="0"/>
    <x v="1"/>
    <s v="India"/>
    <x v="496"/>
    <x v="0"/>
    <n v="650.20000000000005"/>
    <n v="1"/>
    <n v="14"/>
    <n v="1766.79"/>
    <x v="1"/>
    <x v="1"/>
    <x v="1"/>
    <n v="24735.059999999998"/>
    <n v="650.20000000000005"/>
  </r>
  <r>
    <n v="5155256671"/>
    <n v="679865"/>
    <n v="19523856"/>
    <n v="1"/>
    <x v="106"/>
    <x v="22"/>
    <x v="8"/>
    <x v="1"/>
    <s v="India"/>
    <x v="35"/>
    <x v="0"/>
    <n v="347.91"/>
    <n v="2"/>
    <n v="6"/>
    <n v="2961.15"/>
    <x v="1"/>
    <x v="1"/>
    <x v="3"/>
    <n v="17766.900000000001"/>
    <n v="695.82"/>
  </r>
  <r>
    <n v="1929465827"/>
    <n v="647462"/>
    <n v="19556566"/>
    <n v="0.5"/>
    <x v="42"/>
    <x v="30"/>
    <x v="0"/>
    <x v="1"/>
    <s v="India"/>
    <x v="411"/>
    <x v="1"/>
    <n v="326.42"/>
    <n v="1"/>
    <n v="20"/>
    <n v="4702.1499999999996"/>
    <x v="1"/>
    <x v="1"/>
    <x v="3"/>
    <n v="94043"/>
    <n v="326.42"/>
  </r>
  <r>
    <n v="7799757050"/>
    <n v="91670"/>
    <n v="19556566"/>
    <n v="0.5"/>
    <x v="37"/>
    <x v="13"/>
    <x v="5"/>
    <x v="1"/>
    <s v="India"/>
    <x v="497"/>
    <x v="0"/>
    <n v="439.24"/>
    <n v="1"/>
    <n v="20"/>
    <n v="3377.8"/>
    <x v="3"/>
    <x v="1"/>
    <x v="3"/>
    <n v="67556"/>
    <n v="439.24"/>
  </r>
  <r>
    <n v="1602291242"/>
    <n v="131937"/>
    <n v="19581959"/>
    <n v="0.5"/>
    <x v="176"/>
    <x v="4"/>
    <x v="1"/>
    <x v="0"/>
    <s v="India"/>
    <x v="120"/>
    <x v="1"/>
    <n v="287.81"/>
    <n v="3"/>
    <n v="5"/>
    <n v="2648.42"/>
    <x v="0"/>
    <x v="1"/>
    <x v="3"/>
    <n v="13242.1"/>
    <n v="863.43000000000006"/>
  </r>
  <r>
    <n v="365104159"/>
    <n v="771228"/>
    <n v="19581959"/>
    <n v="0.5"/>
    <x v="221"/>
    <x v="31"/>
    <x v="4"/>
    <x v="0"/>
    <s v="India"/>
    <x v="104"/>
    <x v="1"/>
    <n v="83.18"/>
    <n v="2"/>
    <n v="5"/>
    <n v="1770.48"/>
    <x v="2"/>
    <x v="2"/>
    <x v="3"/>
    <n v="8852.4"/>
    <n v="166.36"/>
  </r>
  <r>
    <n v="2193572534"/>
    <n v="378287"/>
    <n v="19682060"/>
    <n v="0.33333333333333331"/>
    <x v="237"/>
    <x v="50"/>
    <x v="3"/>
    <x v="3"/>
    <s v="India"/>
    <x v="117"/>
    <x v="1"/>
    <n v="332.84"/>
    <n v="1"/>
    <n v="4"/>
    <n v="2801.84"/>
    <x v="1"/>
    <x v="2"/>
    <x v="2"/>
    <n v="11207.36"/>
    <n v="332.84"/>
  </r>
  <r>
    <n v="6716381725"/>
    <n v="328457"/>
    <n v="19682060"/>
    <n v="0.33333333333333331"/>
    <x v="121"/>
    <x v="28"/>
    <x v="3"/>
    <x v="3"/>
    <s v="India"/>
    <x v="189"/>
    <x v="1"/>
    <n v="858.57"/>
    <n v="1"/>
    <n v="4"/>
    <n v="3647.45"/>
    <x v="2"/>
    <x v="0"/>
    <x v="2"/>
    <n v="14589.8"/>
    <n v="858.57"/>
  </r>
  <r>
    <n v="6972292408"/>
    <n v="747801"/>
    <n v="19682060"/>
    <n v="0.33333333333333331"/>
    <x v="171"/>
    <x v="20"/>
    <x v="5"/>
    <x v="3"/>
    <s v="India"/>
    <x v="415"/>
    <x v="1"/>
    <n v="277.76"/>
    <n v="1"/>
    <n v="4"/>
    <n v="658.16"/>
    <x v="3"/>
    <x v="2"/>
    <x v="2"/>
    <n v="2632.64"/>
    <n v="277.76"/>
  </r>
  <r>
    <n v="7941755463"/>
    <n v="851978"/>
    <n v="19705695"/>
    <n v="1"/>
    <x v="105"/>
    <x v="21"/>
    <x v="9"/>
    <x v="0"/>
    <s v="India"/>
    <x v="157"/>
    <x v="0"/>
    <n v="715.72"/>
    <n v="1"/>
    <n v="6"/>
    <n v="556.76"/>
    <x v="0"/>
    <x v="1"/>
    <x v="3"/>
    <n v="3340.56"/>
    <n v="715.72"/>
  </r>
  <r>
    <n v="1796512004"/>
    <n v="462526"/>
    <n v="19741509"/>
    <n v="0.25"/>
    <x v="252"/>
    <x v="41"/>
    <x v="6"/>
    <x v="1"/>
    <s v="India"/>
    <x v="498"/>
    <x v="1"/>
    <n v="449.97"/>
    <n v="1"/>
    <n v="3"/>
    <n v="1832.58"/>
    <x v="3"/>
    <x v="1"/>
    <x v="0"/>
    <n v="5497.74"/>
    <n v="449.97"/>
  </r>
  <r>
    <n v="2109410707"/>
    <n v="91670"/>
    <n v="19741509"/>
    <n v="0.25"/>
    <x v="37"/>
    <x v="13"/>
    <x v="5"/>
    <x v="1"/>
    <s v="India"/>
    <x v="499"/>
    <x v="0"/>
    <n v="439.24"/>
    <n v="3"/>
    <n v="3"/>
    <n v="5477.53"/>
    <x v="0"/>
    <x v="1"/>
    <x v="0"/>
    <n v="16432.59"/>
    <n v="1317.72"/>
  </r>
  <r>
    <n v="2947791133"/>
    <n v="837480"/>
    <n v="19741509"/>
    <n v="0.25"/>
    <x v="178"/>
    <x v="14"/>
    <x v="9"/>
    <x v="1"/>
    <s v="India"/>
    <x v="500"/>
    <x v="1"/>
    <n v="217.4"/>
    <n v="2"/>
    <n v="3"/>
    <n v="1379.52"/>
    <x v="0"/>
    <x v="1"/>
    <x v="0"/>
    <n v="4138.5599999999995"/>
    <n v="434.8"/>
  </r>
  <r>
    <n v="6938082428"/>
    <n v="764014"/>
    <n v="19741509"/>
    <n v="0.25"/>
    <x v="253"/>
    <x v="12"/>
    <x v="8"/>
    <x v="1"/>
    <s v="India"/>
    <x v="501"/>
    <x v="0"/>
    <n v="612.04"/>
    <n v="2"/>
    <n v="3"/>
    <n v="2010.44"/>
    <x v="3"/>
    <x v="0"/>
    <x v="0"/>
    <n v="6031.32"/>
    <n v="1224.08"/>
  </r>
  <r>
    <n v="5650184107"/>
    <n v="894539"/>
    <n v="19771128"/>
    <n v="1"/>
    <x v="187"/>
    <x v="13"/>
    <x v="5"/>
    <x v="1"/>
    <s v="India"/>
    <x v="170"/>
    <x v="1"/>
    <n v="445.48"/>
    <n v="2"/>
    <n v="4"/>
    <n v="3041.96"/>
    <x v="1"/>
    <x v="1"/>
    <x v="0"/>
    <n v="12167.84"/>
    <n v="890.96"/>
  </r>
  <r>
    <n v="8620144614"/>
    <n v="123983"/>
    <n v="20122449"/>
    <n v="1"/>
    <x v="97"/>
    <x v="14"/>
    <x v="9"/>
    <x v="3"/>
    <s v="India"/>
    <x v="187"/>
    <x v="0"/>
    <n v="785.67"/>
    <n v="2"/>
    <n v="12"/>
    <n v="1435.13"/>
    <x v="0"/>
    <x v="2"/>
    <x v="1"/>
    <n v="17221.560000000001"/>
    <n v="1571.34"/>
  </r>
  <r>
    <n v="3967445448"/>
    <n v="832348"/>
    <n v="20148223"/>
    <n v="0.16666666666666666"/>
    <x v="3"/>
    <x v="3"/>
    <x v="2"/>
    <x v="3"/>
    <s v="India"/>
    <x v="94"/>
    <x v="1"/>
    <n v="831.43"/>
    <n v="3"/>
    <n v="5"/>
    <n v="154.5"/>
    <x v="2"/>
    <x v="1"/>
    <x v="2"/>
    <n v="772.5"/>
    <n v="2494.29"/>
  </r>
  <r>
    <n v="5746303677"/>
    <n v="56589"/>
    <n v="20148223"/>
    <n v="0.16666666666666666"/>
    <x v="234"/>
    <x v="21"/>
    <x v="9"/>
    <x v="3"/>
    <s v="India"/>
    <x v="147"/>
    <x v="0"/>
    <n v="517.77"/>
    <n v="3"/>
    <n v="5"/>
    <n v="902.25"/>
    <x v="2"/>
    <x v="1"/>
    <x v="2"/>
    <n v="4511.25"/>
    <n v="1553.31"/>
  </r>
  <r>
    <n v="6109792602"/>
    <n v="723678"/>
    <n v="20148223"/>
    <n v="0.16666666666666666"/>
    <x v="44"/>
    <x v="27"/>
    <x v="4"/>
    <x v="3"/>
    <s v="India"/>
    <x v="472"/>
    <x v="1"/>
    <n v="675.46"/>
    <n v="3"/>
    <n v="5"/>
    <n v="2711.74"/>
    <x v="1"/>
    <x v="1"/>
    <x v="2"/>
    <n v="13558.699999999999"/>
    <n v="2026.38"/>
  </r>
  <r>
    <n v="6633702824"/>
    <n v="53833"/>
    <n v="20148223"/>
    <n v="0.16666666666666666"/>
    <x v="169"/>
    <x v="49"/>
    <x v="8"/>
    <x v="3"/>
    <s v="India"/>
    <x v="351"/>
    <x v="0"/>
    <n v="134.69"/>
    <n v="1"/>
    <n v="5"/>
    <n v="781.08"/>
    <x v="3"/>
    <x v="1"/>
    <x v="2"/>
    <n v="3905.4"/>
    <n v="134.69"/>
  </r>
  <r>
    <n v="1275637731"/>
    <n v="137909"/>
    <n v="20148223"/>
    <n v="0.16666666666666666"/>
    <x v="139"/>
    <x v="14"/>
    <x v="9"/>
    <x v="3"/>
    <s v="India"/>
    <x v="268"/>
    <x v="1"/>
    <n v="864.3"/>
    <n v="1"/>
    <n v="5"/>
    <n v="786.85"/>
    <x v="1"/>
    <x v="2"/>
    <x v="2"/>
    <n v="3934.25"/>
    <n v="864.3"/>
  </r>
  <r>
    <n v="730839483"/>
    <n v="123983"/>
    <n v="20148223"/>
    <n v="0.16666666666666666"/>
    <x v="97"/>
    <x v="14"/>
    <x v="9"/>
    <x v="3"/>
    <s v="India"/>
    <x v="33"/>
    <x v="1"/>
    <n v="785.67"/>
    <n v="1"/>
    <n v="5"/>
    <n v="2528.88"/>
    <x v="3"/>
    <x v="1"/>
    <x v="2"/>
    <n v="12644.400000000001"/>
    <n v="785.67"/>
  </r>
  <r>
    <n v="4528445001"/>
    <n v="689769"/>
    <n v="20163931"/>
    <n v="0.16666666666666666"/>
    <x v="116"/>
    <x v="2"/>
    <x v="1"/>
    <x v="1"/>
    <s v="India"/>
    <x v="7"/>
    <x v="0"/>
    <n v="46.62"/>
    <n v="2"/>
    <n v="5"/>
    <n v="1640.29"/>
    <x v="0"/>
    <x v="0"/>
    <x v="0"/>
    <n v="8201.4500000000007"/>
    <n v="93.24"/>
  </r>
  <r>
    <n v="8960508625"/>
    <n v="970529"/>
    <n v="20163931"/>
    <n v="0.16666666666666666"/>
    <x v="70"/>
    <x v="36"/>
    <x v="10"/>
    <x v="1"/>
    <s v="India"/>
    <x v="209"/>
    <x v="1"/>
    <n v="827.44"/>
    <n v="1"/>
    <n v="5"/>
    <n v="1058"/>
    <x v="3"/>
    <x v="1"/>
    <x v="0"/>
    <n v="5290"/>
    <n v="827.44"/>
  </r>
  <r>
    <n v="1916638346"/>
    <n v="9436"/>
    <n v="20163931"/>
    <n v="0.16666666666666666"/>
    <x v="109"/>
    <x v="37"/>
    <x v="0"/>
    <x v="1"/>
    <s v="India"/>
    <x v="502"/>
    <x v="1"/>
    <n v="88.43"/>
    <n v="2"/>
    <n v="5"/>
    <n v="223.49"/>
    <x v="3"/>
    <x v="0"/>
    <x v="0"/>
    <n v="1117.45"/>
    <n v="176.86"/>
  </r>
  <r>
    <n v="4880265969"/>
    <n v="382511"/>
    <n v="20163931"/>
    <n v="0.16666666666666666"/>
    <x v="68"/>
    <x v="23"/>
    <x v="6"/>
    <x v="1"/>
    <s v="India"/>
    <x v="363"/>
    <x v="1"/>
    <n v="702.54"/>
    <n v="2"/>
    <n v="5"/>
    <n v="2341.08"/>
    <x v="1"/>
    <x v="1"/>
    <x v="0"/>
    <n v="11705.4"/>
    <n v="1405.08"/>
  </r>
  <r>
    <n v="3323576462"/>
    <n v="114414"/>
    <n v="20163931"/>
    <n v="0.16666666666666666"/>
    <x v="26"/>
    <x v="21"/>
    <x v="9"/>
    <x v="1"/>
    <s v="India"/>
    <x v="163"/>
    <x v="1"/>
    <n v="832.06"/>
    <n v="1"/>
    <n v="5"/>
    <n v="2160.52"/>
    <x v="1"/>
    <x v="1"/>
    <x v="0"/>
    <n v="10802.6"/>
    <n v="832.06"/>
  </r>
  <r>
    <n v="3560912801"/>
    <n v="894539"/>
    <n v="20163931"/>
    <n v="0.16666666666666666"/>
    <x v="187"/>
    <x v="13"/>
    <x v="5"/>
    <x v="1"/>
    <s v="India"/>
    <x v="100"/>
    <x v="0"/>
    <n v="445.48"/>
    <n v="3"/>
    <n v="5"/>
    <n v="1052.23"/>
    <x v="0"/>
    <x v="1"/>
    <x v="0"/>
    <n v="5261.15"/>
    <n v="1336.44"/>
  </r>
  <r>
    <n v="1768504415"/>
    <n v="762527"/>
    <n v="20209237"/>
    <n v="0.5"/>
    <x v="12"/>
    <x v="3"/>
    <x v="2"/>
    <x v="1"/>
    <s v="India"/>
    <x v="443"/>
    <x v="1"/>
    <n v="690.08"/>
    <n v="3"/>
    <n v="19"/>
    <n v="1516.6"/>
    <x v="0"/>
    <x v="1"/>
    <x v="0"/>
    <n v="28815.399999999998"/>
    <n v="2070.2400000000002"/>
  </r>
  <r>
    <n v="1873731593"/>
    <n v="647462"/>
    <n v="20209237"/>
    <n v="0.5"/>
    <x v="42"/>
    <x v="30"/>
    <x v="0"/>
    <x v="1"/>
    <s v="India"/>
    <x v="228"/>
    <x v="1"/>
    <n v="326.42"/>
    <n v="2"/>
    <n v="19"/>
    <n v="630.84"/>
    <x v="0"/>
    <x v="1"/>
    <x v="0"/>
    <n v="11985.960000000001"/>
    <n v="652.84"/>
  </r>
  <r>
    <n v="8493723088"/>
    <n v="803607"/>
    <n v="20238921"/>
    <n v="0.25"/>
    <x v="0"/>
    <x v="0"/>
    <x v="0"/>
    <x v="1"/>
    <s v="India"/>
    <x v="197"/>
    <x v="1"/>
    <n v="949.73"/>
    <n v="1"/>
    <n v="8"/>
    <n v="2918.27"/>
    <x v="3"/>
    <x v="1"/>
    <x v="3"/>
    <n v="23346.16"/>
    <n v="949.73"/>
  </r>
  <r>
    <n v="9311399064"/>
    <n v="131748"/>
    <n v="20238921"/>
    <n v="0.25"/>
    <x v="33"/>
    <x v="27"/>
    <x v="4"/>
    <x v="1"/>
    <s v="India"/>
    <x v="26"/>
    <x v="1"/>
    <n v="81.349999999999994"/>
    <n v="1"/>
    <n v="8"/>
    <n v="720.95"/>
    <x v="0"/>
    <x v="1"/>
    <x v="3"/>
    <n v="5767.6"/>
    <n v="81.349999999999994"/>
  </r>
  <r>
    <n v="283675535"/>
    <n v="53833"/>
    <n v="20238921"/>
    <n v="0.25"/>
    <x v="169"/>
    <x v="49"/>
    <x v="8"/>
    <x v="1"/>
    <s v="India"/>
    <x v="503"/>
    <x v="1"/>
    <n v="134.69"/>
    <n v="3"/>
    <n v="8"/>
    <n v="1413.39"/>
    <x v="0"/>
    <x v="1"/>
    <x v="3"/>
    <n v="11307.12"/>
    <n v="404.07"/>
  </r>
  <r>
    <n v="7672052920"/>
    <n v="228286"/>
    <n v="20238921"/>
    <n v="0.25"/>
    <x v="205"/>
    <x v="5"/>
    <x v="3"/>
    <x v="1"/>
    <s v="India"/>
    <x v="220"/>
    <x v="1"/>
    <n v="179.08"/>
    <n v="3"/>
    <n v="8"/>
    <n v="651.92999999999995"/>
    <x v="0"/>
    <x v="1"/>
    <x v="3"/>
    <n v="5215.4399999999996"/>
    <n v="537.24"/>
  </r>
  <r>
    <n v="2039437258"/>
    <n v="992178"/>
    <n v="20298398"/>
    <n v="0.2"/>
    <x v="203"/>
    <x v="40"/>
    <x v="9"/>
    <x v="4"/>
    <s v="India"/>
    <x v="483"/>
    <x v="1"/>
    <n v="632.42999999999995"/>
    <n v="2"/>
    <n v="1"/>
    <n v="958.05"/>
    <x v="2"/>
    <x v="1"/>
    <x v="1"/>
    <n v="958.05"/>
    <n v="1264.8599999999999"/>
  </r>
  <r>
    <n v="4590810848"/>
    <n v="516376"/>
    <n v="20298398"/>
    <n v="0.2"/>
    <x v="14"/>
    <x v="11"/>
    <x v="7"/>
    <x v="4"/>
    <s v="India"/>
    <x v="264"/>
    <x v="1"/>
    <n v="877.43"/>
    <n v="3"/>
    <n v="1"/>
    <n v="2867.36"/>
    <x v="3"/>
    <x v="1"/>
    <x v="1"/>
    <n v="2867.36"/>
    <n v="2632.29"/>
  </r>
  <r>
    <n v="8884235937"/>
    <n v="859361"/>
    <n v="20298398"/>
    <n v="0.2"/>
    <x v="64"/>
    <x v="25"/>
    <x v="0"/>
    <x v="4"/>
    <s v="India"/>
    <x v="439"/>
    <x v="0"/>
    <n v="432.39"/>
    <n v="2"/>
    <n v="1"/>
    <n v="1655.6"/>
    <x v="1"/>
    <x v="0"/>
    <x v="1"/>
    <n v="1655.6"/>
    <n v="864.78"/>
  </r>
  <r>
    <n v="2249567137"/>
    <n v="897083"/>
    <n v="20298398"/>
    <n v="0.2"/>
    <x v="220"/>
    <x v="7"/>
    <x v="5"/>
    <x v="4"/>
    <s v="India"/>
    <x v="25"/>
    <x v="0"/>
    <n v="972.69"/>
    <n v="3"/>
    <n v="1"/>
    <n v="3407.26"/>
    <x v="2"/>
    <x v="1"/>
    <x v="1"/>
    <n v="3407.26"/>
    <n v="2918.07"/>
  </r>
  <r>
    <n v="7406514357"/>
    <n v="611575"/>
    <n v="20298398"/>
    <n v="0.2"/>
    <x v="4"/>
    <x v="4"/>
    <x v="1"/>
    <x v="4"/>
    <s v="India"/>
    <x v="114"/>
    <x v="0"/>
    <n v="482.06"/>
    <n v="2"/>
    <n v="1"/>
    <n v="3698.78"/>
    <x v="2"/>
    <x v="1"/>
    <x v="1"/>
    <n v="3698.78"/>
    <n v="964.12"/>
  </r>
  <r>
    <n v="2349863203"/>
    <n v="726958"/>
    <n v="20310720"/>
    <n v="0.5"/>
    <x v="93"/>
    <x v="6"/>
    <x v="4"/>
    <x v="3"/>
    <s v="India"/>
    <x v="504"/>
    <x v="1"/>
    <n v="887.48"/>
    <n v="3"/>
    <n v="9"/>
    <n v="2752.02"/>
    <x v="3"/>
    <x v="1"/>
    <x v="0"/>
    <n v="24768.18"/>
    <n v="2662.44"/>
  </r>
  <r>
    <n v="4212894712"/>
    <n v="883013"/>
    <n v="20310720"/>
    <n v="0.5"/>
    <x v="158"/>
    <x v="9"/>
    <x v="6"/>
    <x v="3"/>
    <s v="India"/>
    <x v="11"/>
    <x v="0"/>
    <n v="989.88"/>
    <n v="1"/>
    <n v="9"/>
    <n v="1512.77"/>
    <x v="3"/>
    <x v="1"/>
    <x v="0"/>
    <n v="13614.93"/>
    <n v="989.88"/>
  </r>
  <r>
    <n v="9639033064"/>
    <n v="949818"/>
    <n v="20314691"/>
    <n v="1"/>
    <x v="87"/>
    <x v="3"/>
    <x v="2"/>
    <x v="1"/>
    <s v="India"/>
    <x v="433"/>
    <x v="0"/>
    <n v="483.05"/>
    <n v="1"/>
    <n v="2"/>
    <n v="3291.28"/>
    <x v="2"/>
    <x v="1"/>
    <x v="2"/>
    <n v="6582.56"/>
    <n v="483.05"/>
  </r>
  <r>
    <n v="3258963661"/>
    <n v="644847"/>
    <n v="20343501"/>
    <n v="1"/>
    <x v="95"/>
    <x v="12"/>
    <x v="8"/>
    <x v="3"/>
    <s v="India"/>
    <x v="505"/>
    <x v="0"/>
    <n v="622.80999999999995"/>
    <n v="1"/>
    <n v="19"/>
    <n v="3903.48"/>
    <x v="0"/>
    <x v="1"/>
    <x v="2"/>
    <n v="74166.12"/>
    <n v="622.80999999999995"/>
  </r>
  <r>
    <n v="2718508408"/>
    <n v="91670"/>
    <n v="20360447"/>
    <n v="1"/>
    <x v="37"/>
    <x v="13"/>
    <x v="5"/>
    <x v="4"/>
    <s v="India"/>
    <x v="408"/>
    <x v="1"/>
    <n v="439.24"/>
    <n v="1"/>
    <n v="2"/>
    <n v="4588.2299999999996"/>
    <x v="1"/>
    <x v="0"/>
    <x v="1"/>
    <n v="9176.4599999999991"/>
    <n v="439.24"/>
  </r>
  <r>
    <n v="6141016209"/>
    <n v="451812"/>
    <n v="20469626"/>
    <n v="1"/>
    <x v="242"/>
    <x v="40"/>
    <x v="9"/>
    <x v="1"/>
    <s v="India"/>
    <x v="227"/>
    <x v="0"/>
    <n v="530.85"/>
    <n v="2"/>
    <n v="9"/>
    <n v="2161.37"/>
    <x v="3"/>
    <x v="1"/>
    <x v="0"/>
    <n v="19452.329999999998"/>
    <n v="1061.7"/>
  </r>
  <r>
    <n v="6587221270"/>
    <n v="120385"/>
    <n v="20496835"/>
    <n v="0.5"/>
    <x v="98"/>
    <x v="31"/>
    <x v="4"/>
    <x v="0"/>
    <s v="India"/>
    <x v="446"/>
    <x v="1"/>
    <n v="597.91"/>
    <n v="1"/>
    <n v="17"/>
    <n v="1596.47"/>
    <x v="0"/>
    <x v="1"/>
    <x v="1"/>
    <n v="27139.99"/>
    <n v="597.91"/>
  </r>
  <r>
    <n v="8358703267"/>
    <n v="317242"/>
    <n v="20496835"/>
    <n v="0.5"/>
    <x v="172"/>
    <x v="24"/>
    <x v="8"/>
    <x v="0"/>
    <s v="India"/>
    <x v="506"/>
    <x v="1"/>
    <n v="198.15"/>
    <n v="3"/>
    <n v="17"/>
    <n v="2532.2199999999998"/>
    <x v="0"/>
    <x v="1"/>
    <x v="1"/>
    <n v="43047.74"/>
    <n v="594.45000000000005"/>
  </r>
  <r>
    <n v="9680783354"/>
    <n v="41853"/>
    <n v="20517871"/>
    <n v="1"/>
    <x v="249"/>
    <x v="41"/>
    <x v="6"/>
    <x v="5"/>
    <s v="India"/>
    <x v="274"/>
    <x v="1"/>
    <n v="910.44"/>
    <n v="3"/>
    <n v="4"/>
    <n v="4361.99"/>
    <x v="3"/>
    <x v="1"/>
    <x v="3"/>
    <n v="17447.96"/>
    <n v="2731.32"/>
  </r>
  <r>
    <n v="8006440384"/>
    <n v="490602"/>
    <n v="20625627"/>
    <n v="0.5"/>
    <x v="173"/>
    <x v="17"/>
    <x v="8"/>
    <x v="0"/>
    <s v="India"/>
    <x v="308"/>
    <x v="1"/>
    <n v="549.47"/>
    <n v="2"/>
    <n v="11"/>
    <n v="2636.17"/>
    <x v="2"/>
    <x v="1"/>
    <x v="3"/>
    <n v="28997.870000000003"/>
    <n v="1098.94"/>
  </r>
  <r>
    <n v="1690831615"/>
    <n v="566052"/>
    <n v="20625627"/>
    <n v="0.5"/>
    <x v="157"/>
    <x v="40"/>
    <x v="9"/>
    <x v="0"/>
    <s v="India"/>
    <x v="425"/>
    <x v="1"/>
    <n v="87.3"/>
    <n v="2"/>
    <n v="11"/>
    <n v="1465.71"/>
    <x v="3"/>
    <x v="1"/>
    <x v="3"/>
    <n v="16122.810000000001"/>
    <n v="174.6"/>
  </r>
  <r>
    <n v="1427911940"/>
    <n v="451933"/>
    <n v="20634789"/>
    <n v="0.33333333333333331"/>
    <x v="212"/>
    <x v="22"/>
    <x v="8"/>
    <x v="3"/>
    <s v="India"/>
    <x v="174"/>
    <x v="0"/>
    <n v="568.94000000000005"/>
    <n v="3"/>
    <n v="12"/>
    <n v="689.16"/>
    <x v="1"/>
    <x v="1"/>
    <x v="1"/>
    <n v="8269.92"/>
    <n v="1706.8200000000002"/>
  </r>
  <r>
    <n v="2052163872"/>
    <n v="376447"/>
    <n v="20634789"/>
    <n v="0.33333333333333331"/>
    <x v="28"/>
    <x v="23"/>
    <x v="6"/>
    <x v="3"/>
    <s v="India"/>
    <x v="170"/>
    <x v="1"/>
    <n v="724.84"/>
    <n v="2"/>
    <n v="12"/>
    <n v="819.82"/>
    <x v="2"/>
    <x v="1"/>
    <x v="1"/>
    <n v="9837.84"/>
    <n v="1449.68"/>
  </r>
  <r>
    <n v="3712789789"/>
    <n v="455755"/>
    <n v="20634789"/>
    <n v="0.33333333333333331"/>
    <x v="141"/>
    <x v="7"/>
    <x v="5"/>
    <x v="3"/>
    <s v="India"/>
    <x v="234"/>
    <x v="0"/>
    <n v="44.09"/>
    <n v="2"/>
    <n v="12"/>
    <n v="2294.4299999999998"/>
    <x v="0"/>
    <x v="1"/>
    <x v="1"/>
    <n v="27533.159999999996"/>
    <n v="88.18"/>
  </r>
  <r>
    <n v="3343789681"/>
    <n v="837480"/>
    <n v="20689141"/>
    <n v="0.5"/>
    <x v="178"/>
    <x v="14"/>
    <x v="9"/>
    <x v="2"/>
    <s v="India"/>
    <x v="507"/>
    <x v="1"/>
    <n v="217.4"/>
    <n v="1"/>
    <n v="19"/>
    <n v="831.1"/>
    <x v="0"/>
    <x v="2"/>
    <x v="3"/>
    <n v="15790.9"/>
    <n v="217.4"/>
  </r>
  <r>
    <n v="7258292820"/>
    <n v="540618"/>
    <n v="20689141"/>
    <n v="0.5"/>
    <x v="238"/>
    <x v="43"/>
    <x v="2"/>
    <x v="2"/>
    <s v="India"/>
    <x v="508"/>
    <x v="1"/>
    <n v="317.05"/>
    <n v="2"/>
    <n v="19"/>
    <n v="3920.14"/>
    <x v="2"/>
    <x v="2"/>
    <x v="3"/>
    <n v="74482.66"/>
    <n v="634.1"/>
  </r>
  <r>
    <n v="5961051248"/>
    <n v="880510"/>
    <n v="20834589"/>
    <n v="0.33333333333333331"/>
    <x v="144"/>
    <x v="18"/>
    <x v="6"/>
    <x v="3"/>
    <s v="India"/>
    <x v="124"/>
    <x v="0"/>
    <n v="951.43"/>
    <n v="3"/>
    <n v="8"/>
    <n v="3502.35"/>
    <x v="3"/>
    <x v="1"/>
    <x v="2"/>
    <n v="28018.799999999999"/>
    <n v="2854.29"/>
  </r>
  <r>
    <n v="670358911"/>
    <n v="124290"/>
    <n v="20834589"/>
    <n v="0.33333333333333331"/>
    <x v="254"/>
    <x v="30"/>
    <x v="0"/>
    <x v="3"/>
    <s v="India"/>
    <x v="268"/>
    <x v="1"/>
    <n v="39.65"/>
    <n v="2"/>
    <n v="8"/>
    <n v="4368.88"/>
    <x v="2"/>
    <x v="1"/>
    <x v="2"/>
    <n v="34951.040000000001"/>
    <n v="79.3"/>
  </r>
  <r>
    <n v="2325405669"/>
    <n v="673058"/>
    <n v="20834589"/>
    <n v="0.33333333333333331"/>
    <x v="58"/>
    <x v="14"/>
    <x v="9"/>
    <x v="3"/>
    <s v="India"/>
    <x v="501"/>
    <x v="0"/>
    <n v="765.76"/>
    <n v="3"/>
    <n v="8"/>
    <n v="1432.06"/>
    <x v="2"/>
    <x v="1"/>
    <x v="2"/>
    <n v="11456.48"/>
    <n v="2297.2799999999997"/>
  </r>
  <r>
    <n v="8173258734"/>
    <n v="712003"/>
    <n v="20835909"/>
    <n v="1"/>
    <x v="192"/>
    <x v="5"/>
    <x v="3"/>
    <x v="3"/>
    <s v="India"/>
    <x v="361"/>
    <x v="1"/>
    <n v="671.68"/>
    <n v="1"/>
    <n v="9"/>
    <n v="1063.55"/>
    <x v="0"/>
    <x v="0"/>
    <x v="3"/>
    <n v="9571.9499999999989"/>
    <n v="671.68"/>
  </r>
  <r>
    <n v="7180810221"/>
    <n v="659290"/>
    <n v="20940403"/>
    <n v="0.33333333333333331"/>
    <x v="23"/>
    <x v="19"/>
    <x v="6"/>
    <x v="4"/>
    <s v="India"/>
    <x v="221"/>
    <x v="1"/>
    <n v="319.33999999999997"/>
    <n v="3"/>
    <n v="11"/>
    <n v="657.8"/>
    <x v="3"/>
    <x v="0"/>
    <x v="3"/>
    <n v="7235.7999999999993"/>
    <n v="958.02"/>
  </r>
  <r>
    <n v="6167501412"/>
    <n v="600767"/>
    <n v="20940403"/>
    <n v="0.33333333333333331"/>
    <x v="154"/>
    <x v="37"/>
    <x v="0"/>
    <x v="4"/>
    <s v="India"/>
    <x v="30"/>
    <x v="0"/>
    <n v="722.42"/>
    <n v="2"/>
    <n v="11"/>
    <n v="2814.34"/>
    <x v="0"/>
    <x v="2"/>
    <x v="3"/>
    <n v="30957.74"/>
    <n v="1444.84"/>
  </r>
  <r>
    <n v="6249585672"/>
    <n v="144124"/>
    <n v="20940403"/>
    <n v="0.33333333333333331"/>
    <x v="56"/>
    <x v="7"/>
    <x v="5"/>
    <x v="4"/>
    <s v="India"/>
    <x v="45"/>
    <x v="1"/>
    <n v="162.66999999999999"/>
    <n v="1"/>
    <n v="11"/>
    <n v="864.3"/>
    <x v="2"/>
    <x v="1"/>
    <x v="3"/>
    <n v="9507.2999999999993"/>
    <n v="162.66999999999999"/>
  </r>
  <r>
    <n v="4873887251"/>
    <n v="652118"/>
    <n v="20951294"/>
    <n v="1"/>
    <x v="61"/>
    <x v="32"/>
    <x v="1"/>
    <x v="1"/>
    <s v="India"/>
    <x v="359"/>
    <x v="1"/>
    <n v="22.04"/>
    <n v="1"/>
    <n v="4"/>
    <n v="989.88"/>
    <x v="0"/>
    <x v="1"/>
    <x v="3"/>
    <n v="3959.52"/>
    <n v="22.04"/>
  </r>
  <r>
    <n v="1396605672"/>
    <n v="451812"/>
    <n v="20956158"/>
    <n v="0.16666666666666666"/>
    <x v="242"/>
    <x v="40"/>
    <x v="9"/>
    <x v="1"/>
    <s v="India"/>
    <x v="277"/>
    <x v="0"/>
    <n v="530.85"/>
    <n v="2"/>
    <n v="7"/>
    <n v="1723.88"/>
    <x v="2"/>
    <x v="1"/>
    <x v="3"/>
    <n v="12067.16"/>
    <n v="1061.7"/>
  </r>
  <r>
    <n v="3610035622"/>
    <n v="561860"/>
    <n v="20956158"/>
    <n v="0.16666666666666666"/>
    <x v="74"/>
    <x v="39"/>
    <x v="3"/>
    <x v="1"/>
    <s v="India"/>
    <x v="375"/>
    <x v="0"/>
    <n v="874.78"/>
    <n v="3"/>
    <n v="7"/>
    <n v="622.80999999999995"/>
    <x v="2"/>
    <x v="1"/>
    <x v="3"/>
    <n v="4359.67"/>
    <n v="2624.34"/>
  </r>
  <r>
    <n v="1136528533"/>
    <n v="382511"/>
    <n v="20956158"/>
    <n v="0.16666666666666666"/>
    <x v="68"/>
    <x v="23"/>
    <x v="6"/>
    <x v="1"/>
    <s v="India"/>
    <x v="251"/>
    <x v="1"/>
    <n v="702.54"/>
    <n v="2"/>
    <n v="7"/>
    <n v="545.49"/>
    <x v="2"/>
    <x v="0"/>
    <x v="3"/>
    <n v="3818.4300000000003"/>
    <n v="1405.08"/>
  </r>
  <r>
    <n v="5770410311"/>
    <n v="764014"/>
    <n v="20956158"/>
    <n v="0.16666666666666666"/>
    <x v="253"/>
    <x v="12"/>
    <x v="8"/>
    <x v="1"/>
    <s v="India"/>
    <x v="464"/>
    <x v="1"/>
    <n v="612.04"/>
    <n v="2"/>
    <n v="7"/>
    <n v="4814.59"/>
    <x v="3"/>
    <x v="1"/>
    <x v="3"/>
    <n v="33702.130000000005"/>
    <n v="1224.08"/>
  </r>
  <r>
    <n v="3164727163"/>
    <n v="542300"/>
    <n v="20956158"/>
    <n v="0.16666666666666666"/>
    <x v="94"/>
    <x v="43"/>
    <x v="2"/>
    <x v="1"/>
    <s v="India"/>
    <x v="304"/>
    <x v="1"/>
    <n v="255.35"/>
    <n v="1"/>
    <n v="7"/>
    <n v="1185.06"/>
    <x v="3"/>
    <x v="0"/>
    <x v="3"/>
    <n v="8295.42"/>
    <n v="255.35"/>
  </r>
  <r>
    <n v="2006434350"/>
    <n v="136533"/>
    <n v="20956158"/>
    <n v="0.16666666666666666"/>
    <x v="71"/>
    <x v="9"/>
    <x v="6"/>
    <x v="1"/>
    <s v="India"/>
    <x v="259"/>
    <x v="1"/>
    <n v="826.21"/>
    <n v="1"/>
    <n v="7"/>
    <n v="988.35"/>
    <x v="0"/>
    <x v="1"/>
    <x v="3"/>
    <n v="6918.45"/>
    <n v="826.21"/>
  </r>
  <r>
    <n v="1129887168"/>
    <n v="77308"/>
    <n v="21201299"/>
    <n v="0.25"/>
    <x v="65"/>
    <x v="11"/>
    <x v="7"/>
    <x v="0"/>
    <s v="India"/>
    <x v="364"/>
    <x v="0"/>
    <n v="223.27"/>
    <n v="1"/>
    <n v="19"/>
    <n v="1818.6"/>
    <x v="0"/>
    <x v="1"/>
    <x v="1"/>
    <n v="34553.4"/>
    <n v="223.27"/>
  </r>
  <r>
    <n v="1131338162"/>
    <n v="451933"/>
    <n v="21201299"/>
    <n v="0.25"/>
    <x v="212"/>
    <x v="22"/>
    <x v="8"/>
    <x v="0"/>
    <s v="India"/>
    <x v="395"/>
    <x v="0"/>
    <n v="568.94000000000005"/>
    <n v="2"/>
    <n v="19"/>
    <n v="2695.16"/>
    <x v="3"/>
    <x v="1"/>
    <x v="1"/>
    <n v="51208.039999999994"/>
    <n v="1137.8800000000001"/>
  </r>
  <r>
    <n v="4948925080"/>
    <n v="328457"/>
    <n v="21201299"/>
    <n v="0.25"/>
    <x v="121"/>
    <x v="28"/>
    <x v="3"/>
    <x v="0"/>
    <s v="India"/>
    <x v="509"/>
    <x v="1"/>
    <n v="858.57"/>
    <n v="2"/>
    <n v="19"/>
    <n v="3344.82"/>
    <x v="3"/>
    <x v="1"/>
    <x v="1"/>
    <n v="63551.58"/>
    <n v="1717.14"/>
  </r>
  <r>
    <n v="5034289521"/>
    <n v="187399"/>
    <n v="21201299"/>
    <n v="0.25"/>
    <x v="51"/>
    <x v="4"/>
    <x v="1"/>
    <x v="0"/>
    <s v="India"/>
    <x v="339"/>
    <x v="0"/>
    <n v="53.49"/>
    <n v="3"/>
    <n v="19"/>
    <n v="1415.21"/>
    <x v="1"/>
    <x v="1"/>
    <x v="1"/>
    <n v="26888.99"/>
    <n v="160.47"/>
  </r>
  <r>
    <n v="6850221497"/>
    <n v="812607"/>
    <n v="21270783"/>
    <n v="1"/>
    <x v="255"/>
    <x v="15"/>
    <x v="7"/>
    <x v="4"/>
    <s v="India"/>
    <x v="298"/>
    <x v="0"/>
    <n v="416.65"/>
    <n v="3"/>
    <n v="3"/>
    <n v="3496.28"/>
    <x v="1"/>
    <x v="1"/>
    <x v="1"/>
    <n v="10488.84"/>
    <n v="1249.9499999999998"/>
  </r>
  <r>
    <n v="4105022903"/>
    <n v="726958"/>
    <n v="21282544"/>
    <n v="0.33333333333333331"/>
    <x v="93"/>
    <x v="6"/>
    <x v="4"/>
    <x v="0"/>
    <s v="India"/>
    <x v="506"/>
    <x v="1"/>
    <n v="887.48"/>
    <n v="3"/>
    <n v="16"/>
    <n v="1134"/>
    <x v="2"/>
    <x v="1"/>
    <x v="0"/>
    <n v="18144"/>
    <n v="2662.44"/>
  </r>
  <r>
    <n v="8697396531"/>
    <n v="658389"/>
    <n v="21282544"/>
    <n v="0.33333333333333331"/>
    <x v="256"/>
    <x v="43"/>
    <x v="2"/>
    <x v="0"/>
    <s v="India"/>
    <x v="116"/>
    <x v="1"/>
    <n v="152.55000000000001"/>
    <n v="3"/>
    <n v="16"/>
    <n v="1573.66"/>
    <x v="0"/>
    <x v="1"/>
    <x v="0"/>
    <n v="25178.560000000001"/>
    <n v="457.65000000000003"/>
  </r>
  <r>
    <n v="9710865146"/>
    <n v="451812"/>
    <n v="21282544"/>
    <n v="0.33333333333333331"/>
    <x v="242"/>
    <x v="40"/>
    <x v="9"/>
    <x v="0"/>
    <s v="India"/>
    <x v="510"/>
    <x v="1"/>
    <n v="530.85"/>
    <n v="3"/>
    <n v="16"/>
    <n v="4682.76"/>
    <x v="1"/>
    <x v="1"/>
    <x v="0"/>
    <n v="74924.160000000003"/>
    <n v="1592.5500000000002"/>
  </r>
  <r>
    <n v="4893095476"/>
    <n v="444361"/>
    <n v="21409946"/>
    <n v="0.33333333333333331"/>
    <x v="80"/>
    <x v="40"/>
    <x v="9"/>
    <x v="0"/>
    <s v="India"/>
    <x v="440"/>
    <x v="0"/>
    <n v="822.63"/>
    <n v="2"/>
    <n v="2"/>
    <n v="2376.4"/>
    <x v="2"/>
    <x v="0"/>
    <x v="2"/>
    <n v="4752.8"/>
    <n v="1645.26"/>
  </r>
  <r>
    <n v="997535715"/>
    <n v="606256"/>
    <n v="21409946"/>
    <n v="0.33333333333333331"/>
    <x v="45"/>
    <x v="32"/>
    <x v="1"/>
    <x v="0"/>
    <s v="India"/>
    <x v="153"/>
    <x v="1"/>
    <n v="369.28"/>
    <n v="1"/>
    <n v="2"/>
    <n v="1097.17"/>
    <x v="0"/>
    <x v="1"/>
    <x v="2"/>
    <n v="2194.34"/>
    <n v="369.28"/>
  </r>
  <r>
    <n v="5662786245"/>
    <n v="563740"/>
    <n v="21409946"/>
    <n v="0.33333333333333331"/>
    <x v="229"/>
    <x v="35"/>
    <x v="2"/>
    <x v="0"/>
    <s v="India"/>
    <x v="325"/>
    <x v="1"/>
    <n v="96.33"/>
    <n v="1"/>
    <n v="2"/>
    <n v="4920.92"/>
    <x v="3"/>
    <x v="1"/>
    <x v="2"/>
    <n v="9841.84"/>
    <n v="96.33"/>
  </r>
  <r>
    <n v="2401282648"/>
    <n v="473647"/>
    <n v="21425168"/>
    <n v="0.33333333333333331"/>
    <x v="69"/>
    <x v="37"/>
    <x v="0"/>
    <x v="0"/>
    <s v="India"/>
    <x v="338"/>
    <x v="1"/>
    <n v="43.05"/>
    <n v="1"/>
    <n v="5"/>
    <n v="483.9"/>
    <x v="2"/>
    <x v="1"/>
    <x v="1"/>
    <n v="2419.5"/>
    <n v="43.05"/>
  </r>
  <r>
    <n v="5360089735"/>
    <n v="925482"/>
    <n v="21425168"/>
    <n v="0.33333333333333331"/>
    <x v="236"/>
    <x v="32"/>
    <x v="1"/>
    <x v="0"/>
    <s v="India"/>
    <x v="257"/>
    <x v="1"/>
    <n v="475.04"/>
    <n v="3"/>
    <n v="5"/>
    <n v="3550.74"/>
    <x v="0"/>
    <x v="1"/>
    <x v="1"/>
    <n v="17753.699999999997"/>
    <n v="1425.1200000000001"/>
  </r>
  <r>
    <n v="3793977529"/>
    <n v="256051"/>
    <n v="21425168"/>
    <n v="0.33333333333333331"/>
    <x v="240"/>
    <x v="30"/>
    <x v="0"/>
    <x v="0"/>
    <s v="India"/>
    <x v="466"/>
    <x v="1"/>
    <n v="400.92"/>
    <n v="3"/>
    <n v="5"/>
    <n v="2835.92"/>
    <x v="1"/>
    <x v="1"/>
    <x v="1"/>
    <n v="14179.6"/>
    <n v="1202.76"/>
  </r>
  <r>
    <n v="1143489067"/>
    <n v="4452"/>
    <n v="21432404"/>
    <n v="1"/>
    <x v="47"/>
    <x v="16"/>
    <x v="10"/>
    <x v="1"/>
    <s v="India"/>
    <x v="447"/>
    <x v="1"/>
    <n v="169.88"/>
    <n v="2"/>
    <n v="17"/>
    <n v="424.61"/>
    <x v="1"/>
    <x v="1"/>
    <x v="2"/>
    <n v="7218.37"/>
    <n v="339.76"/>
  </r>
  <r>
    <n v="9484473160"/>
    <n v="137909"/>
    <n v="21456226"/>
    <n v="1"/>
    <x v="139"/>
    <x v="14"/>
    <x v="9"/>
    <x v="1"/>
    <s v="India"/>
    <x v="8"/>
    <x v="1"/>
    <n v="864.3"/>
    <n v="1"/>
    <n v="18"/>
    <n v="1966.28"/>
    <x v="2"/>
    <x v="0"/>
    <x v="1"/>
    <n v="35393.040000000001"/>
    <n v="864.3"/>
  </r>
  <r>
    <n v="6310535397"/>
    <n v="968887"/>
    <n v="21461764"/>
    <n v="0.25"/>
    <x v="25"/>
    <x v="13"/>
    <x v="5"/>
    <x v="2"/>
    <s v="India"/>
    <x v="511"/>
    <x v="1"/>
    <n v="40.700000000000003"/>
    <n v="1"/>
    <n v="15"/>
    <n v="5015.88"/>
    <x v="2"/>
    <x v="1"/>
    <x v="3"/>
    <n v="75238.2"/>
    <n v="40.700000000000003"/>
  </r>
  <r>
    <n v="8955573840"/>
    <n v="880510"/>
    <n v="21461764"/>
    <n v="0.25"/>
    <x v="144"/>
    <x v="18"/>
    <x v="6"/>
    <x v="2"/>
    <s v="India"/>
    <x v="285"/>
    <x v="1"/>
    <n v="951.43"/>
    <n v="1"/>
    <n v="15"/>
    <n v="4869.22"/>
    <x v="3"/>
    <x v="0"/>
    <x v="3"/>
    <n v="73038.3"/>
    <n v="951.43"/>
  </r>
  <r>
    <n v="581212790"/>
    <n v="219598"/>
    <n v="21461764"/>
    <n v="0.25"/>
    <x v="62"/>
    <x v="25"/>
    <x v="0"/>
    <x v="2"/>
    <s v="India"/>
    <x v="164"/>
    <x v="0"/>
    <n v="367.08"/>
    <n v="2"/>
    <n v="15"/>
    <n v="3835.87"/>
    <x v="0"/>
    <x v="0"/>
    <x v="3"/>
    <n v="57538.049999999996"/>
    <n v="734.16"/>
  </r>
  <r>
    <n v="8765283513"/>
    <n v="449106"/>
    <n v="21461764"/>
    <n v="0.25"/>
    <x v="57"/>
    <x v="0"/>
    <x v="0"/>
    <x v="2"/>
    <s v="India"/>
    <x v="494"/>
    <x v="0"/>
    <n v="48.55"/>
    <n v="3"/>
    <n v="15"/>
    <n v="1738.07"/>
    <x v="3"/>
    <x v="2"/>
    <x v="3"/>
    <n v="26071.05"/>
    <n v="145.64999999999998"/>
  </r>
  <r>
    <n v="7523880783"/>
    <n v="880510"/>
    <n v="21481338"/>
    <n v="0.5"/>
    <x v="144"/>
    <x v="18"/>
    <x v="6"/>
    <x v="1"/>
    <s v="India"/>
    <x v="162"/>
    <x v="0"/>
    <n v="951.43"/>
    <n v="3"/>
    <n v="17"/>
    <n v="4262.1899999999996"/>
    <x v="0"/>
    <x v="1"/>
    <x v="1"/>
    <n v="72457.23"/>
    <n v="2854.29"/>
  </r>
  <r>
    <n v="3429671763"/>
    <n v="473929"/>
    <n v="21481338"/>
    <n v="0.5"/>
    <x v="257"/>
    <x v="10"/>
    <x v="7"/>
    <x v="1"/>
    <s v="India"/>
    <x v="137"/>
    <x v="0"/>
    <n v="440.19"/>
    <n v="1"/>
    <n v="17"/>
    <n v="1168.51"/>
    <x v="1"/>
    <x v="2"/>
    <x v="1"/>
    <n v="19864.669999999998"/>
    <n v="440.19"/>
  </r>
  <r>
    <n v="2485933387"/>
    <n v="890232"/>
    <n v="21573815"/>
    <n v="0.2"/>
    <x v="110"/>
    <x v="28"/>
    <x v="3"/>
    <x v="0"/>
    <s v="India"/>
    <x v="187"/>
    <x v="0"/>
    <n v="432"/>
    <n v="1"/>
    <n v="2"/>
    <n v="1489.6"/>
    <x v="1"/>
    <x v="1"/>
    <x v="3"/>
    <n v="2979.2"/>
    <n v="432"/>
  </r>
  <r>
    <n v="9290203003"/>
    <n v="714999"/>
    <n v="21573815"/>
    <n v="0.2"/>
    <x v="55"/>
    <x v="18"/>
    <x v="6"/>
    <x v="0"/>
    <s v="India"/>
    <x v="512"/>
    <x v="0"/>
    <n v="882.51"/>
    <n v="1"/>
    <n v="2"/>
    <n v="2133.39"/>
    <x v="3"/>
    <x v="1"/>
    <x v="3"/>
    <n v="4266.78"/>
    <n v="882.51"/>
  </r>
  <r>
    <n v="4855215470"/>
    <n v="487065"/>
    <n v="21573815"/>
    <n v="0.2"/>
    <x v="107"/>
    <x v="35"/>
    <x v="2"/>
    <x v="0"/>
    <s v="India"/>
    <x v="196"/>
    <x v="0"/>
    <n v="374.68"/>
    <n v="3"/>
    <n v="2"/>
    <n v="3499.44"/>
    <x v="0"/>
    <x v="1"/>
    <x v="3"/>
    <n v="6998.88"/>
    <n v="1124.04"/>
  </r>
  <r>
    <n v="8399666962"/>
    <n v="287070"/>
    <n v="21573815"/>
    <n v="0.2"/>
    <x v="32"/>
    <x v="22"/>
    <x v="8"/>
    <x v="0"/>
    <s v="India"/>
    <x v="333"/>
    <x v="1"/>
    <n v="443.17"/>
    <n v="3"/>
    <n v="2"/>
    <n v="3782.86"/>
    <x v="1"/>
    <x v="1"/>
    <x v="3"/>
    <n v="7565.72"/>
    <n v="1329.51"/>
  </r>
  <r>
    <n v="2515279840"/>
    <n v="461804"/>
    <n v="21573815"/>
    <n v="0.2"/>
    <x v="244"/>
    <x v="17"/>
    <x v="8"/>
    <x v="0"/>
    <s v="India"/>
    <x v="266"/>
    <x v="1"/>
    <n v="310.69"/>
    <n v="1"/>
    <n v="2"/>
    <n v="2843.77"/>
    <x v="3"/>
    <x v="1"/>
    <x v="3"/>
    <n v="5687.54"/>
    <n v="310.69"/>
  </r>
  <r>
    <n v="5533307028"/>
    <n v="67197"/>
    <n v="21577948"/>
    <n v="0.33333333333333331"/>
    <x v="132"/>
    <x v="23"/>
    <x v="6"/>
    <x v="4"/>
    <s v="India"/>
    <x v="507"/>
    <x v="1"/>
    <n v="552.20000000000005"/>
    <n v="1"/>
    <n v="17"/>
    <n v="5567.15"/>
    <x v="1"/>
    <x v="1"/>
    <x v="1"/>
    <n v="94641.549999999988"/>
    <n v="552.20000000000005"/>
  </r>
  <r>
    <n v="8443390148"/>
    <n v="859361"/>
    <n v="21577948"/>
    <n v="0.33333333333333331"/>
    <x v="64"/>
    <x v="25"/>
    <x v="0"/>
    <x v="4"/>
    <s v="India"/>
    <x v="513"/>
    <x v="1"/>
    <n v="432.39"/>
    <n v="1"/>
    <n v="17"/>
    <n v="3484.02"/>
    <x v="1"/>
    <x v="1"/>
    <x v="1"/>
    <n v="59228.34"/>
    <n v="432.39"/>
  </r>
  <r>
    <n v="6259219127"/>
    <n v="714999"/>
    <n v="21577948"/>
    <n v="0.33333333333333331"/>
    <x v="55"/>
    <x v="18"/>
    <x v="6"/>
    <x v="4"/>
    <s v="India"/>
    <x v="396"/>
    <x v="1"/>
    <n v="882.51"/>
    <n v="1"/>
    <n v="17"/>
    <n v="2162.88"/>
    <x v="2"/>
    <x v="1"/>
    <x v="1"/>
    <n v="36768.959999999999"/>
    <n v="882.51"/>
  </r>
  <r>
    <n v="3043364543"/>
    <n v="186168"/>
    <n v="21597477"/>
    <n v="0.25"/>
    <x v="181"/>
    <x v="27"/>
    <x v="4"/>
    <x v="2"/>
    <s v="India"/>
    <x v="223"/>
    <x v="1"/>
    <n v="878.8"/>
    <n v="1"/>
    <n v="18"/>
    <n v="1136.9000000000001"/>
    <x v="1"/>
    <x v="1"/>
    <x v="2"/>
    <n v="20464.2"/>
    <n v="878.8"/>
  </r>
  <r>
    <n v="4703798183"/>
    <n v="557908"/>
    <n v="21597477"/>
    <n v="0.25"/>
    <x v="142"/>
    <x v="21"/>
    <x v="9"/>
    <x v="2"/>
    <s v="India"/>
    <x v="446"/>
    <x v="1"/>
    <n v="942.37"/>
    <n v="3"/>
    <n v="18"/>
    <n v="3135.96"/>
    <x v="3"/>
    <x v="0"/>
    <x v="2"/>
    <n v="56447.28"/>
    <n v="2827.11"/>
  </r>
  <r>
    <n v="9024719693"/>
    <n v="659290"/>
    <n v="21597477"/>
    <n v="0.25"/>
    <x v="23"/>
    <x v="19"/>
    <x v="6"/>
    <x v="2"/>
    <s v="India"/>
    <x v="250"/>
    <x v="0"/>
    <n v="319.33999999999997"/>
    <n v="3"/>
    <n v="18"/>
    <n v="140.44"/>
    <x v="2"/>
    <x v="1"/>
    <x v="2"/>
    <n v="2527.92"/>
    <n v="958.02"/>
  </r>
  <r>
    <n v="4189022307"/>
    <n v="968887"/>
    <n v="21597477"/>
    <n v="0.25"/>
    <x v="25"/>
    <x v="13"/>
    <x v="5"/>
    <x v="2"/>
    <s v="India"/>
    <x v="179"/>
    <x v="0"/>
    <n v="40.700000000000003"/>
    <n v="1"/>
    <n v="18"/>
    <n v="2928.14"/>
    <x v="2"/>
    <x v="1"/>
    <x v="2"/>
    <n v="52706.52"/>
    <n v="40.700000000000003"/>
  </r>
  <r>
    <n v="2711467206"/>
    <n v="124290"/>
    <n v="21658322"/>
    <n v="0.2"/>
    <x v="254"/>
    <x v="30"/>
    <x v="0"/>
    <x v="3"/>
    <s v="India"/>
    <x v="61"/>
    <x v="1"/>
    <n v="39.65"/>
    <n v="1"/>
    <n v="5"/>
    <n v="2764.55"/>
    <x v="3"/>
    <x v="1"/>
    <x v="0"/>
    <n v="13822.75"/>
    <n v="39.65"/>
  </r>
  <r>
    <n v="6933011590"/>
    <n v="839170"/>
    <n v="21658322"/>
    <n v="0.2"/>
    <x v="170"/>
    <x v="41"/>
    <x v="6"/>
    <x v="3"/>
    <s v="India"/>
    <x v="16"/>
    <x v="1"/>
    <n v="481.63"/>
    <n v="1"/>
    <n v="5"/>
    <n v="549.47"/>
    <x v="2"/>
    <x v="1"/>
    <x v="0"/>
    <n v="2747.3500000000004"/>
    <n v="481.63"/>
  </r>
  <r>
    <n v="7496826261"/>
    <n v="219598"/>
    <n v="21658322"/>
    <n v="0.2"/>
    <x v="62"/>
    <x v="25"/>
    <x v="0"/>
    <x v="3"/>
    <s v="India"/>
    <x v="175"/>
    <x v="1"/>
    <n v="367.08"/>
    <n v="3"/>
    <n v="5"/>
    <n v="2371.62"/>
    <x v="0"/>
    <x v="1"/>
    <x v="0"/>
    <n v="11858.099999999999"/>
    <n v="1101.24"/>
  </r>
  <r>
    <n v="5448628635"/>
    <n v="837480"/>
    <n v="21658322"/>
    <n v="0.2"/>
    <x v="178"/>
    <x v="14"/>
    <x v="9"/>
    <x v="3"/>
    <s v="India"/>
    <x v="330"/>
    <x v="1"/>
    <n v="217.4"/>
    <n v="3"/>
    <n v="5"/>
    <n v="545.35"/>
    <x v="0"/>
    <x v="1"/>
    <x v="0"/>
    <n v="2726.75"/>
    <n v="652.20000000000005"/>
  </r>
  <r>
    <n v="7112725384"/>
    <n v="319388"/>
    <n v="21658322"/>
    <n v="0.2"/>
    <x v="79"/>
    <x v="39"/>
    <x v="3"/>
    <x v="3"/>
    <s v="India"/>
    <x v="135"/>
    <x v="0"/>
    <n v="657.8"/>
    <n v="1"/>
    <n v="5"/>
    <n v="211.25"/>
    <x v="0"/>
    <x v="1"/>
    <x v="0"/>
    <n v="1056.25"/>
    <n v="657.8"/>
  </r>
  <r>
    <n v="80296810"/>
    <n v="33955"/>
    <n v="21677923"/>
    <n v="0.33333333333333331"/>
    <x v="152"/>
    <x v="4"/>
    <x v="1"/>
    <x v="1"/>
    <s v="India"/>
    <x v="342"/>
    <x v="0"/>
    <n v="186.08"/>
    <n v="2"/>
    <n v="17"/>
    <n v="4283.33"/>
    <x v="3"/>
    <x v="1"/>
    <x v="1"/>
    <n v="72816.61"/>
    <n v="372.16"/>
  </r>
  <r>
    <n v="8314342490"/>
    <n v="440875"/>
    <n v="21677923"/>
    <n v="0.33333333333333331"/>
    <x v="127"/>
    <x v="16"/>
    <x v="10"/>
    <x v="1"/>
    <s v="India"/>
    <x v="41"/>
    <x v="1"/>
    <n v="275.02999999999997"/>
    <n v="2"/>
    <n v="17"/>
    <n v="3821.54"/>
    <x v="0"/>
    <x v="1"/>
    <x v="1"/>
    <n v="64966.18"/>
    <n v="550.05999999999995"/>
  </r>
  <r>
    <n v="7022728237"/>
    <n v="455083"/>
    <n v="21677923"/>
    <n v="0.33333333333333331"/>
    <x v="214"/>
    <x v="23"/>
    <x v="6"/>
    <x v="1"/>
    <s v="India"/>
    <x v="514"/>
    <x v="1"/>
    <n v="959.01"/>
    <n v="1"/>
    <n v="17"/>
    <n v="2066.42"/>
    <x v="2"/>
    <x v="1"/>
    <x v="1"/>
    <n v="35129.14"/>
    <n v="959.01"/>
  </r>
  <r>
    <n v="1894603222"/>
    <n v="839170"/>
    <n v="21697638"/>
    <n v="0.25"/>
    <x v="170"/>
    <x v="41"/>
    <x v="6"/>
    <x v="0"/>
    <s v="India"/>
    <x v="515"/>
    <x v="1"/>
    <n v="481.63"/>
    <n v="1"/>
    <n v="1"/>
    <n v="356.33"/>
    <x v="0"/>
    <x v="1"/>
    <x v="1"/>
    <n v="356.33"/>
    <n v="481.63"/>
  </r>
  <r>
    <n v="8666314034"/>
    <n v="962591"/>
    <n v="21697638"/>
    <n v="0.25"/>
    <x v="119"/>
    <x v="39"/>
    <x v="3"/>
    <x v="0"/>
    <s v="India"/>
    <x v="325"/>
    <x v="1"/>
    <n v="130.01"/>
    <n v="1"/>
    <n v="1"/>
    <n v="951.9"/>
    <x v="0"/>
    <x v="1"/>
    <x v="1"/>
    <n v="951.9"/>
    <n v="130.01"/>
  </r>
  <r>
    <n v="8999547266"/>
    <n v="952124"/>
    <n v="21697638"/>
    <n v="0.25"/>
    <x v="196"/>
    <x v="11"/>
    <x v="7"/>
    <x v="0"/>
    <s v="India"/>
    <x v="101"/>
    <x v="1"/>
    <n v="127.08"/>
    <n v="3"/>
    <n v="1"/>
    <n v="478.79"/>
    <x v="0"/>
    <x v="1"/>
    <x v="1"/>
    <n v="478.79"/>
    <n v="381.24"/>
  </r>
  <r>
    <n v="7468088555"/>
    <n v="654623"/>
    <n v="21697638"/>
    <n v="0.25"/>
    <x v="59"/>
    <x v="35"/>
    <x v="2"/>
    <x v="0"/>
    <s v="India"/>
    <x v="2"/>
    <x v="1"/>
    <n v="422.14"/>
    <n v="1"/>
    <n v="1"/>
    <n v="2410.0700000000002"/>
    <x v="3"/>
    <x v="1"/>
    <x v="1"/>
    <n v="2410.0700000000002"/>
    <n v="422.14"/>
  </r>
  <r>
    <n v="2483565595"/>
    <n v="52729"/>
    <n v="21701991"/>
    <n v="0.14285714285714285"/>
    <x v="258"/>
    <x v="6"/>
    <x v="4"/>
    <x v="0"/>
    <s v="India"/>
    <x v="503"/>
    <x v="1"/>
    <n v="316.02"/>
    <n v="1"/>
    <n v="5"/>
    <n v="1267.5"/>
    <x v="3"/>
    <x v="1"/>
    <x v="1"/>
    <n v="6337.5"/>
    <n v="316.02"/>
  </r>
  <r>
    <n v="6786199145"/>
    <n v="589812"/>
    <n v="21701991"/>
    <n v="0.14285714285714285"/>
    <x v="101"/>
    <x v="7"/>
    <x v="5"/>
    <x v="0"/>
    <s v="India"/>
    <x v="516"/>
    <x v="0"/>
    <n v="163.03"/>
    <n v="3"/>
    <n v="5"/>
    <n v="965.78"/>
    <x v="3"/>
    <x v="1"/>
    <x v="1"/>
    <n v="4828.8999999999996"/>
    <n v="489.09000000000003"/>
  </r>
  <r>
    <n v="9246993674"/>
    <n v="490602"/>
    <n v="21701991"/>
    <n v="0.14285714285714285"/>
    <x v="173"/>
    <x v="17"/>
    <x v="8"/>
    <x v="0"/>
    <s v="India"/>
    <x v="517"/>
    <x v="1"/>
    <n v="549.47"/>
    <n v="2"/>
    <n v="5"/>
    <n v="874.28"/>
    <x v="2"/>
    <x v="0"/>
    <x v="1"/>
    <n v="4371.3999999999996"/>
    <n v="1098.94"/>
  </r>
  <r>
    <n v="4678456188"/>
    <n v="306177"/>
    <n v="21701991"/>
    <n v="0.14285714285714285"/>
    <x v="151"/>
    <x v="32"/>
    <x v="1"/>
    <x v="0"/>
    <s v="India"/>
    <x v="483"/>
    <x v="1"/>
    <n v="769.24"/>
    <n v="3"/>
    <n v="5"/>
    <n v="3601.48"/>
    <x v="2"/>
    <x v="2"/>
    <x v="1"/>
    <n v="18007.400000000001"/>
    <n v="2307.7200000000003"/>
  </r>
  <r>
    <n v="4686249863"/>
    <n v="319388"/>
    <n v="21701991"/>
    <n v="0.14285714285714285"/>
    <x v="79"/>
    <x v="39"/>
    <x v="3"/>
    <x v="0"/>
    <s v="India"/>
    <x v="4"/>
    <x v="0"/>
    <n v="657.8"/>
    <n v="2"/>
    <n v="5"/>
    <n v="2908.98"/>
    <x v="1"/>
    <x v="1"/>
    <x v="1"/>
    <n v="14544.9"/>
    <n v="1315.6"/>
  </r>
  <r>
    <n v="9135272808"/>
    <n v="952124"/>
    <n v="21701991"/>
    <n v="0.14285714285714285"/>
    <x v="196"/>
    <x v="11"/>
    <x v="7"/>
    <x v="0"/>
    <s v="India"/>
    <x v="203"/>
    <x v="0"/>
    <n v="127.08"/>
    <n v="2"/>
    <n v="5"/>
    <n v="1454.36"/>
    <x v="1"/>
    <x v="1"/>
    <x v="1"/>
    <n v="7271.7999999999993"/>
    <n v="254.16"/>
  </r>
  <r>
    <n v="1689937124"/>
    <n v="903336"/>
    <n v="21701991"/>
    <n v="0.14285714285714285"/>
    <x v="232"/>
    <x v="24"/>
    <x v="8"/>
    <x v="0"/>
    <s v="India"/>
    <x v="346"/>
    <x v="0"/>
    <n v="551.88"/>
    <n v="3"/>
    <n v="5"/>
    <n v="576.22"/>
    <x v="0"/>
    <x v="1"/>
    <x v="1"/>
    <n v="2881.1000000000004"/>
    <n v="1655.6399999999999"/>
  </r>
  <r>
    <n v="6973696848"/>
    <n v="965755"/>
    <n v="21779155"/>
    <n v="1"/>
    <x v="31"/>
    <x v="26"/>
    <x v="7"/>
    <x v="1"/>
    <s v="India"/>
    <x v="253"/>
    <x v="1"/>
    <n v="532.57000000000005"/>
    <n v="3"/>
    <n v="19"/>
    <n v="2455.38"/>
    <x v="1"/>
    <x v="0"/>
    <x v="1"/>
    <n v="46652.22"/>
    <n v="1597.71"/>
  </r>
  <r>
    <n v="4673382071"/>
    <n v="256783"/>
    <n v="21784094"/>
    <n v="1"/>
    <x v="219"/>
    <x v="31"/>
    <x v="4"/>
    <x v="0"/>
    <s v="India"/>
    <x v="134"/>
    <x v="0"/>
    <n v="906.54"/>
    <n v="1"/>
    <n v="17"/>
    <n v="1479.69"/>
    <x v="1"/>
    <x v="0"/>
    <x v="0"/>
    <n v="25154.73"/>
    <n v="906.54"/>
  </r>
  <r>
    <n v="479528548"/>
    <n v="564692"/>
    <n v="21786873"/>
    <n v="0.5"/>
    <x v="6"/>
    <x v="6"/>
    <x v="4"/>
    <x v="0"/>
    <s v="India"/>
    <x v="142"/>
    <x v="1"/>
    <n v="215.65"/>
    <n v="3"/>
    <n v="3"/>
    <n v="2419.83"/>
    <x v="2"/>
    <x v="1"/>
    <x v="0"/>
    <n v="7259.49"/>
    <n v="646.95000000000005"/>
  </r>
  <r>
    <n v="8971796779"/>
    <n v="952168"/>
    <n v="21786873"/>
    <n v="0.5"/>
    <x v="99"/>
    <x v="43"/>
    <x v="2"/>
    <x v="0"/>
    <s v="India"/>
    <x v="51"/>
    <x v="0"/>
    <n v="236.95"/>
    <n v="3"/>
    <n v="3"/>
    <n v="1673.85"/>
    <x v="0"/>
    <x v="1"/>
    <x v="0"/>
    <n v="5021.5499999999993"/>
    <n v="710.84999999999991"/>
  </r>
  <r>
    <n v="1148265823"/>
    <n v="542300"/>
    <n v="21809858"/>
    <n v="0.5"/>
    <x v="94"/>
    <x v="43"/>
    <x v="2"/>
    <x v="3"/>
    <s v="India"/>
    <x v="347"/>
    <x v="0"/>
    <n v="255.35"/>
    <n v="3"/>
    <n v="9"/>
    <n v="1198.97"/>
    <x v="1"/>
    <x v="1"/>
    <x v="2"/>
    <n v="10790.73"/>
    <n v="766.05"/>
  </r>
  <r>
    <n v="6567954047"/>
    <n v="954722"/>
    <n v="21809858"/>
    <n v="0.5"/>
    <x v="112"/>
    <x v="46"/>
    <x v="1"/>
    <x v="3"/>
    <s v="India"/>
    <x v="45"/>
    <x v="1"/>
    <n v="616.45000000000005"/>
    <n v="2"/>
    <n v="9"/>
    <n v="83.18"/>
    <x v="3"/>
    <x v="2"/>
    <x v="2"/>
    <n v="748.62000000000012"/>
    <n v="1232.9000000000001"/>
  </r>
  <r>
    <n v="6766424456"/>
    <n v="721521"/>
    <n v="21866852"/>
    <n v="0.5"/>
    <x v="186"/>
    <x v="49"/>
    <x v="8"/>
    <x v="3"/>
    <s v="India"/>
    <x v="486"/>
    <x v="0"/>
    <n v="417.39"/>
    <n v="1"/>
    <n v="18"/>
    <n v="904.88"/>
    <x v="3"/>
    <x v="1"/>
    <x v="3"/>
    <n v="16287.84"/>
    <n v="417.39"/>
  </r>
  <r>
    <n v="3194733693"/>
    <n v="240179"/>
    <n v="21866852"/>
    <n v="0.5"/>
    <x v="16"/>
    <x v="14"/>
    <x v="9"/>
    <x v="3"/>
    <s v="India"/>
    <x v="478"/>
    <x v="1"/>
    <n v="90.56"/>
    <n v="2"/>
    <n v="18"/>
    <n v="2552.88"/>
    <x v="1"/>
    <x v="0"/>
    <x v="3"/>
    <n v="45951.840000000004"/>
    <n v="181.12"/>
  </r>
  <r>
    <n v="6421427812"/>
    <n v="51036"/>
    <n v="21948041"/>
    <n v="0.33333333333333331"/>
    <x v="118"/>
    <x v="38"/>
    <x v="10"/>
    <x v="4"/>
    <s v="India"/>
    <x v="112"/>
    <x v="1"/>
    <n v="931.61"/>
    <n v="2"/>
    <n v="13"/>
    <n v="4518.7299999999996"/>
    <x v="1"/>
    <x v="1"/>
    <x v="1"/>
    <n v="58743.489999999991"/>
    <n v="1863.22"/>
  </r>
  <r>
    <n v="963715332"/>
    <n v="771228"/>
    <n v="21948041"/>
    <n v="0.33333333333333331"/>
    <x v="221"/>
    <x v="31"/>
    <x v="4"/>
    <x v="4"/>
    <s v="India"/>
    <x v="518"/>
    <x v="0"/>
    <n v="83.18"/>
    <n v="1"/>
    <n v="13"/>
    <n v="4740.41"/>
    <x v="1"/>
    <x v="0"/>
    <x v="1"/>
    <n v="61625.33"/>
    <n v="83.18"/>
  </r>
  <r>
    <n v="5461546808"/>
    <n v="673058"/>
    <n v="21948041"/>
    <n v="0.33333333333333331"/>
    <x v="58"/>
    <x v="14"/>
    <x v="9"/>
    <x v="4"/>
    <s v="India"/>
    <x v="268"/>
    <x v="1"/>
    <n v="765.76"/>
    <n v="1"/>
    <n v="13"/>
    <n v="3877.99"/>
    <x v="2"/>
    <x v="2"/>
    <x v="1"/>
    <n v="50413.869999999995"/>
    <n v="765.76"/>
  </r>
  <r>
    <n v="4274182127"/>
    <n v="798639"/>
    <n v="22020776"/>
    <n v="1"/>
    <x v="147"/>
    <x v="9"/>
    <x v="6"/>
    <x v="4"/>
    <s v="India"/>
    <x v="261"/>
    <x v="0"/>
    <n v="211.25"/>
    <n v="2"/>
    <n v="10"/>
    <n v="4992.1499999999996"/>
    <x v="0"/>
    <x v="1"/>
    <x v="0"/>
    <n v="49921.5"/>
    <n v="422.5"/>
  </r>
  <r>
    <n v="5347701114"/>
    <n v="337168"/>
    <n v="22036818"/>
    <n v="0.5"/>
    <x v="9"/>
    <x v="9"/>
    <x v="6"/>
    <x v="1"/>
    <s v="India"/>
    <x v="515"/>
    <x v="1"/>
    <n v="545.49"/>
    <n v="2"/>
    <n v="5"/>
    <n v="374.68"/>
    <x v="2"/>
    <x v="1"/>
    <x v="1"/>
    <n v="1873.4"/>
    <n v="1090.98"/>
  </r>
  <r>
    <n v="7013612817"/>
    <n v="237083"/>
    <n v="22036818"/>
    <n v="0.5"/>
    <x v="239"/>
    <x v="14"/>
    <x v="9"/>
    <x v="1"/>
    <s v="India"/>
    <x v="93"/>
    <x v="1"/>
    <n v="577.13"/>
    <n v="2"/>
    <n v="5"/>
    <n v="3498.93"/>
    <x v="3"/>
    <x v="2"/>
    <x v="1"/>
    <n v="17494.649999999998"/>
    <n v="1154.26"/>
  </r>
  <r>
    <n v="4099185509"/>
    <n v="968887"/>
    <n v="22047134"/>
    <n v="0.33333333333333331"/>
    <x v="25"/>
    <x v="13"/>
    <x v="5"/>
    <x v="1"/>
    <s v="India"/>
    <x v="30"/>
    <x v="0"/>
    <n v="40.700000000000003"/>
    <n v="2"/>
    <n v="20"/>
    <n v="2680.39"/>
    <x v="3"/>
    <x v="1"/>
    <x v="2"/>
    <n v="53607.799999999996"/>
    <n v="81.400000000000006"/>
  </r>
  <r>
    <n v="4602796463"/>
    <n v="859361"/>
    <n v="22047134"/>
    <n v="0.33333333333333331"/>
    <x v="64"/>
    <x v="25"/>
    <x v="0"/>
    <x v="1"/>
    <s v="India"/>
    <x v="62"/>
    <x v="0"/>
    <n v="432.39"/>
    <n v="3"/>
    <n v="20"/>
    <n v="2500.69"/>
    <x v="1"/>
    <x v="1"/>
    <x v="2"/>
    <n v="50013.8"/>
    <n v="1297.17"/>
  </r>
  <r>
    <n v="7683077217"/>
    <n v="183929"/>
    <n v="22047134"/>
    <n v="0.33333333333333331"/>
    <x v="198"/>
    <x v="18"/>
    <x v="6"/>
    <x v="1"/>
    <s v="India"/>
    <x v="519"/>
    <x v="0"/>
    <n v="738.74"/>
    <n v="2"/>
    <n v="20"/>
    <n v="870.29"/>
    <x v="1"/>
    <x v="1"/>
    <x v="2"/>
    <n v="17405.8"/>
    <n v="1477.48"/>
  </r>
  <r>
    <n v="9948324640"/>
    <n v="107548"/>
    <n v="22054087"/>
    <n v="0.33333333333333331"/>
    <x v="5"/>
    <x v="5"/>
    <x v="3"/>
    <x v="1"/>
    <s v="India"/>
    <x v="73"/>
    <x v="1"/>
    <n v="891.6"/>
    <n v="1"/>
    <n v="18"/>
    <n v="1529.04"/>
    <x v="3"/>
    <x v="1"/>
    <x v="2"/>
    <n v="27522.720000000001"/>
    <n v="891.6"/>
  </r>
  <r>
    <n v="6721093047"/>
    <n v="473929"/>
    <n v="22054087"/>
    <n v="0.33333333333333331"/>
    <x v="257"/>
    <x v="10"/>
    <x v="7"/>
    <x v="1"/>
    <s v="India"/>
    <x v="262"/>
    <x v="0"/>
    <n v="440.19"/>
    <n v="3"/>
    <n v="18"/>
    <n v="2875.06"/>
    <x v="0"/>
    <x v="1"/>
    <x v="2"/>
    <n v="51751.08"/>
    <n v="1320.57"/>
  </r>
  <r>
    <n v="9593303695"/>
    <n v="951463"/>
    <n v="22054087"/>
    <n v="0.33333333333333331"/>
    <x v="43"/>
    <x v="31"/>
    <x v="4"/>
    <x v="1"/>
    <s v="India"/>
    <x v="478"/>
    <x v="1"/>
    <n v="787.4"/>
    <n v="2"/>
    <n v="18"/>
    <n v="1291.17"/>
    <x v="3"/>
    <x v="0"/>
    <x v="2"/>
    <n v="23241.06"/>
    <n v="1574.8"/>
  </r>
  <r>
    <n v="5928657526"/>
    <n v="473929"/>
    <n v="22076522"/>
    <n v="0.25"/>
    <x v="257"/>
    <x v="10"/>
    <x v="7"/>
    <x v="1"/>
    <s v="India"/>
    <x v="231"/>
    <x v="1"/>
    <n v="440.19"/>
    <n v="2"/>
    <n v="5"/>
    <n v="2020.58"/>
    <x v="2"/>
    <x v="1"/>
    <x v="0"/>
    <n v="10102.9"/>
    <n v="880.38"/>
  </r>
  <r>
    <n v="7609681987"/>
    <n v="365132"/>
    <n v="22076522"/>
    <n v="0.25"/>
    <x v="179"/>
    <x v="1"/>
    <x v="1"/>
    <x v="1"/>
    <s v="India"/>
    <x v="515"/>
    <x v="1"/>
    <n v="229.38"/>
    <n v="1"/>
    <n v="5"/>
    <n v="4177.05"/>
    <x v="2"/>
    <x v="1"/>
    <x v="0"/>
    <n v="20885.25"/>
    <n v="229.38"/>
  </r>
  <r>
    <n v="3180415318"/>
    <n v="697683"/>
    <n v="22076522"/>
    <n v="0.25"/>
    <x v="104"/>
    <x v="20"/>
    <x v="5"/>
    <x v="1"/>
    <s v="India"/>
    <x v="323"/>
    <x v="0"/>
    <n v="123.74"/>
    <n v="1"/>
    <n v="5"/>
    <n v="1790.18"/>
    <x v="2"/>
    <x v="2"/>
    <x v="0"/>
    <n v="8950.9"/>
    <n v="123.74"/>
  </r>
  <r>
    <n v="8175826750"/>
    <n v="661577"/>
    <n v="22076522"/>
    <n v="0.25"/>
    <x v="208"/>
    <x v="6"/>
    <x v="4"/>
    <x v="1"/>
    <s v="India"/>
    <x v="453"/>
    <x v="0"/>
    <n v="720.95"/>
    <n v="1"/>
    <n v="5"/>
    <n v="1546.34"/>
    <x v="3"/>
    <x v="1"/>
    <x v="0"/>
    <n v="7731.7"/>
    <n v="720.95"/>
  </r>
  <r>
    <n v="9799231260"/>
    <n v="39154"/>
    <n v="22077605"/>
    <n v="0.5"/>
    <x v="40"/>
    <x v="29"/>
    <x v="7"/>
    <x v="0"/>
    <s v="India"/>
    <x v="320"/>
    <x v="0"/>
    <n v="946.86"/>
    <n v="3"/>
    <n v="4"/>
    <n v="872.83"/>
    <x v="0"/>
    <x v="1"/>
    <x v="2"/>
    <n v="3491.32"/>
    <n v="2840.58"/>
  </r>
  <r>
    <n v="2770948451"/>
    <n v="107548"/>
    <n v="22077605"/>
    <n v="0.5"/>
    <x v="5"/>
    <x v="5"/>
    <x v="3"/>
    <x v="0"/>
    <s v="India"/>
    <x v="509"/>
    <x v="1"/>
    <n v="891.6"/>
    <n v="1"/>
    <n v="4"/>
    <n v="1775.72"/>
    <x v="0"/>
    <x v="2"/>
    <x v="2"/>
    <n v="7102.88"/>
    <n v="891.6"/>
  </r>
  <r>
    <n v="2426015858"/>
    <n v="487931"/>
    <n v="22081691"/>
    <n v="0.33333333333333331"/>
    <x v="185"/>
    <x v="17"/>
    <x v="8"/>
    <x v="4"/>
    <s v="India"/>
    <x v="360"/>
    <x v="0"/>
    <n v="709.08"/>
    <n v="3"/>
    <n v="13"/>
    <n v="3841.06"/>
    <x v="0"/>
    <x v="0"/>
    <x v="1"/>
    <n v="49933.78"/>
    <n v="2127.2400000000002"/>
  </r>
  <r>
    <n v="2686950796"/>
    <n v="961614"/>
    <n v="22081691"/>
    <n v="0.33333333333333331"/>
    <x v="111"/>
    <x v="45"/>
    <x v="2"/>
    <x v="4"/>
    <s v="India"/>
    <x v="127"/>
    <x v="1"/>
    <n v="227.22"/>
    <n v="2"/>
    <n v="13"/>
    <n v="3339.57"/>
    <x v="3"/>
    <x v="2"/>
    <x v="1"/>
    <n v="43414.41"/>
    <n v="454.44"/>
  </r>
  <r>
    <n v="7792996715"/>
    <n v="961614"/>
    <n v="22081691"/>
    <n v="0.33333333333333331"/>
    <x v="111"/>
    <x v="45"/>
    <x v="2"/>
    <x v="4"/>
    <s v="India"/>
    <x v="92"/>
    <x v="0"/>
    <n v="227.22"/>
    <n v="3"/>
    <n v="13"/>
    <n v="949.2"/>
    <x v="2"/>
    <x v="1"/>
    <x v="1"/>
    <n v="12339.6"/>
    <n v="681.66"/>
  </r>
  <r>
    <n v="7154956248"/>
    <n v="313754"/>
    <n v="22112867"/>
    <n v="0.33333333333333331"/>
    <x v="134"/>
    <x v="3"/>
    <x v="2"/>
    <x v="1"/>
    <s v="India"/>
    <x v="142"/>
    <x v="1"/>
    <n v="136.6"/>
    <n v="2"/>
    <n v="6"/>
    <n v="801.47"/>
    <x v="0"/>
    <x v="1"/>
    <x v="0"/>
    <n v="4808.82"/>
    <n v="273.2"/>
  </r>
  <r>
    <n v="7659532788"/>
    <n v="451812"/>
    <n v="22112867"/>
    <n v="0.33333333333333331"/>
    <x v="242"/>
    <x v="40"/>
    <x v="9"/>
    <x v="1"/>
    <s v="India"/>
    <x v="229"/>
    <x v="0"/>
    <n v="530.85"/>
    <n v="2"/>
    <n v="6"/>
    <n v="3157.69"/>
    <x v="2"/>
    <x v="1"/>
    <x v="0"/>
    <n v="18946.14"/>
    <n v="1061.7"/>
  </r>
  <r>
    <n v="1234169434"/>
    <n v="378230"/>
    <n v="22112867"/>
    <n v="0.33333333333333331"/>
    <x v="8"/>
    <x v="8"/>
    <x v="2"/>
    <x v="1"/>
    <s v="India"/>
    <x v="454"/>
    <x v="1"/>
    <n v="166.42"/>
    <n v="1"/>
    <n v="6"/>
    <n v="3644.99"/>
    <x v="2"/>
    <x v="1"/>
    <x v="0"/>
    <n v="21869.94"/>
    <n v="166.42"/>
  </r>
  <r>
    <n v="5160295213"/>
    <n v="186168"/>
    <n v="22133362"/>
    <n v="0.5"/>
    <x v="181"/>
    <x v="27"/>
    <x v="4"/>
    <x v="1"/>
    <s v="India"/>
    <x v="421"/>
    <x v="0"/>
    <n v="878.8"/>
    <n v="3"/>
    <n v="18"/>
    <n v="3428.33"/>
    <x v="3"/>
    <x v="1"/>
    <x v="2"/>
    <n v="61709.94"/>
    <n v="2636.3999999999996"/>
  </r>
  <r>
    <n v="8922741261"/>
    <n v="863930"/>
    <n v="22133362"/>
    <n v="0.5"/>
    <x v="222"/>
    <x v="25"/>
    <x v="0"/>
    <x v="1"/>
    <s v="India"/>
    <x v="110"/>
    <x v="0"/>
    <n v="242.57"/>
    <n v="3"/>
    <n v="18"/>
    <n v="2993.51"/>
    <x v="3"/>
    <x v="1"/>
    <x v="2"/>
    <n v="53883.180000000008"/>
    <n v="727.71"/>
  </r>
  <r>
    <n v="5979489110"/>
    <n v="853932"/>
    <n v="22161071"/>
    <n v="1"/>
    <x v="225"/>
    <x v="16"/>
    <x v="10"/>
    <x v="4"/>
    <s v="India"/>
    <x v="520"/>
    <x v="1"/>
    <n v="941.19"/>
    <n v="1"/>
    <n v="7"/>
    <n v="2337.12"/>
    <x v="2"/>
    <x v="1"/>
    <x v="1"/>
    <n v="16359.84"/>
    <n v="941.19"/>
  </r>
  <r>
    <n v="4535670244"/>
    <n v="890232"/>
    <n v="22210238"/>
    <n v="0.16666666666666666"/>
    <x v="110"/>
    <x v="28"/>
    <x v="3"/>
    <x v="0"/>
    <s v="India"/>
    <x v="505"/>
    <x v="0"/>
    <n v="432"/>
    <n v="2"/>
    <n v="8"/>
    <n v="2266.44"/>
    <x v="0"/>
    <x v="1"/>
    <x v="1"/>
    <n v="18131.52"/>
    <n v="864"/>
  </r>
  <r>
    <n v="6501113916"/>
    <n v="871592"/>
    <n v="22210238"/>
    <n v="0.16666666666666666"/>
    <x v="126"/>
    <x v="10"/>
    <x v="7"/>
    <x v="0"/>
    <s v="India"/>
    <x v="277"/>
    <x v="0"/>
    <n v="870.29"/>
    <n v="3"/>
    <n v="8"/>
    <n v="4185.2"/>
    <x v="1"/>
    <x v="1"/>
    <x v="1"/>
    <n v="33481.599999999999"/>
    <n v="2610.87"/>
  </r>
  <r>
    <n v="7773468233"/>
    <n v="462526"/>
    <n v="22210238"/>
    <n v="0.16666666666666666"/>
    <x v="252"/>
    <x v="41"/>
    <x v="6"/>
    <x v="0"/>
    <s v="India"/>
    <x v="112"/>
    <x v="1"/>
    <n v="449.97"/>
    <n v="2"/>
    <n v="8"/>
    <n v="2685.53"/>
    <x v="0"/>
    <x v="1"/>
    <x v="1"/>
    <n v="21484.240000000002"/>
    <n v="899.94"/>
  </r>
  <r>
    <n v="6884010758"/>
    <n v="818990"/>
    <n v="22210238"/>
    <n v="0.16666666666666666"/>
    <x v="206"/>
    <x v="44"/>
    <x v="7"/>
    <x v="0"/>
    <s v="India"/>
    <x v="418"/>
    <x v="0"/>
    <n v="163.55000000000001"/>
    <n v="2"/>
    <n v="8"/>
    <n v="4982.72"/>
    <x v="0"/>
    <x v="1"/>
    <x v="1"/>
    <n v="39861.760000000002"/>
    <n v="327.10000000000002"/>
  </r>
  <r>
    <n v="7270469981"/>
    <n v="131748"/>
    <n v="22210238"/>
    <n v="0.16666666666666666"/>
    <x v="33"/>
    <x v="27"/>
    <x v="4"/>
    <x v="0"/>
    <s v="India"/>
    <x v="285"/>
    <x v="1"/>
    <n v="81.349999999999994"/>
    <n v="1"/>
    <n v="8"/>
    <n v="4419.3"/>
    <x v="1"/>
    <x v="1"/>
    <x v="1"/>
    <n v="35354.400000000001"/>
    <n v="81.349999999999994"/>
  </r>
  <r>
    <n v="8137624530"/>
    <n v="462526"/>
    <n v="22210238"/>
    <n v="0.16666666666666666"/>
    <x v="252"/>
    <x v="41"/>
    <x v="6"/>
    <x v="0"/>
    <s v="India"/>
    <x v="290"/>
    <x v="1"/>
    <n v="449.97"/>
    <n v="2"/>
    <n v="8"/>
    <n v="3147.61"/>
    <x v="1"/>
    <x v="0"/>
    <x v="1"/>
    <n v="25180.880000000001"/>
    <n v="899.94"/>
  </r>
  <r>
    <n v="4079286483"/>
    <n v="487065"/>
    <n v="22227829"/>
    <n v="0.5"/>
    <x v="107"/>
    <x v="35"/>
    <x v="2"/>
    <x v="0"/>
    <s v="India"/>
    <x v="194"/>
    <x v="1"/>
    <n v="374.68"/>
    <n v="2"/>
    <n v="17"/>
    <n v="435.28"/>
    <x v="2"/>
    <x v="1"/>
    <x v="1"/>
    <n v="7399.7599999999993"/>
    <n v="749.36"/>
  </r>
  <r>
    <n v="943278538"/>
    <n v="812607"/>
    <n v="22227829"/>
    <n v="0.5"/>
    <x v="255"/>
    <x v="15"/>
    <x v="7"/>
    <x v="0"/>
    <s v="India"/>
    <x v="25"/>
    <x v="0"/>
    <n v="416.65"/>
    <n v="2"/>
    <n v="17"/>
    <n v="4369.4399999999996"/>
    <x v="0"/>
    <x v="2"/>
    <x v="1"/>
    <n v="74280.479999999996"/>
    <n v="833.3"/>
  </r>
  <r>
    <n v="3598818329"/>
    <n v="196719"/>
    <n v="22293666"/>
    <n v="0.5"/>
    <x v="136"/>
    <x v="26"/>
    <x v="7"/>
    <x v="3"/>
    <s v="India"/>
    <x v="450"/>
    <x v="1"/>
    <n v="217.5"/>
    <n v="2"/>
    <n v="2"/>
    <n v="2790.82"/>
    <x v="1"/>
    <x v="1"/>
    <x v="1"/>
    <n v="5581.64"/>
    <n v="435"/>
  </r>
  <r>
    <n v="6478815087"/>
    <n v="67197"/>
    <n v="22293666"/>
    <n v="0.5"/>
    <x v="132"/>
    <x v="23"/>
    <x v="6"/>
    <x v="3"/>
    <s v="India"/>
    <x v="518"/>
    <x v="0"/>
    <n v="552.20000000000005"/>
    <n v="3"/>
    <n v="2"/>
    <n v="2516.92"/>
    <x v="3"/>
    <x v="1"/>
    <x v="1"/>
    <n v="5033.84"/>
    <n v="1656.6000000000001"/>
  </r>
  <r>
    <n v="7524467684"/>
    <n v="925482"/>
    <n v="22321208"/>
    <n v="0.25"/>
    <x v="236"/>
    <x v="32"/>
    <x v="1"/>
    <x v="0"/>
    <s v="India"/>
    <x v="8"/>
    <x v="1"/>
    <n v="475.04"/>
    <n v="2"/>
    <n v="18"/>
    <n v="2855.29"/>
    <x v="3"/>
    <x v="1"/>
    <x v="0"/>
    <n v="51395.22"/>
    <n v="950.08"/>
  </r>
  <r>
    <n v="3668515922"/>
    <n v="328457"/>
    <n v="22321208"/>
    <n v="0.25"/>
    <x v="121"/>
    <x v="28"/>
    <x v="3"/>
    <x v="0"/>
    <s v="India"/>
    <x v="58"/>
    <x v="1"/>
    <n v="858.57"/>
    <n v="3"/>
    <n v="18"/>
    <n v="4229.93"/>
    <x v="1"/>
    <x v="0"/>
    <x v="0"/>
    <n v="76138.740000000005"/>
    <n v="2575.71"/>
  </r>
  <r>
    <n v="9977285985"/>
    <n v="425341"/>
    <n v="22321208"/>
    <n v="0.25"/>
    <x v="159"/>
    <x v="31"/>
    <x v="4"/>
    <x v="0"/>
    <s v="India"/>
    <x v="521"/>
    <x v="1"/>
    <n v="486.28"/>
    <n v="3"/>
    <n v="18"/>
    <n v="325.08"/>
    <x v="3"/>
    <x v="1"/>
    <x v="0"/>
    <n v="5851.44"/>
    <n v="1458.84"/>
  </r>
  <r>
    <n v="3298709387"/>
    <n v="604184"/>
    <n v="22321208"/>
    <n v="0.25"/>
    <x v="24"/>
    <x v="20"/>
    <x v="5"/>
    <x v="0"/>
    <s v="India"/>
    <x v="380"/>
    <x v="1"/>
    <n v="397.55"/>
    <n v="1"/>
    <n v="18"/>
    <n v="3170.94"/>
    <x v="2"/>
    <x v="1"/>
    <x v="0"/>
    <n v="57076.92"/>
    <n v="397.55"/>
  </r>
  <r>
    <n v="7001417958"/>
    <n v="714999"/>
    <n v="22358567"/>
    <n v="0.5"/>
    <x v="55"/>
    <x v="18"/>
    <x v="6"/>
    <x v="0"/>
    <s v="India"/>
    <x v="287"/>
    <x v="0"/>
    <n v="882.51"/>
    <n v="2"/>
    <n v="8"/>
    <n v="817.16"/>
    <x v="0"/>
    <x v="1"/>
    <x v="2"/>
    <n v="6537.28"/>
    <n v="1765.02"/>
  </r>
  <r>
    <n v="7394439260"/>
    <n v="376447"/>
    <n v="22358567"/>
    <n v="0.5"/>
    <x v="28"/>
    <x v="23"/>
    <x v="6"/>
    <x v="0"/>
    <s v="India"/>
    <x v="449"/>
    <x v="0"/>
    <n v="724.84"/>
    <n v="3"/>
    <n v="8"/>
    <n v="4682.75"/>
    <x v="3"/>
    <x v="2"/>
    <x v="2"/>
    <n v="37462"/>
    <n v="2174.52"/>
  </r>
  <r>
    <n v="7985347262"/>
    <n v="15314"/>
    <n v="22483684"/>
    <n v="0.33333333333333331"/>
    <x v="81"/>
    <x v="19"/>
    <x v="6"/>
    <x v="0"/>
    <s v="India"/>
    <x v="522"/>
    <x v="0"/>
    <n v="578.85"/>
    <n v="2"/>
    <n v="20"/>
    <n v="1777.54"/>
    <x v="0"/>
    <x v="1"/>
    <x v="0"/>
    <n v="35550.800000000003"/>
    <n v="1157.7"/>
  </r>
  <r>
    <n v="3522645150"/>
    <n v="513199"/>
    <n v="22483684"/>
    <n v="0.33333333333333331"/>
    <x v="233"/>
    <x v="5"/>
    <x v="3"/>
    <x v="0"/>
    <s v="India"/>
    <x v="326"/>
    <x v="1"/>
    <n v="422.23"/>
    <n v="2"/>
    <n v="20"/>
    <n v="1588.47"/>
    <x v="1"/>
    <x v="1"/>
    <x v="0"/>
    <n v="31769.4"/>
    <n v="844.46"/>
  </r>
  <r>
    <n v="5452048621"/>
    <n v="706112"/>
    <n v="22483684"/>
    <n v="0.33333333333333331"/>
    <x v="259"/>
    <x v="21"/>
    <x v="9"/>
    <x v="0"/>
    <s v="India"/>
    <x v="373"/>
    <x v="0"/>
    <n v="478.79"/>
    <n v="2"/>
    <n v="20"/>
    <n v="947.95"/>
    <x v="0"/>
    <x v="0"/>
    <x v="0"/>
    <n v="18959"/>
    <n v="957.58"/>
  </r>
  <r>
    <n v="8707473624"/>
    <n v="990993"/>
    <n v="22524981"/>
    <n v="1"/>
    <x v="184"/>
    <x v="45"/>
    <x v="2"/>
    <x v="3"/>
    <s v="India"/>
    <x v="504"/>
    <x v="1"/>
    <n v="263.7"/>
    <n v="3"/>
    <n v="14"/>
    <n v="1333.69"/>
    <x v="3"/>
    <x v="1"/>
    <x v="1"/>
    <n v="18671.66"/>
    <n v="791.09999999999991"/>
  </r>
  <r>
    <n v="757816226"/>
    <n v="14145"/>
    <n v="22571994"/>
    <n v="1"/>
    <x v="163"/>
    <x v="48"/>
    <x v="7"/>
    <x v="3"/>
    <s v="India"/>
    <x v="226"/>
    <x v="1"/>
    <n v="630.84"/>
    <n v="3"/>
    <n v="2"/>
    <n v="1308.05"/>
    <x v="0"/>
    <x v="2"/>
    <x v="0"/>
    <n v="2616.1"/>
    <n v="1892.52"/>
  </r>
  <r>
    <n v="3232762361"/>
    <n v="124290"/>
    <n v="22613559"/>
    <n v="1"/>
    <x v="254"/>
    <x v="30"/>
    <x v="0"/>
    <x v="3"/>
    <s v="India"/>
    <x v="523"/>
    <x v="1"/>
    <n v="39.65"/>
    <n v="3"/>
    <n v="10"/>
    <n v="2843.52"/>
    <x v="0"/>
    <x v="1"/>
    <x v="3"/>
    <n v="28435.200000000001"/>
    <n v="118.94999999999999"/>
  </r>
  <r>
    <n v="4268661538"/>
    <n v="952124"/>
    <n v="22694456"/>
    <n v="0.2"/>
    <x v="196"/>
    <x v="11"/>
    <x v="7"/>
    <x v="4"/>
    <s v="India"/>
    <x v="290"/>
    <x v="1"/>
    <n v="127.08"/>
    <n v="1"/>
    <n v="6"/>
    <n v="5136.72"/>
    <x v="3"/>
    <x v="1"/>
    <x v="1"/>
    <n v="30820.32"/>
    <n v="127.08"/>
  </r>
  <r>
    <n v="7199670826"/>
    <n v="491521"/>
    <n v="22694456"/>
    <n v="0.2"/>
    <x v="130"/>
    <x v="8"/>
    <x v="2"/>
    <x v="4"/>
    <s v="India"/>
    <x v="346"/>
    <x v="0"/>
    <n v="556.35"/>
    <n v="1"/>
    <n v="6"/>
    <n v="958.97"/>
    <x v="2"/>
    <x v="2"/>
    <x v="1"/>
    <n v="5753.82"/>
    <n v="556.35"/>
  </r>
  <r>
    <n v="8852367079"/>
    <n v="714999"/>
    <n v="22694456"/>
    <n v="0.2"/>
    <x v="55"/>
    <x v="18"/>
    <x v="6"/>
    <x v="4"/>
    <s v="India"/>
    <x v="215"/>
    <x v="0"/>
    <n v="882.51"/>
    <n v="3"/>
    <n v="6"/>
    <n v="3115.43"/>
    <x v="0"/>
    <x v="1"/>
    <x v="1"/>
    <n v="18692.579999999998"/>
    <n v="2647.5299999999997"/>
  </r>
  <r>
    <n v="5387935727"/>
    <n v="532965"/>
    <n v="22694456"/>
    <n v="0.2"/>
    <x v="251"/>
    <x v="4"/>
    <x v="1"/>
    <x v="4"/>
    <s v="India"/>
    <x v="91"/>
    <x v="1"/>
    <n v="307.23"/>
    <n v="3"/>
    <n v="6"/>
    <n v="1457.05"/>
    <x v="1"/>
    <x v="1"/>
    <x v="1"/>
    <n v="8742.2999999999993"/>
    <n v="921.69"/>
  </r>
  <r>
    <n v="5758119413"/>
    <n v="642612"/>
    <n v="22694456"/>
    <n v="0.2"/>
    <x v="177"/>
    <x v="31"/>
    <x v="4"/>
    <x v="4"/>
    <s v="India"/>
    <x v="1"/>
    <x v="0"/>
    <n v="517.03"/>
    <n v="3"/>
    <n v="6"/>
    <n v="2017.51"/>
    <x v="0"/>
    <x v="0"/>
    <x v="1"/>
    <n v="12105.06"/>
    <n v="1551.09"/>
  </r>
  <r>
    <n v="6037899648"/>
    <n v="669378"/>
    <n v="22738465"/>
    <n v="0.33333333333333331"/>
    <x v="165"/>
    <x v="15"/>
    <x v="7"/>
    <x v="1"/>
    <s v="India"/>
    <x v="365"/>
    <x v="0"/>
    <n v="212.14"/>
    <n v="1"/>
    <n v="16"/>
    <n v="1231.03"/>
    <x v="3"/>
    <x v="1"/>
    <x v="2"/>
    <n v="19696.48"/>
    <n v="212.14"/>
  </r>
  <r>
    <n v="1070259187"/>
    <n v="949818"/>
    <n v="22738465"/>
    <n v="0.33333333333333331"/>
    <x v="87"/>
    <x v="3"/>
    <x v="2"/>
    <x v="1"/>
    <s v="India"/>
    <x v="308"/>
    <x v="1"/>
    <n v="483.05"/>
    <n v="1"/>
    <n v="16"/>
    <n v="517.77"/>
    <x v="0"/>
    <x v="1"/>
    <x v="2"/>
    <n v="8284.32"/>
    <n v="483.05"/>
  </r>
  <r>
    <n v="7762624518"/>
    <n v="171602"/>
    <n v="22738465"/>
    <n v="0.33333333333333331"/>
    <x v="204"/>
    <x v="5"/>
    <x v="3"/>
    <x v="1"/>
    <s v="India"/>
    <x v="70"/>
    <x v="0"/>
    <n v="883.44"/>
    <n v="1"/>
    <n v="16"/>
    <n v="2301.0500000000002"/>
    <x v="2"/>
    <x v="0"/>
    <x v="2"/>
    <n v="36816.800000000003"/>
    <n v="883.44"/>
  </r>
  <r>
    <n v="5923573134"/>
    <n v="623234"/>
    <n v="22800586"/>
    <n v="0.25"/>
    <x v="260"/>
    <x v="32"/>
    <x v="1"/>
    <x v="1"/>
    <s v="India"/>
    <x v="401"/>
    <x v="0"/>
    <n v="329.79"/>
    <n v="2"/>
    <n v="10"/>
    <n v="877.98"/>
    <x v="0"/>
    <x v="1"/>
    <x v="1"/>
    <n v="8779.7999999999993"/>
    <n v="659.58"/>
  </r>
  <r>
    <n v="2194351161"/>
    <n v="561860"/>
    <n v="22800586"/>
    <n v="0.25"/>
    <x v="74"/>
    <x v="39"/>
    <x v="3"/>
    <x v="1"/>
    <s v="India"/>
    <x v="304"/>
    <x v="1"/>
    <n v="874.78"/>
    <n v="3"/>
    <n v="10"/>
    <n v="1104.78"/>
    <x v="3"/>
    <x v="1"/>
    <x v="1"/>
    <n v="11047.8"/>
    <n v="2624.34"/>
  </r>
  <r>
    <n v="7326709115"/>
    <n v="883013"/>
    <n v="22800586"/>
    <n v="0.25"/>
    <x v="158"/>
    <x v="9"/>
    <x v="6"/>
    <x v="1"/>
    <s v="India"/>
    <x v="524"/>
    <x v="1"/>
    <n v="989.88"/>
    <n v="3"/>
    <n v="10"/>
    <n v="783.96"/>
    <x v="2"/>
    <x v="0"/>
    <x v="1"/>
    <n v="7839.6"/>
    <n v="2969.64"/>
  </r>
  <r>
    <n v="6417774057"/>
    <n v="739534"/>
    <n v="22800586"/>
    <n v="0.25"/>
    <x v="66"/>
    <x v="20"/>
    <x v="5"/>
    <x v="1"/>
    <s v="India"/>
    <x v="195"/>
    <x v="0"/>
    <n v="994.56"/>
    <n v="3"/>
    <n v="10"/>
    <n v="3376.87"/>
    <x v="0"/>
    <x v="0"/>
    <x v="1"/>
    <n v="33768.699999999997"/>
    <n v="2983.68"/>
  </r>
  <r>
    <n v="1553685597"/>
    <n v="647462"/>
    <n v="22822088"/>
    <n v="1"/>
    <x v="42"/>
    <x v="30"/>
    <x v="0"/>
    <x v="4"/>
    <s v="India"/>
    <x v="124"/>
    <x v="0"/>
    <n v="326.42"/>
    <n v="3"/>
    <n v="11"/>
    <n v="2962.71"/>
    <x v="2"/>
    <x v="2"/>
    <x v="1"/>
    <n v="32589.81"/>
    <n v="979.26"/>
  </r>
  <r>
    <n v="8539612501"/>
    <n v="707935"/>
    <n v="22846435"/>
    <n v="1"/>
    <x v="89"/>
    <x v="6"/>
    <x v="4"/>
    <x v="3"/>
    <s v="India"/>
    <x v="456"/>
    <x v="0"/>
    <n v="820.9"/>
    <n v="1"/>
    <n v="12"/>
    <n v="1543.13"/>
    <x v="0"/>
    <x v="0"/>
    <x v="2"/>
    <n v="18517.560000000001"/>
    <n v="820.9"/>
  </r>
  <r>
    <n v="7524465290"/>
    <n v="684939"/>
    <n v="22851478"/>
    <n v="0.5"/>
    <x v="156"/>
    <x v="30"/>
    <x v="0"/>
    <x v="1"/>
    <s v="India"/>
    <x v="525"/>
    <x v="0"/>
    <n v="727.95"/>
    <n v="3"/>
    <n v="14"/>
    <n v="4089.6"/>
    <x v="2"/>
    <x v="0"/>
    <x v="0"/>
    <n v="57254.400000000001"/>
    <n v="2183.8500000000004"/>
  </r>
  <r>
    <n v="6699845542"/>
    <n v="700048"/>
    <n v="22851478"/>
    <n v="0.5"/>
    <x v="18"/>
    <x v="13"/>
    <x v="5"/>
    <x v="1"/>
    <s v="India"/>
    <x v="148"/>
    <x v="1"/>
    <n v="141.28"/>
    <n v="1"/>
    <n v="14"/>
    <n v="22.04"/>
    <x v="1"/>
    <x v="1"/>
    <x v="0"/>
    <n v="308.56"/>
    <n v="141.28"/>
  </r>
  <r>
    <n v="7736534043"/>
    <n v="14145"/>
    <n v="22915611"/>
    <n v="0.33333333333333331"/>
    <x v="163"/>
    <x v="48"/>
    <x v="7"/>
    <x v="1"/>
    <s v="India"/>
    <x v="526"/>
    <x v="1"/>
    <n v="630.84"/>
    <n v="3"/>
    <n v="10"/>
    <n v="1003.46"/>
    <x v="2"/>
    <x v="1"/>
    <x v="0"/>
    <n v="10034.6"/>
    <n v="1892.52"/>
  </r>
  <r>
    <n v="1240745644"/>
    <n v="942001"/>
    <n v="22915611"/>
    <n v="0.33333333333333331"/>
    <x v="41"/>
    <x v="6"/>
    <x v="4"/>
    <x v="1"/>
    <s v="India"/>
    <x v="369"/>
    <x v="1"/>
    <n v="671.55"/>
    <n v="2"/>
    <n v="10"/>
    <n v="2401.54"/>
    <x v="0"/>
    <x v="1"/>
    <x v="0"/>
    <n v="24015.4"/>
    <n v="1343.1"/>
  </r>
  <r>
    <n v="4413239746"/>
    <n v="131937"/>
    <n v="22915611"/>
    <n v="0.33333333333333331"/>
    <x v="176"/>
    <x v="4"/>
    <x v="1"/>
    <x v="1"/>
    <s v="India"/>
    <x v="412"/>
    <x v="1"/>
    <n v="287.81"/>
    <n v="1"/>
    <n v="10"/>
    <n v="811.95"/>
    <x v="1"/>
    <x v="0"/>
    <x v="0"/>
    <n v="8119.5"/>
    <n v="287.81"/>
  </r>
  <r>
    <n v="9970545044"/>
    <n v="962591"/>
    <n v="22931642"/>
    <n v="1"/>
    <x v="119"/>
    <x v="39"/>
    <x v="3"/>
    <x v="0"/>
    <s v="India"/>
    <x v="184"/>
    <x v="1"/>
    <n v="130.01"/>
    <n v="3"/>
    <n v="18"/>
    <n v="5453.47"/>
    <x v="3"/>
    <x v="1"/>
    <x v="1"/>
    <n v="98162.46"/>
    <n v="390.03"/>
  </r>
  <r>
    <n v="8375236356"/>
    <n v="890232"/>
    <n v="22974816"/>
    <n v="1"/>
    <x v="110"/>
    <x v="28"/>
    <x v="3"/>
    <x v="4"/>
    <s v="India"/>
    <x v="284"/>
    <x v="1"/>
    <n v="432"/>
    <n v="1"/>
    <n v="1"/>
    <n v="3194.98"/>
    <x v="2"/>
    <x v="1"/>
    <x v="3"/>
    <n v="3194.98"/>
    <n v="432"/>
  </r>
  <r>
    <n v="9015471552"/>
    <n v="679865"/>
    <n v="23081177"/>
    <n v="0.5"/>
    <x v="106"/>
    <x v="22"/>
    <x v="8"/>
    <x v="0"/>
    <s v="India"/>
    <x v="227"/>
    <x v="0"/>
    <n v="347.91"/>
    <n v="2"/>
    <n v="14"/>
    <n v="1434.89"/>
    <x v="1"/>
    <x v="1"/>
    <x v="1"/>
    <n v="20088.460000000003"/>
    <n v="695.82"/>
  </r>
  <r>
    <n v="2854202683"/>
    <n v="51036"/>
    <n v="23081177"/>
    <n v="0.5"/>
    <x v="118"/>
    <x v="38"/>
    <x v="10"/>
    <x v="0"/>
    <s v="India"/>
    <x v="527"/>
    <x v="1"/>
    <n v="931.61"/>
    <n v="3"/>
    <n v="14"/>
    <n v="5105.99"/>
    <x v="2"/>
    <x v="0"/>
    <x v="1"/>
    <n v="71483.86"/>
    <n v="2794.83"/>
  </r>
  <r>
    <n v="8049805410"/>
    <n v="378287"/>
    <n v="23098216"/>
    <n v="1"/>
    <x v="237"/>
    <x v="50"/>
    <x v="3"/>
    <x v="1"/>
    <s v="India"/>
    <x v="218"/>
    <x v="0"/>
    <n v="332.84"/>
    <n v="3"/>
    <n v="9"/>
    <n v="3823.81"/>
    <x v="3"/>
    <x v="2"/>
    <x v="1"/>
    <n v="34414.29"/>
    <n v="998.52"/>
  </r>
  <r>
    <n v="1728666371"/>
    <n v="131748"/>
    <n v="23126356"/>
    <n v="0.33333333333333331"/>
    <x v="33"/>
    <x v="27"/>
    <x v="4"/>
    <x v="2"/>
    <s v="India"/>
    <x v="67"/>
    <x v="0"/>
    <n v="81.349999999999994"/>
    <n v="1"/>
    <n v="7"/>
    <n v="3258.36"/>
    <x v="3"/>
    <x v="2"/>
    <x v="2"/>
    <n v="22808.52"/>
    <n v="81.349999999999994"/>
  </r>
  <r>
    <n v="3808010352"/>
    <n v="448752"/>
    <n v="23126356"/>
    <n v="0.33333333333333331"/>
    <x v="92"/>
    <x v="20"/>
    <x v="5"/>
    <x v="2"/>
    <s v="India"/>
    <x v="401"/>
    <x v="0"/>
    <n v="160.07"/>
    <n v="2"/>
    <n v="7"/>
    <n v="2359.7399999999998"/>
    <x v="0"/>
    <x v="1"/>
    <x v="2"/>
    <n v="16518.18"/>
    <n v="320.14"/>
  </r>
  <r>
    <n v="4540271027"/>
    <n v="257719"/>
    <n v="23126356"/>
    <n v="0.33333333333333331"/>
    <x v="114"/>
    <x v="9"/>
    <x v="6"/>
    <x v="2"/>
    <s v="India"/>
    <x v="293"/>
    <x v="0"/>
    <n v="281.73"/>
    <n v="1"/>
    <n v="7"/>
    <n v="2499.3000000000002"/>
    <x v="3"/>
    <x v="1"/>
    <x v="2"/>
    <n v="17495.100000000002"/>
    <n v="281.73"/>
  </r>
  <r>
    <n v="6374883107"/>
    <n v="473929"/>
    <n v="23126657"/>
    <n v="0.5"/>
    <x v="257"/>
    <x v="10"/>
    <x v="7"/>
    <x v="0"/>
    <s v="India"/>
    <x v="84"/>
    <x v="1"/>
    <n v="440.19"/>
    <n v="1"/>
    <n v="1"/>
    <n v="3039.25"/>
    <x v="1"/>
    <x v="2"/>
    <x v="3"/>
    <n v="3039.25"/>
    <n v="440.19"/>
  </r>
  <r>
    <n v="357437373"/>
    <n v="667163"/>
    <n v="23126657"/>
    <n v="0.5"/>
    <x v="182"/>
    <x v="39"/>
    <x v="3"/>
    <x v="0"/>
    <s v="India"/>
    <x v="2"/>
    <x v="1"/>
    <n v="441.2"/>
    <n v="3"/>
    <n v="1"/>
    <n v="3284.68"/>
    <x v="1"/>
    <x v="1"/>
    <x v="3"/>
    <n v="3284.68"/>
    <n v="1323.6"/>
  </r>
  <r>
    <n v="2708441500"/>
    <n v="14145"/>
    <n v="23286884"/>
    <n v="0.5"/>
    <x v="163"/>
    <x v="48"/>
    <x v="7"/>
    <x v="3"/>
    <s v="India"/>
    <x v="295"/>
    <x v="0"/>
    <n v="630.84"/>
    <n v="1"/>
    <n v="4"/>
    <n v="2396.2199999999998"/>
    <x v="2"/>
    <x v="1"/>
    <x v="3"/>
    <n v="9584.8799999999992"/>
    <n v="630.84"/>
  </r>
  <r>
    <n v="8086834412"/>
    <n v="566052"/>
    <n v="23286884"/>
    <n v="0.5"/>
    <x v="157"/>
    <x v="40"/>
    <x v="9"/>
    <x v="3"/>
    <s v="India"/>
    <x v="501"/>
    <x v="0"/>
    <n v="87.3"/>
    <n v="2"/>
    <n v="4"/>
    <n v="4748.88"/>
    <x v="0"/>
    <x v="1"/>
    <x v="3"/>
    <n v="18995.52"/>
    <n v="174.6"/>
  </r>
  <r>
    <n v="7629577899"/>
    <n v="613942"/>
    <n v="23348269"/>
    <n v="0.2"/>
    <x v="174"/>
    <x v="31"/>
    <x v="4"/>
    <x v="4"/>
    <s v="India"/>
    <x v="300"/>
    <x v="1"/>
    <n v="545"/>
    <n v="1"/>
    <n v="9"/>
    <n v="2550.73"/>
    <x v="1"/>
    <x v="0"/>
    <x v="2"/>
    <n v="22956.57"/>
    <n v="545"/>
  </r>
  <r>
    <n v="1851474741"/>
    <n v="970529"/>
    <n v="23348269"/>
    <n v="0.2"/>
    <x v="70"/>
    <x v="36"/>
    <x v="10"/>
    <x v="4"/>
    <s v="India"/>
    <x v="407"/>
    <x v="1"/>
    <n v="827.44"/>
    <n v="3"/>
    <n v="9"/>
    <n v="3742.79"/>
    <x v="2"/>
    <x v="0"/>
    <x v="2"/>
    <n v="33685.11"/>
    <n v="2482.3200000000002"/>
  </r>
  <r>
    <n v="4701778121"/>
    <n v="700048"/>
    <n v="23348269"/>
    <n v="0.2"/>
    <x v="18"/>
    <x v="13"/>
    <x v="5"/>
    <x v="4"/>
    <s v="India"/>
    <x v="250"/>
    <x v="0"/>
    <n v="141.28"/>
    <n v="1"/>
    <n v="9"/>
    <n v="786.17"/>
    <x v="0"/>
    <x v="1"/>
    <x v="2"/>
    <n v="7075.53"/>
    <n v="141.28"/>
  </r>
  <r>
    <n v="7655293952"/>
    <n v="337168"/>
    <n v="23348269"/>
    <n v="0.2"/>
    <x v="9"/>
    <x v="9"/>
    <x v="6"/>
    <x v="4"/>
    <s v="India"/>
    <x v="364"/>
    <x v="0"/>
    <n v="545.49"/>
    <n v="1"/>
    <n v="9"/>
    <n v="1666.47"/>
    <x v="1"/>
    <x v="1"/>
    <x v="2"/>
    <n v="14998.23"/>
    <n v="545.49"/>
  </r>
  <r>
    <n v="8644734267"/>
    <n v="659290"/>
    <n v="23348269"/>
    <n v="0.2"/>
    <x v="23"/>
    <x v="19"/>
    <x v="6"/>
    <x v="4"/>
    <s v="India"/>
    <x v="158"/>
    <x v="1"/>
    <n v="319.33999999999997"/>
    <n v="1"/>
    <n v="9"/>
    <n v="3446.55"/>
    <x v="2"/>
    <x v="1"/>
    <x v="2"/>
    <n v="31018.95"/>
    <n v="319.33999999999997"/>
  </r>
  <r>
    <n v="6782020758"/>
    <n v="555121"/>
    <n v="23380116"/>
    <n v="0.33333333333333331"/>
    <x v="19"/>
    <x v="10"/>
    <x v="7"/>
    <x v="3"/>
    <s v="India"/>
    <x v="465"/>
    <x v="1"/>
    <n v="354.91"/>
    <n v="2"/>
    <n v="11"/>
    <n v="1979.99"/>
    <x v="3"/>
    <x v="1"/>
    <x v="1"/>
    <n v="21779.89"/>
    <n v="709.82"/>
  </r>
  <r>
    <n v="5001931575"/>
    <n v="449106"/>
    <n v="23380116"/>
    <n v="0.33333333333333331"/>
    <x v="57"/>
    <x v="0"/>
    <x v="0"/>
    <x v="3"/>
    <s v="India"/>
    <x v="124"/>
    <x v="0"/>
    <n v="48.55"/>
    <n v="1"/>
    <n v="11"/>
    <n v="2224.46"/>
    <x v="3"/>
    <x v="2"/>
    <x v="1"/>
    <n v="24469.06"/>
    <n v="48.55"/>
  </r>
  <r>
    <n v="3382911339"/>
    <n v="697683"/>
    <n v="23380116"/>
    <n v="0.33333333333333331"/>
    <x v="104"/>
    <x v="20"/>
    <x v="5"/>
    <x v="3"/>
    <s v="India"/>
    <x v="483"/>
    <x v="1"/>
    <n v="123.74"/>
    <n v="1"/>
    <n v="11"/>
    <n v="1666.57"/>
    <x v="2"/>
    <x v="1"/>
    <x v="1"/>
    <n v="18332.27"/>
    <n v="123.74"/>
  </r>
  <r>
    <n v="9509887699"/>
    <n v="700048"/>
    <n v="23448955"/>
    <n v="1"/>
    <x v="18"/>
    <x v="13"/>
    <x v="5"/>
    <x v="0"/>
    <s v="India"/>
    <x v="280"/>
    <x v="0"/>
    <n v="141.28"/>
    <n v="2"/>
    <n v="13"/>
    <n v="1656.08"/>
    <x v="1"/>
    <x v="1"/>
    <x v="3"/>
    <n v="21529.040000000001"/>
    <n v="282.56"/>
  </r>
  <r>
    <n v="3480516243"/>
    <n v="34186"/>
    <n v="23567263"/>
    <n v="1"/>
    <x v="84"/>
    <x v="29"/>
    <x v="7"/>
    <x v="3"/>
    <s v="India"/>
    <x v="83"/>
    <x v="0"/>
    <n v="925.65"/>
    <n v="3"/>
    <n v="14"/>
    <n v="2854.52"/>
    <x v="1"/>
    <x v="1"/>
    <x v="1"/>
    <n v="39963.279999999999"/>
    <n v="2776.95"/>
  </r>
  <r>
    <n v="3859331666"/>
    <n v="677542"/>
    <n v="23676689"/>
    <n v="0.33333333333333331"/>
    <x v="162"/>
    <x v="20"/>
    <x v="5"/>
    <x v="0"/>
    <s v="India"/>
    <x v="356"/>
    <x v="1"/>
    <n v="212.61"/>
    <n v="1"/>
    <n v="2"/>
    <n v="1299.18"/>
    <x v="0"/>
    <x v="1"/>
    <x v="3"/>
    <n v="2598.36"/>
    <n v="212.61"/>
  </r>
  <r>
    <n v="8702642032"/>
    <n v="107548"/>
    <n v="23676689"/>
    <n v="0.33333333333333331"/>
    <x v="5"/>
    <x v="5"/>
    <x v="3"/>
    <x v="0"/>
    <s v="India"/>
    <x v="251"/>
    <x v="1"/>
    <n v="891.6"/>
    <n v="1"/>
    <n v="2"/>
    <n v="1137.72"/>
    <x v="2"/>
    <x v="1"/>
    <x v="3"/>
    <n v="2275.44"/>
    <n v="891.6"/>
  </r>
  <r>
    <n v="3162263618"/>
    <n v="94225"/>
    <n v="23676689"/>
    <n v="0.33333333333333331"/>
    <x v="168"/>
    <x v="20"/>
    <x v="5"/>
    <x v="0"/>
    <s v="India"/>
    <x v="507"/>
    <x v="1"/>
    <n v="77.11"/>
    <n v="3"/>
    <n v="2"/>
    <n v="2824.3"/>
    <x v="2"/>
    <x v="1"/>
    <x v="3"/>
    <n v="5648.6"/>
    <n v="231.32999999999998"/>
  </r>
  <r>
    <n v="4285804383"/>
    <n v="890232"/>
    <n v="23755474"/>
    <n v="1"/>
    <x v="110"/>
    <x v="28"/>
    <x v="3"/>
    <x v="0"/>
    <s v="India"/>
    <x v="230"/>
    <x v="1"/>
    <n v="432"/>
    <n v="2"/>
    <n v="9"/>
    <n v="479.64"/>
    <x v="2"/>
    <x v="0"/>
    <x v="3"/>
    <n v="4316.76"/>
    <n v="864"/>
  </r>
  <r>
    <n v="8008377895"/>
    <n v="349294"/>
    <n v="23794330"/>
    <n v="0.33333333333333331"/>
    <x v="82"/>
    <x v="11"/>
    <x v="7"/>
    <x v="1"/>
    <s v="India"/>
    <x v="452"/>
    <x v="1"/>
    <n v="934.75"/>
    <n v="2"/>
    <n v="1"/>
    <n v="850.06"/>
    <x v="2"/>
    <x v="2"/>
    <x v="0"/>
    <n v="850.06"/>
    <n v="1869.5"/>
  </r>
  <r>
    <n v="9487843345"/>
    <n v="587420"/>
    <n v="23794330"/>
    <n v="0.33333333333333331"/>
    <x v="129"/>
    <x v="33"/>
    <x v="2"/>
    <x v="1"/>
    <s v="India"/>
    <x v="493"/>
    <x v="0"/>
    <n v="357.42"/>
    <n v="2"/>
    <n v="1"/>
    <n v="1311.48"/>
    <x v="3"/>
    <x v="1"/>
    <x v="0"/>
    <n v="1311.48"/>
    <n v="714.84"/>
  </r>
  <r>
    <n v="996939836"/>
    <n v="993331"/>
    <n v="23794330"/>
    <n v="0.33333333333333331"/>
    <x v="241"/>
    <x v="24"/>
    <x v="8"/>
    <x v="1"/>
    <s v="India"/>
    <x v="339"/>
    <x v="0"/>
    <n v="102.44"/>
    <n v="2"/>
    <n v="1"/>
    <n v="3269.43"/>
    <x v="1"/>
    <x v="1"/>
    <x v="0"/>
    <n v="3269.43"/>
    <n v="204.88"/>
  </r>
  <r>
    <n v="9021754099"/>
    <n v="60619"/>
    <n v="23844919"/>
    <n v="0.5"/>
    <x v="90"/>
    <x v="34"/>
    <x v="3"/>
    <x v="3"/>
    <s v="India"/>
    <x v="394"/>
    <x v="0"/>
    <n v="726.41"/>
    <n v="2"/>
    <n v="9"/>
    <n v="3472.43"/>
    <x v="0"/>
    <x v="1"/>
    <x v="0"/>
    <n v="31251.87"/>
    <n v="1452.82"/>
  </r>
  <r>
    <n v="4177774653"/>
    <n v="120385"/>
    <n v="23844919"/>
    <n v="0.5"/>
    <x v="98"/>
    <x v="31"/>
    <x v="4"/>
    <x v="3"/>
    <s v="India"/>
    <x v="38"/>
    <x v="0"/>
    <n v="597.91"/>
    <n v="1"/>
    <n v="9"/>
    <n v="294.79000000000002"/>
    <x v="0"/>
    <x v="1"/>
    <x v="0"/>
    <n v="2653.11"/>
    <n v="597.91"/>
  </r>
  <r>
    <n v="4419022028"/>
    <n v="491521"/>
    <n v="23961725"/>
    <n v="1"/>
    <x v="130"/>
    <x v="8"/>
    <x v="2"/>
    <x v="4"/>
    <s v="India"/>
    <x v="411"/>
    <x v="1"/>
    <n v="556.35"/>
    <n v="2"/>
    <n v="6"/>
    <n v="3804.98"/>
    <x v="1"/>
    <x v="1"/>
    <x v="0"/>
    <n v="22829.88"/>
    <n v="1112.7"/>
  </r>
  <r>
    <n v="4605056279"/>
    <n v="473929"/>
    <n v="23976957"/>
    <n v="1"/>
    <x v="257"/>
    <x v="10"/>
    <x v="7"/>
    <x v="1"/>
    <s v="India"/>
    <x v="528"/>
    <x v="0"/>
    <n v="440.19"/>
    <n v="1"/>
    <n v="6"/>
    <n v="1252.01"/>
    <x v="3"/>
    <x v="1"/>
    <x v="1"/>
    <n v="7512.0599999999995"/>
    <n v="440.19"/>
  </r>
  <r>
    <n v="5980648426"/>
    <n v="373536"/>
    <n v="23982977"/>
    <n v="0.5"/>
    <x v="49"/>
    <x v="27"/>
    <x v="4"/>
    <x v="1"/>
    <s v="India"/>
    <x v="87"/>
    <x v="1"/>
    <n v="494.17"/>
    <n v="2"/>
    <n v="2"/>
    <n v="995.87"/>
    <x v="1"/>
    <x v="2"/>
    <x v="1"/>
    <n v="1991.74"/>
    <n v="988.34"/>
  </r>
  <r>
    <n v="8782031586"/>
    <n v="820541"/>
    <n v="23982977"/>
    <n v="0.5"/>
    <x v="223"/>
    <x v="20"/>
    <x v="5"/>
    <x v="1"/>
    <s v="India"/>
    <x v="351"/>
    <x v="0"/>
    <n v="576.22"/>
    <n v="3"/>
    <n v="2"/>
    <n v="1485.74"/>
    <x v="0"/>
    <x v="0"/>
    <x v="1"/>
    <n v="2971.48"/>
    <n v="1728.66"/>
  </r>
  <r>
    <n v="7533431274"/>
    <n v="63769"/>
    <n v="23984022"/>
    <n v="0.5"/>
    <x v="207"/>
    <x v="30"/>
    <x v="0"/>
    <x v="3"/>
    <s v="India"/>
    <x v="521"/>
    <x v="1"/>
    <n v="878.07"/>
    <n v="3"/>
    <n v="3"/>
    <n v="1728.15"/>
    <x v="1"/>
    <x v="1"/>
    <x v="0"/>
    <n v="5184.4500000000007"/>
    <n v="2634.21"/>
  </r>
  <r>
    <n v="8982211913"/>
    <n v="992178"/>
    <n v="23984022"/>
    <n v="0.5"/>
    <x v="203"/>
    <x v="40"/>
    <x v="9"/>
    <x v="3"/>
    <s v="India"/>
    <x v="529"/>
    <x v="0"/>
    <n v="632.42999999999995"/>
    <n v="1"/>
    <n v="3"/>
    <n v="2492.17"/>
    <x v="3"/>
    <x v="1"/>
    <x v="0"/>
    <n v="7476.51"/>
    <n v="632.42999999999995"/>
  </r>
  <r>
    <n v="3830844750"/>
    <n v="487065"/>
    <n v="23996221"/>
    <n v="1"/>
    <x v="107"/>
    <x v="35"/>
    <x v="2"/>
    <x v="1"/>
    <s v="India"/>
    <x v="319"/>
    <x v="1"/>
    <n v="374.68"/>
    <n v="3"/>
    <n v="7"/>
    <n v="1663.27"/>
    <x v="1"/>
    <x v="1"/>
    <x v="2"/>
    <n v="11642.89"/>
    <n v="1124.04"/>
  </r>
  <r>
    <n v="6573705785"/>
    <n v="567671"/>
    <n v="24000329"/>
    <n v="1"/>
    <x v="75"/>
    <x v="3"/>
    <x v="2"/>
    <x v="4"/>
    <s v="India"/>
    <x v="530"/>
    <x v="1"/>
    <n v="418.48"/>
    <n v="2"/>
    <n v="17"/>
    <n v="1864.68"/>
    <x v="0"/>
    <x v="1"/>
    <x v="3"/>
    <n v="31699.56"/>
    <n v="836.96"/>
  </r>
  <r>
    <n v="2116712588"/>
    <n v="891833"/>
    <n v="24043135"/>
    <n v="0.33333333333333331"/>
    <x v="83"/>
    <x v="41"/>
    <x v="6"/>
    <x v="1"/>
    <s v="India"/>
    <x v="24"/>
    <x v="1"/>
    <n v="493.19"/>
    <n v="1"/>
    <n v="15"/>
    <n v="44.35"/>
    <x v="0"/>
    <x v="1"/>
    <x v="2"/>
    <n v="665.25"/>
    <n v="493.19"/>
  </r>
  <r>
    <n v="4645792703"/>
    <n v="734789"/>
    <n v="24043135"/>
    <n v="0.33333333333333331"/>
    <x v="120"/>
    <x v="43"/>
    <x v="2"/>
    <x v="1"/>
    <s v="India"/>
    <x v="377"/>
    <x v="1"/>
    <n v="395.82"/>
    <n v="2"/>
    <n v="15"/>
    <n v="2627.96"/>
    <x v="1"/>
    <x v="1"/>
    <x v="2"/>
    <n v="39419.4"/>
    <n v="791.64"/>
  </r>
  <r>
    <n v="4233626614"/>
    <n v="542300"/>
    <n v="24043135"/>
    <n v="0.33333333333333331"/>
    <x v="94"/>
    <x v="43"/>
    <x v="2"/>
    <x v="1"/>
    <s v="India"/>
    <x v="531"/>
    <x v="0"/>
    <n v="255.35"/>
    <n v="3"/>
    <n v="15"/>
    <n v="1487.88"/>
    <x v="2"/>
    <x v="1"/>
    <x v="2"/>
    <n v="22318.2"/>
    <n v="766.05"/>
  </r>
  <r>
    <n v="6298008063"/>
    <n v="585299"/>
    <n v="24104630"/>
    <n v="0.5"/>
    <x v="135"/>
    <x v="31"/>
    <x v="4"/>
    <x v="0"/>
    <s v="India"/>
    <x v="474"/>
    <x v="1"/>
    <n v="799.46"/>
    <n v="3"/>
    <n v="13"/>
    <n v="2461.13"/>
    <x v="1"/>
    <x v="0"/>
    <x v="3"/>
    <n v="31994.690000000002"/>
    <n v="2398.38"/>
  </r>
  <r>
    <n v="3000018472"/>
    <n v="70969"/>
    <n v="24104630"/>
    <n v="0.5"/>
    <x v="199"/>
    <x v="10"/>
    <x v="7"/>
    <x v="0"/>
    <s v="India"/>
    <x v="481"/>
    <x v="0"/>
    <n v="631.70000000000005"/>
    <n v="2"/>
    <n v="13"/>
    <n v="995.98"/>
    <x v="2"/>
    <x v="1"/>
    <x v="3"/>
    <n v="12947.74"/>
    <n v="1263.4000000000001"/>
  </r>
  <r>
    <n v="4588148640"/>
    <n v="136533"/>
    <n v="24137201"/>
    <n v="0.33333333333333331"/>
    <x v="71"/>
    <x v="9"/>
    <x v="6"/>
    <x v="0"/>
    <s v="India"/>
    <x v="302"/>
    <x v="1"/>
    <n v="826.21"/>
    <n v="3"/>
    <n v="2"/>
    <n v="2884.36"/>
    <x v="2"/>
    <x v="1"/>
    <x v="1"/>
    <n v="5768.72"/>
    <n v="2478.63"/>
  </r>
  <r>
    <n v="7217049550"/>
    <n v="552496"/>
    <n v="24137201"/>
    <n v="0.33333333333333331"/>
    <x v="46"/>
    <x v="13"/>
    <x v="5"/>
    <x v="0"/>
    <s v="India"/>
    <x v="0"/>
    <x v="0"/>
    <n v="508"/>
    <n v="3"/>
    <n v="2"/>
    <n v="1886.59"/>
    <x v="1"/>
    <x v="2"/>
    <x v="1"/>
    <n v="3773.18"/>
    <n v="1524"/>
  </r>
  <r>
    <n v="5850669672"/>
    <n v="611575"/>
    <n v="24137201"/>
    <n v="0.33333333333333331"/>
    <x v="4"/>
    <x v="4"/>
    <x v="1"/>
    <x v="0"/>
    <s v="India"/>
    <x v="532"/>
    <x v="1"/>
    <n v="482.06"/>
    <n v="2"/>
    <n v="2"/>
    <n v="3441.13"/>
    <x v="1"/>
    <x v="1"/>
    <x v="1"/>
    <n v="6882.26"/>
    <n v="964.12"/>
  </r>
  <r>
    <n v="4099108156"/>
    <n v="94225"/>
    <n v="24144240"/>
    <n v="0.2"/>
    <x v="168"/>
    <x v="20"/>
    <x v="5"/>
    <x v="3"/>
    <s v="India"/>
    <x v="486"/>
    <x v="0"/>
    <n v="77.11"/>
    <n v="2"/>
    <n v="15"/>
    <n v="4435.45"/>
    <x v="2"/>
    <x v="1"/>
    <x v="0"/>
    <n v="66531.75"/>
    <n v="154.22"/>
  </r>
  <r>
    <n v="2652063230"/>
    <n v="604184"/>
    <n v="24144240"/>
    <n v="0.2"/>
    <x v="24"/>
    <x v="20"/>
    <x v="5"/>
    <x v="3"/>
    <s v="India"/>
    <x v="473"/>
    <x v="1"/>
    <n v="397.55"/>
    <n v="3"/>
    <n v="15"/>
    <n v="154.78"/>
    <x v="2"/>
    <x v="1"/>
    <x v="0"/>
    <n v="2321.6999999999998"/>
    <n v="1192.6500000000001"/>
  </r>
  <r>
    <n v="6425666148"/>
    <n v="6405"/>
    <n v="24144240"/>
    <n v="0.2"/>
    <x v="183"/>
    <x v="38"/>
    <x v="10"/>
    <x v="3"/>
    <s v="India"/>
    <x v="301"/>
    <x v="1"/>
    <n v="236.51"/>
    <n v="3"/>
    <n v="15"/>
    <n v="1967.25"/>
    <x v="0"/>
    <x v="1"/>
    <x v="0"/>
    <n v="29508.75"/>
    <n v="709.53"/>
  </r>
  <r>
    <n v="392038758"/>
    <n v="863930"/>
    <n v="24144240"/>
    <n v="0.2"/>
    <x v="222"/>
    <x v="25"/>
    <x v="0"/>
    <x v="3"/>
    <s v="India"/>
    <x v="161"/>
    <x v="0"/>
    <n v="242.57"/>
    <n v="3"/>
    <n v="15"/>
    <n v="3639.23"/>
    <x v="2"/>
    <x v="0"/>
    <x v="0"/>
    <n v="54588.45"/>
    <n v="727.71"/>
  </r>
  <r>
    <n v="4748123248"/>
    <n v="673058"/>
    <n v="24144240"/>
    <n v="0.2"/>
    <x v="58"/>
    <x v="14"/>
    <x v="9"/>
    <x v="3"/>
    <s v="India"/>
    <x v="16"/>
    <x v="1"/>
    <n v="765.76"/>
    <n v="3"/>
    <n v="15"/>
    <n v="476.96"/>
    <x v="1"/>
    <x v="1"/>
    <x v="0"/>
    <n v="7154.4"/>
    <n v="2297.2799999999997"/>
  </r>
  <r>
    <n v="643302284"/>
    <n v="726958"/>
    <n v="24153726"/>
    <n v="0.33333333333333331"/>
    <x v="93"/>
    <x v="6"/>
    <x v="4"/>
    <x v="0"/>
    <s v="India"/>
    <x v="154"/>
    <x v="0"/>
    <n v="887.48"/>
    <n v="3"/>
    <n v="16"/>
    <n v="2883.95"/>
    <x v="1"/>
    <x v="0"/>
    <x v="3"/>
    <n v="46143.199999999997"/>
    <n v="2662.44"/>
  </r>
  <r>
    <n v="5309683159"/>
    <n v="757274"/>
    <n v="24153726"/>
    <n v="0.33333333333333331"/>
    <x v="77"/>
    <x v="31"/>
    <x v="4"/>
    <x v="0"/>
    <s v="India"/>
    <x v="325"/>
    <x v="1"/>
    <n v="98.32"/>
    <n v="2"/>
    <n v="16"/>
    <n v="3047.03"/>
    <x v="0"/>
    <x v="2"/>
    <x v="3"/>
    <n v="48752.480000000003"/>
    <n v="196.64"/>
  </r>
  <r>
    <n v="1015708455"/>
    <n v="444361"/>
    <n v="24153726"/>
    <n v="0.33333333333333331"/>
    <x v="80"/>
    <x v="40"/>
    <x v="9"/>
    <x v="0"/>
    <s v="India"/>
    <x v="470"/>
    <x v="1"/>
    <n v="822.63"/>
    <n v="3"/>
    <n v="16"/>
    <n v="3175.14"/>
    <x v="0"/>
    <x v="0"/>
    <x v="3"/>
    <n v="50802.239999999998"/>
    <n v="2467.89"/>
  </r>
  <r>
    <n v="9543126726"/>
    <n v="600767"/>
    <n v="24308515"/>
    <n v="0.33333333333333331"/>
    <x v="154"/>
    <x v="37"/>
    <x v="0"/>
    <x v="0"/>
    <s v="India"/>
    <x v="297"/>
    <x v="0"/>
    <n v="722.42"/>
    <n v="3"/>
    <n v="20"/>
    <n v="2520.83"/>
    <x v="3"/>
    <x v="0"/>
    <x v="0"/>
    <n v="50416.6"/>
    <n v="2167.2599999999998"/>
  </r>
  <r>
    <n v="2272892659"/>
    <n v="51036"/>
    <n v="24308515"/>
    <n v="0.33333333333333331"/>
    <x v="118"/>
    <x v="38"/>
    <x v="10"/>
    <x v="0"/>
    <s v="India"/>
    <x v="240"/>
    <x v="1"/>
    <n v="931.61"/>
    <n v="3"/>
    <n v="20"/>
    <n v="2182.59"/>
    <x v="0"/>
    <x v="0"/>
    <x v="0"/>
    <n v="43651.8"/>
    <n v="2794.83"/>
  </r>
  <r>
    <n v="2326500581"/>
    <n v="123983"/>
    <n v="24308515"/>
    <n v="0.33333333333333331"/>
    <x v="97"/>
    <x v="14"/>
    <x v="9"/>
    <x v="0"/>
    <s v="India"/>
    <x v="298"/>
    <x v="0"/>
    <n v="785.67"/>
    <n v="2"/>
    <n v="20"/>
    <n v="699.45"/>
    <x v="1"/>
    <x v="1"/>
    <x v="0"/>
    <n v="13989"/>
    <n v="1571.34"/>
  </r>
  <r>
    <n v="4910060567"/>
    <n v="385113"/>
    <n v="24323106"/>
    <n v="0.5"/>
    <x v="230"/>
    <x v="30"/>
    <x v="0"/>
    <x v="1"/>
    <s v="India"/>
    <x v="210"/>
    <x v="1"/>
    <n v="816.38"/>
    <n v="3"/>
    <n v="19"/>
    <n v="3151.21"/>
    <x v="1"/>
    <x v="1"/>
    <x v="2"/>
    <n v="59872.99"/>
    <n v="2449.14"/>
  </r>
  <r>
    <n v="5626888972"/>
    <n v="681063"/>
    <n v="24323106"/>
    <n v="0.5"/>
    <x v="39"/>
    <x v="28"/>
    <x v="3"/>
    <x v="1"/>
    <s v="India"/>
    <x v="227"/>
    <x v="0"/>
    <n v="321.27999999999997"/>
    <n v="1"/>
    <n v="19"/>
    <n v="866.92"/>
    <x v="2"/>
    <x v="1"/>
    <x v="2"/>
    <n v="16471.48"/>
    <n v="321.27999999999997"/>
  </r>
  <r>
    <n v="884327245"/>
    <n v="679321"/>
    <n v="24337950"/>
    <n v="0.33333333333333331"/>
    <x v="72"/>
    <x v="5"/>
    <x v="3"/>
    <x v="0"/>
    <s v="India"/>
    <x v="303"/>
    <x v="1"/>
    <n v="738.46"/>
    <n v="2"/>
    <n v="20"/>
    <n v="2116.4899999999998"/>
    <x v="1"/>
    <x v="0"/>
    <x v="2"/>
    <n v="42329.799999999996"/>
    <n v="1476.92"/>
  </r>
  <r>
    <n v="6011117738"/>
    <n v="658389"/>
    <n v="24337950"/>
    <n v="0.33333333333333331"/>
    <x v="256"/>
    <x v="43"/>
    <x v="2"/>
    <x v="0"/>
    <s v="India"/>
    <x v="277"/>
    <x v="0"/>
    <n v="152.55000000000001"/>
    <n v="3"/>
    <n v="20"/>
    <n v="2539.66"/>
    <x v="2"/>
    <x v="1"/>
    <x v="2"/>
    <n v="50793.2"/>
    <n v="457.65000000000003"/>
  </r>
  <r>
    <n v="9257313140"/>
    <n v="925482"/>
    <n v="24337950"/>
    <n v="0.33333333333333331"/>
    <x v="236"/>
    <x v="32"/>
    <x v="1"/>
    <x v="0"/>
    <s v="India"/>
    <x v="370"/>
    <x v="0"/>
    <n v="475.04"/>
    <n v="3"/>
    <n v="20"/>
    <n v="726.41"/>
    <x v="0"/>
    <x v="2"/>
    <x v="2"/>
    <n v="14528.199999999999"/>
    <n v="1425.1200000000001"/>
  </r>
  <r>
    <n v="6048321120"/>
    <n v="925482"/>
    <n v="24357425"/>
    <n v="0.5"/>
    <x v="236"/>
    <x v="32"/>
    <x v="1"/>
    <x v="0"/>
    <s v="India"/>
    <x v="533"/>
    <x v="0"/>
    <n v="475.04"/>
    <n v="3"/>
    <n v="6"/>
    <n v="3163.12"/>
    <x v="2"/>
    <x v="0"/>
    <x v="2"/>
    <n v="18978.72"/>
    <n v="1425.1200000000001"/>
  </r>
  <r>
    <n v="962864152"/>
    <n v="455083"/>
    <n v="24357425"/>
    <n v="0.5"/>
    <x v="214"/>
    <x v="23"/>
    <x v="6"/>
    <x v="0"/>
    <s v="India"/>
    <x v="291"/>
    <x v="0"/>
    <n v="959.01"/>
    <n v="3"/>
    <n v="6"/>
    <n v="1662.02"/>
    <x v="2"/>
    <x v="1"/>
    <x v="2"/>
    <n v="9972.119999999999"/>
    <n v="2877.0299999999997"/>
  </r>
  <r>
    <n v="2826150539"/>
    <n v="859361"/>
    <n v="24456825"/>
    <n v="0.5"/>
    <x v="64"/>
    <x v="25"/>
    <x v="0"/>
    <x v="2"/>
    <s v="India"/>
    <x v="275"/>
    <x v="1"/>
    <n v="432.39"/>
    <n v="3"/>
    <n v="18"/>
    <n v="2121.58"/>
    <x v="2"/>
    <x v="1"/>
    <x v="2"/>
    <n v="38188.44"/>
    <n v="1297.17"/>
  </r>
  <r>
    <n v="3532186218"/>
    <n v="481843"/>
    <n v="24456825"/>
    <n v="0.5"/>
    <x v="261"/>
    <x v="45"/>
    <x v="2"/>
    <x v="2"/>
    <s v="India"/>
    <x v="184"/>
    <x v="1"/>
    <n v="297.68"/>
    <n v="3"/>
    <n v="18"/>
    <n v="3201.86"/>
    <x v="3"/>
    <x v="1"/>
    <x v="2"/>
    <n v="57633.48"/>
    <n v="893.04"/>
  </r>
  <r>
    <n v="6006693867"/>
    <n v="490939"/>
    <n v="24496983"/>
    <n v="0.5"/>
    <x v="224"/>
    <x v="30"/>
    <x v="0"/>
    <x v="3"/>
    <s v="India"/>
    <x v="485"/>
    <x v="1"/>
    <n v="80.25"/>
    <n v="1"/>
    <n v="17"/>
    <n v="1371.17"/>
    <x v="2"/>
    <x v="1"/>
    <x v="0"/>
    <n v="23309.89"/>
    <n v="80.25"/>
  </r>
  <r>
    <n v="3812396179"/>
    <n v="114414"/>
    <n v="24496983"/>
    <n v="0.5"/>
    <x v="26"/>
    <x v="21"/>
    <x v="9"/>
    <x v="3"/>
    <s v="India"/>
    <x v="188"/>
    <x v="1"/>
    <n v="832.06"/>
    <n v="3"/>
    <n v="17"/>
    <n v="1445.54"/>
    <x v="2"/>
    <x v="1"/>
    <x v="0"/>
    <n v="24574.18"/>
    <n v="2496.1799999999998"/>
  </r>
  <r>
    <n v="155295996"/>
    <n v="365133"/>
    <n v="24517523"/>
    <n v="1"/>
    <x v="243"/>
    <x v="13"/>
    <x v="5"/>
    <x v="1"/>
    <s v="India"/>
    <x v="164"/>
    <x v="0"/>
    <n v="915.45"/>
    <n v="3"/>
    <n v="14"/>
    <n v="4190.0200000000004"/>
    <x v="3"/>
    <x v="1"/>
    <x v="3"/>
    <n v="58660.280000000006"/>
    <n v="2746.3500000000004"/>
  </r>
  <r>
    <n v="39405769"/>
    <n v="880510"/>
    <n v="24621386"/>
    <n v="0.25"/>
    <x v="144"/>
    <x v="18"/>
    <x v="6"/>
    <x v="1"/>
    <s v="India"/>
    <x v="61"/>
    <x v="1"/>
    <n v="951.43"/>
    <n v="2"/>
    <n v="14"/>
    <n v="941.25"/>
    <x v="2"/>
    <x v="0"/>
    <x v="3"/>
    <n v="13177.5"/>
    <n v="1902.86"/>
  </r>
  <r>
    <n v="768283559"/>
    <n v="771228"/>
    <n v="24621386"/>
    <n v="0.25"/>
    <x v="221"/>
    <x v="31"/>
    <x v="4"/>
    <x v="1"/>
    <s v="India"/>
    <x v="534"/>
    <x v="0"/>
    <n v="83.18"/>
    <n v="3"/>
    <n v="14"/>
    <n v="1780.68"/>
    <x v="0"/>
    <x v="1"/>
    <x v="3"/>
    <n v="24929.52"/>
    <n v="249.54000000000002"/>
  </r>
  <r>
    <n v="2327587597"/>
    <n v="888807"/>
    <n v="24621386"/>
    <n v="0.25"/>
    <x v="210"/>
    <x v="18"/>
    <x v="6"/>
    <x v="1"/>
    <s v="India"/>
    <x v="164"/>
    <x v="0"/>
    <n v="230.58"/>
    <n v="2"/>
    <n v="14"/>
    <n v="2167.31"/>
    <x v="2"/>
    <x v="1"/>
    <x v="3"/>
    <n v="30342.34"/>
    <n v="461.16"/>
  </r>
  <r>
    <n v="9430475133"/>
    <n v="798639"/>
    <n v="24621386"/>
    <n v="0.25"/>
    <x v="147"/>
    <x v="9"/>
    <x v="6"/>
    <x v="1"/>
    <s v="India"/>
    <x v="383"/>
    <x v="1"/>
    <n v="211.25"/>
    <n v="2"/>
    <n v="14"/>
    <n v="4145.1000000000004"/>
    <x v="3"/>
    <x v="1"/>
    <x v="3"/>
    <n v="58031.400000000009"/>
    <n v="422.5"/>
  </r>
  <r>
    <n v="752185231"/>
    <n v="659290"/>
    <n v="24633671"/>
    <n v="0.5"/>
    <x v="23"/>
    <x v="19"/>
    <x v="6"/>
    <x v="0"/>
    <s v="India"/>
    <x v="491"/>
    <x v="0"/>
    <n v="319.33999999999997"/>
    <n v="1"/>
    <n v="12"/>
    <n v="1091.67"/>
    <x v="0"/>
    <x v="1"/>
    <x v="1"/>
    <n v="13100.04"/>
    <n v="319.33999999999997"/>
  </r>
  <r>
    <n v="6874299189"/>
    <n v="561860"/>
    <n v="24633671"/>
    <n v="0.5"/>
    <x v="74"/>
    <x v="39"/>
    <x v="3"/>
    <x v="0"/>
    <s v="India"/>
    <x v="426"/>
    <x v="1"/>
    <n v="874.78"/>
    <n v="2"/>
    <n v="12"/>
    <n v="4027.29"/>
    <x v="2"/>
    <x v="1"/>
    <x v="1"/>
    <n v="48327.479999999996"/>
    <n v="1749.56"/>
  </r>
  <r>
    <n v="2463627380"/>
    <n v="623234"/>
    <n v="24644542"/>
    <n v="0.33333333333333331"/>
    <x v="260"/>
    <x v="32"/>
    <x v="1"/>
    <x v="1"/>
    <s v="India"/>
    <x v="535"/>
    <x v="0"/>
    <n v="329.79"/>
    <n v="3"/>
    <n v="4"/>
    <n v="2378.62"/>
    <x v="1"/>
    <x v="1"/>
    <x v="1"/>
    <n v="9514.48"/>
    <n v="989.37000000000012"/>
  </r>
  <r>
    <n v="5376218500"/>
    <n v="644847"/>
    <n v="24644542"/>
    <n v="0.33333333333333331"/>
    <x v="95"/>
    <x v="12"/>
    <x v="8"/>
    <x v="1"/>
    <s v="India"/>
    <x v="415"/>
    <x v="1"/>
    <n v="622.80999999999995"/>
    <n v="2"/>
    <n v="4"/>
    <n v="888.16"/>
    <x v="2"/>
    <x v="0"/>
    <x v="1"/>
    <n v="3552.64"/>
    <n v="1245.6199999999999"/>
  </r>
  <r>
    <n v="1677502866"/>
    <n v="969851"/>
    <n v="24644542"/>
    <n v="0.33333333333333331"/>
    <x v="137"/>
    <x v="2"/>
    <x v="1"/>
    <x v="1"/>
    <s v="India"/>
    <x v="448"/>
    <x v="0"/>
    <n v="340.66"/>
    <n v="1"/>
    <n v="4"/>
    <n v="83.18"/>
    <x v="1"/>
    <x v="1"/>
    <x v="1"/>
    <n v="332.72"/>
    <n v="340.66"/>
  </r>
  <r>
    <n v="3503438244"/>
    <n v="123983"/>
    <n v="24745800"/>
    <n v="1"/>
    <x v="97"/>
    <x v="14"/>
    <x v="9"/>
    <x v="0"/>
    <s v="India"/>
    <x v="392"/>
    <x v="0"/>
    <n v="785.67"/>
    <n v="2"/>
    <n v="3"/>
    <n v="3086.21"/>
    <x v="0"/>
    <x v="1"/>
    <x v="3"/>
    <n v="9258.630000000001"/>
    <n v="1571.34"/>
  </r>
  <r>
    <n v="5956863364"/>
    <n v="890623"/>
    <n v="24821281"/>
    <n v="0.25"/>
    <x v="227"/>
    <x v="11"/>
    <x v="7"/>
    <x v="0"/>
    <s v="India"/>
    <x v="424"/>
    <x v="0"/>
    <n v="354.52"/>
    <n v="1"/>
    <n v="10"/>
    <n v="918.58"/>
    <x v="0"/>
    <x v="0"/>
    <x v="0"/>
    <n v="9185.8000000000011"/>
    <n v="354.52"/>
  </r>
  <r>
    <n v="1837574319"/>
    <n v="851978"/>
    <n v="24821281"/>
    <n v="0.25"/>
    <x v="105"/>
    <x v="21"/>
    <x v="9"/>
    <x v="0"/>
    <s v="India"/>
    <x v="351"/>
    <x v="0"/>
    <n v="715.72"/>
    <n v="3"/>
    <n v="10"/>
    <n v="959.01"/>
    <x v="1"/>
    <x v="2"/>
    <x v="0"/>
    <n v="9590.1"/>
    <n v="2147.16"/>
  </r>
  <r>
    <n v="3062145702"/>
    <n v="448752"/>
    <n v="24821281"/>
    <n v="0.25"/>
    <x v="92"/>
    <x v="20"/>
    <x v="5"/>
    <x v="0"/>
    <s v="India"/>
    <x v="246"/>
    <x v="0"/>
    <n v="160.07"/>
    <n v="2"/>
    <n v="10"/>
    <n v="3288.07"/>
    <x v="2"/>
    <x v="1"/>
    <x v="0"/>
    <n v="32880.700000000004"/>
    <n v="320.14"/>
  </r>
  <r>
    <n v="5110274761"/>
    <n v="373536"/>
    <n v="24821281"/>
    <n v="0.25"/>
    <x v="49"/>
    <x v="27"/>
    <x v="4"/>
    <x v="0"/>
    <s v="India"/>
    <x v="149"/>
    <x v="0"/>
    <n v="494.17"/>
    <n v="1"/>
    <n v="10"/>
    <n v="3728.79"/>
    <x v="0"/>
    <x v="1"/>
    <x v="0"/>
    <n v="37287.9"/>
    <n v="494.17"/>
  </r>
  <r>
    <n v="6798775600"/>
    <n v="324809"/>
    <n v="24845814"/>
    <n v="0.5"/>
    <x v="201"/>
    <x v="18"/>
    <x v="6"/>
    <x v="3"/>
    <s v="India"/>
    <x v="427"/>
    <x v="1"/>
    <n v="608"/>
    <n v="2"/>
    <n v="17"/>
    <n v="3645.18"/>
    <x v="3"/>
    <x v="0"/>
    <x v="0"/>
    <n v="61968.06"/>
    <n v="1216"/>
  </r>
  <r>
    <n v="7200105089"/>
    <n v="298985"/>
    <n v="24845814"/>
    <n v="0.5"/>
    <x v="155"/>
    <x v="21"/>
    <x v="9"/>
    <x v="3"/>
    <s v="India"/>
    <x v="536"/>
    <x v="1"/>
    <n v="183.76"/>
    <n v="1"/>
    <n v="17"/>
    <n v="1613.85"/>
    <x v="1"/>
    <x v="0"/>
    <x v="0"/>
    <n v="27435.449999999997"/>
    <n v="183.76"/>
  </r>
  <r>
    <n v="9171564499"/>
    <n v="807452"/>
    <n v="24896263"/>
    <n v="1"/>
    <x v="166"/>
    <x v="24"/>
    <x v="8"/>
    <x v="0"/>
    <s v="India"/>
    <x v="379"/>
    <x v="1"/>
    <n v="144.19"/>
    <n v="2"/>
    <n v="13"/>
    <n v="3112.29"/>
    <x v="2"/>
    <x v="0"/>
    <x v="0"/>
    <n v="40459.769999999997"/>
    <n v="288.38"/>
  </r>
  <r>
    <n v="1884811437"/>
    <n v="762527"/>
    <n v="24988999"/>
    <n v="1"/>
    <x v="12"/>
    <x v="3"/>
    <x v="2"/>
    <x v="3"/>
    <s v="India"/>
    <x v="434"/>
    <x v="1"/>
    <n v="690.08"/>
    <n v="2"/>
    <n v="6"/>
    <n v="665.98"/>
    <x v="2"/>
    <x v="1"/>
    <x v="0"/>
    <n v="3995.88"/>
    <n v="1380.16"/>
  </r>
  <r>
    <n v="7812364366"/>
    <n v="552883"/>
    <n v="25081012"/>
    <n v="0.5"/>
    <x v="146"/>
    <x v="15"/>
    <x v="7"/>
    <x v="3"/>
    <s v="India"/>
    <x v="451"/>
    <x v="1"/>
    <n v="888.16"/>
    <n v="1"/>
    <n v="1"/>
    <n v="4225.96"/>
    <x v="3"/>
    <x v="1"/>
    <x v="1"/>
    <n v="4225.96"/>
    <n v="888.16"/>
  </r>
  <r>
    <n v="923659418"/>
    <n v="217710"/>
    <n v="25081012"/>
    <n v="0.5"/>
    <x v="200"/>
    <x v="9"/>
    <x v="6"/>
    <x v="3"/>
    <s v="India"/>
    <x v="385"/>
    <x v="1"/>
    <n v="58.59"/>
    <n v="1"/>
    <n v="1"/>
    <n v="2700.37"/>
    <x v="0"/>
    <x v="1"/>
    <x v="1"/>
    <n v="2700.37"/>
    <n v="58.59"/>
  </r>
  <r>
    <n v="7517620171"/>
    <n v="687218"/>
    <n v="25128143"/>
    <n v="0.14285714285714285"/>
    <x v="52"/>
    <x v="28"/>
    <x v="3"/>
    <x v="1"/>
    <s v="India"/>
    <x v="385"/>
    <x v="1"/>
    <n v="317.82"/>
    <n v="2"/>
    <n v="18"/>
    <n v="1996.94"/>
    <x v="3"/>
    <x v="1"/>
    <x v="3"/>
    <n v="35944.92"/>
    <n v="635.64"/>
  </r>
  <r>
    <n v="8091143423"/>
    <n v="611575"/>
    <n v="25128143"/>
    <n v="0.14285714285714285"/>
    <x v="4"/>
    <x v="4"/>
    <x v="1"/>
    <x v="1"/>
    <s v="India"/>
    <x v="530"/>
    <x v="1"/>
    <n v="482.06"/>
    <n v="3"/>
    <n v="18"/>
    <n v="3293.8"/>
    <x v="2"/>
    <x v="1"/>
    <x v="3"/>
    <n v="59288.4"/>
    <n v="1446.18"/>
  </r>
  <r>
    <n v="3490816523"/>
    <n v="880510"/>
    <n v="25128143"/>
    <n v="0.14285714285714285"/>
    <x v="144"/>
    <x v="18"/>
    <x v="6"/>
    <x v="1"/>
    <s v="India"/>
    <x v="22"/>
    <x v="0"/>
    <n v="951.43"/>
    <n v="3"/>
    <n v="18"/>
    <n v="4284.99"/>
    <x v="2"/>
    <x v="0"/>
    <x v="3"/>
    <n v="77129.819999999992"/>
    <n v="2854.29"/>
  </r>
  <r>
    <n v="6096787440"/>
    <n v="478531"/>
    <n v="25128143"/>
    <n v="0.14285714285714285"/>
    <x v="10"/>
    <x v="10"/>
    <x v="7"/>
    <x v="1"/>
    <s v="India"/>
    <x v="537"/>
    <x v="1"/>
    <n v="825.46"/>
    <n v="3"/>
    <n v="18"/>
    <n v="2294.77"/>
    <x v="2"/>
    <x v="1"/>
    <x v="3"/>
    <n v="41305.86"/>
    <n v="2476.38"/>
  </r>
  <r>
    <n v="2819953077"/>
    <n v="762527"/>
    <n v="25128143"/>
    <n v="0.14285714285714285"/>
    <x v="12"/>
    <x v="3"/>
    <x v="2"/>
    <x v="1"/>
    <s v="India"/>
    <x v="473"/>
    <x v="1"/>
    <n v="690.08"/>
    <n v="3"/>
    <n v="18"/>
    <n v="1887.33"/>
    <x v="3"/>
    <x v="0"/>
    <x v="3"/>
    <n v="33971.94"/>
    <n v="2070.2400000000002"/>
  </r>
  <r>
    <n v="168804744"/>
    <n v="925482"/>
    <n v="25128143"/>
    <n v="0.14285714285714285"/>
    <x v="236"/>
    <x v="32"/>
    <x v="1"/>
    <x v="1"/>
    <s v="India"/>
    <x v="236"/>
    <x v="1"/>
    <n v="475.04"/>
    <n v="1"/>
    <n v="18"/>
    <n v="3450.59"/>
    <x v="2"/>
    <x v="1"/>
    <x v="3"/>
    <n v="62110.62"/>
    <n v="475.04"/>
  </r>
  <r>
    <n v="776120140"/>
    <n v="131937"/>
    <n v="25128143"/>
    <n v="0.14285714285714285"/>
    <x v="176"/>
    <x v="4"/>
    <x v="1"/>
    <x v="1"/>
    <s v="India"/>
    <x v="28"/>
    <x v="1"/>
    <n v="287.81"/>
    <n v="2"/>
    <n v="18"/>
    <n v="430.41"/>
    <x v="2"/>
    <x v="2"/>
    <x v="3"/>
    <n v="7747.38"/>
    <n v="575.62"/>
  </r>
  <r>
    <n v="881367843"/>
    <n v="34200"/>
    <n v="25221501"/>
    <n v="0.5"/>
    <x v="100"/>
    <x v="30"/>
    <x v="0"/>
    <x v="0"/>
    <s v="India"/>
    <x v="538"/>
    <x v="0"/>
    <n v="319.8"/>
    <n v="2"/>
    <n v="20"/>
    <n v="1830.88"/>
    <x v="3"/>
    <x v="1"/>
    <x v="0"/>
    <n v="36617.600000000006"/>
    <n v="639.6"/>
  </r>
  <r>
    <n v="8257370396"/>
    <n v="451933"/>
    <n v="25221501"/>
    <n v="0.5"/>
    <x v="212"/>
    <x v="22"/>
    <x v="8"/>
    <x v="0"/>
    <s v="India"/>
    <x v="266"/>
    <x v="1"/>
    <n v="568.94000000000005"/>
    <n v="1"/>
    <n v="20"/>
    <n v="160.07"/>
    <x v="2"/>
    <x v="2"/>
    <x v="0"/>
    <n v="3201.3999999999996"/>
    <n v="568.94000000000005"/>
  </r>
  <r>
    <n v="231328814"/>
    <n v="820541"/>
    <n v="25287111"/>
    <n v="1"/>
    <x v="223"/>
    <x v="20"/>
    <x v="5"/>
    <x v="4"/>
    <s v="India"/>
    <x v="7"/>
    <x v="0"/>
    <n v="576.22"/>
    <n v="3"/>
    <n v="9"/>
    <n v="2506.9299999999998"/>
    <x v="0"/>
    <x v="0"/>
    <x v="2"/>
    <n v="22562.37"/>
    <n v="1728.66"/>
  </r>
  <r>
    <n v="4942714391"/>
    <n v="455755"/>
    <n v="25294147"/>
    <n v="1"/>
    <x v="141"/>
    <x v="7"/>
    <x v="5"/>
    <x v="0"/>
    <s v="India"/>
    <x v="539"/>
    <x v="0"/>
    <n v="44.09"/>
    <n v="3"/>
    <n v="9"/>
    <n v="3427.02"/>
    <x v="2"/>
    <x v="1"/>
    <x v="1"/>
    <n v="30843.18"/>
    <n v="132.27000000000001"/>
  </r>
  <r>
    <n v="969705468"/>
    <n v="256051"/>
    <n v="25447967"/>
    <n v="1"/>
    <x v="240"/>
    <x v="30"/>
    <x v="0"/>
    <x v="4"/>
    <s v="India"/>
    <x v="525"/>
    <x v="0"/>
    <n v="400.92"/>
    <n v="3"/>
    <n v="18"/>
    <n v="1772.45"/>
    <x v="1"/>
    <x v="1"/>
    <x v="0"/>
    <n v="31904.100000000002"/>
    <n v="1202.76"/>
  </r>
  <r>
    <n v="2485242479"/>
    <n v="34186"/>
    <n v="25526479"/>
    <n v="1"/>
    <x v="84"/>
    <x v="29"/>
    <x v="7"/>
    <x v="3"/>
    <s v="India"/>
    <x v="78"/>
    <x v="1"/>
    <n v="925.65"/>
    <n v="3"/>
    <n v="2"/>
    <n v="3732.99"/>
    <x v="3"/>
    <x v="1"/>
    <x v="0"/>
    <n v="7465.98"/>
    <n v="2776.95"/>
  </r>
  <r>
    <n v="7745364283"/>
    <n v="654623"/>
    <n v="25585013"/>
    <n v="0.33333333333333331"/>
    <x v="59"/>
    <x v="35"/>
    <x v="2"/>
    <x v="4"/>
    <s v="India"/>
    <x v="97"/>
    <x v="1"/>
    <n v="422.14"/>
    <n v="1"/>
    <n v="18"/>
    <n v="722.02"/>
    <x v="0"/>
    <x v="1"/>
    <x v="2"/>
    <n v="12996.36"/>
    <n v="422.14"/>
  </r>
  <r>
    <n v="7389054351"/>
    <n v="563740"/>
    <n v="25585013"/>
    <n v="0.33333333333333331"/>
    <x v="229"/>
    <x v="35"/>
    <x v="2"/>
    <x v="4"/>
    <s v="India"/>
    <x v="13"/>
    <x v="1"/>
    <n v="96.33"/>
    <n v="3"/>
    <n v="18"/>
    <n v="3840.78"/>
    <x v="3"/>
    <x v="1"/>
    <x v="2"/>
    <n v="69134.040000000008"/>
    <n v="288.99"/>
  </r>
  <r>
    <n v="8350353728"/>
    <n v="481843"/>
    <n v="25585013"/>
    <n v="0.33333333333333331"/>
    <x v="261"/>
    <x v="45"/>
    <x v="2"/>
    <x v="4"/>
    <s v="India"/>
    <x v="421"/>
    <x v="0"/>
    <n v="297.68"/>
    <n v="2"/>
    <n v="18"/>
    <n v="2516.08"/>
    <x v="3"/>
    <x v="1"/>
    <x v="2"/>
    <n v="45289.440000000002"/>
    <n v="595.36"/>
  </r>
  <r>
    <n v="711316410"/>
    <n v="305754"/>
    <n v="25587553"/>
    <n v="0.33333333333333331"/>
    <x v="2"/>
    <x v="2"/>
    <x v="1"/>
    <x v="5"/>
    <s v="India"/>
    <x v="424"/>
    <x v="0"/>
    <n v="979.99"/>
    <n v="3"/>
    <n v="12"/>
    <n v="2027.04"/>
    <x v="3"/>
    <x v="1"/>
    <x v="0"/>
    <n v="24324.48"/>
    <n v="2939.9700000000003"/>
  </r>
  <r>
    <n v="5350760367"/>
    <n v="734789"/>
    <n v="25587553"/>
    <n v="0.33333333333333331"/>
    <x v="120"/>
    <x v="43"/>
    <x v="2"/>
    <x v="5"/>
    <s v="India"/>
    <x v="508"/>
    <x v="1"/>
    <n v="395.82"/>
    <n v="1"/>
    <n v="12"/>
    <n v="3300.67"/>
    <x v="2"/>
    <x v="1"/>
    <x v="0"/>
    <n v="39608.04"/>
    <n v="395.82"/>
  </r>
  <r>
    <n v="4829897426"/>
    <n v="697683"/>
    <n v="25587553"/>
    <n v="0.33333333333333331"/>
    <x v="104"/>
    <x v="20"/>
    <x v="5"/>
    <x v="5"/>
    <s v="India"/>
    <x v="328"/>
    <x v="1"/>
    <n v="123.74"/>
    <n v="2"/>
    <n v="12"/>
    <n v="1546.87"/>
    <x v="3"/>
    <x v="1"/>
    <x v="0"/>
    <n v="18562.439999999999"/>
    <n v="247.48"/>
  </r>
  <r>
    <n v="2676353168"/>
    <n v="327290"/>
    <n v="25595836"/>
    <n v="0.5"/>
    <x v="209"/>
    <x v="17"/>
    <x v="8"/>
    <x v="0"/>
    <s v="India"/>
    <x v="337"/>
    <x v="0"/>
    <n v="862.28"/>
    <n v="3"/>
    <n v="18"/>
    <n v="3310.03"/>
    <x v="3"/>
    <x v="1"/>
    <x v="1"/>
    <n v="59580.54"/>
    <n v="2586.84"/>
  </r>
  <r>
    <n v="6494708839"/>
    <n v="140154"/>
    <n v="25595836"/>
    <n v="0.5"/>
    <x v="30"/>
    <x v="25"/>
    <x v="0"/>
    <x v="0"/>
    <s v="India"/>
    <x v="97"/>
    <x v="1"/>
    <n v="171.2"/>
    <n v="2"/>
    <n v="18"/>
    <n v="2789.77"/>
    <x v="3"/>
    <x v="1"/>
    <x v="1"/>
    <n v="50215.86"/>
    <n v="342.4"/>
  </r>
  <r>
    <n v="1163798451"/>
    <n v="954722"/>
    <n v="25641500"/>
    <n v="0.33333333333333331"/>
    <x v="112"/>
    <x v="46"/>
    <x v="1"/>
    <x v="0"/>
    <s v="India"/>
    <x v="313"/>
    <x v="1"/>
    <n v="616.45000000000005"/>
    <n v="2"/>
    <n v="18"/>
    <n v="2383.88"/>
    <x v="3"/>
    <x v="2"/>
    <x v="3"/>
    <n v="42909.840000000004"/>
    <n v="1232.9000000000001"/>
  </r>
  <r>
    <n v="1577703194"/>
    <n v="647462"/>
    <n v="25641500"/>
    <n v="0.33333333333333331"/>
    <x v="42"/>
    <x v="30"/>
    <x v="0"/>
    <x v="0"/>
    <s v="India"/>
    <x v="172"/>
    <x v="0"/>
    <n v="326.42"/>
    <n v="1"/>
    <n v="18"/>
    <n v="1072.6199999999999"/>
    <x v="2"/>
    <x v="1"/>
    <x v="3"/>
    <n v="19307.159999999996"/>
    <n v="326.42"/>
  </r>
  <r>
    <n v="2272882287"/>
    <n v="487931"/>
    <n v="25641500"/>
    <n v="0.33333333333333331"/>
    <x v="185"/>
    <x v="17"/>
    <x v="8"/>
    <x v="0"/>
    <s v="India"/>
    <x v="404"/>
    <x v="0"/>
    <n v="709.08"/>
    <n v="2"/>
    <n v="18"/>
    <n v="3442.64"/>
    <x v="2"/>
    <x v="0"/>
    <x v="3"/>
    <n v="61967.519999999997"/>
    <n v="1418.16"/>
  </r>
  <r>
    <n v="1806563605"/>
    <n v="183929"/>
    <n v="25659794"/>
    <n v="1"/>
    <x v="198"/>
    <x v="18"/>
    <x v="6"/>
    <x v="3"/>
    <s v="India"/>
    <x v="266"/>
    <x v="1"/>
    <n v="738.74"/>
    <n v="1"/>
    <n v="11"/>
    <n v="5747.38"/>
    <x v="0"/>
    <x v="1"/>
    <x v="2"/>
    <n v="63221.18"/>
    <n v="738.74"/>
  </r>
  <r>
    <n v="1719134546"/>
    <n v="473647"/>
    <n v="25665997"/>
    <n v="1"/>
    <x v="69"/>
    <x v="37"/>
    <x v="0"/>
    <x v="0"/>
    <s v="India"/>
    <x v="187"/>
    <x v="0"/>
    <n v="43.05"/>
    <n v="3"/>
    <n v="3"/>
    <n v="1306.8599999999999"/>
    <x v="2"/>
    <x v="1"/>
    <x v="0"/>
    <n v="3920.58"/>
    <n v="129.14999999999998"/>
  </r>
  <r>
    <n v="8316192789"/>
    <n v="131937"/>
    <n v="25706121"/>
    <n v="0.5"/>
    <x v="176"/>
    <x v="4"/>
    <x v="1"/>
    <x v="0"/>
    <s v="India"/>
    <x v="267"/>
    <x v="1"/>
    <n v="287.81"/>
    <n v="1"/>
    <n v="12"/>
    <n v="2422.14"/>
    <x v="3"/>
    <x v="1"/>
    <x v="3"/>
    <n v="29065.68"/>
    <n v="287.81"/>
  </r>
  <r>
    <n v="8337948336"/>
    <n v="687218"/>
    <n v="25706121"/>
    <n v="0.5"/>
    <x v="52"/>
    <x v="28"/>
    <x v="3"/>
    <x v="0"/>
    <s v="India"/>
    <x v="410"/>
    <x v="1"/>
    <n v="317.82"/>
    <n v="2"/>
    <n v="12"/>
    <n v="4230.25"/>
    <x v="3"/>
    <x v="1"/>
    <x v="3"/>
    <n v="50763"/>
    <n v="635.64"/>
  </r>
  <r>
    <n v="1461604569"/>
    <n v="812607"/>
    <n v="25713335"/>
    <n v="0.5"/>
    <x v="255"/>
    <x v="15"/>
    <x v="7"/>
    <x v="1"/>
    <s v="India"/>
    <x v="169"/>
    <x v="0"/>
    <n v="416.65"/>
    <n v="1"/>
    <n v="16"/>
    <n v="3604.01"/>
    <x v="1"/>
    <x v="1"/>
    <x v="1"/>
    <n v="57664.160000000003"/>
    <n v="416.65"/>
  </r>
  <r>
    <n v="8162867215"/>
    <n v="112390"/>
    <n v="25713335"/>
    <n v="0.5"/>
    <x v="86"/>
    <x v="37"/>
    <x v="0"/>
    <x v="1"/>
    <s v="India"/>
    <x v="139"/>
    <x v="0"/>
    <n v="877.98"/>
    <n v="1"/>
    <n v="16"/>
    <n v="1564.84"/>
    <x v="1"/>
    <x v="1"/>
    <x v="1"/>
    <n v="25037.439999999999"/>
    <n v="877.98"/>
  </r>
  <r>
    <n v="9183435457"/>
    <n v="107548"/>
    <n v="25722990"/>
    <n v="0.25"/>
    <x v="5"/>
    <x v="5"/>
    <x v="3"/>
    <x v="1"/>
    <s v="India"/>
    <x v="449"/>
    <x v="0"/>
    <n v="891.6"/>
    <n v="1"/>
    <n v="16"/>
    <n v="2131.39"/>
    <x v="2"/>
    <x v="1"/>
    <x v="0"/>
    <n v="34102.239999999998"/>
    <n v="891.6"/>
  </r>
  <r>
    <n v="530588807"/>
    <n v="954722"/>
    <n v="25722990"/>
    <n v="0.25"/>
    <x v="112"/>
    <x v="46"/>
    <x v="1"/>
    <x v="1"/>
    <s v="India"/>
    <x v="229"/>
    <x v="0"/>
    <n v="616.45000000000005"/>
    <n v="1"/>
    <n v="16"/>
    <n v="2352.13"/>
    <x v="0"/>
    <x v="2"/>
    <x v="0"/>
    <n v="37634.080000000002"/>
    <n v="616.45000000000005"/>
  </r>
  <r>
    <n v="4354264440"/>
    <n v="667163"/>
    <n v="25722990"/>
    <n v="0.25"/>
    <x v="182"/>
    <x v="39"/>
    <x v="3"/>
    <x v="1"/>
    <s v="India"/>
    <x v="411"/>
    <x v="1"/>
    <n v="441.2"/>
    <n v="2"/>
    <n v="16"/>
    <n v="1607.15"/>
    <x v="3"/>
    <x v="0"/>
    <x v="0"/>
    <n v="25714.400000000001"/>
    <n v="882.4"/>
  </r>
  <r>
    <n v="8621732366"/>
    <n v="256051"/>
    <n v="25722990"/>
    <n v="0.25"/>
    <x v="240"/>
    <x v="30"/>
    <x v="0"/>
    <x v="1"/>
    <s v="India"/>
    <x v="71"/>
    <x v="1"/>
    <n v="400.92"/>
    <n v="1"/>
    <n v="16"/>
    <n v="4527.28"/>
    <x v="1"/>
    <x v="1"/>
    <x v="0"/>
    <n v="72436.479999999996"/>
    <n v="400.92"/>
  </r>
  <r>
    <n v="856799416"/>
    <n v="611575"/>
    <n v="25770577"/>
    <n v="0.33333333333333331"/>
    <x v="4"/>
    <x v="4"/>
    <x v="1"/>
    <x v="0"/>
    <s v="India"/>
    <x v="221"/>
    <x v="1"/>
    <n v="482.06"/>
    <n v="2"/>
    <n v="17"/>
    <n v="439.98"/>
    <x v="0"/>
    <x v="1"/>
    <x v="0"/>
    <n v="7479.66"/>
    <n v="964.12"/>
  </r>
  <r>
    <n v="2581584982"/>
    <n v="953175"/>
    <n v="25770577"/>
    <n v="0.33333333333333331"/>
    <x v="73"/>
    <x v="38"/>
    <x v="10"/>
    <x v="0"/>
    <s v="India"/>
    <x v="243"/>
    <x v="1"/>
    <n v="225.21"/>
    <n v="2"/>
    <n v="17"/>
    <n v="2315.9"/>
    <x v="1"/>
    <x v="1"/>
    <x v="0"/>
    <n v="39370.300000000003"/>
    <n v="450.42"/>
  </r>
  <r>
    <n v="9039495201"/>
    <n v="677169"/>
    <n v="25770577"/>
    <n v="0.33333333333333331"/>
    <x v="108"/>
    <x v="14"/>
    <x v="9"/>
    <x v="0"/>
    <s v="India"/>
    <x v="365"/>
    <x v="0"/>
    <n v="261.02999999999997"/>
    <n v="3"/>
    <n v="17"/>
    <n v="1258.3900000000001"/>
    <x v="1"/>
    <x v="1"/>
    <x v="0"/>
    <n v="21392.63"/>
    <n v="783.08999999999992"/>
  </r>
  <r>
    <n v="1696936610"/>
    <n v="490939"/>
    <n v="25795941"/>
    <n v="1"/>
    <x v="224"/>
    <x v="30"/>
    <x v="0"/>
    <x v="0"/>
    <s v="India"/>
    <x v="472"/>
    <x v="1"/>
    <n v="80.25"/>
    <n v="1"/>
    <n v="10"/>
    <n v="1983.84"/>
    <x v="0"/>
    <x v="1"/>
    <x v="0"/>
    <n v="19838.399999999998"/>
    <n v="80.25"/>
  </r>
  <r>
    <n v="3620570172"/>
    <n v="57405"/>
    <n v="25829710"/>
    <n v="0.25"/>
    <x v="228"/>
    <x v="38"/>
    <x v="10"/>
    <x v="0"/>
    <s v="India"/>
    <x v="310"/>
    <x v="0"/>
    <n v="607.66999999999996"/>
    <n v="1"/>
    <n v="4"/>
    <n v="422.87"/>
    <x v="2"/>
    <x v="2"/>
    <x v="1"/>
    <n v="1691.48"/>
    <n v="607.66999999999996"/>
  </r>
  <r>
    <n v="8664447334"/>
    <n v="57405"/>
    <n v="25829710"/>
    <n v="0.25"/>
    <x v="228"/>
    <x v="38"/>
    <x v="10"/>
    <x v="0"/>
    <s v="India"/>
    <x v="501"/>
    <x v="0"/>
    <n v="607.66999999999996"/>
    <n v="1"/>
    <n v="4"/>
    <n v="3712.65"/>
    <x v="3"/>
    <x v="2"/>
    <x v="1"/>
    <n v="14850.6"/>
    <n v="607.66999999999996"/>
  </r>
  <r>
    <n v="3777009463"/>
    <n v="491314"/>
    <n v="25829710"/>
    <n v="0.25"/>
    <x v="153"/>
    <x v="46"/>
    <x v="1"/>
    <x v="0"/>
    <s v="India"/>
    <x v="540"/>
    <x v="0"/>
    <n v="973.44"/>
    <n v="1"/>
    <n v="4"/>
    <n v="264.89"/>
    <x v="0"/>
    <x v="1"/>
    <x v="1"/>
    <n v="1059.56"/>
    <n v="973.44"/>
  </r>
  <r>
    <n v="9584857115"/>
    <n v="361361"/>
    <n v="25829710"/>
    <n v="0.25"/>
    <x v="36"/>
    <x v="3"/>
    <x v="2"/>
    <x v="0"/>
    <s v="India"/>
    <x v="541"/>
    <x v="1"/>
    <n v="826.21"/>
    <n v="3"/>
    <n v="4"/>
    <n v="2825.52"/>
    <x v="2"/>
    <x v="1"/>
    <x v="1"/>
    <n v="11302.08"/>
    <n v="2478.63"/>
  </r>
  <r>
    <n v="7119397338"/>
    <n v="124290"/>
    <n v="25850478"/>
    <n v="1"/>
    <x v="254"/>
    <x v="30"/>
    <x v="0"/>
    <x v="3"/>
    <s v="India"/>
    <x v="124"/>
    <x v="0"/>
    <n v="39.65"/>
    <n v="2"/>
    <n v="2"/>
    <n v="874.78"/>
    <x v="3"/>
    <x v="1"/>
    <x v="2"/>
    <n v="1749.56"/>
    <n v="79.3"/>
  </r>
  <r>
    <n v="9957728938"/>
    <n v="455755"/>
    <n v="25915909"/>
    <n v="1"/>
    <x v="141"/>
    <x v="7"/>
    <x v="5"/>
    <x v="1"/>
    <s v="India"/>
    <x v="83"/>
    <x v="0"/>
    <n v="44.09"/>
    <n v="2"/>
    <n v="18"/>
    <n v="1445.95"/>
    <x v="1"/>
    <x v="2"/>
    <x v="1"/>
    <n v="26027.100000000002"/>
    <n v="88.18"/>
  </r>
  <r>
    <n v="8227348656"/>
    <n v="487931"/>
    <n v="25977417"/>
    <n v="0.5"/>
    <x v="185"/>
    <x v="17"/>
    <x v="8"/>
    <x v="3"/>
    <s v="India"/>
    <x v="39"/>
    <x v="1"/>
    <n v="709.08"/>
    <n v="1"/>
    <n v="11"/>
    <n v="3738.11"/>
    <x v="1"/>
    <x v="1"/>
    <x v="2"/>
    <n v="41119.21"/>
    <n v="709.08"/>
  </r>
  <r>
    <n v="9704671447"/>
    <n v="306177"/>
    <n v="25977417"/>
    <n v="0.5"/>
    <x v="151"/>
    <x v="32"/>
    <x v="1"/>
    <x v="3"/>
    <s v="India"/>
    <x v="14"/>
    <x v="1"/>
    <n v="769.24"/>
    <n v="2"/>
    <n v="11"/>
    <n v="3530.03"/>
    <x v="3"/>
    <x v="1"/>
    <x v="2"/>
    <n v="38830.33"/>
    <n v="1538.48"/>
  </r>
  <r>
    <n v="2483843748"/>
    <n v="812607"/>
    <n v="26040510"/>
    <n v="0.33333333333333331"/>
    <x v="255"/>
    <x v="15"/>
    <x v="7"/>
    <x v="1"/>
    <s v="India"/>
    <x v="264"/>
    <x v="1"/>
    <n v="416.65"/>
    <n v="3"/>
    <n v="5"/>
    <n v="1692.9"/>
    <x v="0"/>
    <x v="1"/>
    <x v="3"/>
    <n v="8464.5"/>
    <n v="1249.9499999999998"/>
  </r>
  <r>
    <n v="8226034341"/>
    <n v="723678"/>
    <n v="26040510"/>
    <n v="0.33333333333333331"/>
    <x v="44"/>
    <x v="27"/>
    <x v="4"/>
    <x v="1"/>
    <s v="India"/>
    <x v="12"/>
    <x v="1"/>
    <n v="675.46"/>
    <n v="2"/>
    <n v="5"/>
    <n v="1480.31"/>
    <x v="3"/>
    <x v="1"/>
    <x v="3"/>
    <n v="7401.5499999999993"/>
    <n v="1350.92"/>
  </r>
  <r>
    <n v="5056125341"/>
    <n v="378287"/>
    <n v="26040510"/>
    <n v="0.33333333333333331"/>
    <x v="237"/>
    <x v="50"/>
    <x v="3"/>
    <x v="1"/>
    <s v="India"/>
    <x v="213"/>
    <x v="1"/>
    <n v="332.84"/>
    <n v="3"/>
    <n v="5"/>
    <n v="3503.97"/>
    <x v="0"/>
    <x v="0"/>
    <x v="3"/>
    <n v="17519.849999999999"/>
    <n v="998.52"/>
  </r>
  <r>
    <n v="7938126128"/>
    <n v="256783"/>
    <n v="26199489"/>
    <n v="0.5"/>
    <x v="219"/>
    <x v="31"/>
    <x v="4"/>
    <x v="3"/>
    <s v="India"/>
    <x v="60"/>
    <x v="1"/>
    <n v="906.54"/>
    <n v="1"/>
    <n v="11"/>
    <n v="877.89"/>
    <x v="2"/>
    <x v="1"/>
    <x v="2"/>
    <n v="9656.7899999999991"/>
    <n v="906.54"/>
  </r>
  <r>
    <n v="8195544338"/>
    <n v="131937"/>
    <n v="26199489"/>
    <n v="0.5"/>
    <x v="176"/>
    <x v="4"/>
    <x v="1"/>
    <x v="3"/>
    <s v="India"/>
    <x v="406"/>
    <x v="1"/>
    <n v="287.81"/>
    <n v="1"/>
    <n v="11"/>
    <n v="845.71"/>
    <x v="0"/>
    <x v="0"/>
    <x v="2"/>
    <n v="9302.8100000000013"/>
    <n v="287.81"/>
  </r>
  <r>
    <n v="3554645781"/>
    <n v="53833"/>
    <n v="26227445"/>
    <n v="1"/>
    <x v="169"/>
    <x v="49"/>
    <x v="8"/>
    <x v="0"/>
    <s v="India"/>
    <x v="542"/>
    <x v="0"/>
    <n v="134.69"/>
    <n v="3"/>
    <n v="1"/>
    <n v="2108.4699999999998"/>
    <x v="2"/>
    <x v="0"/>
    <x v="0"/>
    <n v="2108.4699999999998"/>
    <n v="404.07"/>
  </r>
  <r>
    <n v="8285547588"/>
    <n v="264803"/>
    <n v="26245432"/>
    <n v="0.5"/>
    <x v="85"/>
    <x v="21"/>
    <x v="9"/>
    <x v="1"/>
    <s v="India"/>
    <x v="543"/>
    <x v="0"/>
    <n v="995.98"/>
    <n v="2"/>
    <n v="17"/>
    <n v="909.66"/>
    <x v="1"/>
    <x v="1"/>
    <x v="2"/>
    <n v="15464.22"/>
    <n v="1991.96"/>
  </r>
  <r>
    <n v="5008998072"/>
    <n v="993331"/>
    <n v="26245432"/>
    <n v="0.5"/>
    <x v="241"/>
    <x v="24"/>
    <x v="8"/>
    <x v="1"/>
    <s v="India"/>
    <x v="241"/>
    <x v="0"/>
    <n v="102.44"/>
    <n v="1"/>
    <n v="17"/>
    <n v="4861.34"/>
    <x v="0"/>
    <x v="1"/>
    <x v="2"/>
    <n v="82642.78"/>
    <n v="102.44"/>
  </r>
  <r>
    <n v="6309784337"/>
    <n v="120532"/>
    <n v="26250082"/>
    <n v="1"/>
    <x v="138"/>
    <x v="22"/>
    <x v="8"/>
    <x v="3"/>
    <s v="India"/>
    <x v="199"/>
    <x v="0"/>
    <n v="697.53"/>
    <n v="1"/>
    <n v="1"/>
    <n v="1905.92"/>
    <x v="2"/>
    <x v="1"/>
    <x v="1"/>
    <n v="1905.92"/>
    <n v="697.53"/>
  </r>
  <r>
    <n v="5970759669"/>
    <n v="194682"/>
    <n v="26285589"/>
    <n v="0.14285714285714285"/>
    <x v="150"/>
    <x v="34"/>
    <x v="3"/>
    <x v="0"/>
    <s v="India"/>
    <x v="544"/>
    <x v="0"/>
    <n v="912.29"/>
    <n v="1"/>
    <n v="15"/>
    <n v="3168.87"/>
    <x v="1"/>
    <x v="1"/>
    <x v="1"/>
    <n v="47533.049999999996"/>
    <n v="912.29"/>
  </r>
  <r>
    <n v="7513290139"/>
    <n v="954722"/>
    <n v="26285589"/>
    <n v="0.14285714285714285"/>
    <x v="112"/>
    <x v="46"/>
    <x v="1"/>
    <x v="0"/>
    <s v="India"/>
    <x v="102"/>
    <x v="1"/>
    <n v="616.45000000000005"/>
    <n v="1"/>
    <n v="15"/>
    <n v="1758.17"/>
    <x v="3"/>
    <x v="1"/>
    <x v="1"/>
    <n v="26372.550000000003"/>
    <n v="616.45000000000005"/>
  </r>
  <r>
    <n v="576571858"/>
    <n v="114414"/>
    <n v="26285589"/>
    <n v="0.14285714285714285"/>
    <x v="26"/>
    <x v="21"/>
    <x v="9"/>
    <x v="0"/>
    <s v="India"/>
    <x v="545"/>
    <x v="0"/>
    <n v="832.06"/>
    <n v="3"/>
    <n v="15"/>
    <n v="4080.28"/>
    <x v="2"/>
    <x v="1"/>
    <x v="1"/>
    <n v="61204.200000000004"/>
    <n v="2496.1799999999998"/>
  </r>
  <r>
    <n v="7292898570"/>
    <n v="970529"/>
    <n v="26285589"/>
    <n v="0.14285714285714285"/>
    <x v="70"/>
    <x v="36"/>
    <x v="10"/>
    <x v="0"/>
    <s v="India"/>
    <x v="546"/>
    <x v="0"/>
    <n v="827.44"/>
    <n v="2"/>
    <n v="15"/>
    <n v="2532.09"/>
    <x v="0"/>
    <x v="2"/>
    <x v="1"/>
    <n v="37981.350000000006"/>
    <n v="1654.88"/>
  </r>
  <r>
    <n v="8732395640"/>
    <n v="448752"/>
    <n v="26285589"/>
    <n v="0.14285714285714285"/>
    <x v="92"/>
    <x v="20"/>
    <x v="5"/>
    <x v="0"/>
    <s v="India"/>
    <x v="547"/>
    <x v="0"/>
    <n v="160.07"/>
    <n v="1"/>
    <n v="15"/>
    <n v="671.55"/>
    <x v="2"/>
    <x v="1"/>
    <x v="1"/>
    <n v="10073.25"/>
    <n v="160.07"/>
  </r>
  <r>
    <n v="6239453389"/>
    <n v="880510"/>
    <n v="26285589"/>
    <n v="0.14285714285714285"/>
    <x v="144"/>
    <x v="18"/>
    <x v="6"/>
    <x v="0"/>
    <s v="India"/>
    <x v="548"/>
    <x v="1"/>
    <n v="951.43"/>
    <n v="2"/>
    <n v="15"/>
    <n v="2424.7199999999998"/>
    <x v="0"/>
    <x v="1"/>
    <x v="1"/>
    <n v="36370.799999999996"/>
    <n v="1902.86"/>
  </r>
  <r>
    <n v="7763036477"/>
    <n v="953175"/>
    <n v="26285589"/>
    <n v="0.14285714285714285"/>
    <x v="73"/>
    <x v="38"/>
    <x v="10"/>
    <x v="0"/>
    <s v="India"/>
    <x v="35"/>
    <x v="0"/>
    <n v="225.21"/>
    <n v="3"/>
    <n v="15"/>
    <n v="4277.29"/>
    <x v="3"/>
    <x v="1"/>
    <x v="1"/>
    <n v="64159.35"/>
    <n v="675.63"/>
  </r>
  <r>
    <n v="5521682945"/>
    <n v="888807"/>
    <n v="26303194"/>
    <n v="0.25"/>
    <x v="210"/>
    <x v="18"/>
    <x v="6"/>
    <x v="0"/>
    <s v="India"/>
    <x v="272"/>
    <x v="0"/>
    <n v="230.58"/>
    <n v="3"/>
    <n v="18"/>
    <n v="2548.33"/>
    <x v="3"/>
    <x v="0"/>
    <x v="3"/>
    <n v="45869.94"/>
    <n v="691.74"/>
  </r>
  <r>
    <n v="9258876870"/>
    <n v="131748"/>
    <n v="26303194"/>
    <n v="0.25"/>
    <x v="33"/>
    <x v="27"/>
    <x v="4"/>
    <x v="0"/>
    <s v="India"/>
    <x v="403"/>
    <x v="0"/>
    <n v="81.349999999999994"/>
    <n v="1"/>
    <n v="18"/>
    <n v="1155.0899999999999"/>
    <x v="0"/>
    <x v="1"/>
    <x v="3"/>
    <n v="20791.62"/>
    <n v="81.349999999999994"/>
  </r>
  <r>
    <n v="6727230123"/>
    <n v="6405"/>
    <n v="26303194"/>
    <n v="0.25"/>
    <x v="183"/>
    <x v="38"/>
    <x v="10"/>
    <x v="0"/>
    <s v="India"/>
    <x v="477"/>
    <x v="0"/>
    <n v="236.51"/>
    <n v="3"/>
    <n v="18"/>
    <n v="1806.96"/>
    <x v="3"/>
    <x v="2"/>
    <x v="3"/>
    <n v="32525.279999999999"/>
    <n v="709.53"/>
  </r>
  <r>
    <n v="1633238374"/>
    <n v="487065"/>
    <n v="26303194"/>
    <n v="0.25"/>
    <x v="107"/>
    <x v="35"/>
    <x v="2"/>
    <x v="0"/>
    <s v="India"/>
    <x v="65"/>
    <x v="1"/>
    <n v="374.68"/>
    <n v="1"/>
    <n v="18"/>
    <n v="539.91999999999996"/>
    <x v="1"/>
    <x v="1"/>
    <x v="3"/>
    <n v="9718.56"/>
    <n v="374.68"/>
  </r>
  <r>
    <n v="7357811417"/>
    <n v="692985"/>
    <n v="26364643"/>
    <n v="1"/>
    <x v="262"/>
    <x v="24"/>
    <x v="8"/>
    <x v="0"/>
    <s v="India"/>
    <x v="549"/>
    <x v="0"/>
    <n v="197.39"/>
    <n v="2"/>
    <n v="9"/>
    <n v="5692.84"/>
    <x v="1"/>
    <x v="1"/>
    <x v="2"/>
    <n v="51235.56"/>
    <n v="394.78"/>
  </r>
  <r>
    <n v="1312767771"/>
    <n v="704868"/>
    <n v="26412689"/>
    <n v="1"/>
    <x v="231"/>
    <x v="7"/>
    <x v="5"/>
    <x v="0"/>
    <s v="India"/>
    <x v="453"/>
    <x v="0"/>
    <n v="193.46"/>
    <n v="2"/>
    <n v="1"/>
    <n v="2147.13"/>
    <x v="0"/>
    <x v="1"/>
    <x v="0"/>
    <n v="2147.13"/>
    <n v="386.92"/>
  </r>
  <r>
    <n v="2840314717"/>
    <n v="679321"/>
    <n v="26432512"/>
    <n v="1"/>
    <x v="72"/>
    <x v="5"/>
    <x v="3"/>
    <x v="0"/>
    <s v="India"/>
    <x v="69"/>
    <x v="1"/>
    <n v="738.46"/>
    <n v="3"/>
    <n v="18"/>
    <n v="1825.16"/>
    <x v="0"/>
    <x v="1"/>
    <x v="1"/>
    <n v="32852.880000000005"/>
    <n v="2215.38"/>
  </r>
  <r>
    <n v="4864829217"/>
    <n v="136533"/>
    <n v="26521850"/>
    <n v="0.5"/>
    <x v="71"/>
    <x v="9"/>
    <x v="6"/>
    <x v="3"/>
    <s v="India"/>
    <x v="405"/>
    <x v="1"/>
    <n v="826.21"/>
    <n v="2"/>
    <n v="10"/>
    <n v="144.19"/>
    <x v="1"/>
    <x v="1"/>
    <x v="1"/>
    <n v="1441.9"/>
    <n v="1652.42"/>
  </r>
  <r>
    <n v="807167715"/>
    <n v="14145"/>
    <n v="26521850"/>
    <n v="0.5"/>
    <x v="163"/>
    <x v="48"/>
    <x v="7"/>
    <x v="3"/>
    <s v="India"/>
    <x v="388"/>
    <x v="0"/>
    <n v="630.84"/>
    <n v="1"/>
    <n v="10"/>
    <n v="951.27"/>
    <x v="2"/>
    <x v="1"/>
    <x v="1"/>
    <n v="9512.7000000000007"/>
    <n v="630.84"/>
  </r>
  <r>
    <n v="5003387344"/>
    <n v="67197"/>
    <n v="26592009"/>
    <n v="1"/>
    <x v="132"/>
    <x v="23"/>
    <x v="6"/>
    <x v="1"/>
    <s v="India"/>
    <x v="29"/>
    <x v="0"/>
    <n v="552.20000000000005"/>
    <n v="3"/>
    <n v="14"/>
    <n v="2475.69"/>
    <x v="0"/>
    <x v="1"/>
    <x v="3"/>
    <n v="34659.660000000003"/>
    <n v="1656.6000000000001"/>
  </r>
  <r>
    <n v="460625201"/>
    <n v="131748"/>
    <n v="26716400"/>
    <n v="0.5"/>
    <x v="33"/>
    <x v="27"/>
    <x v="4"/>
    <x v="0"/>
    <s v="India"/>
    <x v="505"/>
    <x v="0"/>
    <n v="81.349999999999994"/>
    <n v="1"/>
    <n v="19"/>
    <n v="3070.55"/>
    <x v="1"/>
    <x v="1"/>
    <x v="3"/>
    <n v="58340.450000000004"/>
    <n v="81.349999999999994"/>
  </r>
  <r>
    <n v="7064377287"/>
    <n v="564692"/>
    <n v="26716400"/>
    <n v="0.5"/>
    <x v="6"/>
    <x v="6"/>
    <x v="4"/>
    <x v="0"/>
    <s v="India"/>
    <x v="550"/>
    <x v="0"/>
    <n v="215.65"/>
    <n v="3"/>
    <n v="19"/>
    <n v="328.51"/>
    <x v="0"/>
    <x v="1"/>
    <x v="3"/>
    <n v="6241.69"/>
    <n v="646.95000000000005"/>
  </r>
  <r>
    <n v="8116880443"/>
    <n v="945635"/>
    <n v="26752630"/>
    <n v="0.33333333333333331"/>
    <x v="29"/>
    <x v="24"/>
    <x v="8"/>
    <x v="0"/>
    <s v="India"/>
    <x v="33"/>
    <x v="1"/>
    <n v="778.9"/>
    <n v="1"/>
    <n v="5"/>
    <n v="3628.41"/>
    <x v="2"/>
    <x v="1"/>
    <x v="2"/>
    <n v="18142.05"/>
    <n v="778.9"/>
  </r>
  <r>
    <n v="3773972929"/>
    <n v="669378"/>
    <n v="26752630"/>
    <n v="0.33333333333333331"/>
    <x v="165"/>
    <x v="15"/>
    <x v="7"/>
    <x v="0"/>
    <s v="India"/>
    <x v="249"/>
    <x v="1"/>
    <n v="212.14"/>
    <n v="1"/>
    <n v="5"/>
    <n v="297.68"/>
    <x v="2"/>
    <x v="1"/>
    <x v="2"/>
    <n v="1488.4"/>
    <n v="212.14"/>
  </r>
  <r>
    <n v="8183959589"/>
    <n v="94225"/>
    <n v="26752630"/>
    <n v="0.33333333333333331"/>
    <x v="168"/>
    <x v="20"/>
    <x v="5"/>
    <x v="0"/>
    <s v="India"/>
    <x v="461"/>
    <x v="1"/>
    <n v="77.11"/>
    <n v="3"/>
    <n v="5"/>
    <n v="299.27"/>
    <x v="0"/>
    <x v="1"/>
    <x v="2"/>
    <n v="1496.35"/>
    <n v="231.32999999999998"/>
  </r>
  <r>
    <n v="299059193"/>
    <n v="567671"/>
    <n v="26805477"/>
    <n v="1"/>
    <x v="75"/>
    <x v="3"/>
    <x v="2"/>
    <x v="0"/>
    <s v="India"/>
    <x v="528"/>
    <x v="0"/>
    <n v="418.48"/>
    <n v="2"/>
    <n v="18"/>
    <n v="1520.7"/>
    <x v="1"/>
    <x v="1"/>
    <x v="1"/>
    <n v="27372.600000000002"/>
    <n v="836.96"/>
  </r>
  <r>
    <n v="7198169379"/>
    <n v="726958"/>
    <n v="26844216"/>
    <n v="0.2"/>
    <x v="93"/>
    <x v="6"/>
    <x v="4"/>
    <x v="0"/>
    <s v="India"/>
    <x v="485"/>
    <x v="1"/>
    <n v="887.48"/>
    <n v="1"/>
    <n v="16"/>
    <n v="865.68"/>
    <x v="2"/>
    <x v="0"/>
    <x v="3"/>
    <n v="13850.88"/>
    <n v="887.48"/>
  </r>
  <r>
    <n v="2503209946"/>
    <n v="661577"/>
    <n v="26844216"/>
    <n v="0.2"/>
    <x v="208"/>
    <x v="6"/>
    <x v="4"/>
    <x v="0"/>
    <s v="India"/>
    <x v="172"/>
    <x v="0"/>
    <n v="720.95"/>
    <n v="1"/>
    <n v="16"/>
    <n v="1069.03"/>
    <x v="3"/>
    <x v="1"/>
    <x v="3"/>
    <n v="17104.48"/>
    <n v="720.95"/>
  </r>
  <r>
    <n v="6124624375"/>
    <n v="644847"/>
    <n v="26844216"/>
    <n v="0.2"/>
    <x v="95"/>
    <x v="12"/>
    <x v="8"/>
    <x v="0"/>
    <s v="India"/>
    <x v="62"/>
    <x v="0"/>
    <n v="622.80999999999995"/>
    <n v="2"/>
    <n v="16"/>
    <n v="2750.43"/>
    <x v="0"/>
    <x v="0"/>
    <x v="3"/>
    <n v="44006.879999999997"/>
    <n v="1245.6199999999999"/>
  </r>
  <r>
    <n v="2793638565"/>
    <n v="120532"/>
    <n v="26844216"/>
    <n v="0.2"/>
    <x v="138"/>
    <x v="22"/>
    <x v="8"/>
    <x v="0"/>
    <s v="India"/>
    <x v="419"/>
    <x v="0"/>
    <n v="697.53"/>
    <n v="2"/>
    <n v="16"/>
    <n v="2375.75"/>
    <x v="1"/>
    <x v="1"/>
    <x v="3"/>
    <n v="38012"/>
    <n v="1395.06"/>
  </r>
  <r>
    <n v="9421270813"/>
    <n v="154179"/>
    <n v="26844216"/>
    <n v="0.2"/>
    <x v="76"/>
    <x v="40"/>
    <x v="9"/>
    <x v="0"/>
    <s v="India"/>
    <x v="17"/>
    <x v="0"/>
    <n v="582.87"/>
    <n v="1"/>
    <n v="16"/>
    <n v="2787.46"/>
    <x v="0"/>
    <x v="1"/>
    <x v="3"/>
    <n v="44599.360000000001"/>
    <n v="582.87"/>
  </r>
  <r>
    <n v="6264003424"/>
    <n v="739448"/>
    <n v="26863280"/>
    <n v="0.5"/>
    <x v="202"/>
    <x v="13"/>
    <x v="5"/>
    <x v="4"/>
    <s v="India"/>
    <x v="535"/>
    <x v="0"/>
    <n v="755.66"/>
    <n v="2"/>
    <n v="8"/>
    <n v="517.03"/>
    <x v="1"/>
    <x v="1"/>
    <x v="2"/>
    <n v="4136.24"/>
    <n v="1511.32"/>
  </r>
  <r>
    <n v="7465280557"/>
    <n v="689769"/>
    <n v="26863280"/>
    <n v="0.5"/>
    <x v="116"/>
    <x v="2"/>
    <x v="1"/>
    <x v="4"/>
    <s v="India"/>
    <x v="551"/>
    <x v="0"/>
    <n v="46.62"/>
    <n v="3"/>
    <n v="8"/>
    <n v="3881.99"/>
    <x v="3"/>
    <x v="1"/>
    <x v="2"/>
    <n v="31055.919999999998"/>
    <n v="139.85999999999999"/>
  </r>
  <r>
    <n v="2715027145"/>
    <n v="677542"/>
    <n v="26903313"/>
    <n v="0.5"/>
    <x v="162"/>
    <x v="20"/>
    <x v="5"/>
    <x v="1"/>
    <s v="India"/>
    <x v="382"/>
    <x v="0"/>
    <n v="212.61"/>
    <n v="3"/>
    <n v="1"/>
    <n v="1301.3800000000001"/>
    <x v="3"/>
    <x v="0"/>
    <x v="0"/>
    <n v="1301.3800000000001"/>
    <n v="637.83000000000004"/>
  </r>
  <r>
    <n v="101816977"/>
    <n v="677169"/>
    <n v="26903313"/>
    <n v="0.5"/>
    <x v="108"/>
    <x v="14"/>
    <x v="9"/>
    <x v="1"/>
    <s v="India"/>
    <x v="424"/>
    <x v="0"/>
    <n v="261.02999999999997"/>
    <n v="2"/>
    <n v="1"/>
    <n v="3486.1"/>
    <x v="0"/>
    <x v="1"/>
    <x v="0"/>
    <n v="3486.1"/>
    <n v="522.05999999999995"/>
  </r>
  <r>
    <n v="6801124715"/>
    <n v="305754"/>
    <n v="26912171"/>
    <n v="0.5"/>
    <x v="2"/>
    <x v="2"/>
    <x v="1"/>
    <x v="0"/>
    <s v="India"/>
    <x v="486"/>
    <x v="0"/>
    <n v="979.99"/>
    <n v="2"/>
    <n v="2"/>
    <n v="697.53"/>
    <x v="2"/>
    <x v="1"/>
    <x v="1"/>
    <n v="1395.06"/>
    <n v="1959.98"/>
  </r>
  <r>
    <n v="8025728977"/>
    <n v="952124"/>
    <n v="26912171"/>
    <n v="0.5"/>
    <x v="196"/>
    <x v="11"/>
    <x v="7"/>
    <x v="0"/>
    <s v="India"/>
    <x v="433"/>
    <x v="0"/>
    <n v="127.08"/>
    <n v="1"/>
    <n v="2"/>
    <n v="2971.34"/>
    <x v="2"/>
    <x v="1"/>
    <x v="1"/>
    <n v="5942.68"/>
    <n v="127.08"/>
  </r>
  <r>
    <n v="3239722852"/>
    <n v="39154"/>
    <n v="26935187"/>
    <n v="0.5"/>
    <x v="40"/>
    <x v="29"/>
    <x v="7"/>
    <x v="2"/>
    <s v="India"/>
    <x v="356"/>
    <x v="1"/>
    <n v="946.86"/>
    <n v="3"/>
    <n v="9"/>
    <n v="4981.57"/>
    <x v="1"/>
    <x v="1"/>
    <x v="3"/>
    <n v="44834.13"/>
    <n v="2840.58"/>
  </r>
  <r>
    <n v="773335066"/>
    <n v="833557"/>
    <n v="26935187"/>
    <n v="0.5"/>
    <x v="122"/>
    <x v="47"/>
    <x v="6"/>
    <x v="2"/>
    <s v="India"/>
    <x v="523"/>
    <x v="1"/>
    <n v="422.87"/>
    <n v="1"/>
    <n v="9"/>
    <n v="2980.84"/>
    <x v="2"/>
    <x v="1"/>
    <x v="3"/>
    <n v="26827.56"/>
    <n v="422.87"/>
  </r>
  <r>
    <n v="9300178512"/>
    <n v="818522"/>
    <n v="26936578"/>
    <n v="1"/>
    <x v="195"/>
    <x v="19"/>
    <x v="6"/>
    <x v="3"/>
    <s v="India"/>
    <x v="223"/>
    <x v="1"/>
    <n v="96.09"/>
    <n v="2"/>
    <n v="5"/>
    <n v="1204.48"/>
    <x v="3"/>
    <x v="1"/>
    <x v="0"/>
    <n v="6022.4"/>
    <n v="192.18"/>
  </r>
  <r>
    <n v="6772651293"/>
    <n v="818522"/>
    <n v="27049432"/>
    <n v="0.5"/>
    <x v="195"/>
    <x v="19"/>
    <x v="6"/>
    <x v="3"/>
    <s v="India"/>
    <x v="87"/>
    <x v="1"/>
    <n v="96.09"/>
    <n v="2"/>
    <n v="1"/>
    <n v="1303.9000000000001"/>
    <x v="1"/>
    <x v="1"/>
    <x v="3"/>
    <n v="1303.9000000000001"/>
    <n v="192.18"/>
  </r>
  <r>
    <n v="3618712852"/>
    <n v="970529"/>
    <n v="27049432"/>
    <n v="0.5"/>
    <x v="70"/>
    <x v="36"/>
    <x v="10"/>
    <x v="3"/>
    <s v="India"/>
    <x v="231"/>
    <x v="1"/>
    <n v="827.44"/>
    <n v="3"/>
    <n v="1"/>
    <n v="3254.15"/>
    <x v="0"/>
    <x v="1"/>
    <x v="3"/>
    <n v="3254.15"/>
    <n v="2482.3200000000002"/>
  </r>
  <r>
    <n v="9938820107"/>
    <n v="51036"/>
    <n v="27304727"/>
    <n v="1"/>
    <x v="118"/>
    <x v="38"/>
    <x v="10"/>
    <x v="1"/>
    <s v="India"/>
    <x v="140"/>
    <x v="1"/>
    <n v="931.61"/>
    <n v="3"/>
    <n v="8"/>
    <n v="3090.23"/>
    <x v="3"/>
    <x v="1"/>
    <x v="0"/>
    <n v="24721.84"/>
    <n v="2794.83"/>
  </r>
  <r>
    <n v="1142626566"/>
    <n v="337168"/>
    <n v="27304827"/>
    <n v="0.33333333333333331"/>
    <x v="9"/>
    <x v="9"/>
    <x v="6"/>
    <x v="1"/>
    <s v="India"/>
    <x v="497"/>
    <x v="0"/>
    <n v="545.49"/>
    <n v="2"/>
    <n v="9"/>
    <n v="1294.71"/>
    <x v="3"/>
    <x v="1"/>
    <x v="3"/>
    <n v="11652.39"/>
    <n v="1090.98"/>
  </r>
  <r>
    <n v="5004073261"/>
    <n v="451933"/>
    <n v="27304827"/>
    <n v="0.33333333333333331"/>
    <x v="212"/>
    <x v="22"/>
    <x v="8"/>
    <x v="1"/>
    <s v="India"/>
    <x v="370"/>
    <x v="0"/>
    <n v="568.94000000000005"/>
    <n v="1"/>
    <n v="9"/>
    <n v="1228.31"/>
    <x v="3"/>
    <x v="0"/>
    <x v="3"/>
    <n v="11054.789999999999"/>
    <n v="568.94000000000005"/>
  </r>
  <r>
    <n v="4813038298"/>
    <n v="500739"/>
    <n v="27304827"/>
    <n v="0.33333333333333331"/>
    <x v="167"/>
    <x v="18"/>
    <x v="6"/>
    <x v="1"/>
    <s v="India"/>
    <x v="149"/>
    <x v="0"/>
    <n v="359.98"/>
    <n v="3"/>
    <n v="9"/>
    <n v="4047.69"/>
    <x v="1"/>
    <x v="0"/>
    <x v="3"/>
    <n v="36429.21"/>
    <n v="1079.94"/>
  </r>
  <r>
    <n v="1814491335"/>
    <n v="34186"/>
    <n v="27336589"/>
    <n v="0.33333333333333331"/>
    <x v="84"/>
    <x v="29"/>
    <x v="7"/>
    <x v="0"/>
    <s v="India"/>
    <x v="174"/>
    <x v="0"/>
    <n v="925.65"/>
    <n v="2"/>
    <n v="11"/>
    <n v="3762.92"/>
    <x v="0"/>
    <x v="0"/>
    <x v="1"/>
    <n v="41392.120000000003"/>
    <n v="1851.3"/>
  </r>
  <r>
    <n v="9506078962"/>
    <n v="114414"/>
    <n v="27336589"/>
    <n v="0.33333333333333331"/>
    <x v="26"/>
    <x v="21"/>
    <x v="9"/>
    <x v="0"/>
    <s v="India"/>
    <x v="34"/>
    <x v="0"/>
    <n v="832.06"/>
    <n v="2"/>
    <n v="11"/>
    <n v="1267.45"/>
    <x v="2"/>
    <x v="0"/>
    <x v="1"/>
    <n v="13941.95"/>
    <n v="1664.12"/>
  </r>
  <r>
    <n v="5056583192"/>
    <n v="945635"/>
    <n v="27336589"/>
    <n v="0.33333333333333331"/>
    <x v="29"/>
    <x v="24"/>
    <x v="8"/>
    <x v="0"/>
    <s v="India"/>
    <x v="465"/>
    <x v="1"/>
    <n v="778.9"/>
    <n v="1"/>
    <n v="11"/>
    <n v="61.79"/>
    <x v="0"/>
    <x v="1"/>
    <x v="1"/>
    <n v="679.68999999999994"/>
    <n v="778.9"/>
  </r>
  <r>
    <n v="6546999829"/>
    <n v="120532"/>
    <n v="27381533"/>
    <n v="1"/>
    <x v="138"/>
    <x v="22"/>
    <x v="8"/>
    <x v="0"/>
    <s v="India"/>
    <x v="552"/>
    <x v="1"/>
    <n v="697.53"/>
    <n v="2"/>
    <n v="9"/>
    <n v="4712.8900000000003"/>
    <x v="3"/>
    <x v="1"/>
    <x v="3"/>
    <n v="42416.01"/>
    <n v="1395.06"/>
  </r>
  <r>
    <n v="8424478165"/>
    <n v="880510"/>
    <n v="27416314"/>
    <n v="1"/>
    <x v="144"/>
    <x v="18"/>
    <x v="6"/>
    <x v="0"/>
    <s v="India"/>
    <x v="325"/>
    <x v="1"/>
    <n v="951.43"/>
    <n v="1"/>
    <n v="3"/>
    <n v="230.58"/>
    <x v="3"/>
    <x v="1"/>
    <x v="2"/>
    <n v="691.74"/>
    <n v="951.43"/>
  </r>
  <r>
    <n v="7491420331"/>
    <n v="470449"/>
    <n v="27504517"/>
    <n v="0.33333333333333331"/>
    <x v="213"/>
    <x v="32"/>
    <x v="1"/>
    <x v="3"/>
    <s v="India"/>
    <x v="108"/>
    <x v="0"/>
    <n v="827.77"/>
    <n v="2"/>
    <n v="18"/>
    <n v="1567.06"/>
    <x v="0"/>
    <x v="0"/>
    <x v="1"/>
    <n v="28207.079999999998"/>
    <n v="1655.54"/>
  </r>
  <r>
    <n v="140980199"/>
    <n v="492958"/>
    <n v="27504517"/>
    <n v="0.33333333333333331"/>
    <x v="124"/>
    <x v="30"/>
    <x v="0"/>
    <x v="3"/>
    <s v="India"/>
    <x v="132"/>
    <x v="0"/>
    <n v="84.2"/>
    <n v="2"/>
    <n v="18"/>
    <n v="769.7"/>
    <x v="1"/>
    <x v="0"/>
    <x v="1"/>
    <n v="13854.6"/>
    <n v="168.4"/>
  </r>
  <r>
    <n v="7361971676"/>
    <n v="397973"/>
    <n v="27504517"/>
    <n v="0.33333333333333331"/>
    <x v="190"/>
    <x v="26"/>
    <x v="7"/>
    <x v="3"/>
    <s v="India"/>
    <x v="58"/>
    <x v="1"/>
    <n v="728.73"/>
    <n v="1"/>
    <n v="18"/>
    <n v="532.57000000000005"/>
    <x v="2"/>
    <x v="1"/>
    <x v="1"/>
    <n v="9586.26"/>
    <n v="728.73"/>
  </r>
  <r>
    <n v="2106569369"/>
    <n v="853932"/>
    <n v="27513158"/>
    <n v="0.33333333333333331"/>
    <x v="225"/>
    <x v="16"/>
    <x v="10"/>
    <x v="5"/>
    <s v="India"/>
    <x v="543"/>
    <x v="0"/>
    <n v="941.19"/>
    <n v="2"/>
    <n v="7"/>
    <n v="2211.21"/>
    <x v="1"/>
    <x v="1"/>
    <x v="1"/>
    <n v="15478.470000000001"/>
    <n v="1882.38"/>
  </r>
  <r>
    <n v="4461389660"/>
    <n v="739448"/>
    <n v="27513158"/>
    <n v="0.33333333333333331"/>
    <x v="202"/>
    <x v="13"/>
    <x v="5"/>
    <x v="5"/>
    <s v="India"/>
    <x v="18"/>
    <x v="1"/>
    <n v="755.66"/>
    <n v="1"/>
    <n v="7"/>
    <n v="3822.25"/>
    <x v="0"/>
    <x v="2"/>
    <x v="1"/>
    <n v="26755.75"/>
    <n v="755.66"/>
  </r>
  <r>
    <n v="1659181364"/>
    <n v="94225"/>
    <n v="27513158"/>
    <n v="0.33333333333333331"/>
    <x v="168"/>
    <x v="20"/>
    <x v="5"/>
    <x v="5"/>
    <s v="India"/>
    <x v="451"/>
    <x v="1"/>
    <n v="77.11"/>
    <n v="2"/>
    <n v="7"/>
    <n v="918.58"/>
    <x v="1"/>
    <x v="0"/>
    <x v="1"/>
    <n v="6430.06"/>
    <n v="154.22"/>
  </r>
  <r>
    <n v="4076039325"/>
    <n v="832348"/>
    <n v="27604184"/>
    <n v="0.2"/>
    <x v="3"/>
    <x v="3"/>
    <x v="2"/>
    <x v="1"/>
    <s v="India"/>
    <x v="171"/>
    <x v="0"/>
    <n v="831.43"/>
    <n v="1"/>
    <n v="9"/>
    <n v="3972.8"/>
    <x v="0"/>
    <x v="0"/>
    <x v="1"/>
    <n v="35755.200000000004"/>
    <n v="831.43"/>
  </r>
  <r>
    <n v="2106943908"/>
    <n v="133542"/>
    <n v="27604184"/>
    <n v="0.2"/>
    <x v="7"/>
    <x v="7"/>
    <x v="5"/>
    <x v="1"/>
    <s v="India"/>
    <x v="44"/>
    <x v="0"/>
    <n v="68.489999999999995"/>
    <n v="1"/>
    <n v="9"/>
    <n v="1032.4000000000001"/>
    <x v="3"/>
    <x v="1"/>
    <x v="1"/>
    <n v="9291.6"/>
    <n v="68.489999999999995"/>
  </r>
  <r>
    <n v="3012496270"/>
    <n v="848226"/>
    <n v="27604184"/>
    <n v="0.2"/>
    <x v="235"/>
    <x v="44"/>
    <x v="7"/>
    <x v="1"/>
    <s v="India"/>
    <x v="397"/>
    <x v="1"/>
    <n v="209.59"/>
    <n v="2"/>
    <n v="9"/>
    <n v="2270.44"/>
    <x v="1"/>
    <x v="1"/>
    <x v="1"/>
    <n v="20433.96"/>
    <n v="419.18"/>
  </r>
  <r>
    <n v="9594095277"/>
    <n v="925482"/>
    <n v="27604184"/>
    <n v="0.2"/>
    <x v="236"/>
    <x v="32"/>
    <x v="1"/>
    <x v="1"/>
    <s v="India"/>
    <x v="262"/>
    <x v="0"/>
    <n v="475.04"/>
    <n v="1"/>
    <n v="9"/>
    <n v="3015.93"/>
    <x v="2"/>
    <x v="1"/>
    <x v="1"/>
    <n v="27143.37"/>
    <n v="475.04"/>
  </r>
  <r>
    <n v="8186709947"/>
    <n v="449106"/>
    <n v="27604184"/>
    <n v="0.2"/>
    <x v="57"/>
    <x v="0"/>
    <x v="0"/>
    <x v="1"/>
    <s v="India"/>
    <x v="193"/>
    <x v="1"/>
    <n v="48.55"/>
    <n v="3"/>
    <n v="9"/>
    <n v="768.27"/>
    <x v="0"/>
    <x v="2"/>
    <x v="1"/>
    <n v="6914.43"/>
    <n v="145.64999999999998"/>
  </r>
  <r>
    <n v="2455161115"/>
    <n v="131748"/>
    <n v="27620326"/>
    <n v="0.5"/>
    <x v="33"/>
    <x v="27"/>
    <x v="4"/>
    <x v="3"/>
    <s v="India"/>
    <x v="77"/>
    <x v="0"/>
    <n v="81.349999999999994"/>
    <n v="2"/>
    <n v="1"/>
    <n v="1010.85"/>
    <x v="1"/>
    <x v="1"/>
    <x v="0"/>
    <n v="1010.85"/>
    <n v="162.69999999999999"/>
  </r>
  <r>
    <n v="8095547865"/>
    <n v="89084"/>
    <n v="27620326"/>
    <n v="0.5"/>
    <x v="88"/>
    <x v="42"/>
    <x v="6"/>
    <x v="3"/>
    <s v="India"/>
    <x v="302"/>
    <x v="1"/>
    <n v="598.83000000000004"/>
    <n v="2"/>
    <n v="1"/>
    <n v="3355.93"/>
    <x v="0"/>
    <x v="1"/>
    <x v="0"/>
    <n v="3355.93"/>
    <n v="1197.6600000000001"/>
  </r>
  <r>
    <n v="4258404747"/>
    <n v="272170"/>
    <n v="27692428"/>
    <n v="0.5"/>
    <x v="246"/>
    <x v="46"/>
    <x v="1"/>
    <x v="1"/>
    <s v="India"/>
    <x v="467"/>
    <x v="0"/>
    <n v="140.80000000000001"/>
    <n v="1"/>
    <n v="11"/>
    <n v="953.65"/>
    <x v="1"/>
    <x v="1"/>
    <x v="0"/>
    <n v="10490.15"/>
    <n v="140.80000000000001"/>
  </r>
  <r>
    <n v="6986791144"/>
    <n v="500633"/>
    <n v="27692428"/>
    <n v="0.5"/>
    <x v="149"/>
    <x v="47"/>
    <x v="6"/>
    <x v="1"/>
    <s v="India"/>
    <x v="242"/>
    <x v="1"/>
    <n v="154.5"/>
    <n v="1"/>
    <n v="11"/>
    <n v="1068.1500000000001"/>
    <x v="3"/>
    <x v="0"/>
    <x v="0"/>
    <n v="11749.650000000001"/>
    <n v="154.5"/>
  </r>
  <r>
    <n v="2060028411"/>
    <n v="240179"/>
    <n v="27694927"/>
    <n v="1"/>
    <x v="16"/>
    <x v="14"/>
    <x v="9"/>
    <x v="4"/>
    <s v="India"/>
    <x v="269"/>
    <x v="1"/>
    <n v="90.56"/>
    <n v="2"/>
    <n v="8"/>
    <n v="1751.84"/>
    <x v="0"/>
    <x v="1"/>
    <x v="3"/>
    <n v="14014.72"/>
    <n v="181.12"/>
  </r>
  <r>
    <n v="4610687284"/>
    <n v="723678"/>
    <n v="27698051"/>
    <n v="0.25"/>
    <x v="44"/>
    <x v="27"/>
    <x v="4"/>
    <x v="4"/>
    <s v="India"/>
    <x v="53"/>
    <x v="1"/>
    <n v="675.46"/>
    <n v="1"/>
    <n v="19"/>
    <n v="1094.43"/>
    <x v="3"/>
    <x v="1"/>
    <x v="3"/>
    <n v="20794.170000000002"/>
    <n v="675.46"/>
  </r>
  <r>
    <n v="1668797251"/>
    <n v="133542"/>
    <n v="27698051"/>
    <n v="0.25"/>
    <x v="7"/>
    <x v="7"/>
    <x v="5"/>
    <x v="4"/>
    <s v="India"/>
    <x v="281"/>
    <x v="1"/>
    <n v="68.489999999999995"/>
    <n v="2"/>
    <n v="19"/>
    <n v="1926.44"/>
    <x v="2"/>
    <x v="1"/>
    <x v="3"/>
    <n v="36602.36"/>
    <n v="136.97999999999999"/>
  </r>
  <r>
    <n v="1714593246"/>
    <n v="613942"/>
    <n v="27698051"/>
    <n v="0.25"/>
    <x v="174"/>
    <x v="31"/>
    <x v="4"/>
    <x v="4"/>
    <s v="India"/>
    <x v="358"/>
    <x v="0"/>
    <n v="545"/>
    <n v="3"/>
    <n v="19"/>
    <n v="1100.8"/>
    <x v="0"/>
    <x v="1"/>
    <x v="3"/>
    <n v="20915.2"/>
    <n v="1635"/>
  </r>
  <r>
    <n v="2311501690"/>
    <n v="144124"/>
    <n v="27698051"/>
    <n v="0.25"/>
    <x v="56"/>
    <x v="7"/>
    <x v="5"/>
    <x v="4"/>
    <s v="India"/>
    <x v="137"/>
    <x v="0"/>
    <n v="162.66999999999999"/>
    <n v="2"/>
    <n v="19"/>
    <n v="2643.08"/>
    <x v="0"/>
    <x v="1"/>
    <x v="3"/>
    <n v="50218.52"/>
    <n v="325.33999999999997"/>
  </r>
  <r>
    <n v="8070127087"/>
    <n v="120532"/>
    <n v="27709218"/>
    <n v="0.25"/>
    <x v="138"/>
    <x v="22"/>
    <x v="8"/>
    <x v="1"/>
    <s v="India"/>
    <x v="463"/>
    <x v="0"/>
    <n v="697.53"/>
    <n v="2"/>
    <n v="18"/>
    <n v="2506.63"/>
    <x v="2"/>
    <x v="1"/>
    <x v="0"/>
    <n v="45119.340000000004"/>
    <n v="1395.06"/>
  </r>
  <r>
    <n v="5756607486"/>
    <n v="613942"/>
    <n v="27709218"/>
    <n v="0.25"/>
    <x v="174"/>
    <x v="31"/>
    <x v="4"/>
    <x v="1"/>
    <s v="India"/>
    <x v="173"/>
    <x v="1"/>
    <n v="545"/>
    <n v="3"/>
    <n v="18"/>
    <n v="1910.09"/>
    <x v="2"/>
    <x v="1"/>
    <x v="0"/>
    <n v="34381.619999999995"/>
    <n v="1635"/>
  </r>
  <r>
    <n v="7642038633"/>
    <n v="41853"/>
    <n v="27709218"/>
    <n v="0.25"/>
    <x v="249"/>
    <x v="41"/>
    <x v="6"/>
    <x v="1"/>
    <s v="India"/>
    <x v="262"/>
    <x v="0"/>
    <n v="910.44"/>
    <n v="3"/>
    <n v="18"/>
    <n v="511.79"/>
    <x v="0"/>
    <x v="2"/>
    <x v="0"/>
    <n v="9212.2200000000012"/>
    <n v="2731.32"/>
  </r>
  <r>
    <n v="2320560482"/>
    <n v="557908"/>
    <n v="27709218"/>
    <n v="0.25"/>
    <x v="142"/>
    <x v="21"/>
    <x v="9"/>
    <x v="1"/>
    <s v="India"/>
    <x v="239"/>
    <x v="0"/>
    <n v="942.37"/>
    <n v="1"/>
    <n v="18"/>
    <n v="1435.56"/>
    <x v="2"/>
    <x v="1"/>
    <x v="0"/>
    <n v="25840.079999999998"/>
    <n v="942.37"/>
  </r>
  <r>
    <n v="3872847781"/>
    <n v="652118"/>
    <n v="27727819"/>
    <n v="0.5"/>
    <x v="61"/>
    <x v="32"/>
    <x v="1"/>
    <x v="1"/>
    <s v="India"/>
    <x v="180"/>
    <x v="1"/>
    <n v="22.04"/>
    <n v="3"/>
    <n v="8"/>
    <n v="576.22"/>
    <x v="0"/>
    <x v="1"/>
    <x v="2"/>
    <n v="4609.76"/>
    <n v="66.12"/>
  </r>
  <r>
    <n v="8224665612"/>
    <n v="425341"/>
    <n v="27727819"/>
    <n v="0.5"/>
    <x v="159"/>
    <x v="31"/>
    <x v="4"/>
    <x v="1"/>
    <s v="India"/>
    <x v="332"/>
    <x v="1"/>
    <n v="486.28"/>
    <n v="3"/>
    <n v="8"/>
    <n v="3720"/>
    <x v="0"/>
    <x v="1"/>
    <x v="2"/>
    <n v="29760"/>
    <n v="1458.84"/>
  </r>
  <r>
    <n v="1158173915"/>
    <n v="451812"/>
    <n v="27746432"/>
    <n v="1"/>
    <x v="242"/>
    <x v="40"/>
    <x v="9"/>
    <x v="1"/>
    <s v="India"/>
    <x v="508"/>
    <x v="1"/>
    <n v="530.85"/>
    <n v="2"/>
    <n v="10"/>
    <n v="3642.25"/>
    <x v="2"/>
    <x v="2"/>
    <x v="2"/>
    <n v="36422.5"/>
    <n v="1061.7"/>
  </r>
  <r>
    <n v="888510905"/>
    <n v="256051"/>
    <n v="27824078"/>
    <n v="1"/>
    <x v="240"/>
    <x v="30"/>
    <x v="0"/>
    <x v="4"/>
    <s v="India"/>
    <x v="248"/>
    <x v="0"/>
    <n v="400.92"/>
    <n v="2"/>
    <n v="12"/>
    <n v="1305.23"/>
    <x v="3"/>
    <x v="0"/>
    <x v="2"/>
    <n v="15662.76"/>
    <n v="801.84"/>
  </r>
  <r>
    <n v="5951090793"/>
    <n v="615545"/>
    <n v="27878182"/>
    <n v="0.5"/>
    <x v="102"/>
    <x v="0"/>
    <x v="0"/>
    <x v="1"/>
    <s v="India"/>
    <x v="422"/>
    <x v="0"/>
    <n v="448.16"/>
    <n v="1"/>
    <n v="1"/>
    <n v="2143.89"/>
    <x v="1"/>
    <x v="1"/>
    <x v="2"/>
    <n v="2143.89"/>
    <n v="448.16"/>
  </r>
  <r>
    <n v="7031115362"/>
    <n v="274207"/>
    <n v="27878182"/>
    <n v="0.5"/>
    <x v="248"/>
    <x v="14"/>
    <x v="9"/>
    <x v="1"/>
    <s v="India"/>
    <x v="553"/>
    <x v="0"/>
    <n v="328.51"/>
    <n v="2"/>
    <n v="1"/>
    <n v="2998.51"/>
    <x v="1"/>
    <x v="2"/>
    <x v="2"/>
    <n v="2998.51"/>
    <n v="657.02"/>
  </r>
  <r>
    <n v="4507702369"/>
    <n v="4452"/>
    <n v="27955158"/>
    <n v="1"/>
    <x v="47"/>
    <x v="16"/>
    <x v="10"/>
    <x v="2"/>
    <s v="India"/>
    <x v="253"/>
    <x v="1"/>
    <n v="169.88"/>
    <n v="3"/>
    <n v="13"/>
    <n v="3434.25"/>
    <x v="2"/>
    <x v="1"/>
    <x v="1"/>
    <n v="44645.25"/>
    <n v="509.64"/>
  </r>
  <r>
    <n v="4471162437"/>
    <n v="820973"/>
    <n v="27971619"/>
    <n v="0.5"/>
    <x v="53"/>
    <x v="16"/>
    <x v="10"/>
    <x v="3"/>
    <s v="India"/>
    <x v="414"/>
    <x v="0"/>
    <n v="114.52"/>
    <n v="1"/>
    <n v="3"/>
    <n v="3355.65"/>
    <x v="2"/>
    <x v="1"/>
    <x v="1"/>
    <n v="10066.950000000001"/>
    <n v="114.52"/>
  </r>
  <r>
    <n v="1840475676"/>
    <n v="367391"/>
    <n v="27971619"/>
    <n v="0.5"/>
    <x v="67"/>
    <x v="16"/>
    <x v="10"/>
    <x v="3"/>
    <s v="India"/>
    <x v="23"/>
    <x v="0"/>
    <n v="939.55"/>
    <n v="1"/>
    <n v="3"/>
    <n v="3010.74"/>
    <x v="1"/>
    <x v="1"/>
    <x v="1"/>
    <n v="9032.2199999999993"/>
    <n v="939.55"/>
  </r>
  <r>
    <n v="898210033"/>
    <n v="490939"/>
    <n v="28111842"/>
    <n v="0.5"/>
    <x v="224"/>
    <x v="30"/>
    <x v="0"/>
    <x v="1"/>
    <s v="India"/>
    <x v="437"/>
    <x v="0"/>
    <n v="80.25"/>
    <n v="3"/>
    <n v="8"/>
    <n v="3445.49"/>
    <x v="3"/>
    <x v="1"/>
    <x v="3"/>
    <n v="27563.919999999998"/>
    <n v="240.75"/>
  </r>
  <r>
    <n v="227162938"/>
    <n v="991434"/>
    <n v="28111842"/>
    <n v="0.5"/>
    <x v="180"/>
    <x v="33"/>
    <x v="2"/>
    <x v="1"/>
    <s v="India"/>
    <x v="43"/>
    <x v="0"/>
    <n v="237.62"/>
    <n v="2"/>
    <n v="8"/>
    <n v="3716.9"/>
    <x v="3"/>
    <x v="1"/>
    <x v="3"/>
    <n v="29735.200000000001"/>
    <n v="475.24"/>
  </r>
  <r>
    <n v="4884197611"/>
    <n v="692985"/>
    <n v="28173165"/>
    <n v="1"/>
    <x v="262"/>
    <x v="24"/>
    <x v="8"/>
    <x v="1"/>
    <s v="India"/>
    <x v="455"/>
    <x v="1"/>
    <n v="197.39"/>
    <n v="1"/>
    <n v="15"/>
    <n v="2037.05"/>
    <x v="0"/>
    <x v="2"/>
    <x v="2"/>
    <n v="30555.75"/>
    <n v="197.39"/>
  </r>
  <r>
    <n v="35135941"/>
    <n v="306177"/>
    <n v="28205701"/>
    <n v="0.5"/>
    <x v="151"/>
    <x v="32"/>
    <x v="1"/>
    <x v="4"/>
    <s v="India"/>
    <x v="554"/>
    <x v="0"/>
    <n v="769.24"/>
    <n v="1"/>
    <n v="10"/>
    <n v="1216.1600000000001"/>
    <x v="1"/>
    <x v="1"/>
    <x v="2"/>
    <n v="12161.6"/>
    <n v="769.24"/>
  </r>
  <r>
    <n v="3540524256"/>
    <n v="349294"/>
    <n v="28205701"/>
    <n v="0.5"/>
    <x v="82"/>
    <x v="11"/>
    <x v="7"/>
    <x v="4"/>
    <s v="India"/>
    <x v="173"/>
    <x v="1"/>
    <n v="934.75"/>
    <n v="2"/>
    <n v="10"/>
    <n v="1218.01"/>
    <x v="1"/>
    <x v="1"/>
    <x v="2"/>
    <n v="12180.1"/>
    <n v="1869.5"/>
  </r>
  <r>
    <n v="6564176767"/>
    <n v="146840"/>
    <n v="28221067"/>
    <n v="1"/>
    <x v="22"/>
    <x v="18"/>
    <x v="6"/>
    <x v="0"/>
    <s v="India"/>
    <x v="327"/>
    <x v="0"/>
    <n v="786.85"/>
    <n v="3"/>
    <n v="6"/>
    <n v="338.14"/>
    <x v="3"/>
    <x v="2"/>
    <x v="0"/>
    <n v="2028.84"/>
    <n v="2360.5500000000002"/>
  </r>
  <r>
    <n v="9193945481"/>
    <n v="991434"/>
    <n v="28277304"/>
    <n v="1"/>
    <x v="180"/>
    <x v="33"/>
    <x v="2"/>
    <x v="0"/>
    <s v="India"/>
    <x v="463"/>
    <x v="0"/>
    <n v="237.62"/>
    <n v="3"/>
    <n v="14"/>
    <n v="1350.28"/>
    <x v="2"/>
    <x v="0"/>
    <x v="2"/>
    <n v="18903.919999999998"/>
    <n v="712.86"/>
  </r>
  <r>
    <n v="8361280131"/>
    <n v="954722"/>
    <n v="28280172"/>
    <n v="1"/>
    <x v="112"/>
    <x v="46"/>
    <x v="1"/>
    <x v="4"/>
    <s v="India"/>
    <x v="555"/>
    <x v="0"/>
    <n v="616.45000000000005"/>
    <n v="2"/>
    <n v="14"/>
    <n v="2583.14"/>
    <x v="0"/>
    <x v="0"/>
    <x v="3"/>
    <n v="36163.96"/>
    <n v="1232.9000000000001"/>
  </r>
  <r>
    <n v="2936701883"/>
    <n v="140154"/>
    <n v="28286754"/>
    <n v="0.33333333333333331"/>
    <x v="30"/>
    <x v="25"/>
    <x v="0"/>
    <x v="2"/>
    <s v="India"/>
    <x v="491"/>
    <x v="0"/>
    <n v="171.2"/>
    <n v="1"/>
    <n v="16"/>
    <n v="1577.75"/>
    <x v="1"/>
    <x v="1"/>
    <x v="0"/>
    <n v="25244"/>
    <n v="171.2"/>
  </r>
  <r>
    <n v="4054936140"/>
    <n v="461804"/>
    <n v="28286754"/>
    <n v="0.33333333333333331"/>
    <x v="244"/>
    <x v="17"/>
    <x v="8"/>
    <x v="2"/>
    <s v="India"/>
    <x v="7"/>
    <x v="0"/>
    <n v="310.69"/>
    <n v="1"/>
    <n v="16"/>
    <n v="400.92"/>
    <x v="3"/>
    <x v="1"/>
    <x v="0"/>
    <n v="6414.72"/>
    <n v="310.69"/>
  </r>
  <r>
    <n v="3577900599"/>
    <n v="140489"/>
    <n v="28286754"/>
    <n v="0.33333333333333331"/>
    <x v="194"/>
    <x v="0"/>
    <x v="0"/>
    <x v="2"/>
    <s v="India"/>
    <x v="234"/>
    <x v="0"/>
    <n v="650.20000000000005"/>
    <n v="1"/>
    <n v="16"/>
    <n v="3491.53"/>
    <x v="1"/>
    <x v="1"/>
    <x v="0"/>
    <n v="55864.480000000003"/>
    <n v="650.20000000000005"/>
  </r>
  <r>
    <n v="7442478777"/>
    <n v="222892"/>
    <n v="28289030"/>
    <n v="1"/>
    <x v="96"/>
    <x v="44"/>
    <x v="7"/>
    <x v="3"/>
    <s v="India"/>
    <x v="454"/>
    <x v="1"/>
    <n v="869.22"/>
    <n v="3"/>
    <n v="11"/>
    <n v="2429.09"/>
    <x v="3"/>
    <x v="1"/>
    <x v="0"/>
    <n v="26719.99"/>
    <n v="2607.66"/>
  </r>
  <r>
    <n v="5148599328"/>
    <n v="871592"/>
    <n v="28350645"/>
    <n v="0.5"/>
    <x v="126"/>
    <x v="10"/>
    <x v="7"/>
    <x v="2"/>
    <s v="India"/>
    <x v="233"/>
    <x v="0"/>
    <n v="870.29"/>
    <n v="2"/>
    <n v="9"/>
    <n v="97.04"/>
    <x v="1"/>
    <x v="0"/>
    <x v="2"/>
    <n v="873.36"/>
    <n v="1740.58"/>
  </r>
  <r>
    <n v="7256212429"/>
    <n v="217710"/>
    <n v="28350645"/>
    <n v="0.5"/>
    <x v="200"/>
    <x v="9"/>
    <x v="6"/>
    <x v="2"/>
    <s v="India"/>
    <x v="206"/>
    <x v="0"/>
    <n v="58.59"/>
    <n v="3"/>
    <n v="9"/>
    <n v="727.95"/>
    <x v="3"/>
    <x v="1"/>
    <x v="2"/>
    <n v="6551.55"/>
    <n v="175.77"/>
  </r>
  <r>
    <n v="8114060961"/>
    <n v="803607"/>
    <n v="28394354"/>
    <n v="0.33333333333333331"/>
    <x v="0"/>
    <x v="0"/>
    <x v="0"/>
    <x v="1"/>
    <s v="India"/>
    <x v="158"/>
    <x v="1"/>
    <n v="949.73"/>
    <n v="3"/>
    <n v="19"/>
    <n v="975.06"/>
    <x v="0"/>
    <x v="2"/>
    <x v="0"/>
    <n v="18526.14"/>
    <n v="2849.19"/>
  </r>
  <r>
    <n v="2521042570"/>
    <n v="516376"/>
    <n v="28394354"/>
    <n v="0.33333333333333331"/>
    <x v="14"/>
    <x v="11"/>
    <x v="7"/>
    <x v="1"/>
    <s v="India"/>
    <x v="505"/>
    <x v="0"/>
    <n v="877.43"/>
    <n v="3"/>
    <n v="19"/>
    <n v="3010.69"/>
    <x v="3"/>
    <x v="1"/>
    <x v="0"/>
    <n v="57203.11"/>
    <n v="2632.29"/>
  </r>
  <r>
    <n v="8789376461"/>
    <n v="903336"/>
    <n v="28394354"/>
    <n v="0.33333333333333331"/>
    <x v="232"/>
    <x v="24"/>
    <x v="8"/>
    <x v="1"/>
    <s v="India"/>
    <x v="441"/>
    <x v="1"/>
    <n v="551.88"/>
    <n v="2"/>
    <n v="19"/>
    <n v="1626.99"/>
    <x v="0"/>
    <x v="2"/>
    <x v="0"/>
    <n v="30912.81"/>
    <n v="1103.76"/>
  </r>
  <r>
    <n v="111296281"/>
    <n v="378230"/>
    <n v="28413467"/>
    <n v="1"/>
    <x v="8"/>
    <x v="8"/>
    <x v="2"/>
    <x v="4"/>
    <s v="India"/>
    <x v="212"/>
    <x v="0"/>
    <n v="166.42"/>
    <n v="3"/>
    <n v="16"/>
    <n v="4414.1899999999996"/>
    <x v="1"/>
    <x v="1"/>
    <x v="1"/>
    <n v="70627.039999999994"/>
    <n v="499.26"/>
  </r>
  <r>
    <n v="3014319697"/>
    <n v="712003"/>
    <n v="28428852"/>
    <n v="0.33333333333333331"/>
    <x v="192"/>
    <x v="5"/>
    <x v="3"/>
    <x v="0"/>
    <s v="India"/>
    <x v="255"/>
    <x v="1"/>
    <n v="671.68"/>
    <n v="2"/>
    <n v="7"/>
    <n v="1822.73"/>
    <x v="3"/>
    <x v="1"/>
    <x v="2"/>
    <n v="12759.11"/>
    <n v="1343.36"/>
  </r>
  <r>
    <n v="7330237253"/>
    <n v="677169"/>
    <n v="28428852"/>
    <n v="0.33333333333333331"/>
    <x v="108"/>
    <x v="14"/>
    <x v="9"/>
    <x v="0"/>
    <s v="India"/>
    <x v="220"/>
    <x v="1"/>
    <n v="261.02999999999997"/>
    <n v="1"/>
    <n v="7"/>
    <n v="869.86"/>
    <x v="1"/>
    <x v="1"/>
    <x v="2"/>
    <n v="6089.02"/>
    <n v="261.02999999999997"/>
  </r>
  <r>
    <n v="9362226645"/>
    <n v="131937"/>
    <n v="28428852"/>
    <n v="0.33333333333333331"/>
    <x v="176"/>
    <x v="4"/>
    <x v="1"/>
    <x v="0"/>
    <s v="India"/>
    <x v="67"/>
    <x v="0"/>
    <n v="287.81"/>
    <n v="2"/>
    <n v="7"/>
    <n v="3503.23"/>
    <x v="0"/>
    <x v="0"/>
    <x v="2"/>
    <n v="24522.61"/>
    <n v="575.62"/>
  </r>
  <r>
    <n v="3951878528"/>
    <n v="949818"/>
    <n v="28458746"/>
    <n v="0.5"/>
    <x v="87"/>
    <x v="3"/>
    <x v="2"/>
    <x v="0"/>
    <s v="India"/>
    <x v="446"/>
    <x v="1"/>
    <n v="483.05"/>
    <n v="1"/>
    <n v="12"/>
    <n v="372.99"/>
    <x v="2"/>
    <x v="2"/>
    <x v="1"/>
    <n v="4475.88"/>
    <n v="483.05"/>
  </r>
  <r>
    <n v="4696656818"/>
    <n v="784827"/>
    <n v="28458746"/>
    <n v="0.5"/>
    <x v="140"/>
    <x v="16"/>
    <x v="10"/>
    <x v="0"/>
    <s v="India"/>
    <x v="78"/>
    <x v="1"/>
    <n v="274.25"/>
    <n v="1"/>
    <n v="12"/>
    <n v="2932.44"/>
    <x v="2"/>
    <x v="0"/>
    <x v="1"/>
    <n v="35189.279999999999"/>
    <n v="274.25"/>
  </r>
  <r>
    <n v="2120299901"/>
    <n v="767398"/>
    <n v="28499191"/>
    <n v="0.5"/>
    <x v="15"/>
    <x v="13"/>
    <x v="5"/>
    <x v="1"/>
    <s v="India"/>
    <x v="165"/>
    <x v="0"/>
    <n v="22.14"/>
    <n v="2"/>
    <n v="11"/>
    <n v="1204.42"/>
    <x v="2"/>
    <x v="1"/>
    <x v="3"/>
    <n v="13248.62"/>
    <n v="44.28"/>
  </r>
  <r>
    <n v="3663827875"/>
    <n v="604184"/>
    <n v="28499191"/>
    <n v="0.5"/>
    <x v="24"/>
    <x v="20"/>
    <x v="5"/>
    <x v="1"/>
    <s v="India"/>
    <x v="94"/>
    <x v="1"/>
    <n v="397.55"/>
    <n v="3"/>
    <n v="11"/>
    <n v="209.59"/>
    <x v="1"/>
    <x v="2"/>
    <x v="3"/>
    <n v="2305.4900000000002"/>
    <n v="1192.6500000000001"/>
  </r>
  <r>
    <n v="6031122324"/>
    <n v="298985"/>
    <n v="28603182"/>
    <n v="0.5"/>
    <x v="155"/>
    <x v="21"/>
    <x v="9"/>
    <x v="3"/>
    <s v="India"/>
    <x v="556"/>
    <x v="0"/>
    <n v="183.76"/>
    <n v="1"/>
    <n v="11"/>
    <n v="3472.94"/>
    <x v="1"/>
    <x v="1"/>
    <x v="1"/>
    <n v="38202.340000000004"/>
    <n v="183.76"/>
  </r>
  <r>
    <n v="6313785973"/>
    <n v="564692"/>
    <n v="28603182"/>
    <n v="0.5"/>
    <x v="6"/>
    <x v="6"/>
    <x v="4"/>
    <x v="3"/>
    <s v="India"/>
    <x v="434"/>
    <x v="1"/>
    <n v="215.65"/>
    <n v="3"/>
    <n v="11"/>
    <n v="2326.58"/>
    <x v="1"/>
    <x v="0"/>
    <x v="1"/>
    <n v="25592.379999999997"/>
    <n v="646.95000000000005"/>
  </r>
  <r>
    <n v="9490161602"/>
    <n v="679321"/>
    <n v="28663279"/>
    <n v="0.2"/>
    <x v="72"/>
    <x v="5"/>
    <x v="3"/>
    <x v="4"/>
    <s v="India"/>
    <x v="406"/>
    <x v="1"/>
    <n v="738.46"/>
    <n v="3"/>
    <n v="6"/>
    <n v="3143.9"/>
    <x v="1"/>
    <x v="1"/>
    <x v="3"/>
    <n v="18863.400000000001"/>
    <n v="2215.38"/>
  </r>
  <r>
    <n v="2494813730"/>
    <n v="136533"/>
    <n v="28663279"/>
    <n v="0.2"/>
    <x v="71"/>
    <x v="9"/>
    <x v="6"/>
    <x v="4"/>
    <s v="India"/>
    <x v="58"/>
    <x v="1"/>
    <n v="826.21"/>
    <n v="1"/>
    <n v="6"/>
    <n v="1879.46"/>
    <x v="2"/>
    <x v="1"/>
    <x v="3"/>
    <n v="11276.76"/>
    <n v="826.21"/>
  </r>
  <r>
    <n v="2807397566"/>
    <n v="669378"/>
    <n v="28663279"/>
    <n v="0.2"/>
    <x v="165"/>
    <x v="15"/>
    <x v="7"/>
    <x v="4"/>
    <s v="India"/>
    <x v="476"/>
    <x v="0"/>
    <n v="212.14"/>
    <n v="2"/>
    <n v="6"/>
    <n v="1361.06"/>
    <x v="3"/>
    <x v="1"/>
    <x v="3"/>
    <n v="8166.36"/>
    <n v="424.28"/>
  </r>
  <r>
    <n v="336103625"/>
    <n v="500633"/>
    <n v="28663279"/>
    <n v="0.2"/>
    <x v="149"/>
    <x v="47"/>
    <x v="6"/>
    <x v="4"/>
    <s v="India"/>
    <x v="475"/>
    <x v="0"/>
    <n v="154.5"/>
    <n v="3"/>
    <n v="6"/>
    <n v="3997.03"/>
    <x v="1"/>
    <x v="1"/>
    <x v="3"/>
    <n v="23982.18"/>
    <n v="463.5"/>
  </r>
  <r>
    <n v="8837578937"/>
    <n v="33797"/>
    <n v="28663279"/>
    <n v="0.2"/>
    <x v="263"/>
    <x v="40"/>
    <x v="9"/>
    <x v="4"/>
    <s v="India"/>
    <x v="426"/>
    <x v="1"/>
    <n v="888.12"/>
    <n v="1"/>
    <n v="6"/>
    <n v="3480.43"/>
    <x v="3"/>
    <x v="1"/>
    <x v="3"/>
    <n v="20882.579999999998"/>
    <n v="888.12"/>
  </r>
  <r>
    <n v="8278568103"/>
    <n v="478531"/>
    <n v="28876580"/>
    <n v="1"/>
    <x v="10"/>
    <x v="10"/>
    <x v="7"/>
    <x v="3"/>
    <s v="India"/>
    <x v="557"/>
    <x v="0"/>
    <n v="825.46"/>
    <n v="3"/>
    <n v="15"/>
    <n v="2465.17"/>
    <x v="0"/>
    <x v="1"/>
    <x v="2"/>
    <n v="36977.550000000003"/>
    <n v="2476.38"/>
  </r>
  <r>
    <n v="6627201490"/>
    <n v="812607"/>
    <n v="28991365"/>
    <n v="0.5"/>
    <x v="255"/>
    <x v="15"/>
    <x v="7"/>
    <x v="4"/>
    <s v="India"/>
    <x v="163"/>
    <x v="1"/>
    <n v="416.65"/>
    <n v="1"/>
    <n v="20"/>
    <n v="1393.12"/>
    <x v="3"/>
    <x v="0"/>
    <x v="1"/>
    <n v="27862.399999999998"/>
    <n v="416.65"/>
  </r>
  <r>
    <n v="8293188779"/>
    <n v="953175"/>
    <n v="28991365"/>
    <n v="0.5"/>
    <x v="73"/>
    <x v="38"/>
    <x v="10"/>
    <x v="4"/>
    <s v="India"/>
    <x v="306"/>
    <x v="0"/>
    <n v="225.21"/>
    <n v="1"/>
    <n v="20"/>
    <n v="4286.09"/>
    <x v="1"/>
    <x v="1"/>
    <x v="1"/>
    <n v="85721.8"/>
    <n v="225.21"/>
  </r>
  <r>
    <n v="2359961993"/>
    <n v="500633"/>
    <n v="28995786"/>
    <n v="0.33333333333333331"/>
    <x v="149"/>
    <x v="47"/>
    <x v="6"/>
    <x v="3"/>
    <s v="India"/>
    <x v="32"/>
    <x v="0"/>
    <n v="154.5"/>
    <n v="2"/>
    <n v="20"/>
    <n v="1895.12"/>
    <x v="3"/>
    <x v="1"/>
    <x v="2"/>
    <n v="37902.399999999994"/>
    <n v="309"/>
  </r>
  <r>
    <n v="1355164713"/>
    <n v="131937"/>
    <n v="28995786"/>
    <n v="0.33333333333333331"/>
    <x v="176"/>
    <x v="4"/>
    <x v="1"/>
    <x v="3"/>
    <s v="India"/>
    <x v="558"/>
    <x v="1"/>
    <n v="287.81"/>
    <n v="3"/>
    <n v="20"/>
    <n v="2054.4299999999998"/>
    <x v="2"/>
    <x v="1"/>
    <x v="2"/>
    <n v="41088.6"/>
    <n v="863.43000000000006"/>
  </r>
  <r>
    <n v="6410432854"/>
    <n v="894539"/>
    <n v="28995786"/>
    <n v="0.33333333333333331"/>
    <x v="187"/>
    <x v="13"/>
    <x v="5"/>
    <x v="3"/>
    <s v="India"/>
    <x v="530"/>
    <x v="1"/>
    <n v="445.48"/>
    <n v="3"/>
    <n v="20"/>
    <n v="831.1"/>
    <x v="0"/>
    <x v="0"/>
    <x v="2"/>
    <n v="16622"/>
    <n v="1336.44"/>
  </r>
  <r>
    <n v="6363072906"/>
    <n v="26060"/>
    <n v="29095552"/>
    <n v="0.25"/>
    <x v="60"/>
    <x v="21"/>
    <x v="9"/>
    <x v="0"/>
    <s v="India"/>
    <x v="559"/>
    <x v="0"/>
    <n v="342.94"/>
    <n v="2"/>
    <n v="17"/>
    <n v="1191.83"/>
    <x v="2"/>
    <x v="1"/>
    <x v="2"/>
    <n v="20261.11"/>
    <n v="685.88"/>
  </r>
  <r>
    <n v="9876119035"/>
    <n v="689769"/>
    <n v="29095552"/>
    <n v="0.25"/>
    <x v="116"/>
    <x v="2"/>
    <x v="1"/>
    <x v="0"/>
    <s v="India"/>
    <x v="260"/>
    <x v="1"/>
    <n v="46.62"/>
    <n v="3"/>
    <n v="17"/>
    <n v="4751.01"/>
    <x v="2"/>
    <x v="0"/>
    <x v="2"/>
    <n v="80767.17"/>
    <n v="139.85999999999999"/>
  </r>
  <r>
    <n v="3331935300"/>
    <n v="435929"/>
    <n v="29095552"/>
    <n v="0.25"/>
    <x v="78"/>
    <x v="20"/>
    <x v="5"/>
    <x v="0"/>
    <s v="India"/>
    <x v="390"/>
    <x v="1"/>
    <n v="856.89"/>
    <n v="2"/>
    <n v="17"/>
    <n v="482.06"/>
    <x v="0"/>
    <x v="1"/>
    <x v="2"/>
    <n v="8195.02"/>
    <n v="1713.78"/>
  </r>
  <r>
    <n v="5684182622"/>
    <n v="833557"/>
    <n v="29095552"/>
    <n v="0.25"/>
    <x v="122"/>
    <x v="47"/>
    <x v="6"/>
    <x v="0"/>
    <s v="India"/>
    <x v="128"/>
    <x v="0"/>
    <n v="422.87"/>
    <n v="1"/>
    <n v="17"/>
    <n v="1591.23"/>
    <x v="1"/>
    <x v="1"/>
    <x v="2"/>
    <n v="27050.91"/>
    <n v="422.87"/>
  </r>
  <r>
    <n v="7165265639"/>
    <n v="890232"/>
    <n v="29265216"/>
    <n v="1"/>
    <x v="110"/>
    <x v="28"/>
    <x v="3"/>
    <x v="1"/>
    <s v="India"/>
    <x v="506"/>
    <x v="1"/>
    <n v="432"/>
    <n v="3"/>
    <n v="3"/>
    <n v="878.07"/>
    <x v="0"/>
    <x v="1"/>
    <x v="1"/>
    <n v="2634.21"/>
    <n v="1296"/>
  </r>
  <r>
    <n v="3292929952"/>
    <n v="378230"/>
    <n v="29272253"/>
    <n v="0.25"/>
    <x v="8"/>
    <x v="8"/>
    <x v="2"/>
    <x v="4"/>
    <s v="India"/>
    <x v="337"/>
    <x v="0"/>
    <n v="166.42"/>
    <n v="2"/>
    <n v="18"/>
    <n v="340.66"/>
    <x v="1"/>
    <x v="0"/>
    <x v="1"/>
    <n v="6131.88"/>
    <n v="332.84"/>
  </r>
  <r>
    <n v="6774241153"/>
    <n v="707935"/>
    <n v="29272253"/>
    <n v="0.25"/>
    <x v="89"/>
    <x v="6"/>
    <x v="4"/>
    <x v="4"/>
    <s v="India"/>
    <x v="545"/>
    <x v="0"/>
    <n v="820.9"/>
    <n v="2"/>
    <n v="18"/>
    <n v="915.45"/>
    <x v="1"/>
    <x v="1"/>
    <x v="1"/>
    <n v="16478.100000000002"/>
    <n v="1641.8"/>
  </r>
  <r>
    <n v="2060061337"/>
    <n v="690565"/>
    <n v="29272253"/>
    <n v="0.25"/>
    <x v="50"/>
    <x v="33"/>
    <x v="2"/>
    <x v="4"/>
    <s v="India"/>
    <x v="260"/>
    <x v="1"/>
    <n v="951.27"/>
    <n v="1"/>
    <n v="18"/>
    <n v="3041.62"/>
    <x v="0"/>
    <x v="0"/>
    <x v="1"/>
    <n v="54749.159999999996"/>
    <n v="951.27"/>
  </r>
  <r>
    <n v="9503407492"/>
    <n v="764014"/>
    <n v="29272253"/>
    <n v="0.25"/>
    <x v="253"/>
    <x v="12"/>
    <x v="8"/>
    <x v="4"/>
    <s v="India"/>
    <x v="435"/>
    <x v="1"/>
    <n v="612.04"/>
    <n v="2"/>
    <n v="18"/>
    <n v="1932.17"/>
    <x v="0"/>
    <x v="2"/>
    <x v="1"/>
    <n v="34779.06"/>
    <n v="1224.08"/>
  </r>
  <r>
    <n v="6468633344"/>
    <n v="15314"/>
    <n v="29324437"/>
    <n v="0.25"/>
    <x v="81"/>
    <x v="19"/>
    <x v="6"/>
    <x v="4"/>
    <s v="India"/>
    <x v="494"/>
    <x v="0"/>
    <n v="578.85"/>
    <n v="2"/>
    <n v="11"/>
    <n v="5515.23"/>
    <x v="0"/>
    <x v="1"/>
    <x v="3"/>
    <n v="60667.53"/>
    <n v="1157.7"/>
  </r>
  <r>
    <n v="6509263423"/>
    <n v="615545"/>
    <n v="29324437"/>
    <n v="0.25"/>
    <x v="102"/>
    <x v="0"/>
    <x v="0"/>
    <x v="4"/>
    <s v="India"/>
    <x v="143"/>
    <x v="0"/>
    <n v="448.16"/>
    <n v="1"/>
    <n v="11"/>
    <n v="3930.1"/>
    <x v="3"/>
    <x v="1"/>
    <x v="3"/>
    <n v="43231.1"/>
    <n v="448.16"/>
  </r>
  <r>
    <n v="6912676966"/>
    <n v="26060"/>
    <n v="29324437"/>
    <n v="0.25"/>
    <x v="60"/>
    <x v="21"/>
    <x v="9"/>
    <x v="4"/>
    <s v="India"/>
    <x v="532"/>
    <x v="1"/>
    <n v="342.94"/>
    <n v="1"/>
    <n v="11"/>
    <n v="961.64"/>
    <x v="0"/>
    <x v="1"/>
    <x v="3"/>
    <n v="10578.039999999999"/>
    <n v="342.94"/>
  </r>
  <r>
    <n v="7416160835"/>
    <n v="222892"/>
    <n v="29324437"/>
    <n v="0.25"/>
    <x v="96"/>
    <x v="44"/>
    <x v="7"/>
    <x v="4"/>
    <s v="India"/>
    <x v="283"/>
    <x v="1"/>
    <n v="869.22"/>
    <n v="1"/>
    <n v="11"/>
    <n v="2651.44"/>
    <x v="1"/>
    <x v="1"/>
    <x v="3"/>
    <n v="29165.84"/>
    <n v="869.22"/>
  </r>
  <r>
    <n v="4731158560"/>
    <n v="11422"/>
    <n v="29361038"/>
    <n v="1"/>
    <x v="131"/>
    <x v="15"/>
    <x v="7"/>
    <x v="4"/>
    <s v="India"/>
    <x v="403"/>
    <x v="0"/>
    <n v="127.16"/>
    <n v="2"/>
    <n v="19"/>
    <n v="3876.32"/>
    <x v="2"/>
    <x v="1"/>
    <x v="1"/>
    <n v="73650.080000000002"/>
    <n v="254.32"/>
  </r>
  <r>
    <n v="1330806043"/>
    <n v="760684"/>
    <n v="29415527"/>
    <n v="0.33333333333333331"/>
    <x v="247"/>
    <x v="49"/>
    <x v="8"/>
    <x v="1"/>
    <s v="India"/>
    <x v="352"/>
    <x v="0"/>
    <n v="71.599999999999994"/>
    <n v="3"/>
    <n v="11"/>
    <n v="905.27"/>
    <x v="0"/>
    <x v="0"/>
    <x v="0"/>
    <n v="9957.9699999999993"/>
    <n v="214.79999999999998"/>
  </r>
  <r>
    <n v="2606843929"/>
    <n v="354409"/>
    <n v="29415527"/>
    <n v="0.33333333333333331"/>
    <x v="145"/>
    <x v="24"/>
    <x v="8"/>
    <x v="1"/>
    <s v="India"/>
    <x v="214"/>
    <x v="0"/>
    <n v="325.08"/>
    <n v="1"/>
    <n v="11"/>
    <n v="2095.62"/>
    <x v="3"/>
    <x v="1"/>
    <x v="0"/>
    <n v="23051.82"/>
    <n v="325.08"/>
  </r>
  <r>
    <n v="3770123374"/>
    <n v="753354"/>
    <n v="29415527"/>
    <n v="0.33333333333333331"/>
    <x v="264"/>
    <x v="25"/>
    <x v="0"/>
    <x v="1"/>
    <s v="India"/>
    <x v="307"/>
    <x v="1"/>
    <n v="423.56"/>
    <n v="1"/>
    <n v="11"/>
    <n v="1939.04"/>
    <x v="3"/>
    <x v="1"/>
    <x v="0"/>
    <n v="21329.439999999999"/>
    <n v="423.56"/>
  </r>
  <r>
    <n v="826610039"/>
    <n v="589812"/>
    <n v="29431960"/>
    <n v="1"/>
    <x v="101"/>
    <x v="7"/>
    <x v="5"/>
    <x v="0"/>
    <s v="India"/>
    <x v="442"/>
    <x v="1"/>
    <n v="163.03"/>
    <n v="3"/>
    <n v="5"/>
    <n v="169.88"/>
    <x v="1"/>
    <x v="1"/>
    <x v="3"/>
    <n v="849.4"/>
    <n v="489.09000000000003"/>
  </r>
  <r>
    <n v="8093366865"/>
    <n v="53833"/>
    <n v="29451600"/>
    <n v="0.25"/>
    <x v="169"/>
    <x v="49"/>
    <x v="8"/>
    <x v="0"/>
    <s v="India"/>
    <x v="306"/>
    <x v="0"/>
    <n v="134.69"/>
    <n v="1"/>
    <n v="5"/>
    <n v="1770.01"/>
    <x v="3"/>
    <x v="2"/>
    <x v="1"/>
    <n v="8850.0499999999993"/>
    <n v="134.69"/>
  </r>
  <r>
    <n v="1209202931"/>
    <n v="219598"/>
    <n v="29451600"/>
    <n v="0.25"/>
    <x v="62"/>
    <x v="25"/>
    <x v="0"/>
    <x v="0"/>
    <s v="India"/>
    <x v="69"/>
    <x v="1"/>
    <n v="367.08"/>
    <n v="2"/>
    <n v="5"/>
    <n v="2722.78"/>
    <x v="2"/>
    <x v="1"/>
    <x v="1"/>
    <n v="13613.900000000001"/>
    <n v="734.16"/>
  </r>
  <r>
    <n v="9618593702"/>
    <n v="140489"/>
    <n v="29451600"/>
    <n v="0.25"/>
    <x v="194"/>
    <x v="0"/>
    <x v="0"/>
    <x v="0"/>
    <s v="India"/>
    <x v="196"/>
    <x v="0"/>
    <n v="650.20000000000005"/>
    <n v="2"/>
    <n v="5"/>
    <n v="3886.48"/>
    <x v="2"/>
    <x v="0"/>
    <x v="1"/>
    <n v="19432.400000000001"/>
    <n v="1300.4000000000001"/>
  </r>
  <r>
    <n v="2024637181"/>
    <n v="784827"/>
    <n v="29451600"/>
    <n v="0.25"/>
    <x v="140"/>
    <x v="16"/>
    <x v="10"/>
    <x v="0"/>
    <s v="India"/>
    <x v="560"/>
    <x v="1"/>
    <n v="274.25"/>
    <n v="3"/>
    <n v="5"/>
    <n v="2241.4899999999998"/>
    <x v="3"/>
    <x v="1"/>
    <x v="1"/>
    <n v="11207.449999999999"/>
    <n v="822.75"/>
  </r>
  <r>
    <n v="6033014029"/>
    <n v="587645"/>
    <n v="29525287"/>
    <n v="0.33333333333333331"/>
    <x v="215"/>
    <x v="21"/>
    <x v="9"/>
    <x v="1"/>
    <s v="India"/>
    <x v="449"/>
    <x v="0"/>
    <n v="801.81"/>
    <n v="1"/>
    <n v="15"/>
    <n v="1534.73"/>
    <x v="3"/>
    <x v="0"/>
    <x v="3"/>
    <n v="23020.95"/>
    <n v="801.81"/>
  </r>
  <r>
    <n v="7624166218"/>
    <n v="39154"/>
    <n v="29525287"/>
    <n v="0.33333333333333331"/>
    <x v="40"/>
    <x v="29"/>
    <x v="7"/>
    <x v="1"/>
    <s v="India"/>
    <x v="318"/>
    <x v="0"/>
    <n v="946.86"/>
    <n v="1"/>
    <n v="15"/>
    <n v="1213.1400000000001"/>
    <x v="1"/>
    <x v="1"/>
    <x v="3"/>
    <n v="18197.100000000002"/>
    <n v="946.86"/>
  </r>
  <r>
    <n v="3817617199"/>
    <n v="712003"/>
    <n v="29525287"/>
    <n v="0.33333333333333331"/>
    <x v="192"/>
    <x v="5"/>
    <x v="3"/>
    <x v="1"/>
    <s v="India"/>
    <x v="388"/>
    <x v="0"/>
    <n v="671.68"/>
    <n v="1"/>
    <n v="15"/>
    <n v="2583.6799999999998"/>
    <x v="1"/>
    <x v="2"/>
    <x v="3"/>
    <n v="38755.199999999997"/>
    <n v="671.68"/>
  </r>
  <r>
    <n v="5195997912"/>
    <n v="951463"/>
    <n v="29562072"/>
    <n v="0.25"/>
    <x v="43"/>
    <x v="31"/>
    <x v="4"/>
    <x v="1"/>
    <s v="India"/>
    <x v="561"/>
    <x v="0"/>
    <n v="787.4"/>
    <n v="2"/>
    <n v="10"/>
    <n v="3184.63"/>
    <x v="0"/>
    <x v="1"/>
    <x v="1"/>
    <n v="31846.300000000003"/>
    <n v="1574.8"/>
  </r>
  <r>
    <n v="9347571484"/>
    <n v="112390"/>
    <n v="29562072"/>
    <n v="0.25"/>
    <x v="86"/>
    <x v="37"/>
    <x v="0"/>
    <x v="1"/>
    <s v="India"/>
    <x v="562"/>
    <x v="0"/>
    <n v="877.98"/>
    <n v="2"/>
    <n v="10"/>
    <n v="3138.06"/>
    <x v="2"/>
    <x v="0"/>
    <x v="1"/>
    <n v="31380.6"/>
    <n v="1755.96"/>
  </r>
  <r>
    <n v="2556317798"/>
    <n v="679284"/>
    <n v="29562072"/>
    <n v="0.25"/>
    <x v="38"/>
    <x v="14"/>
    <x v="9"/>
    <x v="1"/>
    <s v="India"/>
    <x v="447"/>
    <x v="1"/>
    <n v="877.89"/>
    <n v="3"/>
    <n v="10"/>
    <n v="1675.35"/>
    <x v="3"/>
    <x v="1"/>
    <x v="1"/>
    <n v="16753.5"/>
    <n v="2633.67"/>
  </r>
  <r>
    <n v="6438392384"/>
    <n v="654623"/>
    <n v="29562072"/>
    <n v="0.25"/>
    <x v="59"/>
    <x v="35"/>
    <x v="2"/>
    <x v="1"/>
    <s v="India"/>
    <x v="436"/>
    <x v="0"/>
    <n v="422.14"/>
    <n v="1"/>
    <n v="10"/>
    <n v="999.78"/>
    <x v="2"/>
    <x v="1"/>
    <x v="1"/>
    <n v="9997.7999999999993"/>
    <n v="422.14"/>
  </r>
  <r>
    <n v="5912752928"/>
    <n v="833557"/>
    <n v="29562254"/>
    <n v="0.25"/>
    <x v="122"/>
    <x v="47"/>
    <x v="6"/>
    <x v="0"/>
    <s v="India"/>
    <x v="504"/>
    <x v="1"/>
    <n v="422.87"/>
    <n v="1"/>
    <n v="19"/>
    <n v="2865.64"/>
    <x v="0"/>
    <x v="1"/>
    <x v="2"/>
    <n v="54447.159999999996"/>
    <n v="422.87"/>
  </r>
  <r>
    <n v="4723165081"/>
    <n v="461804"/>
    <n v="29562254"/>
    <n v="0.25"/>
    <x v="244"/>
    <x v="17"/>
    <x v="8"/>
    <x v="0"/>
    <s v="India"/>
    <x v="234"/>
    <x v="0"/>
    <n v="310.69"/>
    <n v="3"/>
    <n v="19"/>
    <n v="1182.98"/>
    <x v="1"/>
    <x v="1"/>
    <x v="2"/>
    <n v="22476.62"/>
    <n v="932.06999999999994"/>
  </r>
  <r>
    <n v="5058742647"/>
    <n v="679865"/>
    <n v="29562254"/>
    <n v="0.25"/>
    <x v="106"/>
    <x v="22"/>
    <x v="8"/>
    <x v="0"/>
    <s v="India"/>
    <x v="453"/>
    <x v="0"/>
    <n v="347.91"/>
    <n v="2"/>
    <n v="19"/>
    <n v="1943.59"/>
    <x v="1"/>
    <x v="1"/>
    <x v="2"/>
    <n v="36928.21"/>
    <n v="695.82"/>
  </r>
  <r>
    <n v="5695198653"/>
    <n v="557908"/>
    <n v="29562254"/>
    <n v="0.25"/>
    <x v="142"/>
    <x v="21"/>
    <x v="9"/>
    <x v="0"/>
    <s v="India"/>
    <x v="456"/>
    <x v="0"/>
    <n v="942.37"/>
    <n v="2"/>
    <n v="19"/>
    <n v="572.4"/>
    <x v="1"/>
    <x v="1"/>
    <x v="2"/>
    <n v="10875.6"/>
    <n v="1884.74"/>
  </r>
  <r>
    <n v="844328418"/>
    <n v="799459"/>
    <n v="29584848"/>
    <n v="0.25"/>
    <x v="265"/>
    <x v="21"/>
    <x v="9"/>
    <x v="3"/>
    <s v="India"/>
    <x v="78"/>
    <x v="1"/>
    <n v="852.02"/>
    <n v="3"/>
    <n v="11"/>
    <n v="2429.88"/>
    <x v="2"/>
    <x v="2"/>
    <x v="3"/>
    <n v="26728.68"/>
    <n v="2556.06"/>
  </r>
  <r>
    <n v="4054816025"/>
    <n v="876139"/>
    <n v="29584848"/>
    <n v="0.25"/>
    <x v="164"/>
    <x v="24"/>
    <x v="8"/>
    <x v="3"/>
    <s v="India"/>
    <x v="291"/>
    <x v="0"/>
    <n v="415.75"/>
    <n v="3"/>
    <n v="11"/>
    <n v="2422.3000000000002"/>
    <x v="1"/>
    <x v="1"/>
    <x v="3"/>
    <n v="26645.300000000003"/>
    <n v="1247.25"/>
  </r>
  <r>
    <n v="1969446314"/>
    <n v="883013"/>
    <n v="29584848"/>
    <n v="0.25"/>
    <x v="158"/>
    <x v="9"/>
    <x v="6"/>
    <x v="3"/>
    <s v="India"/>
    <x v="71"/>
    <x v="1"/>
    <n v="989.88"/>
    <n v="2"/>
    <n v="11"/>
    <n v="1940.6"/>
    <x v="1"/>
    <x v="1"/>
    <x v="3"/>
    <n v="21346.6"/>
    <n v="1979.76"/>
  </r>
  <r>
    <n v="8348125769"/>
    <n v="707935"/>
    <n v="29584848"/>
    <n v="0.25"/>
    <x v="89"/>
    <x v="6"/>
    <x v="4"/>
    <x v="3"/>
    <s v="India"/>
    <x v="183"/>
    <x v="1"/>
    <n v="820.9"/>
    <n v="3"/>
    <n v="11"/>
    <n v="3498.69"/>
    <x v="1"/>
    <x v="0"/>
    <x v="3"/>
    <n v="38485.590000000004"/>
    <n v="2462.6999999999998"/>
  </r>
  <r>
    <n v="1105231941"/>
    <n v="585299"/>
    <n v="29600229"/>
    <n v="1"/>
    <x v="135"/>
    <x v="31"/>
    <x v="4"/>
    <x v="4"/>
    <s v="India"/>
    <x v="143"/>
    <x v="0"/>
    <n v="799.46"/>
    <n v="1"/>
    <n v="18"/>
    <n v="3493.45"/>
    <x v="1"/>
    <x v="1"/>
    <x v="2"/>
    <n v="62882.1"/>
    <n v="799.46"/>
  </r>
  <r>
    <n v="9921425481"/>
    <n v="700048"/>
    <n v="29653387"/>
    <n v="0.33333333333333331"/>
    <x v="18"/>
    <x v="13"/>
    <x v="5"/>
    <x v="3"/>
    <s v="India"/>
    <x v="42"/>
    <x v="1"/>
    <n v="141.28"/>
    <n v="3"/>
    <n v="12"/>
    <n v="5288.24"/>
    <x v="2"/>
    <x v="2"/>
    <x v="1"/>
    <n v="63458.879999999997"/>
    <n v="423.84000000000003"/>
  </r>
  <r>
    <n v="4735339432"/>
    <n v="540618"/>
    <n v="29653387"/>
    <n v="0.33333333333333331"/>
    <x v="238"/>
    <x v="43"/>
    <x v="2"/>
    <x v="3"/>
    <s v="India"/>
    <x v="286"/>
    <x v="0"/>
    <n v="317.05"/>
    <n v="1"/>
    <n v="12"/>
    <n v="2630.14"/>
    <x v="3"/>
    <x v="1"/>
    <x v="1"/>
    <n v="31561.68"/>
    <n v="317.05"/>
  </r>
  <r>
    <n v="5852189277"/>
    <n v="767398"/>
    <n v="29653387"/>
    <n v="0.33333333333333331"/>
    <x v="15"/>
    <x v="13"/>
    <x v="5"/>
    <x v="3"/>
    <s v="India"/>
    <x v="162"/>
    <x v="0"/>
    <n v="22.14"/>
    <n v="1"/>
    <n v="12"/>
    <n v="615.55999999999995"/>
    <x v="1"/>
    <x v="1"/>
    <x v="1"/>
    <n v="7386.7199999999993"/>
    <n v="22.14"/>
  </r>
  <r>
    <n v="9658669384"/>
    <n v="658389"/>
    <n v="29664214"/>
    <n v="1"/>
    <x v="256"/>
    <x v="43"/>
    <x v="2"/>
    <x v="1"/>
    <s v="India"/>
    <x v="96"/>
    <x v="1"/>
    <n v="152.55000000000001"/>
    <n v="2"/>
    <n v="13"/>
    <n v="764.69"/>
    <x v="1"/>
    <x v="1"/>
    <x v="0"/>
    <n v="9940.9700000000012"/>
    <n v="305.10000000000002"/>
  </r>
  <r>
    <n v="6825742544"/>
    <n v="365132"/>
    <n v="29689766"/>
    <n v="0.25"/>
    <x v="179"/>
    <x v="1"/>
    <x v="1"/>
    <x v="1"/>
    <s v="India"/>
    <x v="3"/>
    <x v="0"/>
    <n v="229.38"/>
    <n v="2"/>
    <n v="14"/>
    <n v="901.77"/>
    <x v="0"/>
    <x v="1"/>
    <x v="1"/>
    <n v="12624.779999999999"/>
    <n v="458.76"/>
  </r>
  <r>
    <n v="4466716432"/>
    <n v="799459"/>
    <n v="29689766"/>
    <n v="0.25"/>
    <x v="265"/>
    <x v="21"/>
    <x v="9"/>
    <x v="1"/>
    <s v="India"/>
    <x v="308"/>
    <x v="1"/>
    <n v="852.02"/>
    <n v="3"/>
    <n v="14"/>
    <n v="2020.61"/>
    <x v="3"/>
    <x v="1"/>
    <x v="1"/>
    <n v="28288.539999999997"/>
    <n v="2556.06"/>
  </r>
  <r>
    <n v="604050223"/>
    <n v="818990"/>
    <n v="29689766"/>
    <n v="0.25"/>
    <x v="206"/>
    <x v="44"/>
    <x v="7"/>
    <x v="1"/>
    <s v="India"/>
    <x v="43"/>
    <x v="0"/>
    <n v="163.55000000000001"/>
    <n v="1"/>
    <n v="14"/>
    <n v="918.58"/>
    <x v="2"/>
    <x v="1"/>
    <x v="1"/>
    <n v="12860.12"/>
    <n v="163.55000000000001"/>
  </r>
  <r>
    <n v="8608686211"/>
    <n v="336847"/>
    <n v="29689766"/>
    <n v="0.25"/>
    <x v="143"/>
    <x v="20"/>
    <x v="5"/>
    <x v="1"/>
    <s v="India"/>
    <x v="371"/>
    <x v="1"/>
    <n v="936.98"/>
    <n v="3"/>
    <n v="14"/>
    <n v="1083.76"/>
    <x v="3"/>
    <x v="0"/>
    <x v="1"/>
    <n v="15172.64"/>
    <n v="2810.94"/>
  </r>
  <r>
    <n v="9226364404"/>
    <n v="876139"/>
    <n v="29858395"/>
    <n v="1"/>
    <x v="164"/>
    <x v="24"/>
    <x v="8"/>
    <x v="1"/>
    <s v="India"/>
    <x v="473"/>
    <x v="1"/>
    <n v="415.75"/>
    <n v="3"/>
    <n v="16"/>
    <n v="2455.8200000000002"/>
    <x v="0"/>
    <x v="2"/>
    <x v="2"/>
    <n v="39293.120000000003"/>
    <n v="1247.25"/>
  </r>
  <r>
    <n v="8861024199"/>
    <n v="329351"/>
    <n v="29902416"/>
    <n v="0.33333333333333331"/>
    <x v="117"/>
    <x v="19"/>
    <x v="6"/>
    <x v="1"/>
    <s v="India"/>
    <x v="536"/>
    <x v="1"/>
    <n v="310.87"/>
    <n v="2"/>
    <n v="18"/>
    <n v="1015.26"/>
    <x v="3"/>
    <x v="1"/>
    <x v="2"/>
    <n v="18274.68"/>
    <n v="621.74"/>
  </r>
  <r>
    <n v="6519941559"/>
    <n v="697683"/>
    <n v="29902416"/>
    <n v="0.33333333333333331"/>
    <x v="104"/>
    <x v="20"/>
    <x v="5"/>
    <x v="1"/>
    <s v="India"/>
    <x v="471"/>
    <x v="0"/>
    <n v="123.74"/>
    <n v="3"/>
    <n v="18"/>
    <n v="545.49"/>
    <x v="3"/>
    <x v="1"/>
    <x v="2"/>
    <n v="9818.82"/>
    <n v="371.21999999999997"/>
  </r>
  <r>
    <n v="2356073413"/>
    <n v="451812"/>
    <n v="29902416"/>
    <n v="0.33333333333333331"/>
    <x v="242"/>
    <x v="40"/>
    <x v="9"/>
    <x v="1"/>
    <s v="India"/>
    <x v="206"/>
    <x v="0"/>
    <n v="530.85"/>
    <n v="1"/>
    <n v="18"/>
    <n v="2690.61"/>
    <x v="2"/>
    <x v="0"/>
    <x v="2"/>
    <n v="48430.98"/>
    <n v="530.85"/>
  </r>
  <r>
    <n v="2330986566"/>
    <n v="449106"/>
    <n v="29941225"/>
    <n v="1"/>
    <x v="57"/>
    <x v="0"/>
    <x v="0"/>
    <x v="3"/>
    <s v="India"/>
    <x v="117"/>
    <x v="1"/>
    <n v="48.55"/>
    <n v="3"/>
    <n v="3"/>
    <n v="559.88"/>
    <x v="3"/>
    <x v="1"/>
    <x v="3"/>
    <n v="1679.6399999999999"/>
    <n v="145.64999999999998"/>
  </r>
  <r>
    <n v="9529272337"/>
    <n v="91670"/>
    <n v="29973346"/>
    <n v="0.2"/>
    <x v="37"/>
    <x v="13"/>
    <x v="5"/>
    <x v="0"/>
    <s v="India"/>
    <x v="46"/>
    <x v="1"/>
    <n v="439.24"/>
    <n v="1"/>
    <n v="1"/>
    <n v="801.81"/>
    <x v="1"/>
    <x v="1"/>
    <x v="3"/>
    <n v="801.81"/>
    <n v="439.24"/>
  </r>
  <r>
    <n v="2254856113"/>
    <n v="516376"/>
    <n v="29973346"/>
    <n v="0.2"/>
    <x v="14"/>
    <x v="11"/>
    <x v="7"/>
    <x v="0"/>
    <s v="India"/>
    <x v="385"/>
    <x v="1"/>
    <n v="877.43"/>
    <n v="1"/>
    <n v="1"/>
    <n v="2481.23"/>
    <x v="3"/>
    <x v="1"/>
    <x v="3"/>
    <n v="2481.23"/>
    <n v="877.43"/>
  </r>
  <r>
    <n v="3588229485"/>
    <n v="67197"/>
    <n v="29973346"/>
    <n v="0.2"/>
    <x v="132"/>
    <x v="23"/>
    <x v="6"/>
    <x v="0"/>
    <s v="India"/>
    <x v="394"/>
    <x v="0"/>
    <n v="552.20000000000005"/>
    <n v="3"/>
    <n v="1"/>
    <n v="3644.32"/>
    <x v="0"/>
    <x v="2"/>
    <x v="3"/>
    <n v="3644.32"/>
    <n v="1656.6000000000001"/>
  </r>
  <r>
    <n v="4248168019"/>
    <n v="378676"/>
    <n v="29973346"/>
    <n v="0.2"/>
    <x v="217"/>
    <x v="39"/>
    <x v="3"/>
    <x v="0"/>
    <s v="India"/>
    <x v="137"/>
    <x v="0"/>
    <n v="881.42"/>
    <n v="3"/>
    <n v="1"/>
    <n v="1838.03"/>
    <x v="2"/>
    <x v="1"/>
    <x v="3"/>
    <n v="1838.03"/>
    <n v="2644.2599999999998"/>
  </r>
  <r>
    <n v="6976835753"/>
    <n v="563740"/>
    <n v="29973346"/>
    <n v="0.2"/>
    <x v="229"/>
    <x v="35"/>
    <x v="2"/>
    <x v="0"/>
    <s v="India"/>
    <x v="103"/>
    <x v="0"/>
    <n v="96.33"/>
    <n v="3"/>
    <n v="1"/>
    <n v="4262.13"/>
    <x v="0"/>
    <x v="1"/>
    <x v="3"/>
    <n v="4262.13"/>
    <n v="288.99"/>
  </r>
  <r>
    <n v="4906957374"/>
    <n v="818990"/>
    <n v="30029998"/>
    <n v="1"/>
    <x v="206"/>
    <x v="44"/>
    <x v="7"/>
    <x v="3"/>
    <s v="India"/>
    <x v="180"/>
    <x v="1"/>
    <n v="163.55000000000001"/>
    <n v="3"/>
    <n v="9"/>
    <n v="3973.9"/>
    <x v="2"/>
    <x v="1"/>
    <x v="1"/>
    <n v="35765.1"/>
    <n v="490.65000000000003"/>
  </r>
  <r>
    <n v="5865390748"/>
    <n v="700048"/>
    <n v="30042971"/>
    <n v="0.5"/>
    <x v="18"/>
    <x v="13"/>
    <x v="5"/>
    <x v="3"/>
    <s v="India"/>
    <x v="168"/>
    <x v="0"/>
    <n v="141.28"/>
    <n v="3"/>
    <n v="8"/>
    <n v="3835.46"/>
    <x v="1"/>
    <x v="1"/>
    <x v="0"/>
    <n v="30683.68"/>
    <n v="423.84000000000003"/>
  </r>
  <r>
    <n v="7256340388"/>
    <n v="673058"/>
    <n v="30042971"/>
    <n v="0.5"/>
    <x v="58"/>
    <x v="14"/>
    <x v="9"/>
    <x v="3"/>
    <s v="India"/>
    <x v="548"/>
    <x v="1"/>
    <n v="765.76"/>
    <n v="3"/>
    <n v="8"/>
    <n v="785.67"/>
    <x v="0"/>
    <x v="2"/>
    <x v="0"/>
    <n v="6285.36"/>
    <n v="2297.2799999999997"/>
  </r>
  <r>
    <n v="8247327365"/>
    <n v="704868"/>
    <n v="30065862"/>
    <n v="0.33333333333333331"/>
    <x v="231"/>
    <x v="7"/>
    <x v="5"/>
    <x v="0"/>
    <s v="India"/>
    <x v="317"/>
    <x v="0"/>
    <n v="193.46"/>
    <n v="3"/>
    <n v="13"/>
    <n v="2592.2800000000002"/>
    <x v="2"/>
    <x v="0"/>
    <x v="0"/>
    <n v="33699.64"/>
    <n v="580.38"/>
  </r>
  <r>
    <n v="9877212995"/>
    <n v="739534"/>
    <n v="30065862"/>
    <n v="0.33333333333333331"/>
    <x v="66"/>
    <x v="20"/>
    <x v="5"/>
    <x v="0"/>
    <s v="India"/>
    <x v="528"/>
    <x v="0"/>
    <n v="994.56"/>
    <n v="3"/>
    <n v="13"/>
    <n v="1394.21"/>
    <x v="2"/>
    <x v="1"/>
    <x v="0"/>
    <n v="18124.73"/>
    <n v="2983.68"/>
  </r>
  <r>
    <n v="1961864118"/>
    <n v="642612"/>
    <n v="30065862"/>
    <n v="0.33333333333333331"/>
    <x v="177"/>
    <x v="31"/>
    <x v="4"/>
    <x v="0"/>
    <s v="India"/>
    <x v="211"/>
    <x v="0"/>
    <n v="517.03"/>
    <n v="3"/>
    <n v="13"/>
    <n v="3197.07"/>
    <x v="3"/>
    <x v="1"/>
    <x v="0"/>
    <n v="41561.910000000003"/>
    <n v="1551.09"/>
  </r>
  <r>
    <n v="1172544737"/>
    <n v="602241"/>
    <n v="30188374"/>
    <n v="0.25"/>
    <x v="188"/>
    <x v="8"/>
    <x v="2"/>
    <x v="3"/>
    <s v="India"/>
    <x v="228"/>
    <x v="1"/>
    <n v="976.55"/>
    <n v="2"/>
    <n v="15"/>
    <n v="1080.33"/>
    <x v="3"/>
    <x v="0"/>
    <x v="1"/>
    <n v="16204.949999999999"/>
    <n v="1953.1"/>
  </r>
  <r>
    <n v="1595123446"/>
    <n v="137909"/>
    <n v="30188374"/>
    <n v="0.25"/>
    <x v="139"/>
    <x v="14"/>
    <x v="9"/>
    <x v="3"/>
    <s v="India"/>
    <x v="118"/>
    <x v="0"/>
    <n v="864.3"/>
    <n v="2"/>
    <n v="15"/>
    <n v="864.3"/>
    <x v="3"/>
    <x v="1"/>
    <x v="1"/>
    <n v="12964.5"/>
    <n v="1728.6"/>
  </r>
  <r>
    <n v="2811341619"/>
    <n v="762527"/>
    <n v="30188374"/>
    <n v="0.25"/>
    <x v="12"/>
    <x v="3"/>
    <x v="2"/>
    <x v="3"/>
    <s v="India"/>
    <x v="6"/>
    <x v="0"/>
    <n v="690.08"/>
    <n v="1"/>
    <n v="15"/>
    <n v="947.95"/>
    <x v="3"/>
    <x v="1"/>
    <x v="1"/>
    <n v="14219.25"/>
    <n v="690.08"/>
  </r>
  <r>
    <n v="5216555041"/>
    <n v="914071"/>
    <n v="30188374"/>
    <n v="0.25"/>
    <x v="91"/>
    <x v="35"/>
    <x v="2"/>
    <x v="3"/>
    <s v="India"/>
    <x v="128"/>
    <x v="0"/>
    <n v="296.94"/>
    <n v="1"/>
    <n v="15"/>
    <n v="3340.8"/>
    <x v="0"/>
    <x v="1"/>
    <x v="1"/>
    <n v="50112"/>
    <n v="296.94"/>
  </r>
  <r>
    <n v="8465721207"/>
    <n v="33955"/>
    <n v="30192942"/>
    <n v="0.33333333333333331"/>
    <x v="152"/>
    <x v="4"/>
    <x v="1"/>
    <x v="0"/>
    <s v="India"/>
    <x v="246"/>
    <x v="0"/>
    <n v="186.08"/>
    <n v="2"/>
    <n v="8"/>
    <n v="4707.96"/>
    <x v="3"/>
    <x v="1"/>
    <x v="3"/>
    <n v="37663.68"/>
    <n v="372.16"/>
  </r>
  <r>
    <n v="7415158732"/>
    <n v="433521"/>
    <n v="30192942"/>
    <n v="0.33333333333333331"/>
    <x v="63"/>
    <x v="36"/>
    <x v="10"/>
    <x v="0"/>
    <s v="India"/>
    <x v="241"/>
    <x v="0"/>
    <n v="321.33"/>
    <n v="1"/>
    <n v="8"/>
    <n v="3310.78"/>
    <x v="2"/>
    <x v="2"/>
    <x v="3"/>
    <n v="26486.240000000002"/>
    <n v="321.33"/>
  </r>
  <r>
    <n v="8153845667"/>
    <n v="449106"/>
    <n v="30192942"/>
    <n v="0.33333333333333331"/>
    <x v="57"/>
    <x v="0"/>
    <x v="0"/>
    <x v="0"/>
    <s v="India"/>
    <x v="439"/>
    <x v="0"/>
    <n v="48.55"/>
    <n v="2"/>
    <n v="8"/>
    <n v="4095.5"/>
    <x v="0"/>
    <x v="1"/>
    <x v="3"/>
    <n v="32764"/>
    <n v="97.1"/>
  </r>
  <r>
    <n v="6318008970"/>
    <n v="952124"/>
    <n v="30265929"/>
    <n v="1"/>
    <x v="196"/>
    <x v="11"/>
    <x v="7"/>
    <x v="1"/>
    <s v="India"/>
    <x v="343"/>
    <x v="0"/>
    <n v="127.08"/>
    <n v="3"/>
    <n v="15"/>
    <n v="1887.26"/>
    <x v="1"/>
    <x v="1"/>
    <x v="3"/>
    <n v="28308.9"/>
    <n v="381.24"/>
  </r>
  <r>
    <n v="2384153985"/>
    <n v="684939"/>
    <n v="30285217"/>
    <n v="0.33333333333333331"/>
    <x v="156"/>
    <x v="30"/>
    <x v="0"/>
    <x v="4"/>
    <s v="India"/>
    <x v="427"/>
    <x v="1"/>
    <n v="727.95"/>
    <n v="3"/>
    <n v="11"/>
    <n v="2168.39"/>
    <x v="0"/>
    <x v="0"/>
    <x v="3"/>
    <n v="23852.289999999997"/>
    <n v="2183.8500000000004"/>
  </r>
  <r>
    <n v="2521995712"/>
    <n v="219598"/>
    <n v="30285217"/>
    <n v="0.33333333333333331"/>
    <x v="62"/>
    <x v="25"/>
    <x v="0"/>
    <x v="4"/>
    <s v="India"/>
    <x v="185"/>
    <x v="1"/>
    <n v="367.08"/>
    <n v="3"/>
    <n v="11"/>
    <n v="2100.16"/>
    <x v="3"/>
    <x v="1"/>
    <x v="3"/>
    <n v="23101.759999999998"/>
    <n v="1101.24"/>
  </r>
  <r>
    <n v="6937485392"/>
    <n v="561860"/>
    <n v="30285217"/>
    <n v="0.33333333333333331"/>
    <x v="74"/>
    <x v="39"/>
    <x v="3"/>
    <x v="4"/>
    <s v="India"/>
    <x v="213"/>
    <x v="1"/>
    <n v="874.78"/>
    <n v="1"/>
    <n v="11"/>
    <n v="1509.64"/>
    <x v="2"/>
    <x v="0"/>
    <x v="3"/>
    <n v="16606.04"/>
    <n v="874.78"/>
  </r>
  <r>
    <n v="2102402075"/>
    <n v="965755"/>
    <n v="30317733"/>
    <n v="0.2"/>
    <x v="31"/>
    <x v="26"/>
    <x v="7"/>
    <x v="3"/>
    <s v="India"/>
    <x v="19"/>
    <x v="0"/>
    <n v="532.57000000000005"/>
    <n v="1"/>
    <n v="12"/>
    <n v="1037.5"/>
    <x v="1"/>
    <x v="1"/>
    <x v="2"/>
    <n v="12450"/>
    <n v="532.57000000000005"/>
  </r>
  <r>
    <n v="4525211942"/>
    <n v="490939"/>
    <n v="30317733"/>
    <n v="0.2"/>
    <x v="224"/>
    <x v="30"/>
    <x v="0"/>
    <x v="3"/>
    <s v="India"/>
    <x v="204"/>
    <x v="0"/>
    <n v="80.25"/>
    <n v="1"/>
    <n v="12"/>
    <n v="2234.58"/>
    <x v="3"/>
    <x v="1"/>
    <x v="2"/>
    <n v="26814.959999999999"/>
    <n v="80.25"/>
  </r>
  <r>
    <n v="1580021952"/>
    <n v="327290"/>
    <n v="30317733"/>
    <n v="0.2"/>
    <x v="209"/>
    <x v="17"/>
    <x v="8"/>
    <x v="3"/>
    <s v="India"/>
    <x v="113"/>
    <x v="0"/>
    <n v="862.28"/>
    <n v="3"/>
    <n v="12"/>
    <n v="3705.07"/>
    <x v="3"/>
    <x v="1"/>
    <x v="2"/>
    <n v="44460.840000000004"/>
    <n v="2586.84"/>
  </r>
  <r>
    <n v="6067839426"/>
    <n v="654297"/>
    <n v="30317733"/>
    <n v="0.2"/>
    <x v="218"/>
    <x v="15"/>
    <x v="7"/>
    <x v="3"/>
    <s v="India"/>
    <x v="15"/>
    <x v="1"/>
    <n v="13.25"/>
    <n v="3"/>
    <n v="12"/>
    <n v="1268.67"/>
    <x v="3"/>
    <x v="1"/>
    <x v="2"/>
    <n v="15224.04"/>
    <n v="39.75"/>
  </r>
  <r>
    <n v="2896979776"/>
    <n v="992178"/>
    <n v="30317733"/>
    <n v="0.2"/>
    <x v="203"/>
    <x v="40"/>
    <x v="9"/>
    <x v="3"/>
    <s v="India"/>
    <x v="264"/>
    <x v="1"/>
    <n v="632.42999999999995"/>
    <n v="3"/>
    <n v="12"/>
    <n v="690.08"/>
    <x v="3"/>
    <x v="1"/>
    <x v="2"/>
    <n v="8280.9600000000009"/>
    <n v="1897.29"/>
  </r>
  <r>
    <n v="1001900652"/>
    <n v="217710"/>
    <n v="30367559"/>
    <n v="1"/>
    <x v="200"/>
    <x v="9"/>
    <x v="6"/>
    <x v="0"/>
    <s v="India"/>
    <x v="100"/>
    <x v="0"/>
    <n v="58.59"/>
    <n v="2"/>
    <n v="6"/>
    <n v="1456.96"/>
    <x v="2"/>
    <x v="0"/>
    <x v="0"/>
    <n v="8741.76"/>
    <n v="117.18"/>
  </r>
  <r>
    <n v="867630114"/>
    <n v="123983"/>
    <n v="30373140"/>
    <n v="0.33333333333333331"/>
    <x v="97"/>
    <x v="14"/>
    <x v="9"/>
    <x v="3"/>
    <s v="India"/>
    <x v="452"/>
    <x v="1"/>
    <n v="785.67"/>
    <n v="2"/>
    <n v="2"/>
    <n v="2680.19"/>
    <x v="0"/>
    <x v="1"/>
    <x v="0"/>
    <n v="5360.38"/>
    <n v="1571.34"/>
  </r>
  <r>
    <n v="2480856222"/>
    <n v="107548"/>
    <n v="30373140"/>
    <n v="0.33333333333333331"/>
    <x v="5"/>
    <x v="5"/>
    <x v="3"/>
    <x v="3"/>
    <s v="India"/>
    <x v="202"/>
    <x v="1"/>
    <n v="891.6"/>
    <n v="1"/>
    <n v="2"/>
    <n v="3309.6"/>
    <x v="0"/>
    <x v="1"/>
    <x v="0"/>
    <n v="6619.2"/>
    <n v="891.6"/>
  </r>
  <r>
    <n v="7786002894"/>
    <n v="237083"/>
    <n v="30373140"/>
    <n v="0.33333333333333331"/>
    <x v="239"/>
    <x v="14"/>
    <x v="9"/>
    <x v="3"/>
    <s v="India"/>
    <x v="268"/>
    <x v="1"/>
    <n v="577.13"/>
    <n v="1"/>
    <n v="2"/>
    <n v="899.56"/>
    <x v="3"/>
    <x v="0"/>
    <x v="0"/>
    <n v="1799.12"/>
    <n v="577.13"/>
  </r>
  <r>
    <n v="2051769691"/>
    <n v="890232"/>
    <n v="30447453"/>
    <n v="0.25"/>
    <x v="110"/>
    <x v="28"/>
    <x v="3"/>
    <x v="1"/>
    <s v="India"/>
    <x v="96"/>
    <x v="1"/>
    <n v="432"/>
    <n v="1"/>
    <n v="14"/>
    <n v="1255.53"/>
    <x v="1"/>
    <x v="1"/>
    <x v="3"/>
    <n v="17577.419999999998"/>
    <n v="432"/>
  </r>
  <r>
    <n v="4467084478"/>
    <n v="833557"/>
    <n v="30447453"/>
    <n v="0.25"/>
    <x v="122"/>
    <x v="47"/>
    <x v="6"/>
    <x v="1"/>
    <s v="India"/>
    <x v="128"/>
    <x v="0"/>
    <n v="422.87"/>
    <n v="2"/>
    <n v="14"/>
    <n v="2928.16"/>
    <x v="2"/>
    <x v="0"/>
    <x v="3"/>
    <n v="40994.239999999998"/>
    <n v="845.74"/>
  </r>
  <r>
    <n v="7148568995"/>
    <n v="397973"/>
    <n v="30447453"/>
    <n v="0.25"/>
    <x v="190"/>
    <x v="26"/>
    <x v="7"/>
    <x v="1"/>
    <s v="India"/>
    <x v="397"/>
    <x v="1"/>
    <n v="728.73"/>
    <n v="3"/>
    <n v="14"/>
    <n v="1296.49"/>
    <x v="1"/>
    <x v="2"/>
    <x v="3"/>
    <n v="18150.86"/>
    <n v="2186.19"/>
  </r>
  <r>
    <n v="9051644316"/>
    <n v="914071"/>
    <n v="30447453"/>
    <n v="0.25"/>
    <x v="91"/>
    <x v="35"/>
    <x v="2"/>
    <x v="1"/>
    <s v="India"/>
    <x v="161"/>
    <x v="0"/>
    <n v="296.94"/>
    <n v="3"/>
    <n v="14"/>
    <n v="1636.36"/>
    <x v="0"/>
    <x v="0"/>
    <x v="3"/>
    <n v="22909.039999999997"/>
    <n v="890.81999999999994"/>
  </r>
  <r>
    <n v="7660904370"/>
    <n v="478531"/>
    <n v="30455484"/>
    <n v="0.33333333333333331"/>
    <x v="10"/>
    <x v="10"/>
    <x v="7"/>
    <x v="2"/>
    <s v="India"/>
    <x v="416"/>
    <x v="0"/>
    <n v="825.46"/>
    <n v="1"/>
    <n v="2"/>
    <n v="695.54"/>
    <x v="3"/>
    <x v="0"/>
    <x v="1"/>
    <n v="1391.08"/>
    <n v="825.46"/>
  </r>
  <r>
    <n v="3106057977"/>
    <n v="287070"/>
    <n v="30455484"/>
    <n v="0.33333333333333331"/>
    <x v="32"/>
    <x v="22"/>
    <x v="8"/>
    <x v="2"/>
    <s v="India"/>
    <x v="276"/>
    <x v="0"/>
    <n v="443.17"/>
    <n v="2"/>
    <n v="2"/>
    <n v="3120.62"/>
    <x v="3"/>
    <x v="1"/>
    <x v="1"/>
    <n v="6241.24"/>
    <n v="886.34"/>
  </r>
  <r>
    <n v="5662514948"/>
    <n v="240179"/>
    <n v="30455484"/>
    <n v="0.33333333333333331"/>
    <x v="16"/>
    <x v="14"/>
    <x v="9"/>
    <x v="2"/>
    <s v="India"/>
    <x v="369"/>
    <x v="1"/>
    <n v="90.56"/>
    <n v="1"/>
    <n v="2"/>
    <n v="2918.62"/>
    <x v="2"/>
    <x v="1"/>
    <x v="1"/>
    <n v="5837.24"/>
    <n v="90.56"/>
  </r>
  <r>
    <n v="989844439"/>
    <n v="298985"/>
    <n v="30468930"/>
    <n v="1"/>
    <x v="155"/>
    <x v="21"/>
    <x v="9"/>
    <x v="4"/>
    <s v="India"/>
    <x v="33"/>
    <x v="1"/>
    <n v="183.76"/>
    <n v="3"/>
    <n v="6"/>
    <n v="3217.54"/>
    <x v="3"/>
    <x v="1"/>
    <x v="0"/>
    <n v="19305.239999999998"/>
    <n v="551.28"/>
  </r>
  <r>
    <n v="6423269418"/>
    <n v="890232"/>
    <n v="30643619"/>
    <n v="0.33333333333333331"/>
    <x v="110"/>
    <x v="28"/>
    <x v="3"/>
    <x v="5"/>
    <s v="India"/>
    <x v="458"/>
    <x v="0"/>
    <n v="432"/>
    <n v="1"/>
    <n v="5"/>
    <n v="2648"/>
    <x v="1"/>
    <x v="0"/>
    <x v="2"/>
    <n v="13240"/>
    <n v="432"/>
  </r>
  <r>
    <n v="1958942711"/>
    <n v="669378"/>
    <n v="30643619"/>
    <n v="0.33333333333333331"/>
    <x v="165"/>
    <x v="15"/>
    <x v="7"/>
    <x v="5"/>
    <s v="India"/>
    <x v="67"/>
    <x v="0"/>
    <n v="212.14"/>
    <n v="2"/>
    <n v="5"/>
    <n v="2110.06"/>
    <x v="3"/>
    <x v="1"/>
    <x v="2"/>
    <n v="10550.3"/>
    <n v="424.28"/>
  </r>
  <r>
    <n v="7378865582"/>
    <n v="661577"/>
    <n v="30643619"/>
    <n v="0.33333333333333331"/>
    <x v="208"/>
    <x v="6"/>
    <x v="4"/>
    <x v="5"/>
    <s v="India"/>
    <x v="213"/>
    <x v="1"/>
    <n v="720.95"/>
    <n v="3"/>
    <n v="5"/>
    <n v="340.66"/>
    <x v="2"/>
    <x v="1"/>
    <x v="2"/>
    <n v="1703.3000000000002"/>
    <n v="2162.8500000000004"/>
  </r>
  <r>
    <n v="9284683425"/>
    <n v="91670"/>
    <n v="30755306"/>
    <n v="1"/>
    <x v="37"/>
    <x v="13"/>
    <x v="5"/>
    <x v="0"/>
    <s v="India"/>
    <x v="475"/>
    <x v="0"/>
    <n v="439.24"/>
    <n v="3"/>
    <n v="9"/>
    <n v="2256.38"/>
    <x v="2"/>
    <x v="1"/>
    <x v="2"/>
    <n v="20307.420000000002"/>
    <n v="1317.72"/>
  </r>
  <r>
    <n v="3691199770"/>
    <n v="564692"/>
    <n v="30788486"/>
    <n v="0.5"/>
    <x v="6"/>
    <x v="6"/>
    <x v="4"/>
    <x v="1"/>
    <s v="India"/>
    <x v="198"/>
    <x v="0"/>
    <n v="215.65"/>
    <n v="1"/>
    <n v="11"/>
    <n v="2896.79"/>
    <x v="0"/>
    <x v="1"/>
    <x v="1"/>
    <n v="31864.69"/>
    <n v="215.65"/>
  </r>
  <r>
    <n v="6196321055"/>
    <n v="767398"/>
    <n v="30788486"/>
    <n v="0.5"/>
    <x v="15"/>
    <x v="13"/>
    <x v="5"/>
    <x v="1"/>
    <s v="India"/>
    <x v="505"/>
    <x v="0"/>
    <n v="22.14"/>
    <n v="2"/>
    <n v="11"/>
    <n v="1795.02"/>
    <x v="3"/>
    <x v="1"/>
    <x v="1"/>
    <n v="19745.22"/>
    <n v="44.28"/>
  </r>
  <r>
    <n v="2417680703"/>
    <n v="687218"/>
    <n v="30823988"/>
    <n v="0.16666666666666666"/>
    <x v="52"/>
    <x v="28"/>
    <x v="3"/>
    <x v="3"/>
    <s v="India"/>
    <x v="419"/>
    <x v="0"/>
    <n v="317.82"/>
    <n v="3"/>
    <n v="9"/>
    <n v="2694.25"/>
    <x v="2"/>
    <x v="0"/>
    <x v="3"/>
    <n v="24248.25"/>
    <n v="953.46"/>
  </r>
  <r>
    <n v="2480611325"/>
    <n v="684939"/>
    <n v="30823988"/>
    <n v="0.16666666666666666"/>
    <x v="156"/>
    <x v="30"/>
    <x v="0"/>
    <x v="3"/>
    <s v="India"/>
    <x v="232"/>
    <x v="0"/>
    <n v="727.95"/>
    <n v="1"/>
    <n v="9"/>
    <n v="4729.75"/>
    <x v="3"/>
    <x v="0"/>
    <x v="3"/>
    <n v="42567.75"/>
    <n v="727.95"/>
  </r>
  <r>
    <n v="4337013612"/>
    <n v="739534"/>
    <n v="30823988"/>
    <n v="0.16666666666666666"/>
    <x v="66"/>
    <x v="20"/>
    <x v="5"/>
    <x v="3"/>
    <s v="India"/>
    <x v="127"/>
    <x v="1"/>
    <n v="994.56"/>
    <n v="2"/>
    <n v="9"/>
    <n v="422.5"/>
    <x v="2"/>
    <x v="1"/>
    <x v="3"/>
    <n v="3802.5"/>
    <n v="1989.12"/>
  </r>
  <r>
    <n v="2561337790"/>
    <n v="853932"/>
    <n v="30823988"/>
    <n v="0.16666666666666666"/>
    <x v="225"/>
    <x v="16"/>
    <x v="10"/>
    <x v="3"/>
    <s v="India"/>
    <x v="244"/>
    <x v="0"/>
    <n v="941.19"/>
    <n v="3"/>
    <n v="9"/>
    <n v="1213.78"/>
    <x v="3"/>
    <x v="1"/>
    <x v="3"/>
    <n v="10924.02"/>
    <n v="2823.57"/>
  </r>
  <r>
    <n v="8686093533"/>
    <n v="492958"/>
    <n v="30823988"/>
    <n v="0.16666666666666666"/>
    <x v="124"/>
    <x v="30"/>
    <x v="0"/>
    <x v="3"/>
    <s v="India"/>
    <x v="414"/>
    <x v="0"/>
    <n v="84.2"/>
    <n v="2"/>
    <n v="9"/>
    <n v="2197.2399999999998"/>
    <x v="3"/>
    <x v="1"/>
    <x v="3"/>
    <n v="19775.159999999996"/>
    <n v="168.4"/>
  </r>
  <r>
    <n v="738093341"/>
    <n v="257719"/>
    <n v="30823988"/>
    <n v="0.16666666666666666"/>
    <x v="114"/>
    <x v="9"/>
    <x v="6"/>
    <x v="3"/>
    <s v="India"/>
    <x v="547"/>
    <x v="0"/>
    <n v="281.73"/>
    <n v="2"/>
    <n v="9"/>
    <n v="686.4"/>
    <x v="1"/>
    <x v="2"/>
    <x v="3"/>
    <n v="6177.5999999999995"/>
    <n v="563.46"/>
  </r>
  <r>
    <n v="7311621328"/>
    <n v="317242"/>
    <n v="30891209"/>
    <n v="1"/>
    <x v="172"/>
    <x v="24"/>
    <x v="8"/>
    <x v="1"/>
    <s v="India"/>
    <x v="215"/>
    <x v="0"/>
    <n v="198.15"/>
    <n v="3"/>
    <n v="1"/>
    <n v="2639.67"/>
    <x v="0"/>
    <x v="2"/>
    <x v="1"/>
    <n v="2639.67"/>
    <n v="594.45000000000005"/>
  </r>
  <r>
    <n v="8977771682"/>
    <n v="63769"/>
    <n v="30979436"/>
    <n v="0.5"/>
    <x v="207"/>
    <x v="30"/>
    <x v="0"/>
    <x v="2"/>
    <s v="India"/>
    <x v="563"/>
    <x v="1"/>
    <n v="878.07"/>
    <n v="2"/>
    <n v="17"/>
    <n v="1212.4100000000001"/>
    <x v="2"/>
    <x v="1"/>
    <x v="0"/>
    <n v="20610.97"/>
    <n v="1756.14"/>
  </r>
  <r>
    <n v="2929485756"/>
    <n v="365132"/>
    <n v="30979436"/>
    <n v="0.5"/>
    <x v="179"/>
    <x v="1"/>
    <x v="1"/>
    <x v="2"/>
    <s v="India"/>
    <x v="162"/>
    <x v="0"/>
    <n v="229.38"/>
    <n v="1"/>
    <n v="17"/>
    <n v="946.86"/>
    <x v="1"/>
    <x v="2"/>
    <x v="0"/>
    <n v="16096.62"/>
    <n v="229.38"/>
  </r>
  <r>
    <n v="5728818155"/>
    <n v="243235"/>
    <n v="31000129"/>
    <n v="0.5"/>
    <x v="161"/>
    <x v="6"/>
    <x v="4"/>
    <x v="1"/>
    <s v="India"/>
    <x v="361"/>
    <x v="1"/>
    <n v="109.03"/>
    <n v="3"/>
    <n v="18"/>
    <n v="2215.5500000000002"/>
    <x v="3"/>
    <x v="0"/>
    <x v="3"/>
    <n v="39879.9"/>
    <n v="327.09000000000003"/>
  </r>
  <r>
    <n v="8147959428"/>
    <n v="712307"/>
    <n v="31000129"/>
    <n v="0.5"/>
    <x v="125"/>
    <x v="39"/>
    <x v="3"/>
    <x v="1"/>
    <s v="India"/>
    <x v="161"/>
    <x v="0"/>
    <n v="264.89"/>
    <n v="2"/>
    <n v="18"/>
    <n v="2209.3000000000002"/>
    <x v="0"/>
    <x v="1"/>
    <x v="3"/>
    <n v="39767.4"/>
    <n v="529.78"/>
  </r>
  <r>
    <n v="3603683788"/>
    <n v="478531"/>
    <n v="31026200"/>
    <n v="0.33333333333333331"/>
    <x v="10"/>
    <x v="10"/>
    <x v="7"/>
    <x v="1"/>
    <s v="India"/>
    <x v="245"/>
    <x v="1"/>
    <n v="825.46"/>
    <n v="1"/>
    <n v="13"/>
    <n v="3085.77"/>
    <x v="1"/>
    <x v="1"/>
    <x v="1"/>
    <n v="40115.01"/>
    <n v="825.46"/>
  </r>
  <r>
    <n v="347093563"/>
    <n v="313754"/>
    <n v="31026200"/>
    <n v="0.33333333333333331"/>
    <x v="134"/>
    <x v="3"/>
    <x v="2"/>
    <x v="1"/>
    <s v="India"/>
    <x v="545"/>
    <x v="0"/>
    <n v="136.6"/>
    <n v="3"/>
    <n v="13"/>
    <n v="2614.94"/>
    <x v="2"/>
    <x v="2"/>
    <x v="1"/>
    <n v="33994.22"/>
    <n v="409.79999999999995"/>
  </r>
  <r>
    <n v="833581472"/>
    <n v="455083"/>
    <n v="31026200"/>
    <n v="0.33333333333333331"/>
    <x v="214"/>
    <x v="23"/>
    <x v="6"/>
    <x v="1"/>
    <s v="India"/>
    <x v="84"/>
    <x v="1"/>
    <n v="959.01"/>
    <n v="3"/>
    <n v="13"/>
    <n v="1495.9"/>
    <x v="1"/>
    <x v="0"/>
    <x v="1"/>
    <n v="19446.7"/>
    <n v="2877.0299999999997"/>
  </r>
  <r>
    <n v="8312320295"/>
    <n v="654623"/>
    <n v="31076002"/>
    <n v="0.33333333333333331"/>
    <x v="59"/>
    <x v="35"/>
    <x v="2"/>
    <x v="3"/>
    <s v="India"/>
    <x v="164"/>
    <x v="0"/>
    <n v="422.14"/>
    <n v="3"/>
    <n v="5"/>
    <n v="3212.41"/>
    <x v="0"/>
    <x v="1"/>
    <x v="1"/>
    <n v="16062.05"/>
    <n v="1266.42"/>
  </r>
  <r>
    <n v="4447978623"/>
    <n v="481843"/>
    <n v="31076002"/>
    <n v="0.33333333333333331"/>
    <x v="261"/>
    <x v="45"/>
    <x v="2"/>
    <x v="3"/>
    <s v="India"/>
    <x v="564"/>
    <x v="0"/>
    <n v="297.68"/>
    <n v="1"/>
    <n v="5"/>
    <n v="2037.9"/>
    <x v="3"/>
    <x v="1"/>
    <x v="1"/>
    <n v="10189.5"/>
    <n v="297.68"/>
  </r>
  <r>
    <n v="8341286014"/>
    <n v="767398"/>
    <n v="31076002"/>
    <n v="0.33333333333333331"/>
    <x v="15"/>
    <x v="13"/>
    <x v="5"/>
    <x v="3"/>
    <s v="India"/>
    <x v="176"/>
    <x v="0"/>
    <n v="22.14"/>
    <n v="3"/>
    <n v="5"/>
    <n v="2399.69"/>
    <x v="2"/>
    <x v="1"/>
    <x v="1"/>
    <n v="11998.45"/>
    <n v="66.42"/>
  </r>
  <r>
    <n v="475294138"/>
    <n v="63769"/>
    <n v="31084686"/>
    <n v="0.5"/>
    <x v="207"/>
    <x v="30"/>
    <x v="0"/>
    <x v="4"/>
    <s v="India"/>
    <x v="63"/>
    <x v="1"/>
    <n v="878.07"/>
    <n v="2"/>
    <n v="4"/>
    <n v="2500.69"/>
    <x v="2"/>
    <x v="1"/>
    <x v="0"/>
    <n v="10002.76"/>
    <n v="1756.14"/>
  </r>
  <r>
    <n v="9503959018"/>
    <n v="473929"/>
    <n v="31084686"/>
    <n v="0.5"/>
    <x v="257"/>
    <x v="10"/>
    <x v="7"/>
    <x v="4"/>
    <s v="India"/>
    <x v="480"/>
    <x v="0"/>
    <n v="440.19"/>
    <n v="1"/>
    <n v="4"/>
    <n v="3593.97"/>
    <x v="3"/>
    <x v="1"/>
    <x v="0"/>
    <n v="14375.88"/>
    <n v="440.19"/>
  </r>
  <r>
    <n v="5153146875"/>
    <n v="677169"/>
    <n v="31156674"/>
    <n v="0.25"/>
    <x v="108"/>
    <x v="14"/>
    <x v="9"/>
    <x v="4"/>
    <s v="India"/>
    <x v="462"/>
    <x v="1"/>
    <n v="261.02999999999997"/>
    <n v="1"/>
    <n v="3"/>
    <n v="2435.0100000000002"/>
    <x v="0"/>
    <x v="0"/>
    <x v="2"/>
    <n v="7305.0300000000007"/>
    <n v="261.02999999999997"/>
  </r>
  <r>
    <n v="5174370629"/>
    <n v="848226"/>
    <n v="31156674"/>
    <n v="0.25"/>
    <x v="235"/>
    <x v="44"/>
    <x v="7"/>
    <x v="4"/>
    <s v="India"/>
    <x v="316"/>
    <x v="0"/>
    <n v="209.59"/>
    <n v="1"/>
    <n v="3"/>
    <n v="729.87"/>
    <x v="2"/>
    <x v="1"/>
    <x v="2"/>
    <n v="2189.61"/>
    <n v="209.59"/>
  </r>
  <r>
    <n v="482214790"/>
    <n v="51036"/>
    <n v="31156674"/>
    <n v="0.25"/>
    <x v="118"/>
    <x v="38"/>
    <x v="10"/>
    <x v="4"/>
    <s v="India"/>
    <x v="412"/>
    <x v="1"/>
    <n v="931.61"/>
    <n v="3"/>
    <n v="3"/>
    <n v="631.70000000000005"/>
    <x v="0"/>
    <x v="1"/>
    <x v="2"/>
    <n v="1895.1000000000001"/>
    <n v="2794.83"/>
  </r>
  <r>
    <n v="3952040848"/>
    <n v="927651"/>
    <n v="31156674"/>
    <n v="0.25"/>
    <x v="250"/>
    <x v="16"/>
    <x v="10"/>
    <x v="4"/>
    <s v="India"/>
    <x v="416"/>
    <x v="0"/>
    <n v="426.72"/>
    <n v="2"/>
    <n v="3"/>
    <n v="4818.6099999999997"/>
    <x v="1"/>
    <x v="1"/>
    <x v="2"/>
    <n v="14455.829999999998"/>
    <n v="853.44"/>
  </r>
  <r>
    <n v="8508253527"/>
    <n v="440875"/>
    <n v="31233120"/>
    <n v="0.5"/>
    <x v="127"/>
    <x v="16"/>
    <x v="10"/>
    <x v="0"/>
    <s v="India"/>
    <x v="546"/>
    <x v="0"/>
    <n v="275.02999999999997"/>
    <n v="1"/>
    <n v="2"/>
    <n v="452.6"/>
    <x v="1"/>
    <x v="0"/>
    <x v="0"/>
    <n v="905.2"/>
    <n v="275.02999999999997"/>
  </r>
  <r>
    <n v="4926287333"/>
    <n v="747801"/>
    <n v="31233120"/>
    <n v="0.5"/>
    <x v="171"/>
    <x v="20"/>
    <x v="5"/>
    <x v="0"/>
    <s v="India"/>
    <x v="184"/>
    <x v="1"/>
    <n v="277.76"/>
    <n v="1"/>
    <n v="2"/>
    <n v="2890.49"/>
    <x v="3"/>
    <x v="1"/>
    <x v="0"/>
    <n v="5780.98"/>
    <n v="277.76"/>
  </r>
  <r>
    <n v="2480235830"/>
    <n v="63769"/>
    <n v="31324823"/>
    <n v="0.5"/>
    <x v="207"/>
    <x v="30"/>
    <x v="0"/>
    <x v="0"/>
    <s v="India"/>
    <x v="405"/>
    <x v="1"/>
    <n v="878.07"/>
    <n v="3"/>
    <n v="14"/>
    <n v="2484.0700000000002"/>
    <x v="3"/>
    <x v="1"/>
    <x v="1"/>
    <n v="34776.980000000003"/>
    <n v="2634.21"/>
  </r>
  <r>
    <n v="2845954128"/>
    <n v="237083"/>
    <n v="31324823"/>
    <n v="0.5"/>
    <x v="239"/>
    <x v="14"/>
    <x v="9"/>
    <x v="0"/>
    <s v="India"/>
    <x v="321"/>
    <x v="0"/>
    <n v="577.13"/>
    <n v="2"/>
    <n v="14"/>
    <n v="1467.79"/>
    <x v="3"/>
    <x v="1"/>
    <x v="1"/>
    <n v="20549.059999999998"/>
    <n v="1154.26"/>
  </r>
  <r>
    <n v="3907599008"/>
    <n v="658389"/>
    <n v="31328762"/>
    <n v="0.5"/>
    <x v="256"/>
    <x v="43"/>
    <x v="2"/>
    <x v="2"/>
    <s v="India"/>
    <x v="483"/>
    <x v="1"/>
    <n v="152.55000000000001"/>
    <n v="2"/>
    <n v="5"/>
    <n v="3803.76"/>
    <x v="3"/>
    <x v="1"/>
    <x v="3"/>
    <n v="19018.800000000003"/>
    <n v="305.10000000000002"/>
  </r>
  <r>
    <n v="7703144556"/>
    <n v="196719"/>
    <n v="31328762"/>
    <n v="0.5"/>
    <x v="136"/>
    <x v="26"/>
    <x v="7"/>
    <x v="2"/>
    <s v="India"/>
    <x v="268"/>
    <x v="1"/>
    <n v="217.5"/>
    <n v="2"/>
    <n v="5"/>
    <n v="5086.05"/>
    <x v="3"/>
    <x v="2"/>
    <x v="3"/>
    <n v="25430.25"/>
    <n v="435"/>
  </r>
  <r>
    <n v="3329455953"/>
    <n v="34200"/>
    <n v="31371112"/>
    <n v="0.5"/>
    <x v="100"/>
    <x v="30"/>
    <x v="0"/>
    <x v="3"/>
    <s v="India"/>
    <x v="203"/>
    <x v="0"/>
    <n v="319.8"/>
    <n v="2"/>
    <n v="5"/>
    <n v="2339.17"/>
    <x v="2"/>
    <x v="1"/>
    <x v="0"/>
    <n v="11695.85"/>
    <n v="639.6"/>
  </r>
  <r>
    <n v="5500008514"/>
    <n v="378287"/>
    <n v="31371112"/>
    <n v="0.5"/>
    <x v="237"/>
    <x v="50"/>
    <x v="3"/>
    <x v="3"/>
    <s v="India"/>
    <x v="200"/>
    <x v="0"/>
    <n v="332.84"/>
    <n v="2"/>
    <n v="5"/>
    <n v="3605.53"/>
    <x v="3"/>
    <x v="1"/>
    <x v="0"/>
    <n v="18027.650000000001"/>
    <n v="665.68"/>
  </r>
  <r>
    <n v="6932426427"/>
    <n v="832348"/>
    <n v="31384626"/>
    <n v="1"/>
    <x v="3"/>
    <x v="3"/>
    <x v="2"/>
    <x v="0"/>
    <s v="India"/>
    <x v="16"/>
    <x v="1"/>
    <n v="831.43"/>
    <n v="1"/>
    <n v="13"/>
    <n v="1001.25"/>
    <x v="3"/>
    <x v="1"/>
    <x v="0"/>
    <n v="13016.25"/>
    <n v="831.43"/>
  </r>
  <r>
    <n v="4728104591"/>
    <n v="537274"/>
    <n v="31389750"/>
    <n v="0.5"/>
    <x v="133"/>
    <x v="31"/>
    <x v="4"/>
    <x v="1"/>
    <s v="India"/>
    <x v="129"/>
    <x v="1"/>
    <n v="702.71"/>
    <n v="2"/>
    <n v="18"/>
    <n v="650.20000000000005"/>
    <x v="0"/>
    <x v="1"/>
    <x v="1"/>
    <n v="11703.6"/>
    <n v="1405.42"/>
  </r>
  <r>
    <n v="1966054573"/>
    <n v="552883"/>
    <n v="31389750"/>
    <n v="0.5"/>
    <x v="146"/>
    <x v="15"/>
    <x v="7"/>
    <x v="1"/>
    <s v="India"/>
    <x v="304"/>
    <x v="1"/>
    <n v="888.16"/>
    <n v="1"/>
    <n v="18"/>
    <n v="5121.92"/>
    <x v="1"/>
    <x v="2"/>
    <x v="1"/>
    <n v="92194.559999999998"/>
    <n v="888.16"/>
  </r>
  <r>
    <n v="9544803182"/>
    <n v="807452"/>
    <n v="31410886"/>
    <n v="1"/>
    <x v="166"/>
    <x v="24"/>
    <x v="8"/>
    <x v="3"/>
    <s v="India"/>
    <x v="365"/>
    <x v="0"/>
    <n v="144.19"/>
    <n v="2"/>
    <n v="9"/>
    <n v="2272.7199999999998"/>
    <x v="3"/>
    <x v="1"/>
    <x v="2"/>
    <n v="20454.48"/>
    <n v="288.38"/>
  </r>
  <r>
    <n v="9408428"/>
    <n v="124290"/>
    <n v="31456752"/>
    <n v="0.2"/>
    <x v="254"/>
    <x v="30"/>
    <x v="0"/>
    <x v="1"/>
    <s v="India"/>
    <x v="431"/>
    <x v="1"/>
    <n v="39.65"/>
    <n v="1"/>
    <n v="16"/>
    <n v="1911.86"/>
    <x v="1"/>
    <x v="1"/>
    <x v="3"/>
    <n v="30589.759999999998"/>
    <n v="39.65"/>
  </r>
  <r>
    <n v="1509646137"/>
    <n v="481843"/>
    <n v="31456752"/>
    <n v="0.2"/>
    <x v="261"/>
    <x v="45"/>
    <x v="2"/>
    <x v="1"/>
    <s v="India"/>
    <x v="121"/>
    <x v="0"/>
    <n v="297.68"/>
    <n v="3"/>
    <n v="16"/>
    <n v="4104.67"/>
    <x v="2"/>
    <x v="0"/>
    <x v="3"/>
    <n v="65674.720000000001"/>
    <n v="893.04"/>
  </r>
  <r>
    <n v="2899786983"/>
    <n v="336847"/>
    <n v="31456752"/>
    <n v="0.2"/>
    <x v="143"/>
    <x v="20"/>
    <x v="5"/>
    <x v="1"/>
    <s v="India"/>
    <x v="290"/>
    <x v="1"/>
    <n v="936.98"/>
    <n v="1"/>
    <n v="16"/>
    <n v="5183.93"/>
    <x v="1"/>
    <x v="1"/>
    <x v="3"/>
    <n v="82942.880000000005"/>
    <n v="936.98"/>
  </r>
  <r>
    <n v="2914056235"/>
    <n v="930284"/>
    <n v="31456752"/>
    <n v="0.2"/>
    <x v="128"/>
    <x v="38"/>
    <x v="10"/>
    <x v="1"/>
    <s v="India"/>
    <x v="543"/>
    <x v="0"/>
    <n v="189.47"/>
    <n v="3"/>
    <n v="16"/>
    <n v="432.39"/>
    <x v="2"/>
    <x v="1"/>
    <x v="3"/>
    <n v="6918.24"/>
    <n v="568.41"/>
  </r>
  <r>
    <n v="8619571588"/>
    <n v="820541"/>
    <n v="31456752"/>
    <n v="0.2"/>
    <x v="223"/>
    <x v="20"/>
    <x v="5"/>
    <x v="1"/>
    <s v="India"/>
    <x v="346"/>
    <x v="0"/>
    <n v="576.22"/>
    <n v="3"/>
    <n v="16"/>
    <n v="1597.12"/>
    <x v="1"/>
    <x v="1"/>
    <x v="3"/>
    <n v="25553.919999999998"/>
    <n v="1728.66"/>
  </r>
  <r>
    <n v="9844371682"/>
    <n v="799688"/>
    <n v="31527100"/>
    <n v="1"/>
    <x v="245"/>
    <x v="30"/>
    <x v="0"/>
    <x v="2"/>
    <s v="India"/>
    <x v="532"/>
    <x v="1"/>
    <n v="309.62"/>
    <n v="1"/>
    <n v="12"/>
    <n v="1742"/>
    <x v="0"/>
    <x v="1"/>
    <x v="2"/>
    <n v="20904"/>
    <n v="309.62"/>
  </r>
  <r>
    <n v="5170777528"/>
    <n v="679284"/>
    <n v="31537100"/>
    <n v="0.5"/>
    <x v="38"/>
    <x v="14"/>
    <x v="9"/>
    <x v="1"/>
    <s v="India"/>
    <x v="230"/>
    <x v="1"/>
    <n v="877.89"/>
    <n v="2"/>
    <n v="13"/>
    <n v="1207.56"/>
    <x v="1"/>
    <x v="1"/>
    <x v="0"/>
    <n v="15698.279999999999"/>
    <n v="1755.78"/>
  </r>
  <r>
    <n v="8981940261"/>
    <n v="552496"/>
    <n v="31537100"/>
    <n v="0.5"/>
    <x v="46"/>
    <x v="13"/>
    <x v="5"/>
    <x v="1"/>
    <s v="India"/>
    <x v="6"/>
    <x v="0"/>
    <n v="508"/>
    <n v="2"/>
    <n v="13"/>
    <n v="3097.06"/>
    <x v="3"/>
    <x v="1"/>
    <x v="0"/>
    <n v="40261.78"/>
    <n v="1016"/>
  </r>
  <r>
    <n v="3984108726"/>
    <n v="832348"/>
    <n v="31576845"/>
    <n v="0.33333333333333331"/>
    <x v="3"/>
    <x v="3"/>
    <x v="2"/>
    <x v="1"/>
    <s v="India"/>
    <x v="118"/>
    <x v="0"/>
    <n v="831.43"/>
    <n v="3"/>
    <n v="12"/>
    <n v="2458.19"/>
    <x v="0"/>
    <x v="1"/>
    <x v="1"/>
    <n v="29498.28"/>
    <n v="2494.29"/>
  </r>
  <r>
    <n v="7651037338"/>
    <n v="274207"/>
    <n v="31576845"/>
    <n v="0.33333333333333331"/>
    <x v="248"/>
    <x v="14"/>
    <x v="9"/>
    <x v="1"/>
    <s v="India"/>
    <x v="181"/>
    <x v="1"/>
    <n v="328.51"/>
    <n v="2"/>
    <n v="12"/>
    <n v="242.57"/>
    <x v="3"/>
    <x v="1"/>
    <x v="1"/>
    <n v="2910.84"/>
    <n v="657.02"/>
  </r>
  <r>
    <n v="4204069161"/>
    <n v="34200"/>
    <n v="31576845"/>
    <n v="0.33333333333333331"/>
    <x v="100"/>
    <x v="30"/>
    <x v="0"/>
    <x v="1"/>
    <s v="India"/>
    <x v="409"/>
    <x v="1"/>
    <n v="319.8"/>
    <n v="2"/>
    <n v="12"/>
    <n v="4044.58"/>
    <x v="0"/>
    <x v="1"/>
    <x v="1"/>
    <n v="48534.96"/>
    <n v="639.6"/>
  </r>
  <r>
    <n v="8946821991"/>
    <n v="462526"/>
    <n v="31582950"/>
    <n v="0.33333333333333331"/>
    <x v="252"/>
    <x v="41"/>
    <x v="6"/>
    <x v="0"/>
    <s v="India"/>
    <x v="492"/>
    <x v="0"/>
    <n v="449.97"/>
    <n v="1"/>
    <n v="13"/>
    <n v="888.04"/>
    <x v="3"/>
    <x v="1"/>
    <x v="1"/>
    <n v="11544.52"/>
    <n v="449.97"/>
  </r>
  <r>
    <n v="5222677885"/>
    <n v="256051"/>
    <n v="31582950"/>
    <n v="0.33333333333333331"/>
    <x v="240"/>
    <x v="30"/>
    <x v="0"/>
    <x v="0"/>
    <s v="India"/>
    <x v="191"/>
    <x v="0"/>
    <n v="400.92"/>
    <n v="2"/>
    <n v="13"/>
    <n v="3429.93"/>
    <x v="0"/>
    <x v="0"/>
    <x v="1"/>
    <n v="44589.09"/>
    <n v="801.84"/>
  </r>
  <r>
    <n v="7437613292"/>
    <n v="237083"/>
    <n v="31582950"/>
    <n v="0.33333333333333331"/>
    <x v="239"/>
    <x v="14"/>
    <x v="9"/>
    <x v="0"/>
    <s v="India"/>
    <x v="197"/>
    <x v="1"/>
    <n v="577.13"/>
    <n v="2"/>
    <n v="13"/>
    <n v="4161.8"/>
    <x v="2"/>
    <x v="0"/>
    <x v="1"/>
    <n v="54103.4"/>
    <n v="1154.26"/>
  </r>
  <r>
    <n v="9863502398"/>
    <n v="673058"/>
    <n v="31619915"/>
    <n v="1"/>
    <x v="58"/>
    <x v="14"/>
    <x v="9"/>
    <x v="4"/>
    <s v="India"/>
    <x v="21"/>
    <x v="1"/>
    <n v="765.76"/>
    <n v="2"/>
    <n v="13"/>
    <n v="1379.82"/>
    <x v="2"/>
    <x v="1"/>
    <x v="1"/>
    <n v="17937.66"/>
    <n v="1531.52"/>
  </r>
  <r>
    <n v="8024667539"/>
    <n v="354409"/>
    <n v="31622158"/>
    <n v="1"/>
    <x v="145"/>
    <x v="24"/>
    <x v="8"/>
    <x v="4"/>
    <s v="India"/>
    <x v="289"/>
    <x v="0"/>
    <n v="325.08"/>
    <n v="3"/>
    <n v="20"/>
    <n v="1682.78"/>
    <x v="3"/>
    <x v="0"/>
    <x v="1"/>
    <n v="33655.599999999999"/>
    <n v="975.24"/>
  </r>
  <r>
    <n v="23158044"/>
    <n v="669378"/>
    <n v="31681710"/>
    <n v="0.25"/>
    <x v="165"/>
    <x v="15"/>
    <x v="7"/>
    <x v="0"/>
    <s v="India"/>
    <x v="194"/>
    <x v="1"/>
    <n v="212.14"/>
    <n v="1"/>
    <n v="15"/>
    <n v="2726.7"/>
    <x v="1"/>
    <x v="1"/>
    <x v="0"/>
    <n v="40900.5"/>
    <n v="212.14"/>
  </r>
  <r>
    <n v="576022547"/>
    <n v="243235"/>
    <n v="31681710"/>
    <n v="0.25"/>
    <x v="161"/>
    <x v="6"/>
    <x v="4"/>
    <x v="0"/>
    <s v="India"/>
    <x v="215"/>
    <x v="0"/>
    <n v="109.03"/>
    <n v="2"/>
    <n v="15"/>
    <n v="4924.66"/>
    <x v="2"/>
    <x v="1"/>
    <x v="0"/>
    <n v="73869.899999999994"/>
    <n v="218.06"/>
  </r>
  <r>
    <n v="8243326501"/>
    <n v="968887"/>
    <n v="31681710"/>
    <n v="0.25"/>
    <x v="25"/>
    <x v="13"/>
    <x v="5"/>
    <x v="0"/>
    <s v="India"/>
    <x v="420"/>
    <x v="0"/>
    <n v="40.700000000000003"/>
    <n v="1"/>
    <n v="15"/>
    <n v="317.05"/>
    <x v="3"/>
    <x v="1"/>
    <x v="0"/>
    <n v="4755.75"/>
    <n v="40.700000000000003"/>
  </r>
  <r>
    <n v="9087747856"/>
    <n v="256783"/>
    <n v="31681710"/>
    <n v="0.25"/>
    <x v="219"/>
    <x v="31"/>
    <x v="4"/>
    <x v="0"/>
    <s v="India"/>
    <x v="212"/>
    <x v="0"/>
    <n v="906.54"/>
    <n v="2"/>
    <n v="15"/>
    <n v="530.85"/>
    <x v="3"/>
    <x v="0"/>
    <x v="0"/>
    <n v="7962.75"/>
    <n v="1813.08"/>
  </r>
  <r>
    <n v="2406325099"/>
    <n v="734789"/>
    <n v="31718565"/>
    <n v="0.33333333333333331"/>
    <x v="120"/>
    <x v="43"/>
    <x v="2"/>
    <x v="3"/>
    <s v="India"/>
    <x v="340"/>
    <x v="1"/>
    <n v="395.82"/>
    <n v="3"/>
    <n v="6"/>
    <n v="1623.98"/>
    <x v="2"/>
    <x v="2"/>
    <x v="0"/>
    <n v="9743.880000000001"/>
    <n v="1187.46"/>
  </r>
  <r>
    <n v="2624138741"/>
    <n v="82484"/>
    <n v="31718565"/>
    <n v="0.33333333333333331"/>
    <x v="189"/>
    <x v="38"/>
    <x v="10"/>
    <x v="3"/>
    <s v="India"/>
    <x v="43"/>
    <x v="0"/>
    <n v="914.88"/>
    <n v="3"/>
    <n v="6"/>
    <n v="1112.82"/>
    <x v="3"/>
    <x v="1"/>
    <x v="0"/>
    <n v="6676.92"/>
    <n v="2744.64"/>
  </r>
  <r>
    <n v="8125884987"/>
    <n v="764014"/>
    <n v="31718565"/>
    <n v="0.33333333333333331"/>
    <x v="253"/>
    <x v="12"/>
    <x v="8"/>
    <x v="3"/>
    <s v="India"/>
    <x v="200"/>
    <x v="0"/>
    <n v="612.04"/>
    <n v="3"/>
    <n v="6"/>
    <n v="2008.1"/>
    <x v="0"/>
    <x v="1"/>
    <x v="0"/>
    <n v="12048.599999999999"/>
    <n v="1836.12"/>
  </r>
  <r>
    <n v="3864051985"/>
    <n v="490939"/>
    <n v="31776996"/>
    <n v="0.25"/>
    <x v="224"/>
    <x v="30"/>
    <x v="0"/>
    <x v="1"/>
    <s v="India"/>
    <x v="25"/>
    <x v="0"/>
    <n v="80.25"/>
    <n v="1"/>
    <n v="12"/>
    <n v="4519.3100000000004"/>
    <x v="3"/>
    <x v="2"/>
    <x v="1"/>
    <n v="54231.72"/>
    <n v="80.25"/>
  </r>
  <r>
    <n v="9746950023"/>
    <n v="952168"/>
    <n v="31776996"/>
    <n v="0.25"/>
    <x v="99"/>
    <x v="43"/>
    <x v="2"/>
    <x v="1"/>
    <s v="India"/>
    <x v="94"/>
    <x v="1"/>
    <n v="236.95"/>
    <n v="3"/>
    <n v="12"/>
    <n v="1562.94"/>
    <x v="2"/>
    <x v="1"/>
    <x v="1"/>
    <n v="18755.28"/>
    <n v="710.84999999999991"/>
  </r>
  <r>
    <n v="3504903228"/>
    <n v="256783"/>
    <n v="31776996"/>
    <n v="0.25"/>
    <x v="219"/>
    <x v="31"/>
    <x v="4"/>
    <x v="1"/>
    <s v="India"/>
    <x v="484"/>
    <x v="1"/>
    <n v="906.54"/>
    <n v="1"/>
    <n v="12"/>
    <n v="3239.13"/>
    <x v="2"/>
    <x v="0"/>
    <x v="1"/>
    <n v="38869.56"/>
    <n v="906.54"/>
  </r>
  <r>
    <n v="5278014717"/>
    <n v="658389"/>
    <n v="31776996"/>
    <n v="0.25"/>
    <x v="256"/>
    <x v="43"/>
    <x v="2"/>
    <x v="1"/>
    <s v="India"/>
    <x v="393"/>
    <x v="0"/>
    <n v="152.55000000000001"/>
    <n v="1"/>
    <n v="12"/>
    <n v="4687.37"/>
    <x v="3"/>
    <x v="1"/>
    <x v="1"/>
    <n v="56248.44"/>
    <n v="152.55000000000001"/>
  </r>
  <r>
    <n v="869629562"/>
    <n v="237083"/>
    <n v="31831843"/>
    <n v="0.5"/>
    <x v="239"/>
    <x v="14"/>
    <x v="9"/>
    <x v="1"/>
    <s v="India"/>
    <x v="189"/>
    <x v="1"/>
    <n v="577.13"/>
    <n v="2"/>
    <n v="10"/>
    <n v="562.70000000000005"/>
    <x v="0"/>
    <x v="1"/>
    <x v="2"/>
    <n v="5627"/>
    <n v="1154.26"/>
  </r>
  <r>
    <n v="8532100929"/>
    <n v="726958"/>
    <n v="31831843"/>
    <n v="0.5"/>
    <x v="93"/>
    <x v="6"/>
    <x v="4"/>
    <x v="1"/>
    <s v="India"/>
    <x v="129"/>
    <x v="1"/>
    <n v="887.48"/>
    <n v="3"/>
    <n v="10"/>
    <n v="816.38"/>
    <x v="2"/>
    <x v="1"/>
    <x v="2"/>
    <n v="8163.8"/>
    <n v="2662.44"/>
  </r>
  <r>
    <n v="6303548068"/>
    <n v="925482"/>
    <n v="31846190"/>
    <n v="0.5"/>
    <x v="236"/>
    <x v="32"/>
    <x v="1"/>
    <x v="3"/>
    <s v="India"/>
    <x v="565"/>
    <x v="0"/>
    <n v="475.04"/>
    <n v="1"/>
    <n v="4"/>
    <n v="939.55"/>
    <x v="2"/>
    <x v="0"/>
    <x v="1"/>
    <n v="3758.2"/>
    <n v="475.04"/>
  </r>
  <r>
    <n v="4217659083"/>
    <n v="692985"/>
    <n v="31846190"/>
    <n v="0.5"/>
    <x v="262"/>
    <x v="24"/>
    <x v="8"/>
    <x v="3"/>
    <s v="India"/>
    <x v="448"/>
    <x v="0"/>
    <n v="197.39"/>
    <n v="2"/>
    <n v="4"/>
    <n v="3390.39"/>
    <x v="0"/>
    <x v="0"/>
    <x v="1"/>
    <n v="13561.56"/>
    <n v="394.78"/>
  </r>
  <r>
    <n v="8031946454"/>
    <n v="455083"/>
    <n v="31923338"/>
    <n v="0.5"/>
    <x v="214"/>
    <x v="23"/>
    <x v="6"/>
    <x v="0"/>
    <s v="India"/>
    <x v="109"/>
    <x v="1"/>
    <n v="959.01"/>
    <n v="1"/>
    <n v="8"/>
    <n v="2074.16"/>
    <x v="2"/>
    <x v="1"/>
    <x v="1"/>
    <n v="16593.28"/>
    <n v="959.01"/>
  </r>
  <r>
    <n v="7873234939"/>
    <n v="367391"/>
    <n v="31923338"/>
    <n v="0.5"/>
    <x v="67"/>
    <x v="16"/>
    <x v="10"/>
    <x v="0"/>
    <s v="India"/>
    <x v="337"/>
    <x v="0"/>
    <n v="939.55"/>
    <n v="1"/>
    <n v="8"/>
    <n v="816.38"/>
    <x v="0"/>
    <x v="0"/>
    <x v="1"/>
    <n v="6531.04"/>
    <n v="939.55"/>
  </r>
  <r>
    <n v="8007222259"/>
    <n v="120532"/>
    <n v="31940833"/>
    <n v="0.16666666666666666"/>
    <x v="138"/>
    <x v="22"/>
    <x v="8"/>
    <x v="0"/>
    <s v="India"/>
    <x v="566"/>
    <x v="0"/>
    <n v="697.53"/>
    <n v="2"/>
    <n v="4"/>
    <n v="2700.94"/>
    <x v="2"/>
    <x v="1"/>
    <x v="1"/>
    <n v="10803.76"/>
    <n v="1395.06"/>
  </r>
  <r>
    <n v="2914506024"/>
    <n v="274207"/>
    <n v="31940833"/>
    <n v="0.16666666666666666"/>
    <x v="248"/>
    <x v="14"/>
    <x v="9"/>
    <x v="0"/>
    <s v="India"/>
    <x v="118"/>
    <x v="0"/>
    <n v="328.51"/>
    <n v="1"/>
    <n v="4"/>
    <n v="2230.61"/>
    <x v="1"/>
    <x v="1"/>
    <x v="1"/>
    <n v="8922.44"/>
    <n v="328.51"/>
  </r>
  <r>
    <n v="5069426001"/>
    <n v="41853"/>
    <n v="31940833"/>
    <n v="0.16666666666666666"/>
    <x v="249"/>
    <x v="41"/>
    <x v="6"/>
    <x v="0"/>
    <s v="India"/>
    <x v="280"/>
    <x v="0"/>
    <n v="910.44"/>
    <n v="1"/>
    <n v="4"/>
    <n v="3099.29"/>
    <x v="1"/>
    <x v="1"/>
    <x v="1"/>
    <n v="12397.16"/>
    <n v="910.44"/>
  </r>
  <r>
    <n v="1606381345"/>
    <n v="784673"/>
    <n v="31940833"/>
    <n v="0.16666666666666666"/>
    <x v="115"/>
    <x v="27"/>
    <x v="4"/>
    <x v="0"/>
    <s v="India"/>
    <x v="417"/>
    <x v="1"/>
    <n v="491.39"/>
    <n v="1"/>
    <n v="4"/>
    <n v="3635.31"/>
    <x v="3"/>
    <x v="1"/>
    <x v="1"/>
    <n v="14541.24"/>
    <n v="491.39"/>
  </r>
  <r>
    <n v="5815833211"/>
    <n v="373536"/>
    <n v="31940833"/>
    <n v="0.16666666666666666"/>
    <x v="49"/>
    <x v="27"/>
    <x v="4"/>
    <x v="0"/>
    <s v="India"/>
    <x v="402"/>
    <x v="0"/>
    <n v="494.17"/>
    <n v="2"/>
    <n v="4"/>
    <n v="1691.9"/>
    <x v="2"/>
    <x v="1"/>
    <x v="1"/>
    <n v="6767.6"/>
    <n v="988.34"/>
  </r>
  <r>
    <n v="7248479077"/>
    <n v="306177"/>
    <n v="31940833"/>
    <n v="0.16666666666666666"/>
    <x v="151"/>
    <x v="32"/>
    <x v="1"/>
    <x v="0"/>
    <s v="India"/>
    <x v="445"/>
    <x v="1"/>
    <n v="769.24"/>
    <n v="2"/>
    <n v="4"/>
    <n v="3007.61"/>
    <x v="1"/>
    <x v="1"/>
    <x v="1"/>
    <n v="12030.44"/>
    <n v="1538.48"/>
  </r>
  <r>
    <n v="9736844695"/>
    <n v="564692"/>
    <n v="31978160"/>
    <n v="1"/>
    <x v="6"/>
    <x v="6"/>
    <x v="4"/>
    <x v="0"/>
    <s v="India"/>
    <x v="357"/>
    <x v="0"/>
    <n v="215.65"/>
    <n v="1"/>
    <n v="8"/>
    <n v="1608.11"/>
    <x v="3"/>
    <x v="1"/>
    <x v="1"/>
    <n v="12864.88"/>
    <n v="215.65"/>
  </r>
  <r>
    <n v="9806464912"/>
    <n v="133542"/>
    <n v="31981068"/>
    <n v="1"/>
    <x v="7"/>
    <x v="7"/>
    <x v="5"/>
    <x v="2"/>
    <s v="India"/>
    <x v="564"/>
    <x v="0"/>
    <n v="68.489999999999995"/>
    <n v="3"/>
    <n v="20"/>
    <n v="2405.7600000000002"/>
    <x v="2"/>
    <x v="0"/>
    <x v="0"/>
    <n v="48115.200000000004"/>
    <n v="205.46999999999997"/>
  </r>
  <r>
    <n v="2444273306"/>
    <n v="679284"/>
    <n v="32003512"/>
    <n v="0.5"/>
    <x v="38"/>
    <x v="14"/>
    <x v="9"/>
    <x v="3"/>
    <s v="India"/>
    <x v="248"/>
    <x v="0"/>
    <n v="877.89"/>
    <n v="3"/>
    <n v="4"/>
    <n v="2023.82"/>
    <x v="1"/>
    <x v="1"/>
    <x v="3"/>
    <n v="8095.28"/>
    <n v="2633.67"/>
  </r>
  <r>
    <n v="1286821727"/>
    <n v="771228"/>
    <n v="32003512"/>
    <n v="0.5"/>
    <x v="221"/>
    <x v="31"/>
    <x v="4"/>
    <x v="3"/>
    <s v="India"/>
    <x v="86"/>
    <x v="0"/>
    <n v="83.18"/>
    <n v="3"/>
    <n v="4"/>
    <n v="2910.9"/>
    <x v="1"/>
    <x v="1"/>
    <x v="3"/>
    <n v="11643.6"/>
    <n v="249.54000000000002"/>
  </r>
  <r>
    <n v="7906789850"/>
    <n v="491521"/>
    <n v="32006907"/>
    <n v="1"/>
    <x v="130"/>
    <x v="8"/>
    <x v="2"/>
    <x v="3"/>
    <s v="India"/>
    <x v="387"/>
    <x v="0"/>
    <n v="556.35"/>
    <n v="2"/>
    <n v="13"/>
    <n v="2494.4699999999998"/>
    <x v="1"/>
    <x v="0"/>
    <x v="0"/>
    <n v="32428.109999999997"/>
    <n v="1112.7"/>
  </r>
  <r>
    <n v="1821573240"/>
    <n v="876139"/>
    <n v="32019725"/>
    <n v="0.33333333333333331"/>
    <x v="164"/>
    <x v="24"/>
    <x v="8"/>
    <x v="0"/>
    <s v="India"/>
    <x v="486"/>
    <x v="0"/>
    <n v="415.75"/>
    <n v="3"/>
    <n v="19"/>
    <n v="3338.08"/>
    <x v="2"/>
    <x v="1"/>
    <x v="3"/>
    <n v="63423.519999999997"/>
    <n v="1247.25"/>
  </r>
  <r>
    <n v="9456413999"/>
    <n v="839170"/>
    <n v="32019725"/>
    <n v="0.33333333333333331"/>
    <x v="170"/>
    <x v="41"/>
    <x v="6"/>
    <x v="0"/>
    <s v="India"/>
    <x v="451"/>
    <x v="1"/>
    <n v="481.63"/>
    <n v="2"/>
    <n v="19"/>
    <n v="2572.64"/>
    <x v="2"/>
    <x v="1"/>
    <x v="3"/>
    <n v="48880.159999999996"/>
    <n v="963.26"/>
  </r>
  <r>
    <n v="6642374542"/>
    <n v="462526"/>
    <n v="32019725"/>
    <n v="0.33333333333333331"/>
    <x v="252"/>
    <x v="41"/>
    <x v="6"/>
    <x v="0"/>
    <s v="India"/>
    <x v="376"/>
    <x v="0"/>
    <n v="449.97"/>
    <n v="2"/>
    <n v="19"/>
    <n v="4537.51"/>
    <x v="3"/>
    <x v="1"/>
    <x v="3"/>
    <n v="86212.69"/>
    <n v="899.94"/>
  </r>
  <r>
    <n v="1578150657"/>
    <n v="382511"/>
    <n v="32054313"/>
    <n v="0.25"/>
    <x v="68"/>
    <x v="23"/>
    <x v="6"/>
    <x v="3"/>
    <s v="India"/>
    <x v="306"/>
    <x v="0"/>
    <n v="702.54"/>
    <n v="2"/>
    <n v="2"/>
    <n v="2462.6999999999998"/>
    <x v="0"/>
    <x v="2"/>
    <x v="0"/>
    <n v="4925.3999999999996"/>
    <n v="1405.08"/>
  </r>
  <r>
    <n v="6093390755"/>
    <n v="337168"/>
    <n v="32054313"/>
    <n v="0.25"/>
    <x v="9"/>
    <x v="9"/>
    <x v="6"/>
    <x v="3"/>
    <s v="India"/>
    <x v="228"/>
    <x v="1"/>
    <n v="545.49"/>
    <n v="1"/>
    <n v="2"/>
    <n v="1872.67"/>
    <x v="2"/>
    <x v="1"/>
    <x v="0"/>
    <n v="3745.34"/>
    <n v="545.49"/>
  </r>
  <r>
    <n v="7741314063"/>
    <n v="26060"/>
    <n v="32054313"/>
    <n v="0.25"/>
    <x v="60"/>
    <x v="21"/>
    <x v="9"/>
    <x v="3"/>
    <s v="India"/>
    <x v="237"/>
    <x v="0"/>
    <n v="342.94"/>
    <n v="2"/>
    <n v="2"/>
    <n v="2559.4499999999998"/>
    <x v="1"/>
    <x v="1"/>
    <x v="0"/>
    <n v="5118.8999999999996"/>
    <n v="685.88"/>
  </r>
  <r>
    <n v="8764776130"/>
    <n v="82484"/>
    <n v="32054313"/>
    <n v="0.25"/>
    <x v="189"/>
    <x v="38"/>
    <x v="10"/>
    <x v="3"/>
    <s v="India"/>
    <x v="300"/>
    <x v="1"/>
    <n v="914.88"/>
    <n v="1"/>
    <n v="2"/>
    <n v="1622.5"/>
    <x v="0"/>
    <x v="1"/>
    <x v="0"/>
    <n v="3245"/>
    <n v="914.88"/>
  </r>
  <r>
    <n v="992302540"/>
    <n v="993331"/>
    <n v="32203588"/>
    <n v="0.5"/>
    <x v="241"/>
    <x v="24"/>
    <x v="8"/>
    <x v="3"/>
    <s v="India"/>
    <x v="524"/>
    <x v="1"/>
    <n v="102.44"/>
    <n v="2"/>
    <n v="9"/>
    <n v="198.72"/>
    <x v="0"/>
    <x v="1"/>
    <x v="3"/>
    <n v="1788.48"/>
    <n v="204.88"/>
  </r>
  <r>
    <n v="1969956670"/>
    <n v="848226"/>
    <n v="32203588"/>
    <n v="0.5"/>
    <x v="235"/>
    <x v="44"/>
    <x v="7"/>
    <x v="3"/>
    <s v="India"/>
    <x v="113"/>
    <x v="0"/>
    <n v="209.59"/>
    <n v="1"/>
    <n v="9"/>
    <n v="730.66"/>
    <x v="0"/>
    <x v="0"/>
    <x v="3"/>
    <n v="6575.94"/>
    <n v="209.59"/>
  </r>
  <r>
    <n v="5127172657"/>
    <n v="913428"/>
    <n v="32293017"/>
    <n v="0.2"/>
    <x v="148"/>
    <x v="31"/>
    <x v="4"/>
    <x v="1"/>
    <s v="India"/>
    <x v="493"/>
    <x v="0"/>
    <n v="392.22"/>
    <n v="2"/>
    <n v="16"/>
    <n v="2185.5"/>
    <x v="3"/>
    <x v="2"/>
    <x v="2"/>
    <n v="34968"/>
    <n v="784.44"/>
  </r>
  <r>
    <n v="7927955136"/>
    <n v="11422"/>
    <n v="32293017"/>
    <n v="0.2"/>
    <x v="131"/>
    <x v="15"/>
    <x v="7"/>
    <x v="1"/>
    <s v="India"/>
    <x v="255"/>
    <x v="1"/>
    <n v="127.16"/>
    <n v="1"/>
    <n v="16"/>
    <n v="597.91"/>
    <x v="3"/>
    <x v="1"/>
    <x v="2"/>
    <n v="9566.56"/>
    <n v="127.16"/>
  </r>
  <r>
    <n v="7882742057"/>
    <n v="365133"/>
    <n v="32293017"/>
    <n v="0.2"/>
    <x v="243"/>
    <x v="13"/>
    <x v="5"/>
    <x v="1"/>
    <s v="India"/>
    <x v="567"/>
    <x v="0"/>
    <n v="915.45"/>
    <n v="1"/>
    <n v="16"/>
    <n v="612.04"/>
    <x v="2"/>
    <x v="1"/>
    <x v="2"/>
    <n v="9792.64"/>
    <n v="915.45"/>
  </r>
  <r>
    <n v="3508992095"/>
    <n v="734789"/>
    <n v="32293017"/>
    <n v="0.2"/>
    <x v="120"/>
    <x v="43"/>
    <x v="2"/>
    <x v="1"/>
    <s v="India"/>
    <x v="101"/>
    <x v="1"/>
    <n v="395.82"/>
    <n v="2"/>
    <n v="16"/>
    <n v="2024.65"/>
    <x v="2"/>
    <x v="2"/>
    <x v="2"/>
    <n v="32394.400000000001"/>
    <n v="791.64"/>
  </r>
  <r>
    <n v="5881633926"/>
    <n v="6405"/>
    <n v="32293017"/>
    <n v="0.2"/>
    <x v="183"/>
    <x v="38"/>
    <x v="10"/>
    <x v="1"/>
    <s v="India"/>
    <x v="325"/>
    <x v="1"/>
    <n v="236.51"/>
    <n v="1"/>
    <n v="16"/>
    <n v="4263.33"/>
    <x v="2"/>
    <x v="1"/>
    <x v="2"/>
    <n v="68213.279999999999"/>
    <n v="236.51"/>
  </r>
  <r>
    <n v="7601638642"/>
    <n v="968887"/>
    <n v="32426778"/>
    <n v="1"/>
    <x v="25"/>
    <x v="13"/>
    <x v="5"/>
    <x v="3"/>
    <s v="India"/>
    <x v="337"/>
    <x v="0"/>
    <n v="40.700000000000003"/>
    <n v="2"/>
    <n v="14"/>
    <n v="4827.1899999999996"/>
    <x v="2"/>
    <x v="2"/>
    <x v="2"/>
    <n v="67580.659999999989"/>
    <n v="81.400000000000006"/>
  </r>
  <r>
    <n v="556665455"/>
    <n v="876139"/>
    <n v="32500305"/>
    <n v="0.5"/>
    <x v="164"/>
    <x v="24"/>
    <x v="8"/>
    <x v="0"/>
    <s v="India"/>
    <x v="402"/>
    <x v="0"/>
    <n v="415.75"/>
    <n v="3"/>
    <n v="5"/>
    <n v="715.72"/>
    <x v="2"/>
    <x v="2"/>
    <x v="1"/>
    <n v="3578.6000000000004"/>
    <n v="1247.25"/>
  </r>
  <r>
    <n v="7111490680"/>
    <n v="317242"/>
    <n v="32500305"/>
    <n v="0.5"/>
    <x v="172"/>
    <x v="24"/>
    <x v="8"/>
    <x v="0"/>
    <s v="India"/>
    <x v="30"/>
    <x v="0"/>
    <n v="198.15"/>
    <n v="3"/>
    <n v="5"/>
    <n v="1337.06"/>
    <x v="2"/>
    <x v="0"/>
    <x v="1"/>
    <n v="6685.2999999999993"/>
    <n v="594.45000000000005"/>
  </r>
  <r>
    <n v="3634813810"/>
    <n v="9436"/>
    <n v="32527479"/>
    <n v="0.25"/>
    <x v="109"/>
    <x v="37"/>
    <x v="0"/>
    <x v="3"/>
    <s v="India"/>
    <x v="171"/>
    <x v="0"/>
    <n v="88.43"/>
    <n v="3"/>
    <n v="19"/>
    <n v="2780.54"/>
    <x v="0"/>
    <x v="2"/>
    <x v="0"/>
    <n v="52830.26"/>
    <n v="265.29000000000002"/>
  </r>
  <r>
    <n v="3084493525"/>
    <n v="219598"/>
    <n v="32527479"/>
    <n v="0.25"/>
    <x v="62"/>
    <x v="25"/>
    <x v="0"/>
    <x v="3"/>
    <s v="India"/>
    <x v="78"/>
    <x v="1"/>
    <n v="367.08"/>
    <n v="1"/>
    <n v="19"/>
    <n v="1922.46"/>
    <x v="3"/>
    <x v="1"/>
    <x v="0"/>
    <n v="36526.74"/>
    <n v="367.08"/>
  </r>
  <r>
    <n v="5687148136"/>
    <n v="859361"/>
    <n v="32527479"/>
    <n v="0.25"/>
    <x v="64"/>
    <x v="25"/>
    <x v="0"/>
    <x v="3"/>
    <s v="India"/>
    <x v="259"/>
    <x v="1"/>
    <n v="432.39"/>
    <n v="2"/>
    <n v="19"/>
    <n v="1438.64"/>
    <x v="3"/>
    <x v="1"/>
    <x v="0"/>
    <n v="27334.160000000003"/>
    <n v="864.78"/>
  </r>
  <r>
    <n v="8849914077"/>
    <n v="154179"/>
    <n v="32527479"/>
    <n v="0.25"/>
    <x v="76"/>
    <x v="40"/>
    <x v="9"/>
    <x v="3"/>
    <s v="India"/>
    <x v="201"/>
    <x v="0"/>
    <n v="582.87"/>
    <n v="3"/>
    <n v="19"/>
    <n v="3890.81"/>
    <x v="0"/>
    <x v="1"/>
    <x v="0"/>
    <n v="73925.39"/>
    <n v="1748.6100000000001"/>
  </r>
  <r>
    <n v="4115492281"/>
    <n v="435929"/>
    <n v="32540616"/>
    <n v="1"/>
    <x v="78"/>
    <x v="20"/>
    <x v="5"/>
    <x v="1"/>
    <s v="India"/>
    <x v="277"/>
    <x v="0"/>
    <n v="856.89"/>
    <n v="1"/>
    <n v="5"/>
    <n v="4248.74"/>
    <x v="0"/>
    <x v="1"/>
    <x v="1"/>
    <n v="21243.699999999997"/>
    <n v="856.89"/>
  </r>
  <r>
    <n v="8710393245"/>
    <n v="112390"/>
    <n v="32564478"/>
    <n v="1"/>
    <x v="86"/>
    <x v="37"/>
    <x v="0"/>
    <x v="3"/>
    <s v="India"/>
    <x v="298"/>
    <x v="0"/>
    <n v="877.98"/>
    <n v="1"/>
    <n v="5"/>
    <n v="3025.16"/>
    <x v="0"/>
    <x v="1"/>
    <x v="3"/>
    <n v="15125.8"/>
    <n v="877.98"/>
  </r>
  <r>
    <n v="4531430634"/>
    <n v="952168"/>
    <n v="32585389"/>
    <n v="0.5"/>
    <x v="99"/>
    <x v="43"/>
    <x v="2"/>
    <x v="3"/>
    <s v="India"/>
    <x v="42"/>
    <x v="1"/>
    <n v="236.95"/>
    <n v="1"/>
    <n v="3"/>
    <n v="4039.16"/>
    <x v="1"/>
    <x v="1"/>
    <x v="3"/>
    <n v="12117.48"/>
    <n v="236.95"/>
  </r>
  <r>
    <n v="1643011737"/>
    <n v="677542"/>
    <n v="32585389"/>
    <n v="0.5"/>
    <x v="162"/>
    <x v="20"/>
    <x v="5"/>
    <x v="3"/>
    <s v="India"/>
    <x v="19"/>
    <x v="0"/>
    <n v="212.61"/>
    <n v="3"/>
    <n v="3"/>
    <n v="2808.92"/>
    <x v="3"/>
    <x v="1"/>
    <x v="3"/>
    <n v="8426.76"/>
    <n v="637.83000000000004"/>
  </r>
  <r>
    <n v="9320256091"/>
    <n v="382511"/>
    <n v="32595806"/>
    <n v="1"/>
    <x v="68"/>
    <x v="23"/>
    <x v="6"/>
    <x v="2"/>
    <s v="India"/>
    <x v="186"/>
    <x v="0"/>
    <n v="702.54"/>
    <n v="2"/>
    <n v="19"/>
    <n v="1628.06"/>
    <x v="2"/>
    <x v="1"/>
    <x v="2"/>
    <n v="30933.14"/>
    <n v="1405.08"/>
  </r>
  <r>
    <n v="5587148302"/>
    <n v="18035"/>
    <n v="32635818"/>
    <n v="0.5"/>
    <x v="197"/>
    <x v="13"/>
    <x v="5"/>
    <x v="0"/>
    <s v="India"/>
    <x v="545"/>
    <x v="0"/>
    <n v="968.94"/>
    <n v="2"/>
    <n v="12"/>
    <n v="2028.78"/>
    <x v="3"/>
    <x v="1"/>
    <x v="0"/>
    <n v="24345.360000000001"/>
    <n v="1937.88"/>
  </r>
  <r>
    <n v="9065873433"/>
    <n v="930284"/>
    <n v="32635818"/>
    <n v="0.5"/>
    <x v="128"/>
    <x v="38"/>
    <x v="10"/>
    <x v="0"/>
    <s v="India"/>
    <x v="116"/>
    <x v="1"/>
    <n v="189.47"/>
    <n v="3"/>
    <n v="12"/>
    <n v="2534.9"/>
    <x v="3"/>
    <x v="0"/>
    <x v="0"/>
    <n v="30418.800000000003"/>
    <n v="568.41"/>
  </r>
  <r>
    <n v="819853692"/>
    <n v="709916"/>
    <n v="32656885"/>
    <n v="1"/>
    <x v="113"/>
    <x v="7"/>
    <x v="5"/>
    <x v="3"/>
    <s v="India"/>
    <x v="321"/>
    <x v="0"/>
    <n v="33.76"/>
    <n v="3"/>
    <n v="1"/>
    <n v="1540.06"/>
    <x v="0"/>
    <x v="1"/>
    <x v="1"/>
    <n v="1540.06"/>
    <n v="101.28"/>
  </r>
  <r>
    <n v="7621954956"/>
    <n v="298985"/>
    <n v="32797235"/>
    <n v="0.25"/>
    <x v="155"/>
    <x v="21"/>
    <x v="9"/>
    <x v="1"/>
    <s v="India"/>
    <x v="267"/>
    <x v="1"/>
    <n v="183.76"/>
    <n v="1"/>
    <n v="1"/>
    <n v="793.14"/>
    <x v="1"/>
    <x v="1"/>
    <x v="0"/>
    <n v="793.14"/>
    <n v="183.76"/>
  </r>
  <r>
    <n v="2141680269"/>
    <n v="820541"/>
    <n v="32797235"/>
    <n v="0.25"/>
    <x v="223"/>
    <x v="20"/>
    <x v="5"/>
    <x v="1"/>
    <s v="India"/>
    <x v="553"/>
    <x v="0"/>
    <n v="576.22"/>
    <n v="1"/>
    <n v="1"/>
    <n v="3449.94"/>
    <x v="3"/>
    <x v="1"/>
    <x v="0"/>
    <n v="3449.94"/>
    <n v="576.22"/>
  </r>
  <r>
    <n v="3460843508"/>
    <n v="883013"/>
    <n v="32797235"/>
    <n v="0.25"/>
    <x v="158"/>
    <x v="9"/>
    <x v="6"/>
    <x v="1"/>
    <s v="India"/>
    <x v="222"/>
    <x v="1"/>
    <n v="989.88"/>
    <n v="3"/>
    <n v="1"/>
    <n v="3465.32"/>
    <x v="1"/>
    <x v="1"/>
    <x v="0"/>
    <n v="3465.32"/>
    <n v="2969.64"/>
  </r>
  <r>
    <n v="6074743537"/>
    <n v="300159"/>
    <n v="32797235"/>
    <n v="0.25"/>
    <x v="266"/>
    <x v="5"/>
    <x v="3"/>
    <x v="1"/>
    <s v="India"/>
    <x v="62"/>
    <x v="0"/>
    <n v="44.35"/>
    <n v="3"/>
    <n v="1"/>
    <n v="431.37"/>
    <x v="0"/>
    <x v="1"/>
    <x v="0"/>
    <n v="431.37"/>
    <n v="133.05000000000001"/>
  </r>
  <r>
    <n v="6638513435"/>
    <n v="306177"/>
    <n v="32809328"/>
    <n v="0.5"/>
    <x v="151"/>
    <x v="32"/>
    <x v="1"/>
    <x v="1"/>
    <s v="India"/>
    <x v="86"/>
    <x v="0"/>
    <n v="769.24"/>
    <n v="3"/>
    <n v="19"/>
    <n v="68.489999999999995"/>
    <x v="3"/>
    <x v="1"/>
    <x v="3"/>
    <n v="1301.31"/>
    <n v="2307.7200000000003"/>
  </r>
  <r>
    <n v="3414036630"/>
    <n v="767398"/>
    <n v="32809328"/>
    <n v="0.5"/>
    <x v="15"/>
    <x v="13"/>
    <x v="5"/>
    <x v="1"/>
    <s v="India"/>
    <x v="568"/>
    <x v="0"/>
    <n v="22.14"/>
    <n v="2"/>
    <n v="19"/>
    <n v="641.33000000000004"/>
    <x v="3"/>
    <x v="1"/>
    <x v="3"/>
    <n v="12185.27"/>
    <n v="44.28"/>
  </r>
  <r>
    <n v="5601670348"/>
    <n v="491521"/>
    <n v="32830199"/>
    <n v="0.25"/>
    <x v="130"/>
    <x v="8"/>
    <x v="2"/>
    <x v="5"/>
    <s v="India"/>
    <x v="347"/>
    <x v="0"/>
    <n v="556.35"/>
    <n v="1"/>
    <n v="2"/>
    <n v="354.91"/>
    <x v="3"/>
    <x v="0"/>
    <x v="3"/>
    <n v="709.82"/>
    <n v="556.35"/>
  </r>
  <r>
    <n v="7169945062"/>
    <n v="376447"/>
    <n v="32830199"/>
    <n v="0.25"/>
    <x v="28"/>
    <x v="23"/>
    <x v="6"/>
    <x v="5"/>
    <s v="India"/>
    <x v="344"/>
    <x v="1"/>
    <n v="724.84"/>
    <n v="3"/>
    <n v="2"/>
    <n v="3552.63"/>
    <x v="1"/>
    <x v="1"/>
    <x v="3"/>
    <n v="7105.26"/>
    <n v="2174.52"/>
  </r>
  <r>
    <n v="1016410657"/>
    <n v="798639"/>
    <n v="32830199"/>
    <n v="0.25"/>
    <x v="147"/>
    <x v="9"/>
    <x v="6"/>
    <x v="5"/>
    <s v="India"/>
    <x v="407"/>
    <x v="1"/>
    <n v="211.25"/>
    <n v="2"/>
    <n v="2"/>
    <n v="3656.07"/>
    <x v="2"/>
    <x v="1"/>
    <x v="3"/>
    <n v="7312.14"/>
    <n v="422.5"/>
  </r>
  <r>
    <n v="3300719369"/>
    <n v="739534"/>
    <n v="32830199"/>
    <n v="0.25"/>
    <x v="66"/>
    <x v="20"/>
    <x v="5"/>
    <x v="5"/>
    <s v="India"/>
    <x v="382"/>
    <x v="0"/>
    <n v="994.56"/>
    <n v="1"/>
    <n v="2"/>
    <n v="105.29"/>
    <x v="0"/>
    <x v="1"/>
    <x v="3"/>
    <n v="210.58"/>
    <n v="994.56"/>
  </r>
  <r>
    <n v="3674118222"/>
    <n v="839170"/>
    <n v="32868927"/>
    <n v="1"/>
    <x v="170"/>
    <x v="41"/>
    <x v="6"/>
    <x v="1"/>
    <s v="India"/>
    <x v="533"/>
    <x v="0"/>
    <n v="481.63"/>
    <n v="2"/>
    <n v="19"/>
    <n v="634.28"/>
    <x v="1"/>
    <x v="0"/>
    <x v="1"/>
    <n v="12051.32"/>
    <n v="963.26"/>
  </r>
  <r>
    <n v="335575667"/>
    <n v="77308"/>
    <n v="32929817"/>
    <n v="0.5"/>
    <x v="65"/>
    <x v="11"/>
    <x v="7"/>
    <x v="3"/>
    <s v="India"/>
    <x v="520"/>
    <x v="1"/>
    <n v="223.27"/>
    <n v="3"/>
    <n v="4"/>
    <n v="3048.86"/>
    <x v="2"/>
    <x v="1"/>
    <x v="0"/>
    <n v="12195.44"/>
    <n v="669.81000000000006"/>
  </r>
  <r>
    <n v="7238138072"/>
    <n v="679284"/>
    <n v="32929817"/>
    <n v="0.5"/>
    <x v="38"/>
    <x v="14"/>
    <x v="9"/>
    <x v="3"/>
    <s v="India"/>
    <x v="70"/>
    <x v="0"/>
    <n v="877.89"/>
    <n v="3"/>
    <n v="4"/>
    <n v="906.54"/>
    <x v="0"/>
    <x v="1"/>
    <x v="0"/>
    <n v="3626.16"/>
    <n v="2633.67"/>
  </r>
  <r>
    <n v="3915323515"/>
    <n v="681063"/>
    <n v="32987624"/>
    <n v="0.25"/>
    <x v="39"/>
    <x v="28"/>
    <x v="3"/>
    <x v="3"/>
    <s v="India"/>
    <x v="444"/>
    <x v="0"/>
    <n v="321.27999999999997"/>
    <n v="3"/>
    <n v="15"/>
    <n v="3105.35"/>
    <x v="2"/>
    <x v="1"/>
    <x v="3"/>
    <n v="46580.25"/>
    <n v="963.83999999999992"/>
  </r>
  <r>
    <n v="1932040824"/>
    <n v="557908"/>
    <n v="32987624"/>
    <n v="0.25"/>
    <x v="142"/>
    <x v="21"/>
    <x v="9"/>
    <x v="3"/>
    <s v="India"/>
    <x v="349"/>
    <x v="0"/>
    <n v="942.37"/>
    <n v="3"/>
    <n v="15"/>
    <n v="1305.23"/>
    <x v="1"/>
    <x v="1"/>
    <x v="3"/>
    <n v="19578.45"/>
    <n v="2827.11"/>
  </r>
  <r>
    <n v="5033541164"/>
    <n v="969851"/>
    <n v="32987624"/>
    <n v="0.25"/>
    <x v="137"/>
    <x v="2"/>
    <x v="1"/>
    <x v="3"/>
    <s v="India"/>
    <x v="75"/>
    <x v="0"/>
    <n v="340.66"/>
    <n v="3"/>
    <n v="15"/>
    <n v="950.94"/>
    <x v="3"/>
    <x v="2"/>
    <x v="3"/>
    <n v="14264.1"/>
    <n v="1021.98"/>
  </r>
  <r>
    <n v="9653859166"/>
    <n v="272170"/>
    <n v="32987624"/>
    <n v="0.25"/>
    <x v="246"/>
    <x v="46"/>
    <x v="1"/>
    <x v="3"/>
    <s v="India"/>
    <x v="226"/>
    <x v="1"/>
    <n v="140.80000000000001"/>
    <n v="1"/>
    <n v="15"/>
    <n v="2978.36"/>
    <x v="0"/>
    <x v="0"/>
    <x v="3"/>
    <n v="44675.4"/>
    <n v="140.80000000000001"/>
  </r>
  <r>
    <n v="5635738740"/>
    <n v="319388"/>
    <n v="33034249"/>
    <n v="0.5"/>
    <x v="79"/>
    <x v="39"/>
    <x v="3"/>
    <x v="0"/>
    <s v="India"/>
    <x v="348"/>
    <x v="1"/>
    <n v="657.8"/>
    <n v="2"/>
    <n v="5"/>
    <n v="2920.62"/>
    <x v="1"/>
    <x v="1"/>
    <x v="2"/>
    <n v="14603.099999999999"/>
    <n v="1315.6"/>
  </r>
  <r>
    <n v="8565257085"/>
    <n v="762527"/>
    <n v="33034249"/>
    <n v="0.5"/>
    <x v="12"/>
    <x v="3"/>
    <x v="2"/>
    <x v="0"/>
    <s v="India"/>
    <x v="488"/>
    <x v="1"/>
    <n v="690.08"/>
    <n v="3"/>
    <n v="5"/>
    <n v="3634.1"/>
    <x v="2"/>
    <x v="1"/>
    <x v="2"/>
    <n v="18170.5"/>
    <n v="2070.2400000000002"/>
  </r>
  <r>
    <n v="7144611408"/>
    <n v="490939"/>
    <n v="33280073"/>
    <n v="1"/>
    <x v="224"/>
    <x v="30"/>
    <x v="0"/>
    <x v="1"/>
    <s v="India"/>
    <x v="245"/>
    <x v="1"/>
    <n v="80.25"/>
    <n v="3"/>
    <n v="17"/>
    <n v="989.77"/>
    <x v="3"/>
    <x v="1"/>
    <x v="2"/>
    <n v="16826.09"/>
    <n v="240.75"/>
  </r>
  <r>
    <n v="1393100618"/>
    <n v="723678"/>
    <n v="33295496"/>
    <n v="1"/>
    <x v="44"/>
    <x v="27"/>
    <x v="4"/>
    <x v="3"/>
    <s v="India"/>
    <x v="317"/>
    <x v="0"/>
    <n v="675.46"/>
    <n v="3"/>
    <n v="14"/>
    <n v="3502.77"/>
    <x v="3"/>
    <x v="1"/>
    <x v="3"/>
    <n v="49038.78"/>
    <n v="2026.38"/>
  </r>
  <r>
    <n v="1754472592"/>
    <n v="847349"/>
    <n v="33331259"/>
    <n v="0.25"/>
    <x v="17"/>
    <x v="15"/>
    <x v="7"/>
    <x v="3"/>
    <s v="India"/>
    <x v="493"/>
    <x v="0"/>
    <n v="781.08"/>
    <n v="3"/>
    <n v="7"/>
    <n v="4183.3500000000004"/>
    <x v="2"/>
    <x v="1"/>
    <x v="2"/>
    <n v="29283.450000000004"/>
    <n v="2343.2400000000002"/>
  </r>
  <r>
    <n v="8377146126"/>
    <n v="291238"/>
    <n v="33331259"/>
    <n v="0.25"/>
    <x v="103"/>
    <x v="45"/>
    <x v="2"/>
    <x v="3"/>
    <s v="India"/>
    <x v="118"/>
    <x v="0"/>
    <n v="746.03"/>
    <n v="3"/>
    <n v="7"/>
    <n v="3171.87"/>
    <x v="0"/>
    <x v="1"/>
    <x v="2"/>
    <n v="22203.09"/>
    <n v="2238.09"/>
  </r>
  <r>
    <n v="8735245723"/>
    <n v="672059"/>
    <n v="33331259"/>
    <n v="0.25"/>
    <x v="160"/>
    <x v="37"/>
    <x v="0"/>
    <x v="3"/>
    <s v="India"/>
    <x v="410"/>
    <x v="1"/>
    <n v="672.73"/>
    <n v="3"/>
    <n v="7"/>
    <n v="114.52"/>
    <x v="0"/>
    <x v="1"/>
    <x v="2"/>
    <n v="801.64"/>
    <n v="2018.19"/>
  </r>
  <r>
    <n v="184844043"/>
    <n v="349294"/>
    <n v="33331259"/>
    <n v="0.25"/>
    <x v="82"/>
    <x v="11"/>
    <x v="7"/>
    <x v="3"/>
    <s v="India"/>
    <x v="220"/>
    <x v="1"/>
    <n v="934.75"/>
    <n v="3"/>
    <n v="7"/>
    <n v="2146.3200000000002"/>
    <x v="2"/>
    <x v="1"/>
    <x v="2"/>
    <n v="15024.240000000002"/>
    <n v="2804.25"/>
  </r>
  <r>
    <n v="2855402284"/>
    <n v="451812"/>
    <n v="33370343"/>
    <n v="1"/>
    <x v="242"/>
    <x v="40"/>
    <x v="9"/>
    <x v="2"/>
    <s v="India"/>
    <x v="18"/>
    <x v="1"/>
    <n v="530.85"/>
    <n v="2"/>
    <n v="20"/>
    <n v="3570.08"/>
    <x v="0"/>
    <x v="1"/>
    <x v="3"/>
    <n v="71401.600000000006"/>
    <n v="1061.7"/>
  </r>
  <r>
    <n v="9177283950"/>
    <n v="124290"/>
    <n v="33472376"/>
    <n v="0.5"/>
    <x v="254"/>
    <x v="30"/>
    <x v="0"/>
    <x v="3"/>
    <s v="India"/>
    <x v="15"/>
    <x v="1"/>
    <n v="39.65"/>
    <n v="3"/>
    <n v="11"/>
    <n v="4070.17"/>
    <x v="0"/>
    <x v="0"/>
    <x v="3"/>
    <n v="44771.87"/>
    <n v="118.94999999999999"/>
  </r>
  <r>
    <n v="1855924568"/>
    <n v="455755"/>
    <n v="33472376"/>
    <n v="0.5"/>
    <x v="141"/>
    <x v="7"/>
    <x v="5"/>
    <x v="3"/>
    <s v="India"/>
    <x v="254"/>
    <x v="0"/>
    <n v="44.09"/>
    <n v="2"/>
    <n v="11"/>
    <n v="3758.71"/>
    <x v="2"/>
    <x v="1"/>
    <x v="3"/>
    <n v="41345.81"/>
    <n v="88.18"/>
  </r>
  <r>
    <n v="2117291471"/>
    <n v="440875"/>
    <n v="33481252"/>
    <n v="0.25"/>
    <x v="127"/>
    <x v="16"/>
    <x v="10"/>
    <x v="0"/>
    <s v="India"/>
    <x v="170"/>
    <x v="1"/>
    <n v="275.02999999999997"/>
    <n v="3"/>
    <n v="8"/>
    <n v="1361.47"/>
    <x v="3"/>
    <x v="1"/>
    <x v="3"/>
    <n v="10891.76"/>
    <n v="825.08999999999992"/>
  </r>
  <r>
    <n v="2561362173"/>
    <n v="243235"/>
    <n v="33481252"/>
    <n v="0.25"/>
    <x v="161"/>
    <x v="6"/>
    <x v="4"/>
    <x v="0"/>
    <s v="India"/>
    <x v="495"/>
    <x v="1"/>
    <n v="109.03"/>
    <n v="2"/>
    <n v="8"/>
    <n v="2542.56"/>
    <x v="3"/>
    <x v="1"/>
    <x v="3"/>
    <n v="20340.48"/>
    <n v="218.06"/>
  </r>
  <r>
    <n v="805682701"/>
    <n v="57405"/>
    <n v="33481252"/>
    <n v="0.25"/>
    <x v="228"/>
    <x v="38"/>
    <x v="10"/>
    <x v="0"/>
    <s v="India"/>
    <x v="18"/>
    <x v="1"/>
    <n v="607.66999999999996"/>
    <n v="3"/>
    <n v="8"/>
    <n v="2637.15"/>
    <x v="1"/>
    <x v="0"/>
    <x v="3"/>
    <n v="21097.200000000001"/>
    <n v="1823.0099999999998"/>
  </r>
  <r>
    <n v="3547439109"/>
    <n v="706112"/>
    <n v="33481252"/>
    <n v="0.25"/>
    <x v="259"/>
    <x v="21"/>
    <x v="9"/>
    <x v="0"/>
    <s v="India"/>
    <x v="74"/>
    <x v="1"/>
    <n v="478.79"/>
    <n v="3"/>
    <n v="8"/>
    <n v="3176.34"/>
    <x v="3"/>
    <x v="1"/>
    <x v="3"/>
    <n v="25410.720000000001"/>
    <n v="1436.3700000000001"/>
  </r>
  <r>
    <n v="6605882211"/>
    <n v="462526"/>
    <n v="33544355"/>
    <n v="0.5"/>
    <x v="252"/>
    <x v="41"/>
    <x v="6"/>
    <x v="0"/>
    <s v="India"/>
    <x v="379"/>
    <x v="1"/>
    <n v="449.97"/>
    <n v="2"/>
    <n v="2"/>
    <n v="4248.7700000000004"/>
    <x v="1"/>
    <x v="2"/>
    <x v="3"/>
    <n v="8497.5400000000009"/>
    <n v="899.94"/>
  </r>
  <r>
    <n v="2748841057"/>
    <n v="552496"/>
    <n v="33544355"/>
    <n v="0.5"/>
    <x v="46"/>
    <x v="13"/>
    <x v="5"/>
    <x v="0"/>
    <s v="India"/>
    <x v="197"/>
    <x v="1"/>
    <n v="508"/>
    <n v="2"/>
    <n v="2"/>
    <n v="1587.18"/>
    <x v="2"/>
    <x v="2"/>
    <x v="3"/>
    <n v="3174.36"/>
    <n v="1016"/>
  </r>
  <r>
    <n v="5089385450"/>
    <n v="726958"/>
    <n v="33608451"/>
    <n v="1"/>
    <x v="93"/>
    <x v="6"/>
    <x v="4"/>
    <x v="1"/>
    <s v="India"/>
    <x v="60"/>
    <x v="1"/>
    <n v="887.48"/>
    <n v="2"/>
    <n v="5"/>
    <n v="3352.28"/>
    <x v="1"/>
    <x v="0"/>
    <x v="2"/>
    <n v="16761.400000000001"/>
    <n v="1774.96"/>
  </r>
  <r>
    <n v="6367757670"/>
    <n v="681063"/>
    <n v="33617546"/>
    <n v="1"/>
    <x v="39"/>
    <x v="28"/>
    <x v="3"/>
    <x v="2"/>
    <s v="India"/>
    <x v="100"/>
    <x v="0"/>
    <n v="321.27999999999997"/>
    <n v="1"/>
    <n v="12"/>
    <n v="4428.29"/>
    <x v="3"/>
    <x v="1"/>
    <x v="1"/>
    <n v="53139.479999999996"/>
    <n v="321.27999999999997"/>
  </r>
  <r>
    <n v="8071046067"/>
    <n v="26060"/>
    <n v="33651554"/>
    <n v="0.5"/>
    <x v="60"/>
    <x v="21"/>
    <x v="9"/>
    <x v="3"/>
    <s v="India"/>
    <x v="372"/>
    <x v="0"/>
    <n v="342.94"/>
    <n v="2"/>
    <n v="18"/>
    <n v="3899.51"/>
    <x v="2"/>
    <x v="1"/>
    <x v="1"/>
    <n v="70191.180000000008"/>
    <n v="685.88"/>
  </r>
  <r>
    <n v="525864604"/>
    <n v="6405"/>
    <n v="33651554"/>
    <n v="0.5"/>
    <x v="183"/>
    <x v="38"/>
    <x v="10"/>
    <x v="3"/>
    <s v="India"/>
    <x v="160"/>
    <x v="0"/>
    <n v="236.51"/>
    <n v="3"/>
    <n v="18"/>
    <n v="5498.39"/>
    <x v="3"/>
    <x v="1"/>
    <x v="1"/>
    <n v="98971.02"/>
    <n v="709.53"/>
  </r>
  <r>
    <n v="5378344982"/>
    <n v="146840"/>
    <n v="33658749"/>
    <n v="0.5"/>
    <x v="22"/>
    <x v="18"/>
    <x v="6"/>
    <x v="4"/>
    <s v="India"/>
    <x v="401"/>
    <x v="0"/>
    <n v="786.85"/>
    <n v="1"/>
    <n v="6"/>
    <n v="109.03"/>
    <x v="2"/>
    <x v="2"/>
    <x v="2"/>
    <n v="654.18000000000006"/>
    <n v="786.85"/>
  </r>
  <r>
    <n v="9965551056"/>
    <n v="123983"/>
    <n v="33658749"/>
    <n v="0.5"/>
    <x v="97"/>
    <x v="14"/>
    <x v="9"/>
    <x v="4"/>
    <s v="India"/>
    <x v="259"/>
    <x v="1"/>
    <n v="785.67"/>
    <n v="2"/>
    <n v="6"/>
    <n v="947.95"/>
    <x v="1"/>
    <x v="0"/>
    <x v="2"/>
    <n v="5687.7000000000007"/>
    <n v="1571.34"/>
  </r>
  <r>
    <n v="6126906924"/>
    <n v="602241"/>
    <n v="33675108"/>
    <n v="0.25"/>
    <x v="188"/>
    <x v="8"/>
    <x v="2"/>
    <x v="4"/>
    <s v="India"/>
    <x v="39"/>
    <x v="1"/>
    <n v="976.55"/>
    <n v="1"/>
    <n v="20"/>
    <n v="505.31"/>
    <x v="2"/>
    <x v="1"/>
    <x v="2"/>
    <n v="10106.200000000001"/>
    <n v="976.55"/>
  </r>
  <r>
    <n v="9863540120"/>
    <n v="124290"/>
    <n v="33675108"/>
    <n v="0.25"/>
    <x v="254"/>
    <x v="30"/>
    <x v="0"/>
    <x v="4"/>
    <s v="India"/>
    <x v="389"/>
    <x v="1"/>
    <n v="39.65"/>
    <n v="1"/>
    <n v="20"/>
    <n v="769.21"/>
    <x v="3"/>
    <x v="0"/>
    <x v="2"/>
    <n v="15384.2"/>
    <n v="39.65"/>
  </r>
  <r>
    <n v="2778606949"/>
    <n v="654623"/>
    <n v="33675108"/>
    <n v="0.25"/>
    <x v="59"/>
    <x v="35"/>
    <x v="2"/>
    <x v="4"/>
    <s v="India"/>
    <x v="162"/>
    <x v="0"/>
    <n v="422.14"/>
    <n v="2"/>
    <n v="20"/>
    <n v="3510.28"/>
    <x v="2"/>
    <x v="1"/>
    <x v="2"/>
    <n v="70205.600000000006"/>
    <n v="844.28"/>
  </r>
  <r>
    <n v="3528020011"/>
    <n v="592784"/>
    <n v="33675108"/>
    <n v="0.25"/>
    <x v="211"/>
    <x v="3"/>
    <x v="2"/>
    <x v="4"/>
    <s v="India"/>
    <x v="28"/>
    <x v="1"/>
    <n v="280.35000000000002"/>
    <n v="2"/>
    <n v="20"/>
    <n v="934.98"/>
    <x v="3"/>
    <x v="1"/>
    <x v="2"/>
    <n v="18699.599999999999"/>
    <n v="560.70000000000005"/>
  </r>
  <r>
    <n v="7942616242"/>
    <n v="970529"/>
    <n v="33685414"/>
    <n v="0.5"/>
    <x v="70"/>
    <x v="36"/>
    <x v="10"/>
    <x v="1"/>
    <s v="India"/>
    <x v="59"/>
    <x v="1"/>
    <n v="827.44"/>
    <n v="3"/>
    <n v="8"/>
    <n v="1116"/>
    <x v="0"/>
    <x v="2"/>
    <x v="0"/>
    <n v="8928"/>
    <n v="2482.3200000000002"/>
  </r>
  <r>
    <n v="2859660695"/>
    <n v="672059"/>
    <n v="33685414"/>
    <n v="0.5"/>
    <x v="160"/>
    <x v="37"/>
    <x v="0"/>
    <x v="1"/>
    <s v="India"/>
    <x v="374"/>
    <x v="1"/>
    <n v="672.73"/>
    <n v="2"/>
    <n v="8"/>
    <n v="1022.62"/>
    <x v="1"/>
    <x v="0"/>
    <x v="0"/>
    <n v="8180.96"/>
    <n v="1345.46"/>
  </r>
  <r>
    <n v="1715175070"/>
    <n v="291238"/>
    <n v="33706378"/>
    <n v="0.5"/>
    <x v="103"/>
    <x v="45"/>
    <x v="2"/>
    <x v="4"/>
    <s v="India"/>
    <x v="125"/>
    <x v="1"/>
    <n v="746.03"/>
    <n v="3"/>
    <n v="16"/>
    <n v="3786.34"/>
    <x v="3"/>
    <x v="2"/>
    <x v="1"/>
    <n v="60581.440000000002"/>
    <n v="2238.09"/>
  </r>
  <r>
    <n v="6899859775"/>
    <n v="606256"/>
    <n v="33706378"/>
    <n v="0.5"/>
    <x v="45"/>
    <x v="32"/>
    <x v="1"/>
    <x v="4"/>
    <s v="India"/>
    <x v="107"/>
    <x v="0"/>
    <n v="369.28"/>
    <n v="2"/>
    <n v="16"/>
    <n v="3110.34"/>
    <x v="0"/>
    <x v="1"/>
    <x v="1"/>
    <n v="49765.440000000002"/>
    <n v="738.56"/>
  </r>
  <r>
    <n v="4098166849"/>
    <n v="771228"/>
    <n v="33741801"/>
    <n v="0.33333333333333331"/>
    <x v="221"/>
    <x v="31"/>
    <x v="4"/>
    <x v="2"/>
    <s v="India"/>
    <x v="158"/>
    <x v="1"/>
    <n v="83.18"/>
    <n v="2"/>
    <n v="16"/>
    <n v="4892.12"/>
    <x v="0"/>
    <x v="2"/>
    <x v="1"/>
    <n v="78273.919999999998"/>
    <n v="166.36"/>
  </r>
  <r>
    <n v="9802569856"/>
    <n v="602241"/>
    <n v="33741801"/>
    <n v="0.33333333333333331"/>
    <x v="188"/>
    <x v="8"/>
    <x v="2"/>
    <x v="2"/>
    <s v="India"/>
    <x v="215"/>
    <x v="0"/>
    <n v="976.55"/>
    <n v="3"/>
    <n v="16"/>
    <n v="2623.91"/>
    <x v="0"/>
    <x v="1"/>
    <x v="1"/>
    <n v="41982.559999999998"/>
    <n v="2929.6499999999996"/>
  </r>
  <r>
    <n v="6965901435"/>
    <n v="94225"/>
    <n v="33741801"/>
    <n v="0.33333333333333331"/>
    <x v="168"/>
    <x v="20"/>
    <x v="5"/>
    <x v="2"/>
    <s v="India"/>
    <x v="306"/>
    <x v="0"/>
    <n v="77.11"/>
    <n v="3"/>
    <n v="16"/>
    <n v="2324.4299999999998"/>
    <x v="1"/>
    <x v="1"/>
    <x v="1"/>
    <n v="37190.879999999997"/>
    <n v="231.32999999999998"/>
  </r>
  <r>
    <n v="4138526838"/>
    <n v="555121"/>
    <n v="33871107"/>
    <n v="0.33333333333333331"/>
    <x v="19"/>
    <x v="10"/>
    <x v="7"/>
    <x v="1"/>
    <s v="India"/>
    <x v="459"/>
    <x v="1"/>
    <n v="354.91"/>
    <n v="2"/>
    <n v="8"/>
    <n v="3273.82"/>
    <x v="3"/>
    <x v="0"/>
    <x v="2"/>
    <n v="26190.560000000001"/>
    <n v="709.82"/>
  </r>
  <r>
    <n v="4022122330"/>
    <n v="26060"/>
    <n v="33871107"/>
    <n v="0.33333333333333331"/>
    <x v="60"/>
    <x v="21"/>
    <x v="9"/>
    <x v="1"/>
    <s v="India"/>
    <x v="377"/>
    <x v="1"/>
    <n v="342.94"/>
    <n v="3"/>
    <n v="8"/>
    <n v="4022.8"/>
    <x v="1"/>
    <x v="0"/>
    <x v="2"/>
    <n v="32182.400000000001"/>
    <n v="1028.82"/>
  </r>
  <r>
    <n v="7765110772"/>
    <n v="563740"/>
    <n v="33871107"/>
    <n v="0.33333333333333331"/>
    <x v="229"/>
    <x v="35"/>
    <x v="2"/>
    <x v="1"/>
    <s v="India"/>
    <x v="362"/>
    <x v="0"/>
    <n v="96.33"/>
    <n v="2"/>
    <n v="8"/>
    <n v="3157.37"/>
    <x v="1"/>
    <x v="1"/>
    <x v="2"/>
    <n v="25258.959999999999"/>
    <n v="192.66"/>
  </r>
  <r>
    <n v="2028074931"/>
    <n v="673058"/>
    <n v="33998721"/>
    <n v="1"/>
    <x v="58"/>
    <x v="14"/>
    <x v="9"/>
    <x v="2"/>
    <s v="India"/>
    <x v="29"/>
    <x v="0"/>
    <n v="765.76"/>
    <n v="3"/>
    <n v="8"/>
    <n v="3038.93"/>
    <x v="3"/>
    <x v="1"/>
    <x v="1"/>
    <n v="24311.439999999999"/>
    <n v="2297.2799999999997"/>
  </r>
  <r>
    <n v="4174741467"/>
    <n v="930284"/>
    <n v="34074184"/>
    <n v="1"/>
    <x v="128"/>
    <x v="38"/>
    <x v="10"/>
    <x v="1"/>
    <s v="India"/>
    <x v="138"/>
    <x v="1"/>
    <n v="189.47"/>
    <n v="2"/>
    <n v="18"/>
    <n v="1492.14"/>
    <x v="1"/>
    <x v="0"/>
    <x v="1"/>
    <n v="26858.52"/>
    <n v="378.94"/>
  </r>
  <r>
    <n v="5944464513"/>
    <n v="913428"/>
    <n v="34095555"/>
    <n v="0.25"/>
    <x v="148"/>
    <x v="31"/>
    <x v="4"/>
    <x v="3"/>
    <s v="India"/>
    <x v="383"/>
    <x v="1"/>
    <n v="392.22"/>
    <n v="3"/>
    <n v="9"/>
    <n v="1371.17"/>
    <x v="0"/>
    <x v="1"/>
    <x v="3"/>
    <n v="12340.53"/>
    <n v="1176.6600000000001"/>
  </r>
  <r>
    <n v="9742461226"/>
    <n v="478531"/>
    <n v="34095555"/>
    <n v="0.25"/>
    <x v="10"/>
    <x v="10"/>
    <x v="7"/>
    <x v="3"/>
    <s v="India"/>
    <x v="314"/>
    <x v="0"/>
    <n v="825.46"/>
    <n v="3"/>
    <n v="9"/>
    <n v="949.56"/>
    <x v="1"/>
    <x v="1"/>
    <x v="3"/>
    <n v="8546.0399999999991"/>
    <n v="2476.38"/>
  </r>
  <r>
    <n v="5636483988"/>
    <n v="256783"/>
    <n v="34095555"/>
    <n v="0.25"/>
    <x v="219"/>
    <x v="31"/>
    <x v="4"/>
    <x v="3"/>
    <s v="India"/>
    <x v="77"/>
    <x v="0"/>
    <n v="906.54"/>
    <n v="2"/>
    <n v="9"/>
    <n v="4151.57"/>
    <x v="1"/>
    <x v="1"/>
    <x v="3"/>
    <n v="37364.129999999997"/>
    <n v="1813.08"/>
  </r>
  <r>
    <n v="8740552000"/>
    <n v="876139"/>
    <n v="34095555"/>
    <n v="0.25"/>
    <x v="164"/>
    <x v="24"/>
    <x v="8"/>
    <x v="3"/>
    <s v="India"/>
    <x v="326"/>
    <x v="1"/>
    <n v="415.75"/>
    <n v="1"/>
    <n v="9"/>
    <n v="391.21"/>
    <x v="0"/>
    <x v="0"/>
    <x v="3"/>
    <n v="3520.89"/>
    <n v="415.75"/>
  </r>
  <r>
    <n v="4884845960"/>
    <n v="34186"/>
    <n v="34156884"/>
    <n v="0.5"/>
    <x v="84"/>
    <x v="29"/>
    <x v="7"/>
    <x v="3"/>
    <s v="India"/>
    <x v="71"/>
    <x v="1"/>
    <n v="925.65"/>
    <n v="3"/>
    <n v="14"/>
    <n v="1478.33"/>
    <x v="3"/>
    <x v="1"/>
    <x v="0"/>
    <n v="20696.62"/>
    <n v="2776.95"/>
  </r>
  <r>
    <n v="6416399784"/>
    <n v="52729"/>
    <n v="34156884"/>
    <n v="0.5"/>
    <x v="258"/>
    <x v="6"/>
    <x v="4"/>
    <x v="3"/>
    <s v="India"/>
    <x v="301"/>
    <x v="1"/>
    <n v="316.02"/>
    <n v="1"/>
    <n v="14"/>
    <n v="316.02"/>
    <x v="1"/>
    <x v="0"/>
    <x v="0"/>
    <n v="4424.28"/>
    <n v="316.02"/>
  </r>
  <r>
    <n v="2388064449"/>
    <n v="473929"/>
    <n v="34237583"/>
    <n v="0.33333333333333331"/>
    <x v="257"/>
    <x v="10"/>
    <x v="7"/>
    <x v="0"/>
    <s v="India"/>
    <x v="75"/>
    <x v="0"/>
    <n v="440.19"/>
    <n v="3"/>
    <n v="1"/>
    <n v="3393.04"/>
    <x v="2"/>
    <x v="1"/>
    <x v="1"/>
    <n v="3393.04"/>
    <n v="1320.57"/>
  </r>
  <r>
    <n v="640960551"/>
    <n v="52729"/>
    <n v="34237583"/>
    <n v="0.33333333333333331"/>
    <x v="258"/>
    <x v="6"/>
    <x v="4"/>
    <x v="0"/>
    <s v="India"/>
    <x v="308"/>
    <x v="1"/>
    <n v="316.02"/>
    <n v="1"/>
    <n v="1"/>
    <n v="3018.53"/>
    <x v="3"/>
    <x v="1"/>
    <x v="1"/>
    <n v="3018.53"/>
    <n v="316.02"/>
  </r>
  <r>
    <n v="9582674091"/>
    <n v="433521"/>
    <n v="34237583"/>
    <n v="0.33333333333333331"/>
    <x v="63"/>
    <x v="36"/>
    <x v="10"/>
    <x v="0"/>
    <s v="India"/>
    <x v="235"/>
    <x v="0"/>
    <n v="321.33"/>
    <n v="2"/>
    <n v="1"/>
    <n v="951.43"/>
    <x v="1"/>
    <x v="2"/>
    <x v="1"/>
    <n v="951.43"/>
    <n v="642.66"/>
  </r>
  <r>
    <n v="9848366909"/>
    <n v="365132"/>
    <n v="34281470"/>
    <n v="0.33333333333333331"/>
    <x v="179"/>
    <x v="1"/>
    <x v="1"/>
    <x v="3"/>
    <s v="India"/>
    <x v="129"/>
    <x v="1"/>
    <n v="229.38"/>
    <n v="2"/>
    <n v="11"/>
    <n v="3636.32"/>
    <x v="2"/>
    <x v="0"/>
    <x v="3"/>
    <n v="39999.520000000004"/>
    <n v="458.76"/>
  </r>
  <r>
    <n v="647012431"/>
    <n v="18035"/>
    <n v="34281470"/>
    <n v="0.33333333333333331"/>
    <x v="197"/>
    <x v="13"/>
    <x v="5"/>
    <x v="3"/>
    <s v="India"/>
    <x v="370"/>
    <x v="0"/>
    <n v="968.94"/>
    <n v="2"/>
    <n v="11"/>
    <n v="3706.1"/>
    <x v="2"/>
    <x v="2"/>
    <x v="3"/>
    <n v="40767.1"/>
    <n v="1937.88"/>
  </r>
  <r>
    <n v="9685973820"/>
    <n v="654623"/>
    <n v="34281470"/>
    <n v="0.33333333333333331"/>
    <x v="59"/>
    <x v="35"/>
    <x v="2"/>
    <x v="3"/>
    <s v="India"/>
    <x v="422"/>
    <x v="0"/>
    <n v="422.14"/>
    <n v="1"/>
    <n v="11"/>
    <n v="536.77"/>
    <x v="3"/>
    <x v="0"/>
    <x v="3"/>
    <n v="5904.4699999999993"/>
    <n v="422.14"/>
  </r>
  <r>
    <n v="6418952352"/>
    <n v="667163"/>
    <n v="34381941"/>
    <n v="1"/>
    <x v="182"/>
    <x v="39"/>
    <x v="3"/>
    <x v="4"/>
    <s v="India"/>
    <x v="569"/>
    <x v="1"/>
    <n v="441.2"/>
    <n v="3"/>
    <n v="10"/>
    <n v="2310.9499999999998"/>
    <x v="2"/>
    <x v="1"/>
    <x v="2"/>
    <n v="23109.5"/>
    <n v="1323.6"/>
  </r>
  <r>
    <n v="3475041787"/>
    <n v="712003"/>
    <n v="34425723"/>
    <n v="1"/>
    <x v="192"/>
    <x v="5"/>
    <x v="3"/>
    <x v="0"/>
    <s v="India"/>
    <x v="570"/>
    <x v="0"/>
    <n v="671.68"/>
    <n v="1"/>
    <n v="14"/>
    <n v="890.42"/>
    <x v="1"/>
    <x v="0"/>
    <x v="0"/>
    <n v="12465.88"/>
    <n v="671.68"/>
  </r>
  <r>
    <n v="6673964264"/>
    <n v="133542"/>
    <n v="34526442"/>
    <n v="1"/>
    <x v="7"/>
    <x v="7"/>
    <x v="5"/>
    <x v="3"/>
    <s v="India"/>
    <x v="336"/>
    <x v="0"/>
    <n v="68.489999999999995"/>
    <n v="1"/>
    <n v="14"/>
    <n v="4073.52"/>
    <x v="0"/>
    <x v="1"/>
    <x v="0"/>
    <n v="57029.279999999999"/>
    <n v="68.489999999999995"/>
  </r>
  <r>
    <n v="960728650"/>
    <n v="187399"/>
    <n v="34526570"/>
    <n v="0.5"/>
    <x v="51"/>
    <x v="4"/>
    <x v="1"/>
    <x v="1"/>
    <s v="India"/>
    <x v="385"/>
    <x v="1"/>
    <n v="53.49"/>
    <n v="3"/>
    <n v="19"/>
    <n v="426.72"/>
    <x v="1"/>
    <x v="0"/>
    <x v="1"/>
    <n v="8107.68"/>
    <n v="160.47"/>
  </r>
  <r>
    <n v="8133246330"/>
    <n v="500633"/>
    <n v="34526570"/>
    <n v="0.5"/>
    <x v="149"/>
    <x v="47"/>
    <x v="6"/>
    <x v="1"/>
    <s v="India"/>
    <x v="548"/>
    <x v="1"/>
    <n v="154.5"/>
    <n v="2"/>
    <n v="19"/>
    <n v="758.8"/>
    <x v="2"/>
    <x v="1"/>
    <x v="1"/>
    <n v="14417.199999999999"/>
    <n v="309"/>
  </r>
  <r>
    <n v="881900445"/>
    <n v="328457"/>
    <n v="34567918"/>
    <n v="0.33333333333333331"/>
    <x v="121"/>
    <x v="28"/>
    <x v="3"/>
    <x v="1"/>
    <s v="India"/>
    <x v="557"/>
    <x v="0"/>
    <n v="858.57"/>
    <n v="3"/>
    <n v="13"/>
    <n v="215.65"/>
    <x v="2"/>
    <x v="1"/>
    <x v="2"/>
    <n v="2803.4500000000003"/>
    <n v="2575.71"/>
  </r>
  <r>
    <n v="9789995549"/>
    <n v="757274"/>
    <n v="34567918"/>
    <n v="0.33333333333333331"/>
    <x v="77"/>
    <x v="31"/>
    <x v="4"/>
    <x v="1"/>
    <s v="India"/>
    <x v="30"/>
    <x v="0"/>
    <n v="98.32"/>
    <n v="1"/>
    <n v="13"/>
    <n v="2653.75"/>
    <x v="3"/>
    <x v="1"/>
    <x v="2"/>
    <n v="34498.75"/>
    <n v="98.32"/>
  </r>
  <r>
    <n v="4142963293"/>
    <n v="287070"/>
    <n v="34567918"/>
    <n v="0.33333333333333331"/>
    <x v="32"/>
    <x v="22"/>
    <x v="8"/>
    <x v="1"/>
    <s v="India"/>
    <x v="571"/>
    <x v="0"/>
    <n v="443.17"/>
    <n v="1"/>
    <n v="13"/>
    <n v="3686.26"/>
    <x v="3"/>
    <x v="1"/>
    <x v="2"/>
    <n v="47921.380000000005"/>
    <n v="443.17"/>
  </r>
  <r>
    <n v="7790696031"/>
    <n v="602241"/>
    <n v="34580200"/>
    <n v="1"/>
    <x v="188"/>
    <x v="8"/>
    <x v="2"/>
    <x v="3"/>
    <s v="India"/>
    <x v="396"/>
    <x v="1"/>
    <n v="976.55"/>
    <n v="1"/>
    <n v="2"/>
    <n v="2174.92"/>
    <x v="0"/>
    <x v="1"/>
    <x v="3"/>
    <n v="4349.84"/>
    <n v="976.55"/>
  </r>
  <r>
    <n v="5383261788"/>
    <n v="557908"/>
    <n v="34588087"/>
    <n v="0.5"/>
    <x v="142"/>
    <x v="21"/>
    <x v="9"/>
    <x v="5"/>
    <s v="India"/>
    <x v="527"/>
    <x v="1"/>
    <n v="942.37"/>
    <n v="2"/>
    <n v="11"/>
    <n v="3375.86"/>
    <x v="0"/>
    <x v="1"/>
    <x v="1"/>
    <n v="37134.46"/>
    <n v="1884.74"/>
  </r>
  <r>
    <n v="6395279829"/>
    <n v="833557"/>
    <n v="34588087"/>
    <n v="0.5"/>
    <x v="122"/>
    <x v="47"/>
    <x v="6"/>
    <x v="5"/>
    <s v="India"/>
    <x v="572"/>
    <x v="1"/>
    <n v="422.87"/>
    <n v="2"/>
    <n v="11"/>
    <n v="3312.98"/>
    <x v="3"/>
    <x v="1"/>
    <x v="1"/>
    <n v="36442.78"/>
    <n v="845.74"/>
  </r>
  <r>
    <n v="3776678112"/>
    <n v="14145"/>
    <n v="34655710"/>
    <n v="0.33333333333333331"/>
    <x v="163"/>
    <x v="48"/>
    <x v="7"/>
    <x v="3"/>
    <s v="India"/>
    <x v="101"/>
    <x v="1"/>
    <n v="630.84"/>
    <n v="1"/>
    <n v="1"/>
    <n v="2429.8200000000002"/>
    <x v="3"/>
    <x v="2"/>
    <x v="2"/>
    <n v="2429.8200000000002"/>
    <n v="630.84"/>
  </r>
  <r>
    <n v="4757133884"/>
    <n v="812607"/>
    <n v="34655710"/>
    <n v="0.33333333333333331"/>
    <x v="255"/>
    <x v="15"/>
    <x v="7"/>
    <x v="3"/>
    <s v="India"/>
    <x v="535"/>
    <x v="0"/>
    <n v="416.65"/>
    <n v="3"/>
    <n v="1"/>
    <n v="123.74"/>
    <x v="1"/>
    <x v="1"/>
    <x v="2"/>
    <n v="123.74"/>
    <n v="1249.9499999999998"/>
  </r>
  <r>
    <n v="6917020296"/>
    <n v="747801"/>
    <n v="34655710"/>
    <n v="0.33333333333333331"/>
    <x v="171"/>
    <x v="20"/>
    <x v="5"/>
    <x v="3"/>
    <s v="India"/>
    <x v="187"/>
    <x v="0"/>
    <n v="277.76"/>
    <n v="1"/>
    <n v="1"/>
    <n v="705.42"/>
    <x v="2"/>
    <x v="1"/>
    <x v="2"/>
    <n v="705.42"/>
    <n v="277.76"/>
  </r>
  <r>
    <n v="4107052604"/>
    <n v="306177"/>
    <n v="34668988"/>
    <n v="0.25"/>
    <x v="151"/>
    <x v="32"/>
    <x v="1"/>
    <x v="4"/>
    <s v="India"/>
    <x v="181"/>
    <x v="1"/>
    <n v="769.24"/>
    <n v="2"/>
    <n v="3"/>
    <n v="2777.59"/>
    <x v="1"/>
    <x v="1"/>
    <x v="2"/>
    <n v="8332.77"/>
    <n v="1538.48"/>
  </r>
  <r>
    <n v="1001453982"/>
    <n v="557908"/>
    <n v="34668988"/>
    <n v="0.25"/>
    <x v="142"/>
    <x v="21"/>
    <x v="9"/>
    <x v="4"/>
    <s v="India"/>
    <x v="150"/>
    <x v="1"/>
    <n v="942.37"/>
    <n v="3"/>
    <n v="3"/>
    <n v="2774.06"/>
    <x v="3"/>
    <x v="0"/>
    <x v="2"/>
    <n v="8322.18"/>
    <n v="2827.11"/>
  </r>
  <r>
    <n v="4813468096"/>
    <n v="516376"/>
    <n v="34668988"/>
    <n v="0.25"/>
    <x v="14"/>
    <x v="11"/>
    <x v="7"/>
    <x v="4"/>
    <s v="India"/>
    <x v="135"/>
    <x v="0"/>
    <n v="877.43"/>
    <n v="3"/>
    <n v="3"/>
    <n v="650.20000000000005"/>
    <x v="2"/>
    <x v="1"/>
    <x v="2"/>
    <n v="1950.6000000000001"/>
    <n v="2632.29"/>
  </r>
  <r>
    <n v="8322543480"/>
    <n v="661577"/>
    <n v="34668988"/>
    <n v="0.25"/>
    <x v="208"/>
    <x v="6"/>
    <x v="4"/>
    <x v="4"/>
    <s v="India"/>
    <x v="218"/>
    <x v="0"/>
    <n v="720.95"/>
    <n v="3"/>
    <n v="3"/>
    <n v="513.36"/>
    <x v="0"/>
    <x v="2"/>
    <x v="2"/>
    <n v="1540.08"/>
    <n v="2162.8500000000004"/>
  </r>
  <r>
    <n v="6683347454"/>
    <n v="847349"/>
    <n v="34697768"/>
    <n v="1"/>
    <x v="17"/>
    <x v="15"/>
    <x v="7"/>
    <x v="4"/>
    <s v="India"/>
    <x v="425"/>
    <x v="1"/>
    <n v="781.08"/>
    <n v="2"/>
    <n v="13"/>
    <n v="3293.03"/>
    <x v="0"/>
    <x v="0"/>
    <x v="0"/>
    <n v="42809.39"/>
    <n v="1562.16"/>
  </r>
  <r>
    <n v="3604694195"/>
    <n v="52729"/>
    <n v="34713143"/>
    <n v="1"/>
    <x v="258"/>
    <x v="6"/>
    <x v="4"/>
    <x v="3"/>
    <s v="India"/>
    <x v="558"/>
    <x v="1"/>
    <n v="316.02"/>
    <n v="1"/>
    <n v="16"/>
    <n v="2577.6999999999998"/>
    <x v="1"/>
    <x v="1"/>
    <x v="3"/>
    <n v="41243.199999999997"/>
    <n v="316.02"/>
  </r>
  <r>
    <n v="869910650"/>
    <n v="451933"/>
    <n v="34755436"/>
    <n v="0.33333333333333331"/>
    <x v="212"/>
    <x v="22"/>
    <x v="8"/>
    <x v="3"/>
    <s v="India"/>
    <x v="23"/>
    <x v="0"/>
    <n v="568.94000000000005"/>
    <n v="1"/>
    <n v="10"/>
    <n v="2378.9299999999998"/>
    <x v="1"/>
    <x v="1"/>
    <x v="1"/>
    <n v="23789.3"/>
    <n v="568.94000000000005"/>
  </r>
  <r>
    <n v="7560862152"/>
    <n v="328457"/>
    <n v="34755436"/>
    <n v="0.33333333333333331"/>
    <x v="121"/>
    <x v="28"/>
    <x v="3"/>
    <x v="3"/>
    <s v="India"/>
    <x v="260"/>
    <x v="1"/>
    <n v="858.57"/>
    <n v="3"/>
    <n v="10"/>
    <n v="1409.57"/>
    <x v="1"/>
    <x v="1"/>
    <x v="1"/>
    <n v="14095.699999999999"/>
    <n v="2575.71"/>
  </r>
  <r>
    <n v="462189338"/>
    <n v="839170"/>
    <n v="34755436"/>
    <n v="0.33333333333333331"/>
    <x v="170"/>
    <x v="41"/>
    <x v="6"/>
    <x v="3"/>
    <s v="India"/>
    <x v="470"/>
    <x v="1"/>
    <n v="481.63"/>
    <n v="1"/>
    <n v="10"/>
    <n v="3958.23"/>
    <x v="2"/>
    <x v="1"/>
    <x v="1"/>
    <n v="39582.300000000003"/>
    <n v="481.63"/>
  </r>
  <r>
    <n v="2070762702"/>
    <n v="566052"/>
    <n v="34761418"/>
    <n v="1"/>
    <x v="157"/>
    <x v="40"/>
    <x v="9"/>
    <x v="0"/>
    <s v="India"/>
    <x v="313"/>
    <x v="1"/>
    <n v="87.3"/>
    <n v="3"/>
    <n v="6"/>
    <n v="2457.1999999999998"/>
    <x v="3"/>
    <x v="0"/>
    <x v="1"/>
    <n v="14743.199999999999"/>
    <n v="261.89999999999998"/>
  </r>
  <r>
    <n v="4494390731"/>
    <n v="714999"/>
    <n v="34768050"/>
    <n v="0.5"/>
    <x v="55"/>
    <x v="18"/>
    <x v="6"/>
    <x v="3"/>
    <s v="India"/>
    <x v="335"/>
    <x v="1"/>
    <n v="882.51"/>
    <n v="1"/>
    <n v="17"/>
    <n v="1921.19"/>
    <x v="0"/>
    <x v="0"/>
    <x v="2"/>
    <n v="32660.23"/>
    <n v="882.51"/>
  </r>
  <r>
    <n v="6120818381"/>
    <n v="647462"/>
    <n v="34768050"/>
    <n v="0.5"/>
    <x v="42"/>
    <x v="30"/>
    <x v="0"/>
    <x v="3"/>
    <s v="India"/>
    <x v="573"/>
    <x v="0"/>
    <n v="326.42"/>
    <n v="1"/>
    <n v="17"/>
    <n v="3091.49"/>
    <x v="1"/>
    <x v="1"/>
    <x v="2"/>
    <n v="52555.329999999994"/>
    <n v="326.42"/>
  </r>
  <r>
    <n v="5995819849"/>
    <n v="707935"/>
    <n v="34787383"/>
    <n v="0.25"/>
    <x v="89"/>
    <x v="6"/>
    <x v="4"/>
    <x v="1"/>
    <s v="India"/>
    <x v="84"/>
    <x v="1"/>
    <n v="820.9"/>
    <n v="3"/>
    <n v="17"/>
    <n v="2030.88"/>
    <x v="0"/>
    <x v="0"/>
    <x v="3"/>
    <n v="34524.959999999999"/>
    <n v="2462.6999999999998"/>
  </r>
  <r>
    <n v="4314105605"/>
    <n v="953175"/>
    <n v="34787383"/>
    <n v="0.25"/>
    <x v="73"/>
    <x v="38"/>
    <x v="10"/>
    <x v="1"/>
    <s v="India"/>
    <x v="404"/>
    <x v="0"/>
    <n v="225.21"/>
    <n v="3"/>
    <n v="17"/>
    <n v="317.8"/>
    <x v="0"/>
    <x v="1"/>
    <x v="3"/>
    <n v="5402.6"/>
    <n v="675.63"/>
  </r>
  <r>
    <n v="8875483494"/>
    <n v="578097"/>
    <n v="34787383"/>
    <n v="0.25"/>
    <x v="110"/>
    <x v="8"/>
    <x v="2"/>
    <x v="1"/>
    <s v="India"/>
    <x v="64"/>
    <x v="0"/>
    <n v="267.61"/>
    <n v="2"/>
    <n v="17"/>
    <n v="827.44"/>
    <x v="1"/>
    <x v="0"/>
    <x v="3"/>
    <n v="14066.480000000001"/>
    <n v="535.22"/>
  </r>
  <r>
    <n v="3141803761"/>
    <n v="4452"/>
    <n v="34787383"/>
    <n v="0.25"/>
    <x v="47"/>
    <x v="16"/>
    <x v="10"/>
    <x v="1"/>
    <s v="India"/>
    <x v="427"/>
    <x v="1"/>
    <n v="169.88"/>
    <n v="3"/>
    <n v="17"/>
    <n v="787.4"/>
    <x v="1"/>
    <x v="2"/>
    <x v="3"/>
    <n v="13385.8"/>
    <n v="509.64"/>
  </r>
  <r>
    <n v="9643668734"/>
    <n v="747801"/>
    <n v="34835738"/>
    <n v="0.33333333333333331"/>
    <x v="171"/>
    <x v="20"/>
    <x v="5"/>
    <x v="4"/>
    <s v="India"/>
    <x v="156"/>
    <x v="0"/>
    <n v="277.76"/>
    <n v="2"/>
    <n v="9"/>
    <n v="2292.3200000000002"/>
    <x v="0"/>
    <x v="2"/>
    <x v="3"/>
    <n v="20630.88"/>
    <n v="555.52"/>
  </r>
  <r>
    <n v="304166272"/>
    <n v="913428"/>
    <n v="34835738"/>
    <n v="0.33333333333333331"/>
    <x v="148"/>
    <x v="31"/>
    <x v="4"/>
    <x v="4"/>
    <s v="India"/>
    <x v="136"/>
    <x v="1"/>
    <n v="392.22"/>
    <n v="3"/>
    <n v="9"/>
    <n v="3896.33"/>
    <x v="1"/>
    <x v="1"/>
    <x v="3"/>
    <n v="35066.97"/>
    <n v="1176.6600000000001"/>
  </r>
  <r>
    <n v="4823026749"/>
    <n v="851978"/>
    <n v="34835738"/>
    <n v="0.33333333333333331"/>
    <x v="105"/>
    <x v="21"/>
    <x v="9"/>
    <x v="4"/>
    <s v="India"/>
    <x v="479"/>
    <x v="0"/>
    <n v="715.72"/>
    <n v="1"/>
    <n v="9"/>
    <n v="3211.3"/>
    <x v="2"/>
    <x v="1"/>
    <x v="3"/>
    <n v="28901.7"/>
    <n v="715.72"/>
  </r>
  <r>
    <n v="9743228131"/>
    <n v="131748"/>
    <n v="34839913"/>
    <n v="0.33333333333333331"/>
    <x v="33"/>
    <x v="27"/>
    <x v="4"/>
    <x v="1"/>
    <s v="India"/>
    <x v="316"/>
    <x v="0"/>
    <n v="81.349999999999994"/>
    <n v="3"/>
    <n v="4"/>
    <n v="4156.96"/>
    <x v="1"/>
    <x v="1"/>
    <x v="0"/>
    <n v="16627.84"/>
    <n v="244.04999999999998"/>
  </r>
  <r>
    <n v="6095091385"/>
    <n v="123983"/>
    <n v="34839913"/>
    <n v="0.33333333333333331"/>
    <x v="97"/>
    <x v="14"/>
    <x v="9"/>
    <x v="1"/>
    <s v="India"/>
    <x v="0"/>
    <x v="0"/>
    <n v="785.67"/>
    <n v="2"/>
    <n v="4"/>
    <n v="2486.58"/>
    <x v="3"/>
    <x v="0"/>
    <x v="0"/>
    <n v="9946.32"/>
    <n v="1571.34"/>
  </r>
  <r>
    <n v="9578652103"/>
    <n v="15314"/>
    <n v="34839913"/>
    <n v="0.33333333333333331"/>
    <x v="81"/>
    <x v="19"/>
    <x v="6"/>
    <x v="1"/>
    <s v="India"/>
    <x v="551"/>
    <x v="0"/>
    <n v="578.85"/>
    <n v="1"/>
    <n v="4"/>
    <n v="1342.89"/>
    <x v="1"/>
    <x v="1"/>
    <x v="0"/>
    <n v="5371.56"/>
    <n v="578.85"/>
  </r>
  <r>
    <n v="4247338382"/>
    <n v="354409"/>
    <n v="34853377"/>
    <n v="0.33333333333333331"/>
    <x v="145"/>
    <x v="24"/>
    <x v="8"/>
    <x v="4"/>
    <s v="India"/>
    <x v="14"/>
    <x v="1"/>
    <n v="325.08"/>
    <n v="1"/>
    <n v="8"/>
    <n v="989.88"/>
    <x v="3"/>
    <x v="2"/>
    <x v="3"/>
    <n v="7919.04"/>
    <n v="325.08"/>
  </r>
  <r>
    <n v="4758632331"/>
    <n v="753354"/>
    <n v="34853377"/>
    <n v="0.33333333333333331"/>
    <x v="264"/>
    <x v="25"/>
    <x v="0"/>
    <x v="4"/>
    <s v="India"/>
    <x v="96"/>
    <x v="1"/>
    <n v="423.56"/>
    <n v="2"/>
    <n v="8"/>
    <n v="329.79"/>
    <x v="1"/>
    <x v="2"/>
    <x v="3"/>
    <n v="2638.32"/>
    <n v="847.12"/>
  </r>
  <r>
    <n v="8347207794"/>
    <n v="890623"/>
    <n v="34853377"/>
    <n v="0.33333333333333331"/>
    <x v="227"/>
    <x v="11"/>
    <x v="7"/>
    <x v="4"/>
    <s v="India"/>
    <x v="50"/>
    <x v="0"/>
    <n v="354.52"/>
    <n v="1"/>
    <n v="8"/>
    <n v="2701.36"/>
    <x v="2"/>
    <x v="1"/>
    <x v="3"/>
    <n v="21610.880000000001"/>
    <n v="354.52"/>
  </r>
  <r>
    <n v="5160584867"/>
    <n v="672059"/>
    <n v="34897081"/>
    <n v="0.5"/>
    <x v="160"/>
    <x v="37"/>
    <x v="0"/>
    <x v="0"/>
    <s v="India"/>
    <x v="106"/>
    <x v="0"/>
    <n v="672.73"/>
    <n v="2"/>
    <n v="18"/>
    <n v="3140.25"/>
    <x v="3"/>
    <x v="1"/>
    <x v="3"/>
    <n v="56524.5"/>
    <n v="1345.46"/>
  </r>
  <r>
    <n v="3705985582"/>
    <n v="473647"/>
    <n v="34897081"/>
    <n v="0.5"/>
    <x v="69"/>
    <x v="37"/>
    <x v="0"/>
    <x v="0"/>
    <s v="India"/>
    <x v="84"/>
    <x v="1"/>
    <n v="43.05"/>
    <n v="3"/>
    <n v="18"/>
    <n v="1623.7"/>
    <x v="0"/>
    <x v="1"/>
    <x v="3"/>
    <n v="29226.600000000002"/>
    <n v="129.14999999999998"/>
  </r>
  <r>
    <n v="3259266120"/>
    <n v="644847"/>
    <n v="35049420"/>
    <n v="1"/>
    <x v="95"/>
    <x v="12"/>
    <x v="8"/>
    <x v="1"/>
    <s v="India"/>
    <x v="559"/>
    <x v="0"/>
    <n v="622.80999999999995"/>
    <n v="1"/>
    <n v="7"/>
    <n v="3483.31"/>
    <x v="3"/>
    <x v="0"/>
    <x v="0"/>
    <n v="24383.17"/>
    <n v="622.80999999999995"/>
  </r>
  <r>
    <n v="5894327065"/>
    <n v="953175"/>
    <n v="35133191"/>
    <n v="1"/>
    <x v="73"/>
    <x v="38"/>
    <x v="10"/>
    <x v="0"/>
    <s v="India"/>
    <x v="349"/>
    <x v="0"/>
    <n v="225.21"/>
    <n v="3"/>
    <n v="14"/>
    <n v="1725.22"/>
    <x v="2"/>
    <x v="0"/>
    <x v="0"/>
    <n v="24153.08"/>
    <n v="675.63"/>
  </r>
  <r>
    <n v="112658009"/>
    <n v="604184"/>
    <n v="35144658"/>
    <n v="1"/>
    <x v="24"/>
    <x v="20"/>
    <x v="5"/>
    <x v="2"/>
    <s v="India"/>
    <x v="288"/>
    <x v="1"/>
    <n v="397.55"/>
    <n v="1"/>
    <n v="8"/>
    <n v="3834.36"/>
    <x v="3"/>
    <x v="1"/>
    <x v="3"/>
    <n v="30674.880000000001"/>
    <n v="397.55"/>
  </r>
  <r>
    <n v="4104732514"/>
    <n v="927651"/>
    <n v="35156679"/>
    <n v="0.33333333333333331"/>
    <x v="250"/>
    <x v="16"/>
    <x v="10"/>
    <x v="0"/>
    <s v="India"/>
    <x v="437"/>
    <x v="0"/>
    <n v="426.72"/>
    <n v="1"/>
    <n v="8"/>
    <n v="1358.46"/>
    <x v="3"/>
    <x v="1"/>
    <x v="3"/>
    <n v="10867.68"/>
    <n v="426.72"/>
  </r>
  <r>
    <n v="2746329488"/>
    <n v="171602"/>
    <n v="35156679"/>
    <n v="0.33333333333333331"/>
    <x v="204"/>
    <x v="5"/>
    <x v="3"/>
    <x v="0"/>
    <s v="India"/>
    <x v="451"/>
    <x v="1"/>
    <n v="883.44"/>
    <n v="2"/>
    <n v="8"/>
    <n v="972.69"/>
    <x v="3"/>
    <x v="1"/>
    <x v="3"/>
    <n v="7781.52"/>
    <n v="1766.88"/>
  </r>
  <r>
    <n v="1221099013"/>
    <n v="131937"/>
    <n v="35156679"/>
    <n v="0.33333333333333331"/>
    <x v="176"/>
    <x v="4"/>
    <x v="1"/>
    <x v="0"/>
    <s v="India"/>
    <x v="33"/>
    <x v="1"/>
    <n v="287.81"/>
    <n v="1"/>
    <n v="8"/>
    <n v="4335.1099999999997"/>
    <x v="0"/>
    <x v="1"/>
    <x v="3"/>
    <n v="34680.879999999997"/>
    <n v="287.81"/>
  </r>
  <r>
    <n v="4888577440"/>
    <n v="697683"/>
    <n v="35237846"/>
    <n v="1"/>
    <x v="104"/>
    <x v="20"/>
    <x v="5"/>
    <x v="2"/>
    <s v="India"/>
    <x v="476"/>
    <x v="0"/>
    <n v="123.74"/>
    <n v="2"/>
    <n v="20"/>
    <n v="2010.17"/>
    <x v="2"/>
    <x v="1"/>
    <x v="3"/>
    <n v="40203.4"/>
    <n v="247.48"/>
  </r>
  <r>
    <n v="274530126"/>
    <n v="851978"/>
    <n v="35278126"/>
    <n v="0.5"/>
    <x v="105"/>
    <x v="21"/>
    <x v="9"/>
    <x v="1"/>
    <s v="India"/>
    <x v="333"/>
    <x v="1"/>
    <n v="715.72"/>
    <n v="3"/>
    <n v="12"/>
    <n v="1841.66"/>
    <x v="3"/>
    <x v="2"/>
    <x v="3"/>
    <n v="22099.920000000002"/>
    <n v="2147.16"/>
  </r>
  <r>
    <n v="6994732191"/>
    <n v="94225"/>
    <n v="35278126"/>
    <n v="0.5"/>
    <x v="168"/>
    <x v="20"/>
    <x v="5"/>
    <x v="1"/>
    <s v="India"/>
    <x v="523"/>
    <x v="1"/>
    <n v="77.11"/>
    <n v="2"/>
    <n v="12"/>
    <n v="4027.04"/>
    <x v="2"/>
    <x v="0"/>
    <x v="3"/>
    <n v="48324.479999999996"/>
    <n v="154.22"/>
  </r>
  <r>
    <n v="7985418058"/>
    <n v="760684"/>
    <n v="35302195"/>
    <n v="0.5"/>
    <x v="247"/>
    <x v="49"/>
    <x v="8"/>
    <x v="3"/>
    <s v="India"/>
    <x v="337"/>
    <x v="0"/>
    <n v="71.599999999999994"/>
    <n v="2"/>
    <n v="16"/>
    <n v="672.73"/>
    <x v="2"/>
    <x v="1"/>
    <x v="1"/>
    <n v="10763.68"/>
    <n v="143.19999999999999"/>
  </r>
  <r>
    <n v="9389363975"/>
    <n v="679865"/>
    <n v="35302195"/>
    <n v="0.5"/>
    <x v="106"/>
    <x v="22"/>
    <x v="8"/>
    <x v="3"/>
    <s v="India"/>
    <x v="85"/>
    <x v="0"/>
    <n v="347.91"/>
    <n v="2"/>
    <n v="16"/>
    <n v="1719.21"/>
    <x v="2"/>
    <x v="2"/>
    <x v="1"/>
    <n v="27507.360000000001"/>
    <n v="695.82"/>
  </r>
  <r>
    <n v="7690500286"/>
    <n v="18035"/>
    <n v="35349582"/>
    <n v="0.5"/>
    <x v="197"/>
    <x v="13"/>
    <x v="5"/>
    <x v="2"/>
    <s v="India"/>
    <x v="404"/>
    <x v="0"/>
    <n v="968.94"/>
    <n v="2"/>
    <n v="6"/>
    <n v="3224.92"/>
    <x v="0"/>
    <x v="0"/>
    <x v="3"/>
    <n v="19349.52"/>
    <n v="1937.88"/>
  </r>
  <r>
    <n v="9957927297"/>
    <n v="449106"/>
    <n v="35349582"/>
    <n v="0.5"/>
    <x v="57"/>
    <x v="0"/>
    <x v="0"/>
    <x v="2"/>
    <s v="India"/>
    <x v="49"/>
    <x v="1"/>
    <n v="48.55"/>
    <n v="3"/>
    <n v="6"/>
    <n v="347.91"/>
    <x v="3"/>
    <x v="1"/>
    <x v="3"/>
    <n v="2087.46"/>
    <n v="145.64999999999998"/>
  </r>
  <r>
    <n v="6018805430"/>
    <n v="440875"/>
    <n v="35358395"/>
    <n v="0.33333333333333331"/>
    <x v="127"/>
    <x v="16"/>
    <x v="10"/>
    <x v="1"/>
    <s v="India"/>
    <x v="470"/>
    <x v="1"/>
    <n v="275.02999999999997"/>
    <n v="1"/>
    <n v="12"/>
    <n v="4118.37"/>
    <x v="2"/>
    <x v="1"/>
    <x v="2"/>
    <n v="49420.44"/>
    <n v="275.02999999999997"/>
  </r>
  <r>
    <n v="599772156"/>
    <n v="34200"/>
    <n v="35358395"/>
    <n v="0.33333333333333331"/>
    <x v="100"/>
    <x v="30"/>
    <x v="0"/>
    <x v="1"/>
    <s v="India"/>
    <x v="503"/>
    <x v="1"/>
    <n v="319.8"/>
    <n v="2"/>
    <n v="12"/>
    <n v="1566.3"/>
    <x v="0"/>
    <x v="0"/>
    <x v="2"/>
    <n v="18795.599999999999"/>
    <n v="639.6"/>
  </r>
  <r>
    <n v="159394992"/>
    <n v="473929"/>
    <n v="35358395"/>
    <n v="0.33333333333333331"/>
    <x v="257"/>
    <x v="10"/>
    <x v="7"/>
    <x v="1"/>
    <s v="India"/>
    <x v="557"/>
    <x v="0"/>
    <n v="440.19"/>
    <n v="1"/>
    <n v="12"/>
    <n v="611.71"/>
    <x v="2"/>
    <x v="1"/>
    <x v="2"/>
    <n v="7340.52"/>
    <n v="440.19"/>
  </r>
  <r>
    <n v="3948498236"/>
    <n v="136533"/>
    <n v="35402531"/>
    <n v="0.5"/>
    <x v="71"/>
    <x v="9"/>
    <x v="6"/>
    <x v="3"/>
    <s v="India"/>
    <x v="376"/>
    <x v="0"/>
    <n v="826.21"/>
    <n v="2"/>
    <n v="11"/>
    <n v="2174.34"/>
    <x v="2"/>
    <x v="0"/>
    <x v="1"/>
    <n v="23917.74"/>
    <n v="1652.42"/>
  </r>
  <r>
    <n v="7847708619"/>
    <n v="837480"/>
    <n v="35402531"/>
    <n v="0.5"/>
    <x v="178"/>
    <x v="14"/>
    <x v="9"/>
    <x v="3"/>
    <s v="India"/>
    <x v="116"/>
    <x v="1"/>
    <n v="217.4"/>
    <n v="2"/>
    <n v="11"/>
    <n v="3606.96"/>
    <x v="3"/>
    <x v="1"/>
    <x v="1"/>
    <n v="39676.559999999998"/>
    <n v="434.8"/>
  </r>
  <r>
    <n v="8524056436"/>
    <n v="540618"/>
    <n v="35434373"/>
    <n v="0.33333333333333331"/>
    <x v="238"/>
    <x v="43"/>
    <x v="2"/>
    <x v="4"/>
    <s v="India"/>
    <x v="96"/>
    <x v="1"/>
    <n v="317.05"/>
    <n v="1"/>
    <n v="9"/>
    <n v="911.06"/>
    <x v="3"/>
    <x v="1"/>
    <x v="3"/>
    <n v="8199.5399999999991"/>
    <n v="317.05"/>
  </r>
  <r>
    <n v="6270463968"/>
    <n v="883013"/>
    <n v="35434373"/>
    <n v="0.33333333333333331"/>
    <x v="158"/>
    <x v="9"/>
    <x v="6"/>
    <x v="4"/>
    <s v="India"/>
    <x v="36"/>
    <x v="1"/>
    <n v="989.88"/>
    <n v="1"/>
    <n v="9"/>
    <n v="3784.59"/>
    <x v="0"/>
    <x v="1"/>
    <x v="3"/>
    <n v="34061.31"/>
    <n v="989.88"/>
  </r>
  <r>
    <n v="7877665931"/>
    <n v="354409"/>
    <n v="35434373"/>
    <n v="0.33333333333333331"/>
    <x v="145"/>
    <x v="24"/>
    <x v="8"/>
    <x v="4"/>
    <s v="India"/>
    <x v="266"/>
    <x v="1"/>
    <n v="325.08"/>
    <n v="3"/>
    <n v="9"/>
    <n v="722.42"/>
    <x v="2"/>
    <x v="1"/>
    <x v="3"/>
    <n v="6501.78"/>
    <n v="975.24"/>
  </r>
  <r>
    <n v="9074325310"/>
    <n v="11422"/>
    <n v="35435896"/>
    <n v="1"/>
    <x v="131"/>
    <x v="15"/>
    <x v="7"/>
    <x v="0"/>
    <s v="India"/>
    <x v="430"/>
    <x v="0"/>
    <n v="127.16"/>
    <n v="2"/>
    <n v="9"/>
    <n v="1714.38"/>
    <x v="3"/>
    <x v="1"/>
    <x v="3"/>
    <n v="15429.420000000002"/>
    <n v="254.32"/>
  </r>
  <r>
    <n v="519985157"/>
    <n v="91670"/>
    <n v="35455991"/>
    <n v="0.5"/>
    <x v="37"/>
    <x v="13"/>
    <x v="5"/>
    <x v="3"/>
    <s v="India"/>
    <x v="49"/>
    <x v="1"/>
    <n v="439.24"/>
    <n v="1"/>
    <n v="14"/>
    <n v="2029.48"/>
    <x v="2"/>
    <x v="1"/>
    <x v="1"/>
    <n v="28412.720000000001"/>
    <n v="439.24"/>
  </r>
  <r>
    <n v="127277515"/>
    <n v="654297"/>
    <n v="35455991"/>
    <n v="0.5"/>
    <x v="218"/>
    <x v="15"/>
    <x v="7"/>
    <x v="3"/>
    <s v="India"/>
    <x v="59"/>
    <x v="1"/>
    <n v="13.25"/>
    <n v="3"/>
    <n v="14"/>
    <n v="2838.48"/>
    <x v="2"/>
    <x v="1"/>
    <x v="1"/>
    <n v="39738.720000000001"/>
    <n v="39.75"/>
  </r>
  <r>
    <n v="5142069216"/>
    <n v="734789"/>
    <n v="35459748"/>
    <n v="0.33333333333333331"/>
    <x v="120"/>
    <x v="43"/>
    <x v="2"/>
    <x v="0"/>
    <s v="India"/>
    <x v="232"/>
    <x v="0"/>
    <n v="395.82"/>
    <n v="2"/>
    <n v="12"/>
    <n v="2551.88"/>
    <x v="1"/>
    <x v="1"/>
    <x v="2"/>
    <n v="30622.560000000001"/>
    <n v="791.64"/>
  </r>
  <r>
    <n v="7145162326"/>
    <n v="859361"/>
    <n v="35459748"/>
    <n v="0.33333333333333331"/>
    <x v="64"/>
    <x v="25"/>
    <x v="0"/>
    <x v="0"/>
    <s v="India"/>
    <x v="5"/>
    <x v="1"/>
    <n v="432.39"/>
    <n v="3"/>
    <n v="12"/>
    <n v="1507.31"/>
    <x v="2"/>
    <x v="0"/>
    <x v="2"/>
    <n v="18087.72"/>
    <n v="1297.17"/>
  </r>
  <r>
    <n v="7111342746"/>
    <n v="914071"/>
    <n v="35459748"/>
    <n v="0.33333333333333331"/>
    <x v="91"/>
    <x v="35"/>
    <x v="2"/>
    <x v="0"/>
    <s v="India"/>
    <x v="477"/>
    <x v="0"/>
    <n v="296.94"/>
    <n v="1"/>
    <n v="12"/>
    <n v="2441.75"/>
    <x v="2"/>
    <x v="1"/>
    <x v="2"/>
    <n v="29301"/>
    <n v="296.94"/>
  </r>
  <r>
    <n v="1930645698"/>
    <n v="140489"/>
    <n v="35554129"/>
    <n v="0.5"/>
    <x v="194"/>
    <x v="0"/>
    <x v="0"/>
    <x v="1"/>
    <s v="India"/>
    <x v="499"/>
    <x v="0"/>
    <n v="650.20000000000005"/>
    <n v="3"/>
    <n v="15"/>
    <n v="3514.7"/>
    <x v="2"/>
    <x v="1"/>
    <x v="3"/>
    <n v="52720.5"/>
    <n v="1950.6000000000001"/>
  </r>
  <r>
    <n v="7662188403"/>
    <n v="240179"/>
    <n v="35554129"/>
    <n v="0.5"/>
    <x v="16"/>
    <x v="14"/>
    <x v="9"/>
    <x v="1"/>
    <s v="India"/>
    <x v="304"/>
    <x v="1"/>
    <n v="90.56"/>
    <n v="3"/>
    <n v="15"/>
    <n v="2497.79"/>
    <x v="0"/>
    <x v="0"/>
    <x v="3"/>
    <n v="37466.85"/>
    <n v="271.68"/>
  </r>
  <r>
    <n v="7168596454"/>
    <n v="563740"/>
    <n v="35690581"/>
    <n v="0.5"/>
    <x v="229"/>
    <x v="35"/>
    <x v="2"/>
    <x v="0"/>
    <s v="India"/>
    <x v="417"/>
    <x v="1"/>
    <n v="96.33"/>
    <n v="2"/>
    <n v="15"/>
    <n v="2795.12"/>
    <x v="1"/>
    <x v="0"/>
    <x v="2"/>
    <n v="41926.799999999996"/>
    <n v="192.66"/>
  </r>
  <r>
    <n v="6159164139"/>
    <n v="563740"/>
    <n v="35690581"/>
    <n v="0.5"/>
    <x v="229"/>
    <x v="35"/>
    <x v="2"/>
    <x v="0"/>
    <s v="India"/>
    <x v="25"/>
    <x v="0"/>
    <n v="96.33"/>
    <n v="1"/>
    <n v="15"/>
    <n v="3195.45"/>
    <x v="2"/>
    <x v="1"/>
    <x v="2"/>
    <n v="47931.75"/>
    <n v="96.33"/>
  </r>
  <r>
    <n v="8065774615"/>
    <n v="954722"/>
    <n v="35705377"/>
    <n v="0.33333333333333331"/>
    <x v="112"/>
    <x v="46"/>
    <x v="1"/>
    <x v="1"/>
    <s v="India"/>
    <x v="483"/>
    <x v="1"/>
    <n v="616.45000000000005"/>
    <n v="3"/>
    <n v="8"/>
    <n v="1757.08"/>
    <x v="0"/>
    <x v="2"/>
    <x v="0"/>
    <n v="14056.64"/>
    <n v="1849.3500000000001"/>
  </r>
  <r>
    <n v="6873424093"/>
    <n v="34186"/>
    <n v="35705377"/>
    <n v="0.33333333333333331"/>
    <x v="84"/>
    <x v="29"/>
    <x v="7"/>
    <x v="1"/>
    <s v="India"/>
    <x v="135"/>
    <x v="0"/>
    <n v="925.65"/>
    <n v="3"/>
    <n v="8"/>
    <n v="2891.16"/>
    <x v="1"/>
    <x v="1"/>
    <x v="0"/>
    <n v="23129.279999999999"/>
    <n v="2776.95"/>
  </r>
  <r>
    <n v="7041011843"/>
    <n v="883013"/>
    <n v="35705377"/>
    <n v="0.33333333333333331"/>
    <x v="158"/>
    <x v="9"/>
    <x v="6"/>
    <x v="1"/>
    <s v="India"/>
    <x v="414"/>
    <x v="0"/>
    <n v="989.88"/>
    <n v="2"/>
    <n v="8"/>
    <n v="1303.83"/>
    <x v="2"/>
    <x v="1"/>
    <x v="0"/>
    <n v="10430.64"/>
    <n v="1979.76"/>
  </r>
  <r>
    <n v="9959881029"/>
    <n v="654623"/>
    <n v="35782051"/>
    <n v="0.5"/>
    <x v="59"/>
    <x v="35"/>
    <x v="2"/>
    <x v="3"/>
    <s v="India"/>
    <x v="157"/>
    <x v="0"/>
    <n v="422.14"/>
    <n v="2"/>
    <n v="1"/>
    <n v="3893.9"/>
    <x v="1"/>
    <x v="0"/>
    <x v="1"/>
    <n v="3893.9"/>
    <n v="844.28"/>
  </r>
  <r>
    <n v="4797768073"/>
    <n v="34200"/>
    <n v="35782051"/>
    <n v="0.5"/>
    <x v="100"/>
    <x v="30"/>
    <x v="0"/>
    <x v="3"/>
    <s v="India"/>
    <x v="76"/>
    <x v="1"/>
    <n v="319.8"/>
    <n v="1"/>
    <n v="1"/>
    <n v="3156.22"/>
    <x v="3"/>
    <x v="2"/>
    <x v="1"/>
    <n v="3156.22"/>
    <n v="319.8"/>
  </r>
  <r>
    <n v="4538204462"/>
    <n v="490602"/>
    <n v="35812567"/>
    <n v="1"/>
    <x v="173"/>
    <x v="17"/>
    <x v="8"/>
    <x v="0"/>
    <s v="India"/>
    <x v="490"/>
    <x v="0"/>
    <n v="549.47"/>
    <n v="3"/>
    <n v="6"/>
    <n v="3043.32"/>
    <x v="2"/>
    <x v="1"/>
    <x v="0"/>
    <n v="18259.920000000002"/>
    <n v="1648.41"/>
  </r>
  <r>
    <n v="3654462337"/>
    <n v="659290"/>
    <n v="35826539"/>
    <n v="0.33333333333333331"/>
    <x v="23"/>
    <x v="19"/>
    <x v="6"/>
    <x v="3"/>
    <s v="India"/>
    <x v="445"/>
    <x v="1"/>
    <n v="319.33999999999997"/>
    <n v="2"/>
    <n v="6"/>
    <n v="3741.32"/>
    <x v="2"/>
    <x v="0"/>
    <x v="1"/>
    <n v="22447.920000000002"/>
    <n v="638.67999999999995"/>
  </r>
  <r>
    <n v="8727249149"/>
    <n v="555121"/>
    <n v="35826539"/>
    <n v="0.33333333333333331"/>
    <x v="19"/>
    <x v="10"/>
    <x v="7"/>
    <x v="3"/>
    <s v="India"/>
    <x v="69"/>
    <x v="1"/>
    <n v="354.91"/>
    <n v="2"/>
    <n v="6"/>
    <n v="4510.5600000000004"/>
    <x v="1"/>
    <x v="1"/>
    <x v="1"/>
    <n v="27063.360000000001"/>
    <n v="709.82"/>
  </r>
  <r>
    <n v="9894863460"/>
    <n v="945635"/>
    <n v="35826539"/>
    <n v="0.33333333333333331"/>
    <x v="29"/>
    <x v="24"/>
    <x v="8"/>
    <x v="3"/>
    <s v="India"/>
    <x v="383"/>
    <x v="1"/>
    <n v="778.9"/>
    <n v="1"/>
    <n v="6"/>
    <n v="3219.23"/>
    <x v="0"/>
    <x v="1"/>
    <x v="1"/>
    <n v="19315.38"/>
    <n v="778.9"/>
  </r>
  <r>
    <n v="4867173151"/>
    <n v="287070"/>
    <n v="35885052"/>
    <n v="0.5"/>
    <x v="32"/>
    <x v="22"/>
    <x v="8"/>
    <x v="4"/>
    <s v="India"/>
    <x v="290"/>
    <x v="1"/>
    <n v="443.17"/>
    <n v="2"/>
    <n v="1"/>
    <n v="494.17"/>
    <x v="2"/>
    <x v="1"/>
    <x v="2"/>
    <n v="494.17"/>
    <n v="886.34"/>
  </r>
  <r>
    <n v="1975300826"/>
    <n v="36412"/>
    <n v="35885052"/>
    <n v="0.5"/>
    <x v="123"/>
    <x v="13"/>
    <x v="5"/>
    <x v="4"/>
    <s v="India"/>
    <x v="317"/>
    <x v="0"/>
    <n v="397.68"/>
    <n v="3"/>
    <n v="1"/>
    <n v="1685.6"/>
    <x v="0"/>
    <x v="1"/>
    <x v="2"/>
    <n v="1685.6"/>
    <n v="1193.04"/>
  </r>
  <r>
    <n v="7509638056"/>
    <n v="327290"/>
    <n v="35912599"/>
    <n v="0.25"/>
    <x v="209"/>
    <x v="17"/>
    <x v="8"/>
    <x v="2"/>
    <s v="India"/>
    <x v="428"/>
    <x v="0"/>
    <n v="862.28"/>
    <n v="1"/>
    <n v="16"/>
    <n v="1009.53"/>
    <x v="0"/>
    <x v="1"/>
    <x v="0"/>
    <n v="16152.48"/>
    <n v="862.28"/>
  </r>
  <r>
    <n v="1533583386"/>
    <n v="240179"/>
    <n v="35912599"/>
    <n v="0.25"/>
    <x v="16"/>
    <x v="14"/>
    <x v="9"/>
    <x v="2"/>
    <s v="India"/>
    <x v="57"/>
    <x v="1"/>
    <n v="90.56"/>
    <n v="1"/>
    <n v="16"/>
    <n v="4869.76"/>
    <x v="0"/>
    <x v="1"/>
    <x v="0"/>
    <n v="77916.160000000003"/>
    <n v="90.56"/>
  </r>
  <r>
    <n v="4352973016"/>
    <n v="883013"/>
    <n v="35912599"/>
    <n v="0.25"/>
    <x v="158"/>
    <x v="9"/>
    <x v="6"/>
    <x v="2"/>
    <s v="India"/>
    <x v="350"/>
    <x v="0"/>
    <n v="989.88"/>
    <n v="3"/>
    <n v="16"/>
    <n v="822.63"/>
    <x v="3"/>
    <x v="2"/>
    <x v="0"/>
    <n v="13162.08"/>
    <n v="2969.64"/>
  </r>
  <r>
    <n v="6500458984"/>
    <n v="859361"/>
    <n v="35912599"/>
    <n v="0.25"/>
    <x v="64"/>
    <x v="25"/>
    <x v="0"/>
    <x v="2"/>
    <s v="India"/>
    <x v="202"/>
    <x v="1"/>
    <n v="432.39"/>
    <n v="1"/>
    <n v="16"/>
    <n v="440.17"/>
    <x v="2"/>
    <x v="0"/>
    <x v="0"/>
    <n v="7042.72"/>
    <n v="432.39"/>
  </r>
  <r>
    <n v="5948662456"/>
    <n v="848226"/>
    <n v="35988028"/>
    <n v="0.25"/>
    <x v="235"/>
    <x v="44"/>
    <x v="7"/>
    <x v="3"/>
    <s v="India"/>
    <x v="80"/>
    <x v="1"/>
    <n v="209.59"/>
    <n v="1"/>
    <n v="6"/>
    <n v="4187.66"/>
    <x v="2"/>
    <x v="1"/>
    <x v="3"/>
    <n v="25125.96"/>
    <n v="209.59"/>
  </r>
  <r>
    <n v="9277089038"/>
    <n v="837480"/>
    <n v="35988028"/>
    <n v="0.25"/>
    <x v="178"/>
    <x v="14"/>
    <x v="9"/>
    <x v="3"/>
    <s v="India"/>
    <x v="260"/>
    <x v="1"/>
    <n v="217.4"/>
    <n v="2"/>
    <n v="6"/>
    <n v="1401.29"/>
    <x v="0"/>
    <x v="0"/>
    <x v="3"/>
    <n v="8407.74"/>
    <n v="434.8"/>
  </r>
  <r>
    <n v="2145309969"/>
    <n v="953175"/>
    <n v="35988028"/>
    <n v="0.25"/>
    <x v="73"/>
    <x v="38"/>
    <x v="10"/>
    <x v="3"/>
    <s v="India"/>
    <x v="441"/>
    <x v="1"/>
    <n v="225.21"/>
    <n v="3"/>
    <n v="6"/>
    <n v="995.98"/>
    <x v="1"/>
    <x v="1"/>
    <x v="3"/>
    <n v="5975.88"/>
    <n v="675.63"/>
  </r>
  <r>
    <n v="6312476146"/>
    <n v="433521"/>
    <n v="35988028"/>
    <n v="0.25"/>
    <x v="63"/>
    <x v="36"/>
    <x v="10"/>
    <x v="3"/>
    <s v="India"/>
    <x v="22"/>
    <x v="0"/>
    <n v="321.33"/>
    <n v="1"/>
    <n v="6"/>
    <n v="1867.01"/>
    <x v="2"/>
    <x v="0"/>
    <x v="3"/>
    <n v="11202.06"/>
    <n v="321.33"/>
  </r>
  <r>
    <n v="6694899030"/>
    <n v="361361"/>
    <n v="36142455"/>
    <n v="0.33333333333333331"/>
    <x v="36"/>
    <x v="3"/>
    <x v="2"/>
    <x v="2"/>
    <s v="India"/>
    <x v="555"/>
    <x v="0"/>
    <n v="826.21"/>
    <n v="3"/>
    <n v="6"/>
    <n v="2823.27"/>
    <x v="2"/>
    <x v="0"/>
    <x v="3"/>
    <n v="16939.62"/>
    <n v="2478.63"/>
  </r>
  <r>
    <n v="4816206081"/>
    <n v="667163"/>
    <n v="36142455"/>
    <n v="0.33333333333333331"/>
    <x v="182"/>
    <x v="39"/>
    <x v="3"/>
    <x v="2"/>
    <s v="India"/>
    <x v="396"/>
    <x v="1"/>
    <n v="441.2"/>
    <n v="2"/>
    <n v="6"/>
    <n v="1239.96"/>
    <x v="2"/>
    <x v="1"/>
    <x v="3"/>
    <n v="7439.76"/>
    <n v="882.4"/>
  </r>
  <r>
    <n v="7078912146"/>
    <n v="837480"/>
    <n v="36142455"/>
    <n v="0.33333333333333331"/>
    <x v="178"/>
    <x v="14"/>
    <x v="9"/>
    <x v="2"/>
    <s v="India"/>
    <x v="81"/>
    <x v="1"/>
    <n v="217.4"/>
    <n v="3"/>
    <n v="6"/>
    <n v="3073.16"/>
    <x v="1"/>
    <x v="1"/>
    <x v="3"/>
    <n v="18438.96"/>
    <n v="652.20000000000005"/>
  </r>
  <r>
    <n v="2065203676"/>
    <n v="228286"/>
    <n v="36146306"/>
    <n v="0.33333333333333331"/>
    <x v="205"/>
    <x v="5"/>
    <x v="3"/>
    <x v="1"/>
    <s v="India"/>
    <x v="574"/>
    <x v="0"/>
    <n v="179.08"/>
    <n v="1"/>
    <n v="19"/>
    <n v="1121.26"/>
    <x v="2"/>
    <x v="1"/>
    <x v="0"/>
    <n v="21303.94"/>
    <n v="179.08"/>
  </r>
  <r>
    <n v="4319962076"/>
    <n v="644847"/>
    <n v="36146306"/>
    <n v="0.33333333333333331"/>
    <x v="95"/>
    <x v="12"/>
    <x v="8"/>
    <x v="1"/>
    <s v="India"/>
    <x v="186"/>
    <x v="0"/>
    <n v="622.80999999999995"/>
    <n v="2"/>
    <n v="19"/>
    <n v="1612.18"/>
    <x v="3"/>
    <x v="2"/>
    <x v="0"/>
    <n v="30631.420000000002"/>
    <n v="1245.6199999999999"/>
  </r>
  <r>
    <n v="328909145"/>
    <n v="681063"/>
    <n v="36146306"/>
    <n v="0.33333333333333331"/>
    <x v="39"/>
    <x v="28"/>
    <x v="3"/>
    <x v="1"/>
    <s v="India"/>
    <x v="261"/>
    <x v="0"/>
    <n v="321.27999999999997"/>
    <n v="3"/>
    <n v="19"/>
    <n v="1851.18"/>
    <x v="0"/>
    <x v="1"/>
    <x v="0"/>
    <n v="35172.42"/>
    <n v="963.83999999999992"/>
  </r>
  <r>
    <n v="439562091"/>
    <n v="753354"/>
    <n v="36400756"/>
    <n v="0.33333333333333331"/>
    <x v="264"/>
    <x v="25"/>
    <x v="0"/>
    <x v="1"/>
    <s v="India"/>
    <x v="169"/>
    <x v="0"/>
    <n v="423.56"/>
    <n v="3"/>
    <n v="19"/>
    <n v="2223.31"/>
    <x v="3"/>
    <x v="1"/>
    <x v="2"/>
    <n v="42242.89"/>
    <n v="1270.68"/>
  </r>
  <r>
    <n v="3624765984"/>
    <n v="689769"/>
    <n v="36400756"/>
    <n v="0.33333333333333331"/>
    <x v="116"/>
    <x v="2"/>
    <x v="1"/>
    <x v="1"/>
    <s v="India"/>
    <x v="46"/>
    <x v="1"/>
    <n v="46.62"/>
    <n v="2"/>
    <n v="19"/>
    <n v="4517.75"/>
    <x v="2"/>
    <x v="1"/>
    <x v="2"/>
    <n v="85837.25"/>
    <n v="93.24"/>
  </r>
  <r>
    <n v="2773034272"/>
    <n v="6405"/>
    <n v="36400756"/>
    <n v="0.33333333333333331"/>
    <x v="183"/>
    <x v="38"/>
    <x v="10"/>
    <x v="1"/>
    <s v="India"/>
    <x v="248"/>
    <x v="0"/>
    <n v="236.51"/>
    <n v="2"/>
    <n v="19"/>
    <n v="2309.25"/>
    <x v="0"/>
    <x v="1"/>
    <x v="2"/>
    <n v="43875.75"/>
    <n v="473.02"/>
  </r>
  <r>
    <n v="2405783093"/>
    <n v="623234"/>
    <n v="36428139"/>
    <n v="0.5"/>
    <x v="260"/>
    <x v="32"/>
    <x v="1"/>
    <x v="3"/>
    <s v="India"/>
    <x v="537"/>
    <x v="1"/>
    <n v="329.79"/>
    <n v="2"/>
    <n v="15"/>
    <n v="2246.9299999999998"/>
    <x v="1"/>
    <x v="1"/>
    <x v="3"/>
    <n v="33703.949999999997"/>
    <n v="659.58"/>
  </r>
  <r>
    <n v="3678525130"/>
    <n v="451812"/>
    <n v="36428139"/>
    <n v="0.5"/>
    <x v="242"/>
    <x v="40"/>
    <x v="9"/>
    <x v="3"/>
    <s v="India"/>
    <x v="10"/>
    <x v="1"/>
    <n v="530.85"/>
    <n v="1"/>
    <n v="15"/>
    <n v="1650.3"/>
    <x v="1"/>
    <x v="1"/>
    <x v="3"/>
    <n v="24754.5"/>
    <n v="530.85"/>
  </r>
  <r>
    <n v="1746826454"/>
    <n v="798639"/>
    <n v="36462363"/>
    <n v="1"/>
    <x v="147"/>
    <x v="9"/>
    <x v="6"/>
    <x v="3"/>
    <s v="India"/>
    <x v="241"/>
    <x v="0"/>
    <n v="211.25"/>
    <n v="2"/>
    <n v="16"/>
    <n v="261.02999999999997"/>
    <x v="2"/>
    <x v="1"/>
    <x v="2"/>
    <n v="4176.4799999999996"/>
    <n v="422.5"/>
  </r>
  <r>
    <n v="6637284724"/>
    <n v="721521"/>
    <n v="36517334"/>
    <n v="0.5"/>
    <x v="186"/>
    <x v="49"/>
    <x v="8"/>
    <x v="3"/>
    <s v="India"/>
    <x v="242"/>
    <x v="1"/>
    <n v="417.39"/>
    <n v="2"/>
    <n v="19"/>
    <n v="422.23"/>
    <x v="1"/>
    <x v="1"/>
    <x v="3"/>
    <n v="8022.3700000000008"/>
    <n v="834.78"/>
  </r>
  <r>
    <n v="155568486"/>
    <n v="807452"/>
    <n v="36517334"/>
    <n v="0.5"/>
    <x v="166"/>
    <x v="24"/>
    <x v="8"/>
    <x v="3"/>
    <s v="India"/>
    <x v="575"/>
    <x v="1"/>
    <n v="144.19"/>
    <n v="1"/>
    <n v="19"/>
    <n v="936.98"/>
    <x v="1"/>
    <x v="1"/>
    <x v="3"/>
    <n v="17802.62"/>
    <n v="144.19"/>
  </r>
  <r>
    <n v="2297027645"/>
    <n v="897083"/>
    <n v="36578947"/>
    <n v="0.5"/>
    <x v="220"/>
    <x v="7"/>
    <x v="5"/>
    <x v="3"/>
    <s v="India"/>
    <x v="519"/>
    <x v="0"/>
    <n v="972.69"/>
    <n v="1"/>
    <n v="18"/>
    <n v="2036.46"/>
    <x v="2"/>
    <x v="1"/>
    <x v="1"/>
    <n v="36656.28"/>
    <n v="972.69"/>
  </r>
  <r>
    <n v="7028582657"/>
    <n v="487931"/>
    <n v="36578947"/>
    <n v="0.5"/>
    <x v="185"/>
    <x v="17"/>
    <x v="8"/>
    <x v="3"/>
    <s v="India"/>
    <x v="324"/>
    <x v="0"/>
    <n v="709.08"/>
    <n v="1"/>
    <n v="18"/>
    <n v="820.99"/>
    <x v="0"/>
    <x v="0"/>
    <x v="1"/>
    <n v="14777.82"/>
    <n v="709.08"/>
  </r>
  <r>
    <n v="4779055734"/>
    <n v="818522"/>
    <n v="36587003"/>
    <n v="1"/>
    <x v="195"/>
    <x v="19"/>
    <x v="6"/>
    <x v="1"/>
    <s v="India"/>
    <x v="484"/>
    <x v="1"/>
    <n v="96.09"/>
    <n v="3"/>
    <n v="5"/>
    <n v="1765.22"/>
    <x v="1"/>
    <x v="0"/>
    <x v="1"/>
    <n v="8826.1"/>
    <n v="288.27"/>
  </r>
  <r>
    <n v="2694800415"/>
    <n v="891833"/>
    <n v="36675827"/>
    <n v="0.5"/>
    <x v="83"/>
    <x v="41"/>
    <x v="6"/>
    <x v="0"/>
    <s v="India"/>
    <x v="375"/>
    <x v="0"/>
    <n v="493.19"/>
    <n v="2"/>
    <n v="15"/>
    <n v="3621.69"/>
    <x v="3"/>
    <x v="1"/>
    <x v="2"/>
    <n v="54325.35"/>
    <n v="986.38"/>
  </r>
  <r>
    <n v="8943989258"/>
    <n v="578097"/>
    <n v="36675827"/>
    <n v="0.5"/>
    <x v="110"/>
    <x v="8"/>
    <x v="2"/>
    <x v="0"/>
    <s v="India"/>
    <x v="163"/>
    <x v="1"/>
    <n v="267.61"/>
    <n v="1"/>
    <n v="15"/>
    <n v="1983.74"/>
    <x v="0"/>
    <x v="1"/>
    <x v="2"/>
    <n v="29756.1"/>
    <n v="267.61"/>
  </r>
  <r>
    <n v="8396347551"/>
    <n v="913428"/>
    <n v="36737539"/>
    <n v="0.25"/>
    <x v="148"/>
    <x v="31"/>
    <x v="4"/>
    <x v="2"/>
    <s v="India"/>
    <x v="59"/>
    <x v="1"/>
    <n v="392.22"/>
    <n v="1"/>
    <n v="9"/>
    <n v="3956.37"/>
    <x v="3"/>
    <x v="1"/>
    <x v="2"/>
    <n v="35607.33"/>
    <n v="392.22"/>
  </r>
  <r>
    <n v="4884904912"/>
    <n v="382511"/>
    <n v="36737539"/>
    <n v="0.25"/>
    <x v="68"/>
    <x v="23"/>
    <x v="6"/>
    <x v="2"/>
    <s v="India"/>
    <x v="15"/>
    <x v="1"/>
    <n v="702.54"/>
    <n v="2"/>
    <n v="9"/>
    <n v="3074.06"/>
    <x v="1"/>
    <x v="1"/>
    <x v="2"/>
    <n v="27666.54"/>
    <n v="1405.08"/>
  </r>
  <r>
    <n v="7074219396"/>
    <n v="760828"/>
    <n v="36737539"/>
    <n v="0.25"/>
    <x v="48"/>
    <x v="31"/>
    <x v="4"/>
    <x v="2"/>
    <s v="India"/>
    <x v="528"/>
    <x v="0"/>
    <n v="563.45000000000005"/>
    <n v="3"/>
    <n v="9"/>
    <n v="1474.63"/>
    <x v="1"/>
    <x v="0"/>
    <x v="2"/>
    <n v="13271.670000000002"/>
    <n v="1690.3500000000001"/>
  </r>
  <r>
    <n v="7456088789"/>
    <n v="799952"/>
    <n v="36737539"/>
    <n v="0.25"/>
    <x v="175"/>
    <x v="19"/>
    <x v="6"/>
    <x v="2"/>
    <s v="India"/>
    <x v="274"/>
    <x v="1"/>
    <n v="922.64"/>
    <n v="1"/>
    <n v="9"/>
    <n v="3073.92"/>
    <x v="0"/>
    <x v="1"/>
    <x v="2"/>
    <n v="27665.279999999999"/>
    <n v="922.64"/>
  </r>
  <r>
    <n v="3451246886"/>
    <n v="451812"/>
    <n v="36774480"/>
    <n v="0.5"/>
    <x v="242"/>
    <x v="40"/>
    <x v="9"/>
    <x v="4"/>
    <s v="India"/>
    <x v="108"/>
    <x v="0"/>
    <n v="530.85"/>
    <n v="2"/>
    <n v="6"/>
    <n v="2937.69"/>
    <x v="1"/>
    <x v="1"/>
    <x v="0"/>
    <n v="17626.14"/>
    <n v="1061.7"/>
  </r>
  <r>
    <n v="5503476312"/>
    <n v="604184"/>
    <n v="36774480"/>
    <n v="0.5"/>
    <x v="24"/>
    <x v="20"/>
    <x v="5"/>
    <x v="4"/>
    <s v="India"/>
    <x v="370"/>
    <x v="0"/>
    <n v="397.55"/>
    <n v="3"/>
    <n v="6"/>
    <n v="242.57"/>
    <x v="0"/>
    <x v="1"/>
    <x v="0"/>
    <n v="1455.42"/>
    <n v="1192.6500000000001"/>
  </r>
  <r>
    <n v="1320638425"/>
    <n v="490602"/>
    <n v="36833857"/>
    <n v="0.25"/>
    <x v="173"/>
    <x v="17"/>
    <x v="8"/>
    <x v="3"/>
    <s v="India"/>
    <x v="406"/>
    <x v="1"/>
    <n v="549.47"/>
    <n v="2"/>
    <n v="7"/>
    <n v="3608.01"/>
    <x v="2"/>
    <x v="1"/>
    <x v="3"/>
    <n v="25256.07"/>
    <n v="1098.94"/>
  </r>
  <r>
    <n v="7682359398"/>
    <n v="324809"/>
    <n v="36833857"/>
    <n v="0.25"/>
    <x v="201"/>
    <x v="18"/>
    <x v="6"/>
    <x v="3"/>
    <s v="India"/>
    <x v="576"/>
    <x v="0"/>
    <n v="608"/>
    <n v="1"/>
    <n v="7"/>
    <n v="1168.4100000000001"/>
    <x v="3"/>
    <x v="0"/>
    <x v="3"/>
    <n v="8178.8700000000008"/>
    <n v="608"/>
  </r>
  <r>
    <n v="8681711802"/>
    <n v="56589"/>
    <n v="36833857"/>
    <n v="0.25"/>
    <x v="234"/>
    <x v="21"/>
    <x v="9"/>
    <x v="3"/>
    <s v="India"/>
    <x v="209"/>
    <x v="1"/>
    <n v="517.77"/>
    <n v="3"/>
    <n v="7"/>
    <n v="3724.44"/>
    <x v="1"/>
    <x v="1"/>
    <x v="3"/>
    <n v="26071.08"/>
    <n v="1553.31"/>
  </r>
  <r>
    <n v="2008331630"/>
    <n v="451933"/>
    <n v="36833857"/>
    <n v="0.25"/>
    <x v="212"/>
    <x v="22"/>
    <x v="8"/>
    <x v="3"/>
    <s v="India"/>
    <x v="485"/>
    <x v="1"/>
    <n v="568.94000000000005"/>
    <n v="2"/>
    <n v="7"/>
    <n v="1630.96"/>
    <x v="0"/>
    <x v="1"/>
    <x v="3"/>
    <n v="11416.720000000001"/>
    <n v="1137.8800000000001"/>
  </r>
  <r>
    <n v="445929405"/>
    <n v="798639"/>
    <n v="36885115"/>
    <n v="1"/>
    <x v="147"/>
    <x v="9"/>
    <x v="6"/>
    <x v="1"/>
    <s v="India"/>
    <x v="384"/>
    <x v="1"/>
    <n v="211.25"/>
    <n v="1"/>
    <n v="7"/>
    <n v="1363.04"/>
    <x v="2"/>
    <x v="1"/>
    <x v="0"/>
    <n v="9541.2799999999988"/>
    <n v="211.25"/>
  </r>
  <r>
    <n v="7936387697"/>
    <n v="992178"/>
    <n v="36998375"/>
    <n v="0.5"/>
    <x v="203"/>
    <x v="40"/>
    <x v="9"/>
    <x v="1"/>
    <s v="India"/>
    <x v="120"/>
    <x v="1"/>
    <n v="632.42999999999995"/>
    <n v="3"/>
    <n v="11"/>
    <n v="3584.24"/>
    <x v="2"/>
    <x v="1"/>
    <x v="2"/>
    <n v="39426.639999999999"/>
    <n v="1897.29"/>
  </r>
  <r>
    <n v="1675849477"/>
    <n v="679321"/>
    <n v="36998375"/>
    <n v="0.5"/>
    <x v="72"/>
    <x v="5"/>
    <x v="3"/>
    <x v="1"/>
    <s v="India"/>
    <x v="493"/>
    <x v="0"/>
    <n v="738.46"/>
    <n v="2"/>
    <n v="11"/>
    <n v="1650.66"/>
    <x v="1"/>
    <x v="1"/>
    <x v="2"/>
    <n v="18157.260000000002"/>
    <n v="1476.92"/>
  </r>
  <r>
    <n v="5917975686"/>
    <n v="927651"/>
    <n v="37054866"/>
    <n v="1"/>
    <x v="250"/>
    <x v="16"/>
    <x v="10"/>
    <x v="1"/>
    <s v="India"/>
    <x v="577"/>
    <x v="0"/>
    <n v="426.72"/>
    <n v="1"/>
    <n v="2"/>
    <n v="4269.53"/>
    <x v="1"/>
    <x v="1"/>
    <x v="0"/>
    <n v="8539.06"/>
    <n v="426.72"/>
  </r>
  <r>
    <n v="6384745391"/>
    <n v="39154"/>
    <n v="37095171"/>
    <n v="0.33333333333333331"/>
    <x v="40"/>
    <x v="29"/>
    <x v="7"/>
    <x v="2"/>
    <s v="India"/>
    <x v="50"/>
    <x v="0"/>
    <n v="946.86"/>
    <n v="3"/>
    <n v="10"/>
    <n v="1511.16"/>
    <x v="3"/>
    <x v="0"/>
    <x v="2"/>
    <n v="15111.6"/>
    <n v="2840.58"/>
  </r>
  <r>
    <n v="5387395051"/>
    <n v="925482"/>
    <n v="37095171"/>
    <n v="0.33333333333333331"/>
    <x v="236"/>
    <x v="32"/>
    <x v="1"/>
    <x v="2"/>
    <s v="India"/>
    <x v="480"/>
    <x v="0"/>
    <n v="475.04"/>
    <n v="2"/>
    <n v="10"/>
    <n v="1188.3499999999999"/>
    <x v="3"/>
    <x v="0"/>
    <x v="2"/>
    <n v="11883.5"/>
    <n v="950.08"/>
  </r>
  <r>
    <n v="343300311"/>
    <n v="962591"/>
    <n v="37095171"/>
    <n v="0.33333333333333331"/>
    <x v="119"/>
    <x v="39"/>
    <x v="3"/>
    <x v="2"/>
    <s v="India"/>
    <x v="86"/>
    <x v="0"/>
    <n v="130.01"/>
    <n v="2"/>
    <n v="10"/>
    <n v="2120.7399999999998"/>
    <x v="0"/>
    <x v="0"/>
    <x v="2"/>
    <n v="21207.399999999998"/>
    <n v="260.02"/>
  </r>
  <r>
    <n v="4876314410"/>
    <n v="962591"/>
    <n v="37227953"/>
    <n v="1"/>
    <x v="119"/>
    <x v="39"/>
    <x v="3"/>
    <x v="4"/>
    <s v="India"/>
    <x v="324"/>
    <x v="0"/>
    <n v="130.01"/>
    <n v="2"/>
    <n v="4"/>
    <n v="1735.7"/>
    <x v="2"/>
    <x v="1"/>
    <x v="2"/>
    <n v="6942.8"/>
    <n v="260.02"/>
  </r>
  <r>
    <n v="408720270"/>
    <n v="721521"/>
    <n v="37245065"/>
    <n v="0.5"/>
    <x v="186"/>
    <x v="49"/>
    <x v="8"/>
    <x v="3"/>
    <s v="India"/>
    <x v="145"/>
    <x v="0"/>
    <n v="417.39"/>
    <n v="3"/>
    <n v="16"/>
    <n v="2501.14"/>
    <x v="3"/>
    <x v="2"/>
    <x v="2"/>
    <n v="40018.239999999998"/>
    <n v="1252.17"/>
  </r>
  <r>
    <n v="5438961669"/>
    <n v="425341"/>
    <n v="37245065"/>
    <n v="0.5"/>
    <x v="159"/>
    <x v="31"/>
    <x v="4"/>
    <x v="3"/>
    <s v="India"/>
    <x v="337"/>
    <x v="0"/>
    <n v="486.28"/>
    <n v="2"/>
    <n v="16"/>
    <n v="354.91"/>
    <x v="1"/>
    <x v="2"/>
    <x v="2"/>
    <n v="5678.56"/>
    <n v="972.56"/>
  </r>
  <r>
    <n v="9118004489"/>
    <n v="473647"/>
    <n v="37288781"/>
    <n v="1"/>
    <x v="69"/>
    <x v="37"/>
    <x v="0"/>
    <x v="1"/>
    <s v="India"/>
    <x v="234"/>
    <x v="0"/>
    <n v="43.05"/>
    <n v="1"/>
    <n v="1"/>
    <n v="2685.25"/>
    <x v="3"/>
    <x v="1"/>
    <x v="1"/>
    <n v="2685.25"/>
    <n v="43.05"/>
  </r>
  <r>
    <n v="7130555385"/>
    <n v="365133"/>
    <n v="37309023"/>
    <n v="0.33333333333333331"/>
    <x v="243"/>
    <x v="13"/>
    <x v="5"/>
    <x v="1"/>
    <s v="India"/>
    <x v="134"/>
    <x v="0"/>
    <n v="915.45"/>
    <n v="3"/>
    <n v="10"/>
    <n v="1539.36"/>
    <x v="3"/>
    <x v="0"/>
    <x v="3"/>
    <n v="15393.599999999999"/>
    <n v="2746.3500000000004"/>
  </r>
  <r>
    <n v="6487883093"/>
    <n v="990993"/>
    <n v="37309023"/>
    <n v="0.33333333333333331"/>
    <x v="184"/>
    <x v="45"/>
    <x v="2"/>
    <x v="1"/>
    <s v="India"/>
    <x v="477"/>
    <x v="0"/>
    <n v="263.7"/>
    <n v="2"/>
    <n v="10"/>
    <n v="423.56"/>
    <x v="2"/>
    <x v="1"/>
    <x v="3"/>
    <n v="4235.6000000000004"/>
    <n v="527.4"/>
  </r>
  <r>
    <n v="1991167685"/>
    <n v="237083"/>
    <n v="37309023"/>
    <n v="0.33333333333333331"/>
    <x v="239"/>
    <x v="14"/>
    <x v="9"/>
    <x v="1"/>
    <s v="India"/>
    <x v="491"/>
    <x v="0"/>
    <n v="577.13"/>
    <n v="2"/>
    <n v="10"/>
    <n v="123.74"/>
    <x v="2"/>
    <x v="1"/>
    <x v="3"/>
    <n v="1237.3999999999999"/>
    <n v="1154.26"/>
  </r>
  <r>
    <n v="9330447952"/>
    <n v="376447"/>
    <n v="37362180"/>
    <n v="0.5"/>
    <x v="28"/>
    <x v="23"/>
    <x v="6"/>
    <x v="1"/>
    <s v="India"/>
    <x v="578"/>
    <x v="0"/>
    <n v="724.84"/>
    <n v="1"/>
    <n v="11"/>
    <n v="3410.21"/>
    <x v="1"/>
    <x v="1"/>
    <x v="0"/>
    <n v="37512.31"/>
    <n v="724.84"/>
  </r>
  <r>
    <n v="9202469009"/>
    <n v="563740"/>
    <n v="37362180"/>
    <n v="0.5"/>
    <x v="229"/>
    <x v="35"/>
    <x v="2"/>
    <x v="1"/>
    <s v="India"/>
    <x v="340"/>
    <x v="1"/>
    <n v="96.33"/>
    <n v="1"/>
    <n v="11"/>
    <n v="1574.8"/>
    <x v="1"/>
    <x v="1"/>
    <x v="0"/>
    <n v="17322.8"/>
    <n v="96.33"/>
  </r>
  <r>
    <n v="720578658"/>
    <n v="382511"/>
    <n v="37551429"/>
    <n v="0.5"/>
    <x v="68"/>
    <x v="23"/>
    <x v="6"/>
    <x v="2"/>
    <s v="India"/>
    <x v="106"/>
    <x v="0"/>
    <n v="702.54"/>
    <n v="2"/>
    <n v="6"/>
    <n v="963.23"/>
    <x v="1"/>
    <x v="1"/>
    <x v="0"/>
    <n v="5779.38"/>
    <n v="1405.08"/>
  </r>
  <r>
    <n v="8623808984"/>
    <n v="462526"/>
    <n v="37551429"/>
    <n v="0.5"/>
    <x v="252"/>
    <x v="41"/>
    <x v="6"/>
    <x v="2"/>
    <s v="India"/>
    <x v="227"/>
    <x v="0"/>
    <n v="449.97"/>
    <n v="2"/>
    <n v="6"/>
    <n v="1911.03"/>
    <x v="2"/>
    <x v="0"/>
    <x v="0"/>
    <n v="11466.18"/>
    <n v="899.94"/>
  </r>
  <r>
    <n v="16878685"/>
    <n v="432617"/>
    <n v="37556526"/>
    <n v="0.25"/>
    <x v="20"/>
    <x v="16"/>
    <x v="10"/>
    <x v="0"/>
    <s v="India"/>
    <x v="357"/>
    <x v="0"/>
    <n v="863.18"/>
    <n v="2"/>
    <n v="18"/>
    <n v="4267.9399999999996"/>
    <x v="3"/>
    <x v="1"/>
    <x v="2"/>
    <n v="76822.92"/>
    <n v="1726.36"/>
  </r>
  <r>
    <n v="5927852227"/>
    <n v="51036"/>
    <n v="37556526"/>
    <n v="0.25"/>
    <x v="118"/>
    <x v="38"/>
    <x v="10"/>
    <x v="0"/>
    <s v="India"/>
    <x v="121"/>
    <x v="0"/>
    <n v="931.61"/>
    <n v="2"/>
    <n v="18"/>
    <n v="1975.03"/>
    <x v="3"/>
    <x v="1"/>
    <x v="2"/>
    <n v="35550.54"/>
    <n v="1863.22"/>
  </r>
  <r>
    <n v="8498666384"/>
    <n v="930284"/>
    <n v="37556526"/>
    <n v="0.25"/>
    <x v="128"/>
    <x v="38"/>
    <x v="10"/>
    <x v="0"/>
    <s v="India"/>
    <x v="501"/>
    <x v="0"/>
    <n v="189.47"/>
    <n v="2"/>
    <n v="18"/>
    <n v="630.84"/>
    <x v="3"/>
    <x v="1"/>
    <x v="2"/>
    <n v="11355.12"/>
    <n v="378.94"/>
  </r>
  <r>
    <n v="5868326481"/>
    <n v="53833"/>
    <n v="37556526"/>
    <n v="0.25"/>
    <x v="169"/>
    <x v="49"/>
    <x v="8"/>
    <x v="0"/>
    <s v="India"/>
    <x v="349"/>
    <x v="0"/>
    <n v="134.69"/>
    <n v="3"/>
    <n v="18"/>
    <n v="1962.35"/>
    <x v="0"/>
    <x v="1"/>
    <x v="2"/>
    <n v="35322.299999999996"/>
    <n v="404.07"/>
  </r>
  <r>
    <n v="5648212121"/>
    <n v="41853"/>
    <n v="37633848"/>
    <n v="1"/>
    <x v="249"/>
    <x v="41"/>
    <x v="6"/>
    <x v="3"/>
    <s v="India"/>
    <x v="541"/>
    <x v="1"/>
    <n v="910.44"/>
    <n v="1"/>
    <n v="20"/>
    <n v="3820.42"/>
    <x v="0"/>
    <x v="1"/>
    <x v="3"/>
    <n v="76408.399999999994"/>
    <n v="910.44"/>
  </r>
  <r>
    <n v="1468095888"/>
    <n v="455083"/>
    <n v="37691544"/>
    <n v="0.25"/>
    <x v="214"/>
    <x v="23"/>
    <x v="6"/>
    <x v="3"/>
    <s v="India"/>
    <x v="367"/>
    <x v="1"/>
    <n v="959.01"/>
    <n v="1"/>
    <n v="15"/>
    <n v="4034.72"/>
    <x v="3"/>
    <x v="1"/>
    <x v="2"/>
    <n v="60520.799999999996"/>
    <n v="959.01"/>
  </r>
  <r>
    <n v="7159670875"/>
    <n v="684939"/>
    <n v="37691544"/>
    <n v="0.25"/>
    <x v="156"/>
    <x v="30"/>
    <x v="0"/>
    <x v="3"/>
    <s v="India"/>
    <x v="247"/>
    <x v="0"/>
    <n v="727.95"/>
    <n v="3"/>
    <n v="15"/>
    <n v="1405.86"/>
    <x v="2"/>
    <x v="2"/>
    <x v="2"/>
    <n v="21087.899999999998"/>
    <n v="2183.8500000000004"/>
  </r>
  <r>
    <n v="1643234106"/>
    <n v="557908"/>
    <n v="37691544"/>
    <n v="0.25"/>
    <x v="142"/>
    <x v="21"/>
    <x v="9"/>
    <x v="3"/>
    <s v="India"/>
    <x v="62"/>
    <x v="0"/>
    <n v="942.37"/>
    <n v="3"/>
    <n v="15"/>
    <n v="1196.7"/>
    <x v="0"/>
    <x v="0"/>
    <x v="2"/>
    <n v="17950.5"/>
    <n v="2827.11"/>
  </r>
  <r>
    <n v="8616726869"/>
    <n v="217710"/>
    <n v="37691544"/>
    <n v="0.25"/>
    <x v="200"/>
    <x v="9"/>
    <x v="6"/>
    <x v="3"/>
    <s v="India"/>
    <x v="299"/>
    <x v="0"/>
    <n v="58.59"/>
    <n v="2"/>
    <n v="15"/>
    <n v="2369.5100000000002"/>
    <x v="0"/>
    <x v="2"/>
    <x v="2"/>
    <n v="35542.65"/>
    <n v="117.18"/>
  </r>
  <r>
    <n v="2639216409"/>
    <n v="120532"/>
    <n v="37702698"/>
    <n v="0.5"/>
    <x v="138"/>
    <x v="22"/>
    <x v="8"/>
    <x v="0"/>
    <s v="India"/>
    <x v="262"/>
    <x v="0"/>
    <n v="697.53"/>
    <n v="3"/>
    <n v="12"/>
    <n v="880.72"/>
    <x v="2"/>
    <x v="1"/>
    <x v="1"/>
    <n v="10568.64"/>
    <n v="2092.59"/>
  </r>
  <r>
    <n v="6603205997"/>
    <n v="604184"/>
    <n v="37702698"/>
    <n v="0.5"/>
    <x v="24"/>
    <x v="20"/>
    <x v="5"/>
    <x v="0"/>
    <s v="India"/>
    <x v="505"/>
    <x v="0"/>
    <n v="397.55"/>
    <n v="2"/>
    <n v="12"/>
    <n v="4193.2"/>
    <x v="2"/>
    <x v="1"/>
    <x v="1"/>
    <n v="50318.399999999994"/>
    <n v="795.1"/>
  </r>
  <r>
    <n v="6845696161"/>
    <n v="194682"/>
    <n v="37759707"/>
    <n v="0.33333333333333331"/>
    <x v="150"/>
    <x v="34"/>
    <x v="3"/>
    <x v="0"/>
    <s v="India"/>
    <x v="389"/>
    <x v="1"/>
    <n v="912.29"/>
    <n v="2"/>
    <n v="12"/>
    <n v="2844.2"/>
    <x v="3"/>
    <x v="0"/>
    <x v="3"/>
    <n v="34130.399999999994"/>
    <n v="1824.58"/>
  </r>
  <r>
    <n v="3597752998"/>
    <n v="376447"/>
    <n v="37759707"/>
    <n v="0.33333333333333331"/>
    <x v="28"/>
    <x v="23"/>
    <x v="6"/>
    <x v="0"/>
    <s v="India"/>
    <x v="352"/>
    <x v="0"/>
    <n v="724.84"/>
    <n v="1"/>
    <n v="12"/>
    <n v="1565.04"/>
    <x v="2"/>
    <x v="1"/>
    <x v="3"/>
    <n v="18780.48"/>
    <n v="724.84"/>
  </r>
  <r>
    <n v="3321905621"/>
    <n v="820541"/>
    <n v="37759707"/>
    <n v="0.33333333333333331"/>
    <x v="223"/>
    <x v="20"/>
    <x v="5"/>
    <x v="0"/>
    <s v="India"/>
    <x v="477"/>
    <x v="0"/>
    <n v="576.22"/>
    <n v="3"/>
    <n v="12"/>
    <n v="3909.99"/>
    <x v="0"/>
    <x v="1"/>
    <x v="3"/>
    <n v="46919.88"/>
    <n v="1728.66"/>
  </r>
  <r>
    <n v="5445047872"/>
    <n v="723678"/>
    <n v="37802267"/>
    <n v="1"/>
    <x v="44"/>
    <x v="27"/>
    <x v="4"/>
    <x v="0"/>
    <s v="India"/>
    <x v="454"/>
    <x v="1"/>
    <n v="675.46"/>
    <n v="3"/>
    <n v="4"/>
    <n v="927.52"/>
    <x v="2"/>
    <x v="1"/>
    <x v="1"/>
    <n v="3710.08"/>
    <n v="2026.38"/>
  </r>
  <r>
    <n v="8729426842"/>
    <n v="942001"/>
    <n v="37904682"/>
    <n v="1"/>
    <x v="41"/>
    <x v="6"/>
    <x v="4"/>
    <x v="1"/>
    <s v="India"/>
    <x v="49"/>
    <x v="1"/>
    <n v="671.55"/>
    <n v="2"/>
    <n v="20"/>
    <n v="2010.82"/>
    <x v="0"/>
    <x v="1"/>
    <x v="3"/>
    <n v="40216.400000000001"/>
    <n v="1343.1"/>
  </r>
  <r>
    <n v="1811382200"/>
    <n v="131748"/>
    <n v="37915052"/>
    <n v="1"/>
    <x v="33"/>
    <x v="27"/>
    <x v="4"/>
    <x v="4"/>
    <s v="India"/>
    <x v="435"/>
    <x v="1"/>
    <n v="81.349999999999994"/>
    <n v="3"/>
    <n v="10"/>
    <n v="3949.87"/>
    <x v="1"/>
    <x v="1"/>
    <x v="0"/>
    <n v="39498.699999999997"/>
    <n v="244.04999999999998"/>
  </r>
  <r>
    <n v="9961298199"/>
    <n v="336847"/>
    <n v="37926207"/>
    <n v="1"/>
    <x v="143"/>
    <x v="20"/>
    <x v="5"/>
    <x v="1"/>
    <s v="India"/>
    <x v="104"/>
    <x v="1"/>
    <n v="936.98"/>
    <n v="1"/>
    <n v="12"/>
    <n v="2762.95"/>
    <x v="0"/>
    <x v="1"/>
    <x v="1"/>
    <n v="33155.399999999994"/>
    <n v="936.98"/>
  </r>
  <r>
    <n v="89194627"/>
    <n v="897083"/>
    <n v="37947202"/>
    <n v="0.2"/>
    <x v="220"/>
    <x v="7"/>
    <x v="5"/>
    <x v="1"/>
    <s v="India"/>
    <x v="195"/>
    <x v="0"/>
    <n v="972.69"/>
    <n v="3"/>
    <n v="3"/>
    <n v="2925.55"/>
    <x v="1"/>
    <x v="1"/>
    <x v="0"/>
    <n v="8776.6500000000015"/>
    <n v="2918.07"/>
  </r>
  <r>
    <n v="1389077693"/>
    <n v="319388"/>
    <n v="37947202"/>
    <n v="0.2"/>
    <x v="79"/>
    <x v="39"/>
    <x v="3"/>
    <x v="1"/>
    <s v="India"/>
    <x v="69"/>
    <x v="1"/>
    <n v="657.8"/>
    <n v="3"/>
    <n v="3"/>
    <n v="716.35"/>
    <x v="1"/>
    <x v="0"/>
    <x v="0"/>
    <n v="2149.0500000000002"/>
    <n v="1973.3999999999999"/>
  </r>
  <r>
    <n v="1598213217"/>
    <n v="51036"/>
    <n v="37947202"/>
    <n v="0.2"/>
    <x v="118"/>
    <x v="38"/>
    <x v="10"/>
    <x v="1"/>
    <s v="India"/>
    <x v="282"/>
    <x v="1"/>
    <n v="931.61"/>
    <n v="3"/>
    <n v="3"/>
    <n v="4755.76"/>
    <x v="0"/>
    <x v="1"/>
    <x v="0"/>
    <n v="14267.28"/>
    <n v="2794.83"/>
  </r>
  <r>
    <n v="7799346570"/>
    <n v="540618"/>
    <n v="37947202"/>
    <n v="0.2"/>
    <x v="238"/>
    <x v="43"/>
    <x v="2"/>
    <x v="1"/>
    <s v="India"/>
    <x v="36"/>
    <x v="1"/>
    <n v="317.05"/>
    <n v="2"/>
    <n v="3"/>
    <n v="1793.58"/>
    <x v="3"/>
    <x v="1"/>
    <x v="0"/>
    <n v="5380.74"/>
    <n v="634.1"/>
  </r>
  <r>
    <n v="8807380767"/>
    <n v="490602"/>
    <n v="37947202"/>
    <n v="0.2"/>
    <x v="173"/>
    <x v="17"/>
    <x v="8"/>
    <x v="1"/>
    <s v="India"/>
    <x v="205"/>
    <x v="1"/>
    <n v="549.47"/>
    <n v="1"/>
    <n v="3"/>
    <n v="699.62"/>
    <x v="3"/>
    <x v="1"/>
    <x v="0"/>
    <n v="2098.86"/>
    <n v="549.47"/>
  </r>
  <r>
    <n v="6791931269"/>
    <n v="567671"/>
    <n v="38133873"/>
    <n v="0.5"/>
    <x v="75"/>
    <x v="3"/>
    <x v="2"/>
    <x v="3"/>
    <s v="India"/>
    <x v="34"/>
    <x v="0"/>
    <n v="418.48"/>
    <n v="3"/>
    <n v="10"/>
    <n v="329.79"/>
    <x v="0"/>
    <x v="1"/>
    <x v="3"/>
    <n v="3297.9"/>
    <n v="1255.44"/>
  </r>
  <r>
    <n v="931138604"/>
    <n v="378676"/>
    <n v="38133873"/>
    <n v="0.5"/>
    <x v="217"/>
    <x v="39"/>
    <x v="3"/>
    <x v="3"/>
    <s v="India"/>
    <x v="15"/>
    <x v="1"/>
    <n v="881.42"/>
    <n v="2"/>
    <n v="10"/>
    <n v="1521.46"/>
    <x v="1"/>
    <x v="1"/>
    <x v="3"/>
    <n v="15214.6"/>
    <n v="1762.84"/>
  </r>
  <r>
    <n v="8790217194"/>
    <n v="589812"/>
    <n v="38244021"/>
    <n v="1"/>
    <x v="101"/>
    <x v="7"/>
    <x v="5"/>
    <x v="3"/>
    <s v="India"/>
    <x v="579"/>
    <x v="0"/>
    <n v="163.03"/>
    <n v="2"/>
    <n v="13"/>
    <n v="1666.68"/>
    <x v="0"/>
    <x v="0"/>
    <x v="2"/>
    <n v="21666.84"/>
    <n v="326.06"/>
  </r>
  <r>
    <n v="6335704206"/>
    <n v="592784"/>
    <n v="38327793"/>
    <n v="0.5"/>
    <x v="211"/>
    <x v="3"/>
    <x v="2"/>
    <x v="1"/>
    <s v="India"/>
    <x v="108"/>
    <x v="0"/>
    <n v="280.35000000000002"/>
    <n v="1"/>
    <n v="12"/>
    <n v="3363.41"/>
    <x v="2"/>
    <x v="1"/>
    <x v="2"/>
    <n v="40360.92"/>
    <n v="280.35000000000002"/>
  </r>
  <r>
    <n v="5292931220"/>
    <n v="433521"/>
    <n v="38327793"/>
    <n v="0.5"/>
    <x v="63"/>
    <x v="36"/>
    <x v="10"/>
    <x v="1"/>
    <s v="India"/>
    <x v="12"/>
    <x v="1"/>
    <n v="321.33"/>
    <n v="1"/>
    <n v="12"/>
    <n v="3112.63"/>
    <x v="3"/>
    <x v="1"/>
    <x v="2"/>
    <n v="37351.56"/>
    <n v="321.33"/>
  </r>
  <r>
    <n v="6818660907"/>
    <n v="298985"/>
    <n v="38420886"/>
    <n v="0.16666666666666666"/>
    <x v="155"/>
    <x v="21"/>
    <x v="9"/>
    <x v="0"/>
    <s v="India"/>
    <x v="187"/>
    <x v="0"/>
    <n v="183.76"/>
    <n v="2"/>
    <n v="20"/>
    <n v="1228.81"/>
    <x v="2"/>
    <x v="1"/>
    <x v="1"/>
    <n v="24576.199999999997"/>
    <n v="367.52"/>
  </r>
  <r>
    <n v="5710643134"/>
    <n v="712307"/>
    <n v="38420886"/>
    <n v="0.16666666666666666"/>
    <x v="125"/>
    <x v="39"/>
    <x v="3"/>
    <x v="0"/>
    <s v="India"/>
    <x v="385"/>
    <x v="1"/>
    <n v="264.89"/>
    <n v="3"/>
    <n v="20"/>
    <n v="634.17999999999995"/>
    <x v="2"/>
    <x v="2"/>
    <x v="1"/>
    <n v="12683.599999999999"/>
    <n v="794.67"/>
  </r>
  <r>
    <n v="8708211566"/>
    <n v="937542"/>
    <n v="38420886"/>
    <n v="0.16666666666666666"/>
    <x v="27"/>
    <x v="22"/>
    <x v="8"/>
    <x v="0"/>
    <s v="India"/>
    <x v="283"/>
    <x v="1"/>
    <n v="97.04"/>
    <n v="1"/>
    <n v="20"/>
    <n v="2544.23"/>
    <x v="3"/>
    <x v="0"/>
    <x v="1"/>
    <n v="50884.6"/>
    <n v="97.04"/>
  </r>
  <r>
    <n v="1255941187"/>
    <n v="478531"/>
    <n v="38420886"/>
    <n v="0.16666666666666666"/>
    <x v="10"/>
    <x v="10"/>
    <x v="7"/>
    <x v="0"/>
    <s v="India"/>
    <x v="135"/>
    <x v="0"/>
    <n v="825.46"/>
    <n v="3"/>
    <n v="20"/>
    <n v="2307.21"/>
    <x v="0"/>
    <x v="0"/>
    <x v="1"/>
    <n v="46144.2"/>
    <n v="2476.38"/>
  </r>
  <r>
    <n v="5442705208"/>
    <n v="739534"/>
    <n v="38420886"/>
    <n v="0.16666666666666666"/>
    <x v="66"/>
    <x v="20"/>
    <x v="5"/>
    <x v="0"/>
    <s v="India"/>
    <x v="315"/>
    <x v="0"/>
    <n v="994.56"/>
    <n v="2"/>
    <n v="20"/>
    <n v="1639.8"/>
    <x v="3"/>
    <x v="1"/>
    <x v="1"/>
    <n v="32796"/>
    <n v="1989.12"/>
  </r>
  <r>
    <n v="8589621333"/>
    <n v="839170"/>
    <n v="38420886"/>
    <n v="0.16666666666666666"/>
    <x v="170"/>
    <x v="41"/>
    <x v="6"/>
    <x v="0"/>
    <s v="India"/>
    <x v="580"/>
    <x v="1"/>
    <n v="481.63"/>
    <n v="1"/>
    <n v="20"/>
    <n v="3157.69"/>
    <x v="3"/>
    <x v="1"/>
    <x v="1"/>
    <n v="63153.8"/>
    <n v="481.63"/>
  </r>
  <r>
    <n v="7850128898"/>
    <n v="962054"/>
    <n v="38478423"/>
    <n v="0.5"/>
    <x v="193"/>
    <x v="39"/>
    <x v="3"/>
    <x v="1"/>
    <s v="India"/>
    <x v="489"/>
    <x v="0"/>
    <n v="16.86"/>
    <n v="1"/>
    <n v="3"/>
    <n v="1427.18"/>
    <x v="2"/>
    <x v="2"/>
    <x v="3"/>
    <n v="4281.54"/>
    <n v="16.86"/>
  </r>
  <r>
    <n v="9591201821"/>
    <n v="146840"/>
    <n v="38478423"/>
    <n v="0.5"/>
    <x v="22"/>
    <x v="18"/>
    <x v="6"/>
    <x v="1"/>
    <s v="India"/>
    <x v="28"/>
    <x v="1"/>
    <n v="786.85"/>
    <n v="3"/>
    <n v="3"/>
    <n v="1072.81"/>
    <x v="2"/>
    <x v="0"/>
    <x v="3"/>
    <n v="3218.43"/>
    <n v="2360.5500000000002"/>
  </r>
  <r>
    <n v="6304586678"/>
    <n v="679321"/>
    <n v="38496400"/>
    <n v="0.5"/>
    <x v="72"/>
    <x v="5"/>
    <x v="3"/>
    <x v="0"/>
    <s v="India"/>
    <x v="303"/>
    <x v="1"/>
    <n v="738.46"/>
    <n v="3"/>
    <n v="11"/>
    <n v="1823.12"/>
    <x v="1"/>
    <x v="1"/>
    <x v="3"/>
    <n v="20054.32"/>
    <n v="2215.38"/>
  </r>
  <r>
    <n v="2575965518"/>
    <n v="952168"/>
    <n v="38496400"/>
    <n v="0.5"/>
    <x v="99"/>
    <x v="43"/>
    <x v="2"/>
    <x v="0"/>
    <s v="India"/>
    <x v="553"/>
    <x v="0"/>
    <n v="236.95"/>
    <n v="1"/>
    <n v="11"/>
    <n v="1880.57"/>
    <x v="0"/>
    <x v="1"/>
    <x v="3"/>
    <n v="20686.27"/>
    <n v="236.95"/>
  </r>
  <r>
    <n v="6265551101"/>
    <n v="890623"/>
    <n v="38568692"/>
    <n v="1"/>
    <x v="227"/>
    <x v="11"/>
    <x v="7"/>
    <x v="3"/>
    <s v="India"/>
    <x v="340"/>
    <x v="1"/>
    <n v="354.52"/>
    <n v="2"/>
    <n v="6"/>
    <n v="1723.54"/>
    <x v="3"/>
    <x v="1"/>
    <x v="1"/>
    <n v="10341.24"/>
    <n v="709.04"/>
  </r>
  <r>
    <n v="9623704312"/>
    <n v="425341"/>
    <n v="38613295"/>
    <n v="1"/>
    <x v="159"/>
    <x v="31"/>
    <x v="4"/>
    <x v="4"/>
    <s v="India"/>
    <x v="174"/>
    <x v="0"/>
    <n v="486.28"/>
    <n v="3"/>
    <n v="17"/>
    <n v="580.17999999999995"/>
    <x v="2"/>
    <x v="1"/>
    <x v="1"/>
    <n v="9863.06"/>
    <n v="1458.84"/>
  </r>
  <r>
    <n v="5134666123"/>
    <n v="942001"/>
    <n v="38613642"/>
    <n v="0.33333333333333331"/>
    <x v="41"/>
    <x v="6"/>
    <x v="4"/>
    <x v="1"/>
    <s v="India"/>
    <x v="573"/>
    <x v="0"/>
    <n v="671.55"/>
    <n v="1"/>
    <n v="16"/>
    <n v="887.15"/>
    <x v="1"/>
    <x v="1"/>
    <x v="0"/>
    <n v="14194.4"/>
    <n v="671.55"/>
  </r>
  <r>
    <n v="8716008121"/>
    <n v="658389"/>
    <n v="38613642"/>
    <n v="0.33333333333333331"/>
    <x v="256"/>
    <x v="43"/>
    <x v="2"/>
    <x v="1"/>
    <s v="India"/>
    <x v="268"/>
    <x v="1"/>
    <n v="152.55000000000001"/>
    <n v="3"/>
    <n v="16"/>
    <n v="4747.6499999999996"/>
    <x v="2"/>
    <x v="1"/>
    <x v="0"/>
    <n v="75962.399999999994"/>
    <n v="457.65000000000003"/>
  </r>
  <r>
    <n v="6695408903"/>
    <n v="34200"/>
    <n v="38613642"/>
    <n v="0.33333333333333331"/>
    <x v="100"/>
    <x v="30"/>
    <x v="0"/>
    <x v="1"/>
    <s v="India"/>
    <x v="264"/>
    <x v="1"/>
    <n v="319.8"/>
    <n v="1"/>
    <n v="16"/>
    <n v="2136.83"/>
    <x v="3"/>
    <x v="0"/>
    <x v="0"/>
    <n v="34189.279999999999"/>
    <n v="319.8"/>
  </r>
  <r>
    <n v="511736499"/>
    <n v="4452"/>
    <n v="38615653"/>
    <n v="0.5"/>
    <x v="47"/>
    <x v="16"/>
    <x v="10"/>
    <x v="3"/>
    <s v="India"/>
    <x v="113"/>
    <x v="0"/>
    <n v="169.88"/>
    <n v="1"/>
    <n v="8"/>
    <n v="2993.04"/>
    <x v="2"/>
    <x v="1"/>
    <x v="0"/>
    <n v="23944.32"/>
    <n v="169.88"/>
  </r>
  <r>
    <n v="105578518"/>
    <n v="329351"/>
    <n v="38615653"/>
    <n v="0.5"/>
    <x v="117"/>
    <x v="19"/>
    <x v="6"/>
    <x v="3"/>
    <s v="India"/>
    <x v="128"/>
    <x v="0"/>
    <n v="310.87"/>
    <n v="3"/>
    <n v="8"/>
    <n v="1034.1600000000001"/>
    <x v="3"/>
    <x v="0"/>
    <x v="0"/>
    <n v="8273.2800000000007"/>
    <n v="932.61"/>
  </r>
  <r>
    <n v="2550246555"/>
    <n v="89084"/>
    <n v="38671747"/>
    <n v="0.5"/>
    <x v="88"/>
    <x v="42"/>
    <x v="6"/>
    <x v="1"/>
    <s v="India"/>
    <x v="397"/>
    <x v="1"/>
    <n v="598.83000000000004"/>
    <n v="3"/>
    <n v="16"/>
    <n v="2305.86"/>
    <x v="1"/>
    <x v="0"/>
    <x v="1"/>
    <n v="36893.760000000002"/>
    <n v="1796.4900000000002"/>
  </r>
  <r>
    <n v="5863164527"/>
    <n v="433521"/>
    <n v="38671747"/>
    <n v="0.5"/>
    <x v="63"/>
    <x v="36"/>
    <x v="10"/>
    <x v="1"/>
    <s v="India"/>
    <x v="340"/>
    <x v="1"/>
    <n v="321.33"/>
    <n v="1"/>
    <n v="16"/>
    <n v="2786.32"/>
    <x v="0"/>
    <x v="0"/>
    <x v="1"/>
    <n v="44581.120000000003"/>
    <n v="321.33"/>
  </r>
  <r>
    <n v="9450279027"/>
    <n v="367391"/>
    <n v="38694209"/>
    <n v="1"/>
    <x v="67"/>
    <x v="16"/>
    <x v="10"/>
    <x v="3"/>
    <s v="India"/>
    <x v="59"/>
    <x v="1"/>
    <n v="939.55"/>
    <n v="2"/>
    <n v="20"/>
    <n v="3043.5"/>
    <x v="2"/>
    <x v="1"/>
    <x v="3"/>
    <n v="60870"/>
    <n v="1879.1"/>
  </r>
  <r>
    <n v="4356959622"/>
    <n v="91670"/>
    <n v="38709137"/>
    <n v="1"/>
    <x v="37"/>
    <x v="13"/>
    <x v="5"/>
    <x v="5"/>
    <s v="India"/>
    <x v="134"/>
    <x v="0"/>
    <n v="439.24"/>
    <n v="2"/>
    <n v="18"/>
    <n v="2128.54"/>
    <x v="3"/>
    <x v="1"/>
    <x v="2"/>
    <n v="38313.72"/>
    <n v="878.48"/>
  </r>
  <r>
    <n v="9046226901"/>
    <n v="954722"/>
    <n v="38728779"/>
    <n v="0.5"/>
    <x v="112"/>
    <x v="46"/>
    <x v="1"/>
    <x v="0"/>
    <s v="India"/>
    <x v="345"/>
    <x v="0"/>
    <n v="616.45000000000005"/>
    <n v="3"/>
    <n v="19"/>
    <n v="486.28"/>
    <x v="1"/>
    <x v="1"/>
    <x v="0"/>
    <n v="9239.32"/>
    <n v="1849.3500000000001"/>
  </r>
  <r>
    <n v="7494670835"/>
    <n v="970529"/>
    <n v="38728779"/>
    <n v="0.5"/>
    <x v="70"/>
    <x v="36"/>
    <x v="10"/>
    <x v="0"/>
    <s v="India"/>
    <x v="448"/>
    <x v="0"/>
    <n v="827.44"/>
    <n v="2"/>
    <n v="19"/>
    <n v="3677.66"/>
    <x v="3"/>
    <x v="1"/>
    <x v="0"/>
    <n v="69875.539999999994"/>
    <n v="1654.88"/>
  </r>
  <r>
    <n v="2174753933"/>
    <n v="120532"/>
    <n v="38780509"/>
    <n v="1"/>
    <x v="138"/>
    <x v="22"/>
    <x v="8"/>
    <x v="1"/>
    <s v="India"/>
    <x v="581"/>
    <x v="0"/>
    <n v="697.53"/>
    <n v="1"/>
    <n v="3"/>
    <n v="940.61"/>
    <x v="2"/>
    <x v="1"/>
    <x v="0"/>
    <n v="2821.83"/>
    <n v="697.53"/>
  </r>
  <r>
    <n v="1844073851"/>
    <n v="799688"/>
    <n v="38808614"/>
    <n v="0.5"/>
    <x v="245"/>
    <x v="30"/>
    <x v="0"/>
    <x v="1"/>
    <s v="India"/>
    <x v="414"/>
    <x v="0"/>
    <n v="309.62"/>
    <n v="2"/>
    <n v="10"/>
    <n v="3496.85"/>
    <x v="2"/>
    <x v="1"/>
    <x v="3"/>
    <n v="34968.5"/>
    <n v="619.24"/>
  </r>
  <r>
    <n v="2815855636"/>
    <n v="883013"/>
    <n v="38808614"/>
    <n v="0.5"/>
    <x v="158"/>
    <x v="9"/>
    <x v="6"/>
    <x v="1"/>
    <s v="India"/>
    <x v="285"/>
    <x v="1"/>
    <n v="989.88"/>
    <n v="1"/>
    <n v="10"/>
    <n v="3710.55"/>
    <x v="2"/>
    <x v="1"/>
    <x v="3"/>
    <n v="37105.5"/>
    <n v="989.88"/>
  </r>
  <r>
    <n v="6602340187"/>
    <n v="894539"/>
    <n v="38875754"/>
    <n v="0.25"/>
    <x v="187"/>
    <x v="13"/>
    <x v="5"/>
    <x v="1"/>
    <s v="India"/>
    <x v="155"/>
    <x v="0"/>
    <n v="445.48"/>
    <n v="3"/>
    <n v="9"/>
    <n v="374.68"/>
    <x v="2"/>
    <x v="2"/>
    <x v="3"/>
    <n v="3372.12"/>
    <n v="1336.44"/>
  </r>
  <r>
    <n v="6385452188"/>
    <n v="564692"/>
    <n v="38875754"/>
    <n v="0.25"/>
    <x v="6"/>
    <x v="6"/>
    <x v="4"/>
    <x v="1"/>
    <s v="India"/>
    <x v="577"/>
    <x v="0"/>
    <n v="215.65"/>
    <n v="3"/>
    <n v="9"/>
    <n v="2664.35"/>
    <x v="1"/>
    <x v="1"/>
    <x v="3"/>
    <n v="23979.149999999998"/>
    <n v="646.95000000000005"/>
  </r>
  <r>
    <n v="1980087245"/>
    <n v="306177"/>
    <n v="38875754"/>
    <n v="0.25"/>
    <x v="151"/>
    <x v="32"/>
    <x v="1"/>
    <x v="1"/>
    <s v="India"/>
    <x v="60"/>
    <x v="1"/>
    <n v="769.24"/>
    <n v="3"/>
    <n v="9"/>
    <n v="2606.6"/>
    <x v="2"/>
    <x v="1"/>
    <x v="3"/>
    <n v="23459.399999999998"/>
    <n v="2307.7200000000003"/>
  </r>
  <r>
    <n v="5874940276"/>
    <n v="91670"/>
    <n v="38875754"/>
    <n v="0.25"/>
    <x v="37"/>
    <x v="13"/>
    <x v="5"/>
    <x v="1"/>
    <s v="India"/>
    <x v="327"/>
    <x v="0"/>
    <n v="439.24"/>
    <n v="1"/>
    <n v="9"/>
    <n v="546.42999999999995"/>
    <x v="1"/>
    <x v="1"/>
    <x v="3"/>
    <n v="4917.87"/>
    <n v="439.24"/>
  </r>
  <r>
    <n v="6286044248"/>
    <n v="490939"/>
    <n v="38902193"/>
    <n v="0.25"/>
    <x v="224"/>
    <x v="30"/>
    <x v="0"/>
    <x v="1"/>
    <s v="India"/>
    <x v="189"/>
    <x v="1"/>
    <n v="80.25"/>
    <n v="1"/>
    <n v="6"/>
    <n v="4369.99"/>
    <x v="3"/>
    <x v="1"/>
    <x v="1"/>
    <n v="26219.94"/>
    <n v="80.25"/>
  </r>
  <r>
    <n v="3749174258"/>
    <n v="613942"/>
    <n v="38902193"/>
    <n v="0.25"/>
    <x v="174"/>
    <x v="31"/>
    <x v="4"/>
    <x v="1"/>
    <s v="India"/>
    <x v="428"/>
    <x v="0"/>
    <n v="545"/>
    <n v="3"/>
    <n v="6"/>
    <n v="2618.0700000000002"/>
    <x v="0"/>
    <x v="0"/>
    <x v="1"/>
    <n v="15708.420000000002"/>
    <n v="1635"/>
  </r>
  <r>
    <n v="6968636396"/>
    <n v="324809"/>
    <n v="38902193"/>
    <n v="0.25"/>
    <x v="201"/>
    <x v="18"/>
    <x v="6"/>
    <x v="1"/>
    <s v="India"/>
    <x v="582"/>
    <x v="0"/>
    <n v="608"/>
    <n v="3"/>
    <n v="6"/>
    <n v="500.05"/>
    <x v="2"/>
    <x v="1"/>
    <x v="1"/>
    <n v="3000.3"/>
    <n v="1824"/>
  </r>
  <r>
    <n v="7079324691"/>
    <n v="398340"/>
    <n v="38902193"/>
    <n v="0.25"/>
    <x v="1"/>
    <x v="1"/>
    <x v="1"/>
    <x v="1"/>
    <s v="India"/>
    <x v="487"/>
    <x v="1"/>
    <n v="651.92999999999995"/>
    <n v="3"/>
    <n v="6"/>
    <n v="1955.04"/>
    <x v="1"/>
    <x v="1"/>
    <x v="1"/>
    <n v="11730.24"/>
    <n v="1955.79"/>
  </r>
  <r>
    <n v="2161235338"/>
    <n v="704868"/>
    <n v="38902882"/>
    <n v="0.33333333333333331"/>
    <x v="231"/>
    <x v="7"/>
    <x v="5"/>
    <x v="0"/>
    <s v="India"/>
    <x v="121"/>
    <x v="0"/>
    <n v="193.46"/>
    <n v="3"/>
    <n v="17"/>
    <n v="4431.7700000000004"/>
    <x v="0"/>
    <x v="0"/>
    <x v="2"/>
    <n v="75340.090000000011"/>
    <n v="580.38"/>
  </r>
  <r>
    <n v="4458723519"/>
    <n v="970529"/>
    <n v="38902882"/>
    <n v="0.33333333333333331"/>
    <x v="70"/>
    <x v="36"/>
    <x v="10"/>
    <x v="0"/>
    <s v="India"/>
    <x v="540"/>
    <x v="0"/>
    <n v="827.44"/>
    <n v="2"/>
    <n v="17"/>
    <n v="2217.71"/>
    <x v="0"/>
    <x v="1"/>
    <x v="2"/>
    <n v="37701.07"/>
    <n v="1654.88"/>
  </r>
  <r>
    <n v="8721540965"/>
    <n v="328457"/>
    <n v="38902882"/>
    <n v="0.33333333333333331"/>
    <x v="121"/>
    <x v="28"/>
    <x v="3"/>
    <x v="0"/>
    <s v="India"/>
    <x v="34"/>
    <x v="0"/>
    <n v="858.57"/>
    <n v="2"/>
    <n v="17"/>
    <n v="5604.64"/>
    <x v="1"/>
    <x v="1"/>
    <x v="2"/>
    <n v="95278.88"/>
    <n v="1717.14"/>
  </r>
  <r>
    <n v="9277710098"/>
    <n v="542300"/>
    <n v="38969732"/>
    <n v="0.25"/>
    <x v="94"/>
    <x v="43"/>
    <x v="2"/>
    <x v="4"/>
    <s v="India"/>
    <x v="210"/>
    <x v="1"/>
    <n v="255.35"/>
    <n v="2"/>
    <n v="10"/>
    <n v="1807.12"/>
    <x v="3"/>
    <x v="0"/>
    <x v="1"/>
    <n v="18071.199999999997"/>
    <n v="510.7"/>
  </r>
  <r>
    <n v="5533955218"/>
    <n v="552496"/>
    <n v="38969732"/>
    <n v="0.25"/>
    <x v="46"/>
    <x v="13"/>
    <x v="5"/>
    <x v="4"/>
    <s v="India"/>
    <x v="413"/>
    <x v="0"/>
    <n v="508"/>
    <n v="2"/>
    <n v="10"/>
    <n v="5096.95"/>
    <x v="2"/>
    <x v="1"/>
    <x v="1"/>
    <n v="50969.5"/>
    <n v="1016"/>
  </r>
  <r>
    <n v="4158839033"/>
    <n v="4452"/>
    <n v="38969732"/>
    <n v="0.25"/>
    <x v="47"/>
    <x v="16"/>
    <x v="10"/>
    <x v="4"/>
    <s v="India"/>
    <x v="256"/>
    <x v="0"/>
    <n v="169.88"/>
    <n v="1"/>
    <n v="10"/>
    <n v="1618.32"/>
    <x v="3"/>
    <x v="1"/>
    <x v="1"/>
    <n v="16183.199999999999"/>
    <n v="169.88"/>
  </r>
  <r>
    <n v="4748284156"/>
    <n v="118820"/>
    <n v="38969732"/>
    <n v="0.25"/>
    <x v="54"/>
    <x v="34"/>
    <x v="3"/>
    <x v="4"/>
    <s v="India"/>
    <x v="81"/>
    <x v="1"/>
    <n v="12.32"/>
    <n v="1"/>
    <n v="10"/>
    <n v="3484.22"/>
    <x v="2"/>
    <x v="1"/>
    <x v="1"/>
    <n v="34842.199999999997"/>
    <n v="12.32"/>
  </r>
  <r>
    <n v="1409944718"/>
    <n v="153019"/>
    <n v="39042103"/>
    <n v="0.33333333333333331"/>
    <x v="11"/>
    <x v="11"/>
    <x v="7"/>
    <x v="0"/>
    <s v="India"/>
    <x v="84"/>
    <x v="1"/>
    <n v="947.95"/>
    <n v="3"/>
    <n v="20"/>
    <n v="2483.94"/>
    <x v="1"/>
    <x v="1"/>
    <x v="0"/>
    <n v="49678.8"/>
    <n v="2843.8500000000004"/>
  </r>
  <r>
    <n v="1525742840"/>
    <n v="324809"/>
    <n v="39042103"/>
    <n v="0.33333333333333331"/>
    <x v="201"/>
    <x v="18"/>
    <x v="6"/>
    <x v="0"/>
    <s v="India"/>
    <x v="204"/>
    <x v="0"/>
    <n v="608"/>
    <n v="3"/>
    <n v="20"/>
    <n v="1791.07"/>
    <x v="0"/>
    <x v="1"/>
    <x v="0"/>
    <n v="35821.4"/>
    <n v="1824"/>
  </r>
  <r>
    <n v="1923226423"/>
    <n v="365133"/>
    <n v="39042103"/>
    <n v="0.33333333333333331"/>
    <x v="243"/>
    <x v="13"/>
    <x v="5"/>
    <x v="0"/>
    <s v="India"/>
    <x v="531"/>
    <x v="0"/>
    <n v="915.45"/>
    <n v="2"/>
    <n v="20"/>
    <n v="3344.78"/>
    <x v="2"/>
    <x v="1"/>
    <x v="0"/>
    <n v="66895.600000000006"/>
    <n v="1830.9"/>
  </r>
  <r>
    <n v="2148242015"/>
    <n v="219598"/>
    <n v="39093069"/>
    <n v="0.33333333333333331"/>
    <x v="62"/>
    <x v="25"/>
    <x v="0"/>
    <x v="4"/>
    <s v="India"/>
    <x v="283"/>
    <x v="1"/>
    <n v="367.08"/>
    <n v="3"/>
    <n v="6"/>
    <n v="3239.66"/>
    <x v="1"/>
    <x v="2"/>
    <x v="0"/>
    <n v="19437.96"/>
    <n v="1101.24"/>
  </r>
  <r>
    <n v="5895445193"/>
    <n v="897083"/>
    <n v="39093069"/>
    <n v="0.33333333333333331"/>
    <x v="220"/>
    <x v="7"/>
    <x v="5"/>
    <x v="4"/>
    <s v="India"/>
    <x v="81"/>
    <x v="1"/>
    <n v="972.69"/>
    <n v="2"/>
    <n v="6"/>
    <n v="1401.58"/>
    <x v="0"/>
    <x v="0"/>
    <x v="0"/>
    <n v="8409.48"/>
    <n v="1945.38"/>
  </r>
  <r>
    <n v="7081583361"/>
    <n v="243235"/>
    <n v="39093069"/>
    <n v="0.33333333333333331"/>
    <x v="161"/>
    <x v="6"/>
    <x v="4"/>
    <x v="4"/>
    <s v="India"/>
    <x v="394"/>
    <x v="0"/>
    <n v="109.03"/>
    <n v="1"/>
    <n v="6"/>
    <n v="2777.11"/>
    <x v="2"/>
    <x v="1"/>
    <x v="0"/>
    <n v="16662.66"/>
    <n v="109.03"/>
  </r>
  <r>
    <n v="274863669"/>
    <n v="990993"/>
    <n v="39140039"/>
    <n v="0.5"/>
    <x v="184"/>
    <x v="45"/>
    <x v="2"/>
    <x v="3"/>
    <s v="India"/>
    <x v="327"/>
    <x v="0"/>
    <n v="263.7"/>
    <n v="1"/>
    <n v="18"/>
    <n v="1785.63"/>
    <x v="0"/>
    <x v="1"/>
    <x v="1"/>
    <n v="32141.340000000004"/>
    <n v="263.7"/>
  </r>
  <r>
    <n v="530870056"/>
    <n v="764014"/>
    <n v="39140039"/>
    <n v="0.5"/>
    <x v="253"/>
    <x v="12"/>
    <x v="8"/>
    <x v="3"/>
    <s v="India"/>
    <x v="433"/>
    <x v="0"/>
    <n v="612.04"/>
    <n v="1"/>
    <n v="18"/>
    <n v="2788.5"/>
    <x v="1"/>
    <x v="1"/>
    <x v="1"/>
    <n v="50193"/>
    <n v="612.04"/>
  </r>
  <r>
    <n v="6497594124"/>
    <n v="487065"/>
    <n v="39150258"/>
    <n v="1"/>
    <x v="107"/>
    <x v="35"/>
    <x v="2"/>
    <x v="4"/>
    <s v="India"/>
    <x v="113"/>
    <x v="0"/>
    <n v="374.68"/>
    <n v="1"/>
    <n v="17"/>
    <n v="1858.93"/>
    <x v="0"/>
    <x v="1"/>
    <x v="2"/>
    <n v="31601.81"/>
    <n v="374.68"/>
  </r>
  <r>
    <n v="7566730050"/>
    <n v="552496"/>
    <n v="39153585"/>
    <n v="0.33333333333333331"/>
    <x v="46"/>
    <x v="13"/>
    <x v="5"/>
    <x v="1"/>
    <s v="India"/>
    <x v="399"/>
    <x v="1"/>
    <n v="508"/>
    <n v="3"/>
    <n v="9"/>
    <n v="1443.71"/>
    <x v="2"/>
    <x v="1"/>
    <x v="3"/>
    <n v="12993.39"/>
    <n v="1524"/>
  </r>
  <r>
    <n v="9981950902"/>
    <n v="284460"/>
    <n v="39153585"/>
    <n v="0.33333333333333331"/>
    <x v="35"/>
    <x v="15"/>
    <x v="7"/>
    <x v="1"/>
    <s v="India"/>
    <x v="531"/>
    <x v="0"/>
    <n v="505.95"/>
    <n v="1"/>
    <n v="9"/>
    <n v="941.19"/>
    <x v="1"/>
    <x v="1"/>
    <x v="3"/>
    <n v="8470.7100000000009"/>
    <n v="505.95"/>
  </r>
  <r>
    <n v="3792912325"/>
    <n v="36412"/>
    <n v="39153585"/>
    <n v="0.33333333333333331"/>
    <x v="123"/>
    <x v="13"/>
    <x v="5"/>
    <x v="1"/>
    <s v="India"/>
    <x v="360"/>
    <x v="0"/>
    <n v="397.68"/>
    <n v="3"/>
    <n v="9"/>
    <n v="2026.4"/>
    <x v="0"/>
    <x v="1"/>
    <x v="3"/>
    <n v="18237.600000000002"/>
    <n v="1193.04"/>
  </r>
  <r>
    <n v="4553101047"/>
    <n v="937542"/>
    <n v="39301587"/>
    <n v="1"/>
    <x v="27"/>
    <x v="22"/>
    <x v="8"/>
    <x v="3"/>
    <s v="India"/>
    <x v="497"/>
    <x v="0"/>
    <n v="97.04"/>
    <n v="3"/>
    <n v="15"/>
    <n v="236.51"/>
    <x v="0"/>
    <x v="1"/>
    <x v="0"/>
    <n v="3547.6499999999996"/>
    <n v="291.12"/>
  </r>
  <r>
    <n v="558163882"/>
    <n v="585299"/>
    <n v="39317905"/>
    <n v="0.5"/>
    <x v="135"/>
    <x v="31"/>
    <x v="4"/>
    <x v="3"/>
    <s v="India"/>
    <x v="0"/>
    <x v="0"/>
    <n v="799.46"/>
    <n v="2"/>
    <n v="8"/>
    <n v="3633.09"/>
    <x v="0"/>
    <x v="0"/>
    <x v="1"/>
    <n v="29064.720000000001"/>
    <n v="1598.92"/>
  </r>
  <r>
    <n v="9880145668"/>
    <n v="433521"/>
    <n v="39317905"/>
    <n v="0.5"/>
    <x v="63"/>
    <x v="36"/>
    <x v="10"/>
    <x v="3"/>
    <s v="India"/>
    <x v="345"/>
    <x v="0"/>
    <n v="321.33"/>
    <n v="3"/>
    <n v="8"/>
    <n v="183.76"/>
    <x v="1"/>
    <x v="0"/>
    <x v="1"/>
    <n v="1470.08"/>
    <n v="963.99"/>
  </r>
  <r>
    <n v="6080784069"/>
    <n v="487065"/>
    <n v="39418109"/>
    <n v="0.5"/>
    <x v="107"/>
    <x v="35"/>
    <x v="2"/>
    <x v="4"/>
    <s v="India"/>
    <x v="474"/>
    <x v="1"/>
    <n v="374.68"/>
    <n v="2"/>
    <n v="19"/>
    <n v="3940.75"/>
    <x v="0"/>
    <x v="0"/>
    <x v="2"/>
    <n v="74874.25"/>
    <n v="749.36"/>
  </r>
  <r>
    <n v="9871546057"/>
    <n v="894539"/>
    <n v="39418109"/>
    <n v="0.5"/>
    <x v="187"/>
    <x v="13"/>
    <x v="5"/>
    <x v="4"/>
    <s v="India"/>
    <x v="67"/>
    <x v="0"/>
    <n v="445.48"/>
    <n v="1"/>
    <n v="19"/>
    <n v="976.19"/>
    <x v="1"/>
    <x v="1"/>
    <x v="2"/>
    <n v="18547.61"/>
    <n v="445.48"/>
  </r>
  <r>
    <n v="9870956079"/>
    <n v="937542"/>
    <n v="39423691"/>
    <n v="1"/>
    <x v="27"/>
    <x v="22"/>
    <x v="8"/>
    <x v="2"/>
    <s v="India"/>
    <x v="572"/>
    <x v="1"/>
    <n v="97.04"/>
    <n v="1"/>
    <n v="18"/>
    <n v="3130.27"/>
    <x v="2"/>
    <x v="1"/>
    <x v="1"/>
    <n v="56344.86"/>
    <n v="97.04"/>
  </r>
  <r>
    <n v="79029185"/>
    <n v="820973"/>
    <n v="39645619"/>
    <n v="1"/>
    <x v="53"/>
    <x v="16"/>
    <x v="10"/>
    <x v="3"/>
    <s v="India"/>
    <x v="250"/>
    <x v="0"/>
    <n v="114.52"/>
    <n v="3"/>
    <n v="13"/>
    <n v="1039.32"/>
    <x v="3"/>
    <x v="0"/>
    <x v="0"/>
    <n v="13511.16"/>
    <n v="343.56"/>
  </r>
  <r>
    <n v="38408517"/>
    <n v="378287"/>
    <n v="39674723"/>
    <n v="0.33333333333333331"/>
    <x v="237"/>
    <x v="50"/>
    <x v="3"/>
    <x v="3"/>
    <s v="India"/>
    <x v="524"/>
    <x v="1"/>
    <n v="332.84"/>
    <n v="2"/>
    <n v="3"/>
    <n v="88.43"/>
    <x v="3"/>
    <x v="2"/>
    <x v="1"/>
    <n v="265.29000000000002"/>
    <n v="665.68"/>
  </r>
  <r>
    <n v="1456550348"/>
    <n v="566052"/>
    <n v="39674723"/>
    <n v="0.33333333333333331"/>
    <x v="157"/>
    <x v="40"/>
    <x v="9"/>
    <x v="3"/>
    <s v="India"/>
    <x v="573"/>
    <x v="0"/>
    <n v="87.3"/>
    <n v="1"/>
    <n v="3"/>
    <n v="1980.75"/>
    <x v="1"/>
    <x v="1"/>
    <x v="1"/>
    <n v="5942.25"/>
    <n v="87.3"/>
  </r>
  <r>
    <n v="2013140214"/>
    <n v="962054"/>
    <n v="39674723"/>
    <n v="0.33333333333333331"/>
    <x v="193"/>
    <x v="39"/>
    <x v="3"/>
    <x v="3"/>
    <s v="India"/>
    <x v="293"/>
    <x v="0"/>
    <n v="16.86"/>
    <n v="3"/>
    <n v="3"/>
    <n v="2400.9299999999998"/>
    <x v="2"/>
    <x v="1"/>
    <x v="1"/>
    <n v="7202.7899999999991"/>
    <n v="50.58"/>
  </r>
  <r>
    <n v="3644704128"/>
    <n v="186168"/>
    <n v="39717448"/>
    <n v="0.5"/>
    <x v="181"/>
    <x v="27"/>
    <x v="4"/>
    <x v="3"/>
    <s v="India"/>
    <x v="362"/>
    <x v="0"/>
    <n v="878.8"/>
    <n v="1"/>
    <n v="1"/>
    <n v="2294.34"/>
    <x v="0"/>
    <x v="1"/>
    <x v="1"/>
    <n v="2294.34"/>
    <n v="878.8"/>
  </r>
  <r>
    <n v="7983443604"/>
    <n v="124290"/>
    <n v="39717448"/>
    <n v="0.5"/>
    <x v="254"/>
    <x v="30"/>
    <x v="0"/>
    <x v="3"/>
    <s v="India"/>
    <x v="448"/>
    <x v="0"/>
    <n v="39.65"/>
    <n v="3"/>
    <n v="1"/>
    <n v="1707.78"/>
    <x v="0"/>
    <x v="1"/>
    <x v="1"/>
    <n v="1707.78"/>
    <n v="118.94999999999999"/>
  </r>
  <r>
    <n v="6770858376"/>
    <n v="654297"/>
    <n v="39957741"/>
    <n v="0.5"/>
    <x v="218"/>
    <x v="15"/>
    <x v="7"/>
    <x v="1"/>
    <s v="India"/>
    <x v="186"/>
    <x v="0"/>
    <n v="13.25"/>
    <n v="2"/>
    <n v="11"/>
    <n v="686.29"/>
    <x v="0"/>
    <x v="2"/>
    <x v="2"/>
    <n v="7549.19"/>
    <n v="26.5"/>
  </r>
  <r>
    <n v="597447215"/>
    <n v="848226"/>
    <n v="39957741"/>
    <n v="0.5"/>
    <x v="235"/>
    <x v="44"/>
    <x v="7"/>
    <x v="1"/>
    <s v="India"/>
    <x v="516"/>
    <x v="0"/>
    <n v="209.59"/>
    <n v="1"/>
    <n v="11"/>
    <n v="4238.9799999999996"/>
    <x v="1"/>
    <x v="1"/>
    <x v="2"/>
    <n v="46628.78"/>
    <n v="209.59"/>
  </r>
  <r>
    <n v="9208156337"/>
    <n v="319388"/>
    <n v="39959491"/>
    <n v="1"/>
    <x v="79"/>
    <x v="39"/>
    <x v="3"/>
    <x v="3"/>
    <s v="India"/>
    <x v="545"/>
    <x v="0"/>
    <n v="657.8"/>
    <n v="3"/>
    <n v="2"/>
    <n v="1685.01"/>
    <x v="1"/>
    <x v="1"/>
    <x v="3"/>
    <n v="3370.02"/>
    <n v="1973.3999999999999"/>
  </r>
  <r>
    <n v="8276417383"/>
    <n v="462526"/>
    <n v="39976965"/>
    <n v="0.5"/>
    <x v="252"/>
    <x v="41"/>
    <x v="6"/>
    <x v="4"/>
    <s v="India"/>
    <x v="32"/>
    <x v="0"/>
    <n v="449.97"/>
    <n v="1"/>
    <n v="13"/>
    <n v="1938.45"/>
    <x v="3"/>
    <x v="1"/>
    <x v="0"/>
    <n v="25199.850000000002"/>
    <n v="449.97"/>
  </r>
  <r>
    <n v="9996182478"/>
    <n v="592784"/>
    <n v="39976965"/>
    <n v="0.5"/>
    <x v="211"/>
    <x v="3"/>
    <x v="2"/>
    <x v="4"/>
    <s v="India"/>
    <x v="583"/>
    <x v="1"/>
    <n v="280.35000000000002"/>
    <n v="3"/>
    <n v="13"/>
    <n v="340.36"/>
    <x v="1"/>
    <x v="1"/>
    <x v="0"/>
    <n v="4424.68"/>
    <n v="841.05000000000007"/>
  </r>
  <r>
    <n v="7260939789"/>
    <n v="604184"/>
    <n v="39999278"/>
    <n v="1"/>
    <x v="24"/>
    <x v="20"/>
    <x v="5"/>
    <x v="3"/>
    <s v="India"/>
    <x v="236"/>
    <x v="1"/>
    <n v="397.55"/>
    <n v="2"/>
    <n v="8"/>
    <n v="5770.21"/>
    <x v="1"/>
    <x v="1"/>
    <x v="1"/>
    <n v="46161.68"/>
    <n v="795.1"/>
  </r>
  <r>
    <n v="1911064507"/>
    <n v="500633"/>
    <n v="40055711"/>
    <n v="0.33333333333333331"/>
    <x v="149"/>
    <x v="47"/>
    <x v="6"/>
    <x v="0"/>
    <s v="India"/>
    <x v="118"/>
    <x v="0"/>
    <n v="154.5"/>
    <n v="2"/>
    <n v="11"/>
    <n v="4031.66"/>
    <x v="1"/>
    <x v="1"/>
    <x v="2"/>
    <n v="44348.259999999995"/>
    <n v="309"/>
  </r>
  <r>
    <n v="6077755741"/>
    <n v="707935"/>
    <n v="40055711"/>
    <n v="0.33333333333333331"/>
    <x v="89"/>
    <x v="6"/>
    <x v="4"/>
    <x v="0"/>
    <s v="India"/>
    <x v="177"/>
    <x v="1"/>
    <n v="820.9"/>
    <n v="2"/>
    <n v="11"/>
    <n v="321.27999999999997"/>
    <x v="2"/>
    <x v="0"/>
    <x v="2"/>
    <n v="3534.08"/>
    <n v="1641.8"/>
  </r>
  <r>
    <n v="5410788959"/>
    <n v="853932"/>
    <n v="40055711"/>
    <n v="0.33333333333333331"/>
    <x v="225"/>
    <x v="16"/>
    <x v="10"/>
    <x v="0"/>
    <s v="India"/>
    <x v="165"/>
    <x v="0"/>
    <n v="941.19"/>
    <n v="3"/>
    <n v="11"/>
    <n v="4301.42"/>
    <x v="0"/>
    <x v="1"/>
    <x v="2"/>
    <n v="47315.62"/>
    <n v="2823.57"/>
  </r>
  <r>
    <n v="3940758882"/>
    <n v="136533"/>
    <n v="40085705"/>
    <n v="0.5"/>
    <x v="71"/>
    <x v="9"/>
    <x v="6"/>
    <x v="3"/>
    <s v="India"/>
    <x v="30"/>
    <x v="0"/>
    <n v="826.21"/>
    <n v="2"/>
    <n v="6"/>
    <n v="186.08"/>
    <x v="2"/>
    <x v="1"/>
    <x v="1"/>
    <n v="1116.48"/>
    <n v="1652.42"/>
  </r>
  <r>
    <n v="8712304346"/>
    <n v="537274"/>
    <n v="40085705"/>
    <n v="0.5"/>
    <x v="133"/>
    <x v="31"/>
    <x v="4"/>
    <x v="3"/>
    <s v="India"/>
    <x v="532"/>
    <x v="1"/>
    <n v="702.71"/>
    <n v="1"/>
    <n v="6"/>
    <n v="4727.01"/>
    <x v="1"/>
    <x v="1"/>
    <x v="1"/>
    <n v="28362.06"/>
    <n v="702.71"/>
  </r>
  <r>
    <n v="2921310646"/>
    <n v="63769"/>
    <n v="40117357"/>
    <n v="1"/>
    <x v="207"/>
    <x v="30"/>
    <x v="0"/>
    <x v="5"/>
    <s v="India"/>
    <x v="559"/>
    <x v="0"/>
    <n v="878.07"/>
    <n v="1"/>
    <n v="16"/>
    <n v="2915.52"/>
    <x v="0"/>
    <x v="1"/>
    <x v="1"/>
    <n v="46648.32"/>
    <n v="878.07"/>
  </r>
  <r>
    <n v="5512110908"/>
    <n v="654623"/>
    <n v="40192266"/>
    <n v="0.33333333333333331"/>
    <x v="59"/>
    <x v="35"/>
    <x v="2"/>
    <x v="2"/>
    <s v="India"/>
    <x v="473"/>
    <x v="1"/>
    <n v="422.14"/>
    <n v="2"/>
    <n v="19"/>
    <n v="2082.1"/>
    <x v="3"/>
    <x v="2"/>
    <x v="1"/>
    <n v="39559.9"/>
    <n v="844.28"/>
  </r>
  <r>
    <n v="8203685394"/>
    <n v="615545"/>
    <n v="40192266"/>
    <n v="0.33333333333333331"/>
    <x v="102"/>
    <x v="0"/>
    <x v="0"/>
    <x v="2"/>
    <s v="India"/>
    <x v="494"/>
    <x v="0"/>
    <n v="448.16"/>
    <n v="3"/>
    <n v="19"/>
    <n v="1013.58"/>
    <x v="2"/>
    <x v="1"/>
    <x v="1"/>
    <n v="19258.02"/>
    <n v="1344.48"/>
  </r>
  <r>
    <n v="4425450216"/>
    <n v="365132"/>
    <n v="40192266"/>
    <n v="0.33333333333333331"/>
    <x v="179"/>
    <x v="1"/>
    <x v="1"/>
    <x v="2"/>
    <s v="India"/>
    <x v="72"/>
    <x v="1"/>
    <n v="229.38"/>
    <n v="2"/>
    <n v="19"/>
    <n v="3481.37"/>
    <x v="1"/>
    <x v="1"/>
    <x v="1"/>
    <n v="66146.03"/>
    <n v="458.76"/>
  </r>
  <r>
    <n v="5441946621"/>
    <n v="859361"/>
    <n v="40256341"/>
    <n v="1"/>
    <x v="64"/>
    <x v="25"/>
    <x v="0"/>
    <x v="0"/>
    <s v="India"/>
    <x v="229"/>
    <x v="0"/>
    <n v="432.39"/>
    <n v="1"/>
    <n v="12"/>
    <n v="1477.71"/>
    <x v="2"/>
    <x v="2"/>
    <x v="0"/>
    <n v="17732.52"/>
    <n v="432.39"/>
  </r>
  <r>
    <n v="2885541999"/>
    <n v="337168"/>
    <n v="40275138"/>
    <n v="0.33333333333333331"/>
    <x v="9"/>
    <x v="9"/>
    <x v="6"/>
    <x v="0"/>
    <s v="India"/>
    <x v="472"/>
    <x v="1"/>
    <n v="545.49"/>
    <n v="3"/>
    <n v="18"/>
    <n v="87.3"/>
    <x v="3"/>
    <x v="1"/>
    <x v="2"/>
    <n v="1571.3999999999999"/>
    <n v="1636.47"/>
  </r>
  <r>
    <n v="6184484468"/>
    <n v="240179"/>
    <n v="40275138"/>
    <n v="0.33333333333333331"/>
    <x v="16"/>
    <x v="14"/>
    <x v="9"/>
    <x v="0"/>
    <s v="India"/>
    <x v="538"/>
    <x v="0"/>
    <n v="90.56"/>
    <n v="2"/>
    <n v="18"/>
    <n v="211.22"/>
    <x v="3"/>
    <x v="1"/>
    <x v="2"/>
    <n v="3801.96"/>
    <n v="181.12"/>
  </r>
  <r>
    <n v="9395228070"/>
    <n v="52729"/>
    <n v="40275138"/>
    <n v="0.33333333333333331"/>
    <x v="258"/>
    <x v="6"/>
    <x v="4"/>
    <x v="0"/>
    <s v="India"/>
    <x v="62"/>
    <x v="0"/>
    <n v="316.02"/>
    <n v="2"/>
    <n v="18"/>
    <n v="1849.78"/>
    <x v="3"/>
    <x v="1"/>
    <x v="2"/>
    <n v="33296.04"/>
    <n v="632.04"/>
  </r>
  <r>
    <n v="466184886"/>
    <n v="451812"/>
    <n v="40277444"/>
    <n v="0.33333333333333331"/>
    <x v="242"/>
    <x v="40"/>
    <x v="9"/>
    <x v="3"/>
    <s v="India"/>
    <x v="409"/>
    <x v="1"/>
    <n v="530.85"/>
    <n v="3"/>
    <n v="1"/>
    <n v="2154.04"/>
    <x v="2"/>
    <x v="1"/>
    <x v="1"/>
    <n v="2154.04"/>
    <n v="1592.5500000000002"/>
  </r>
  <r>
    <n v="2109203997"/>
    <n v="131937"/>
    <n v="40277444"/>
    <n v="0.33333333333333331"/>
    <x v="176"/>
    <x v="4"/>
    <x v="1"/>
    <x v="3"/>
    <s v="India"/>
    <x v="528"/>
    <x v="0"/>
    <n v="287.81"/>
    <n v="1"/>
    <n v="1"/>
    <n v="1463.17"/>
    <x v="3"/>
    <x v="0"/>
    <x v="1"/>
    <n v="1463.17"/>
    <n v="287.81"/>
  </r>
  <r>
    <n v="3508620293"/>
    <n v="991434"/>
    <n v="40277444"/>
    <n v="0.33333333333333331"/>
    <x v="180"/>
    <x v="33"/>
    <x v="2"/>
    <x v="3"/>
    <s v="India"/>
    <x v="584"/>
    <x v="1"/>
    <n v="237.62"/>
    <n v="1"/>
    <n v="1"/>
    <n v="4855.95"/>
    <x v="3"/>
    <x v="1"/>
    <x v="1"/>
    <n v="4855.95"/>
    <n v="237.62"/>
  </r>
  <r>
    <n v="9656230693"/>
    <n v="604184"/>
    <n v="40305293"/>
    <n v="0.33333333333333331"/>
    <x v="24"/>
    <x v="20"/>
    <x v="5"/>
    <x v="3"/>
    <s v="India"/>
    <x v="385"/>
    <x v="1"/>
    <n v="397.55"/>
    <n v="3"/>
    <n v="10"/>
    <n v="936.98"/>
    <x v="3"/>
    <x v="0"/>
    <x v="0"/>
    <n v="9369.7999999999993"/>
    <n v="1192.6500000000001"/>
  </r>
  <r>
    <n v="2279018877"/>
    <n v="993331"/>
    <n v="40305293"/>
    <n v="0.33333333333333331"/>
    <x v="241"/>
    <x v="24"/>
    <x v="8"/>
    <x v="3"/>
    <s v="India"/>
    <x v="381"/>
    <x v="0"/>
    <n v="102.44"/>
    <n v="2"/>
    <n v="10"/>
    <n v="1890.73"/>
    <x v="0"/>
    <x v="0"/>
    <x v="0"/>
    <n v="18907.3"/>
    <n v="204.88"/>
  </r>
  <r>
    <n v="3321951407"/>
    <n v="901144"/>
    <n v="40305293"/>
    <n v="0.33333333333333331"/>
    <x v="21"/>
    <x v="17"/>
    <x v="8"/>
    <x v="3"/>
    <s v="India"/>
    <x v="472"/>
    <x v="1"/>
    <n v="340.36"/>
    <n v="2"/>
    <n v="10"/>
    <n v="2431.7199999999998"/>
    <x v="3"/>
    <x v="1"/>
    <x v="0"/>
    <n v="24317.199999999997"/>
    <n v="680.72"/>
  </r>
  <r>
    <n v="5708700204"/>
    <n v="274207"/>
    <n v="40387944"/>
    <n v="0.5"/>
    <x v="248"/>
    <x v="14"/>
    <x v="9"/>
    <x v="4"/>
    <s v="India"/>
    <x v="189"/>
    <x v="1"/>
    <n v="328.51"/>
    <n v="2"/>
    <n v="10"/>
    <n v="864.94"/>
    <x v="1"/>
    <x v="1"/>
    <x v="0"/>
    <n v="8649.4000000000015"/>
    <n v="657.02"/>
  </r>
  <r>
    <n v="2875550803"/>
    <n v="366066"/>
    <n v="40387944"/>
    <n v="0.5"/>
    <x v="34"/>
    <x v="0"/>
    <x v="0"/>
    <x v="4"/>
    <s v="India"/>
    <x v="345"/>
    <x v="0"/>
    <n v="918.58"/>
    <n v="3"/>
    <n v="10"/>
    <n v="1776.32"/>
    <x v="1"/>
    <x v="1"/>
    <x v="0"/>
    <n v="17763.2"/>
    <n v="2755.7400000000002"/>
  </r>
  <r>
    <n v="7624743284"/>
    <n v="257719"/>
    <n v="40392019"/>
    <n v="0.25"/>
    <x v="114"/>
    <x v="9"/>
    <x v="6"/>
    <x v="1"/>
    <s v="India"/>
    <x v="48"/>
    <x v="1"/>
    <n v="281.73"/>
    <n v="3"/>
    <n v="8"/>
    <n v="3542.84"/>
    <x v="1"/>
    <x v="0"/>
    <x v="3"/>
    <n v="28342.720000000001"/>
    <n v="845.19"/>
  </r>
  <r>
    <n v="2040854480"/>
    <n v="684939"/>
    <n v="40392019"/>
    <n v="0.25"/>
    <x v="156"/>
    <x v="30"/>
    <x v="0"/>
    <x v="1"/>
    <s v="India"/>
    <x v="163"/>
    <x v="1"/>
    <n v="727.95"/>
    <n v="1"/>
    <n v="8"/>
    <n v="946.86"/>
    <x v="0"/>
    <x v="2"/>
    <x v="3"/>
    <n v="7574.88"/>
    <n v="727.95"/>
  </r>
  <r>
    <n v="8380133046"/>
    <n v="681063"/>
    <n v="40392019"/>
    <n v="0.25"/>
    <x v="39"/>
    <x v="28"/>
    <x v="3"/>
    <x v="1"/>
    <s v="India"/>
    <x v="566"/>
    <x v="0"/>
    <n v="321.27999999999997"/>
    <n v="3"/>
    <n v="8"/>
    <n v="1587.58"/>
    <x v="1"/>
    <x v="1"/>
    <x v="3"/>
    <n v="12700.64"/>
    <n v="963.83999999999992"/>
  </r>
  <r>
    <n v="102639985"/>
    <n v="89084"/>
    <n v="40392019"/>
    <n v="0.25"/>
    <x v="88"/>
    <x v="42"/>
    <x v="6"/>
    <x v="1"/>
    <s v="India"/>
    <x v="255"/>
    <x v="1"/>
    <n v="598.83000000000004"/>
    <n v="2"/>
    <n v="8"/>
    <n v="3686.28"/>
    <x v="0"/>
    <x v="1"/>
    <x v="3"/>
    <n v="29490.240000000002"/>
    <n v="1197.6600000000001"/>
  </r>
  <r>
    <n v="5393039591"/>
    <n v="378230"/>
    <n v="40419593"/>
    <n v="1"/>
    <x v="8"/>
    <x v="8"/>
    <x v="2"/>
    <x v="3"/>
    <s v="India"/>
    <x v="440"/>
    <x v="0"/>
    <n v="166.42"/>
    <n v="1"/>
    <n v="20"/>
    <n v="225.21"/>
    <x v="1"/>
    <x v="1"/>
    <x v="2"/>
    <n v="4504.2"/>
    <n v="166.42"/>
  </r>
  <r>
    <n v="9696466906"/>
    <n v="118820"/>
    <n v="40434527"/>
    <n v="0.5"/>
    <x v="54"/>
    <x v="34"/>
    <x v="3"/>
    <x v="1"/>
    <s v="India"/>
    <x v="297"/>
    <x v="0"/>
    <n v="12.32"/>
    <n v="2"/>
    <n v="5"/>
    <n v="2085.85"/>
    <x v="0"/>
    <x v="1"/>
    <x v="2"/>
    <n v="10429.25"/>
    <n v="24.64"/>
  </r>
  <r>
    <n v="5829741995"/>
    <n v="673058"/>
    <n v="40434527"/>
    <n v="0.5"/>
    <x v="58"/>
    <x v="14"/>
    <x v="9"/>
    <x v="1"/>
    <s v="India"/>
    <x v="151"/>
    <x v="1"/>
    <n v="765.76"/>
    <n v="3"/>
    <n v="5"/>
    <n v="1906.86"/>
    <x v="2"/>
    <x v="0"/>
    <x v="2"/>
    <n v="9534.2999999999993"/>
    <n v="2297.2799999999997"/>
  </r>
  <r>
    <n v="4330597536"/>
    <n v="537274"/>
    <n v="40563029"/>
    <n v="0.5"/>
    <x v="133"/>
    <x v="31"/>
    <x v="4"/>
    <x v="2"/>
    <s v="India"/>
    <x v="78"/>
    <x v="1"/>
    <n v="702.71"/>
    <n v="1"/>
    <n v="12"/>
    <n v="1494.23"/>
    <x v="0"/>
    <x v="1"/>
    <x v="2"/>
    <n v="17930.760000000002"/>
    <n v="702.71"/>
  </r>
  <r>
    <n v="5572475750"/>
    <n v="397973"/>
    <n v="40563029"/>
    <n v="0.5"/>
    <x v="190"/>
    <x v="26"/>
    <x v="7"/>
    <x v="2"/>
    <s v="India"/>
    <x v="8"/>
    <x v="1"/>
    <n v="728.73"/>
    <n v="3"/>
    <n v="12"/>
    <n v="4045.5"/>
    <x v="1"/>
    <x v="1"/>
    <x v="2"/>
    <n v="48546"/>
    <n v="2186.19"/>
  </r>
  <r>
    <n v="2218319201"/>
    <n v="378287"/>
    <n v="40587811"/>
    <n v="0.33333333333333331"/>
    <x v="237"/>
    <x v="50"/>
    <x v="3"/>
    <x v="1"/>
    <s v="India"/>
    <x v="324"/>
    <x v="0"/>
    <n v="332.84"/>
    <n v="1"/>
    <n v="5"/>
    <n v="1216.48"/>
    <x v="0"/>
    <x v="1"/>
    <x v="2"/>
    <n v="6082.4"/>
    <n v="332.84"/>
  </r>
  <r>
    <n v="5828325906"/>
    <n v="15314"/>
    <n v="40587811"/>
    <n v="0.33333333333333331"/>
    <x v="81"/>
    <x v="19"/>
    <x v="6"/>
    <x v="1"/>
    <s v="India"/>
    <x v="377"/>
    <x v="1"/>
    <n v="578.85"/>
    <n v="2"/>
    <n v="5"/>
    <n v="4230.58"/>
    <x v="0"/>
    <x v="1"/>
    <x v="2"/>
    <n v="21152.9"/>
    <n v="1157.7"/>
  </r>
  <r>
    <n v="5887288860"/>
    <n v="146840"/>
    <n v="40587811"/>
    <n v="0.33333333333333331"/>
    <x v="22"/>
    <x v="18"/>
    <x v="6"/>
    <x v="1"/>
    <s v="India"/>
    <x v="203"/>
    <x v="0"/>
    <n v="786.85"/>
    <n v="3"/>
    <n v="5"/>
    <n v="3395.38"/>
    <x v="3"/>
    <x v="1"/>
    <x v="2"/>
    <n v="16976.900000000001"/>
    <n v="2360.5500000000002"/>
  </r>
  <r>
    <n v="8485398781"/>
    <n v="33955"/>
    <n v="40593638"/>
    <n v="0.5"/>
    <x v="152"/>
    <x v="4"/>
    <x v="1"/>
    <x v="3"/>
    <s v="India"/>
    <x v="422"/>
    <x v="0"/>
    <n v="186.08"/>
    <n v="2"/>
    <n v="18"/>
    <n v="2156.87"/>
    <x v="0"/>
    <x v="1"/>
    <x v="3"/>
    <n v="38823.659999999996"/>
    <n v="372.16"/>
  </r>
  <r>
    <n v="5517901926"/>
    <n v="803607"/>
    <n v="40593638"/>
    <n v="0.5"/>
    <x v="0"/>
    <x v="0"/>
    <x v="0"/>
    <x v="3"/>
    <s v="India"/>
    <x v="259"/>
    <x v="1"/>
    <n v="949.73"/>
    <n v="3"/>
    <n v="18"/>
    <n v="2377.37"/>
    <x v="3"/>
    <x v="1"/>
    <x v="3"/>
    <n v="42792.659999999996"/>
    <n v="2849.19"/>
  </r>
  <r>
    <n v="2859167116"/>
    <n v="60619"/>
    <n v="40626729"/>
    <n v="1"/>
    <x v="90"/>
    <x v="34"/>
    <x v="3"/>
    <x v="3"/>
    <s v="India"/>
    <x v="146"/>
    <x v="0"/>
    <n v="726.41"/>
    <n v="1"/>
    <n v="1"/>
    <n v="1613.11"/>
    <x v="1"/>
    <x v="0"/>
    <x v="0"/>
    <n v="1613.11"/>
    <n v="726.41"/>
  </r>
  <r>
    <n v="2745295248"/>
    <n v="760828"/>
    <n v="40643232"/>
    <n v="0.5"/>
    <x v="48"/>
    <x v="31"/>
    <x v="4"/>
    <x v="1"/>
    <s v="India"/>
    <x v="212"/>
    <x v="0"/>
    <n v="563.45000000000005"/>
    <n v="1"/>
    <n v="4"/>
    <n v="929.37"/>
    <x v="0"/>
    <x v="1"/>
    <x v="0"/>
    <n v="3717.48"/>
    <n v="563.45000000000005"/>
  </r>
  <r>
    <n v="3217749279"/>
    <n v="327290"/>
    <n v="40643232"/>
    <n v="0.5"/>
    <x v="209"/>
    <x v="17"/>
    <x v="8"/>
    <x v="1"/>
    <s v="India"/>
    <x v="438"/>
    <x v="1"/>
    <n v="862.28"/>
    <n v="3"/>
    <n v="4"/>
    <n v="995.64"/>
    <x v="3"/>
    <x v="1"/>
    <x v="0"/>
    <n v="3982.56"/>
    <n v="2586.84"/>
  </r>
  <r>
    <n v="4641905606"/>
    <n v="112390"/>
    <n v="40667183"/>
    <n v="1"/>
    <x v="86"/>
    <x v="37"/>
    <x v="0"/>
    <x v="1"/>
    <s v="India"/>
    <x v="480"/>
    <x v="0"/>
    <n v="877.98"/>
    <n v="3"/>
    <n v="19"/>
    <n v="3587.82"/>
    <x v="3"/>
    <x v="1"/>
    <x v="1"/>
    <n v="68168.58"/>
    <n v="2633.94"/>
  </r>
  <r>
    <n v="2281544500"/>
    <n v="217710"/>
    <n v="40692378"/>
    <n v="1"/>
    <x v="200"/>
    <x v="9"/>
    <x v="6"/>
    <x v="3"/>
    <s v="India"/>
    <x v="308"/>
    <x v="1"/>
    <n v="58.59"/>
    <n v="1"/>
    <n v="9"/>
    <n v="2330.2800000000002"/>
    <x v="1"/>
    <x v="1"/>
    <x v="1"/>
    <n v="20972.52"/>
    <n v="58.59"/>
  </r>
  <r>
    <n v="7590827828"/>
    <n v="661577"/>
    <n v="40703374"/>
    <n v="0.25"/>
    <x v="208"/>
    <x v="6"/>
    <x v="4"/>
    <x v="1"/>
    <s v="India"/>
    <x v="275"/>
    <x v="1"/>
    <n v="720.95"/>
    <n v="3"/>
    <n v="10"/>
    <n v="1527.05"/>
    <x v="1"/>
    <x v="1"/>
    <x v="0"/>
    <n v="15270.5"/>
    <n v="2162.8500000000004"/>
  </r>
  <r>
    <n v="7995172779"/>
    <n v="913428"/>
    <n v="40703374"/>
    <n v="0.25"/>
    <x v="148"/>
    <x v="31"/>
    <x v="4"/>
    <x v="1"/>
    <s v="India"/>
    <x v="390"/>
    <x v="1"/>
    <n v="392.22"/>
    <n v="2"/>
    <n v="10"/>
    <n v="438.47"/>
    <x v="3"/>
    <x v="0"/>
    <x v="0"/>
    <n v="4384.7000000000007"/>
    <n v="784.44"/>
  </r>
  <r>
    <n v="9459854097"/>
    <n v="398340"/>
    <n v="40703374"/>
    <n v="0.25"/>
    <x v="1"/>
    <x v="1"/>
    <x v="1"/>
    <x v="1"/>
    <s v="India"/>
    <x v="236"/>
    <x v="1"/>
    <n v="651.92999999999995"/>
    <n v="3"/>
    <n v="10"/>
    <n v="1682.46"/>
    <x v="2"/>
    <x v="1"/>
    <x v="0"/>
    <n v="16824.599999999999"/>
    <n v="1955.79"/>
  </r>
  <r>
    <n v="7817195618"/>
    <n v="945635"/>
    <n v="40703374"/>
    <n v="0.25"/>
    <x v="29"/>
    <x v="24"/>
    <x v="8"/>
    <x v="1"/>
    <s v="India"/>
    <x v="326"/>
    <x v="1"/>
    <n v="778.9"/>
    <n v="3"/>
    <n v="10"/>
    <n v="2901.47"/>
    <x v="2"/>
    <x v="1"/>
    <x v="0"/>
    <n v="29014.699999999997"/>
    <n v="2336.6999999999998"/>
  </r>
  <r>
    <n v="5190202949"/>
    <n v="992178"/>
    <n v="40727086"/>
    <n v="0.25"/>
    <x v="203"/>
    <x v="40"/>
    <x v="9"/>
    <x v="1"/>
    <s v="India"/>
    <x v="93"/>
    <x v="1"/>
    <n v="632.42999999999995"/>
    <n v="1"/>
    <n v="11"/>
    <n v="3924.07"/>
    <x v="0"/>
    <x v="0"/>
    <x v="1"/>
    <n v="43164.770000000004"/>
    <n v="632.42999999999995"/>
  </r>
  <r>
    <n v="6834734512"/>
    <n v="137909"/>
    <n v="40727086"/>
    <n v="0.25"/>
    <x v="139"/>
    <x v="14"/>
    <x v="9"/>
    <x v="1"/>
    <s v="India"/>
    <x v="569"/>
    <x v="1"/>
    <n v="864.3"/>
    <n v="2"/>
    <n v="11"/>
    <n v="738.46"/>
    <x v="1"/>
    <x v="1"/>
    <x v="1"/>
    <n v="8123.06"/>
    <n v="1728.6"/>
  </r>
  <r>
    <n v="7120372196"/>
    <n v="669378"/>
    <n v="40727086"/>
    <n v="0.25"/>
    <x v="165"/>
    <x v="15"/>
    <x v="7"/>
    <x v="1"/>
    <s v="India"/>
    <x v="105"/>
    <x v="0"/>
    <n v="212.14"/>
    <n v="2"/>
    <n v="11"/>
    <n v="1887.36"/>
    <x v="2"/>
    <x v="0"/>
    <x v="1"/>
    <n v="20760.96"/>
    <n v="424.28"/>
  </r>
  <r>
    <n v="8794436743"/>
    <n v="329351"/>
    <n v="40727086"/>
    <n v="0.25"/>
    <x v="117"/>
    <x v="19"/>
    <x v="6"/>
    <x v="1"/>
    <s v="India"/>
    <x v="142"/>
    <x v="1"/>
    <n v="310.87"/>
    <n v="3"/>
    <n v="11"/>
    <n v="4346.5600000000004"/>
    <x v="2"/>
    <x v="0"/>
    <x v="1"/>
    <n v="47812.160000000003"/>
    <n v="932.61"/>
  </r>
  <r>
    <n v="3394787348"/>
    <n v="63769"/>
    <n v="40841791"/>
    <n v="0.5"/>
    <x v="207"/>
    <x v="30"/>
    <x v="0"/>
    <x v="1"/>
    <s v="India"/>
    <x v="29"/>
    <x v="0"/>
    <n v="878.07"/>
    <n v="1"/>
    <n v="4"/>
    <n v="2942.82"/>
    <x v="3"/>
    <x v="0"/>
    <x v="1"/>
    <n v="11771.28"/>
    <n v="878.07"/>
  </r>
  <r>
    <n v="4741574337"/>
    <n v="851978"/>
    <n v="40841791"/>
    <n v="0.5"/>
    <x v="105"/>
    <x v="21"/>
    <x v="9"/>
    <x v="1"/>
    <s v="India"/>
    <x v="534"/>
    <x v="0"/>
    <n v="715.72"/>
    <n v="2"/>
    <n v="4"/>
    <n v="3284.15"/>
    <x v="3"/>
    <x v="1"/>
    <x v="1"/>
    <n v="13136.6"/>
    <n v="1431.44"/>
  </r>
  <r>
    <n v="1565942558"/>
    <n v="272170"/>
    <n v="40858753"/>
    <n v="0.5"/>
    <x v="246"/>
    <x v="46"/>
    <x v="1"/>
    <x v="3"/>
    <s v="India"/>
    <x v="86"/>
    <x v="0"/>
    <n v="140.80000000000001"/>
    <n v="2"/>
    <n v="5"/>
    <n v="2536.81"/>
    <x v="1"/>
    <x v="1"/>
    <x v="0"/>
    <n v="12684.05"/>
    <n v="281.60000000000002"/>
  </r>
  <r>
    <n v="9858963919"/>
    <n v="140489"/>
    <n v="40858753"/>
    <n v="0.5"/>
    <x v="194"/>
    <x v="0"/>
    <x v="0"/>
    <x v="3"/>
    <s v="India"/>
    <x v="356"/>
    <x v="1"/>
    <n v="650.20000000000005"/>
    <n v="3"/>
    <n v="5"/>
    <n v="481.63"/>
    <x v="0"/>
    <x v="2"/>
    <x v="0"/>
    <n v="2408.15"/>
    <n v="1950.6000000000001"/>
  </r>
  <r>
    <n v="9667675052"/>
    <n v="77308"/>
    <n v="40871915"/>
    <n v="0.5"/>
    <x v="65"/>
    <x v="11"/>
    <x v="7"/>
    <x v="4"/>
    <s v="India"/>
    <x v="438"/>
    <x v="1"/>
    <n v="223.27"/>
    <n v="2"/>
    <n v="8"/>
    <n v="2282.92"/>
    <x v="1"/>
    <x v="1"/>
    <x v="3"/>
    <n v="18263.36"/>
    <n v="446.54"/>
  </r>
  <r>
    <n v="5250202756"/>
    <n v="555121"/>
    <n v="40871915"/>
    <n v="0.5"/>
    <x v="19"/>
    <x v="10"/>
    <x v="7"/>
    <x v="4"/>
    <s v="India"/>
    <x v="221"/>
    <x v="1"/>
    <n v="354.91"/>
    <n v="2"/>
    <n v="8"/>
    <n v="1416.86"/>
    <x v="2"/>
    <x v="2"/>
    <x v="3"/>
    <n v="11334.88"/>
    <n v="709.82"/>
  </r>
  <r>
    <n v="8524452029"/>
    <n v="487931"/>
    <n v="40986000"/>
    <n v="1"/>
    <x v="185"/>
    <x v="17"/>
    <x v="8"/>
    <x v="0"/>
    <s v="India"/>
    <x v="140"/>
    <x v="1"/>
    <n v="709.08"/>
    <n v="1"/>
    <n v="20"/>
    <n v="4191.3"/>
    <x v="3"/>
    <x v="0"/>
    <x v="3"/>
    <n v="83826"/>
    <n v="709.08"/>
  </r>
  <r>
    <n v="414299117"/>
    <n v="470449"/>
    <n v="41008070"/>
    <n v="0.33333333333333331"/>
    <x v="213"/>
    <x v="32"/>
    <x v="1"/>
    <x v="1"/>
    <s v="India"/>
    <x v="285"/>
    <x v="1"/>
    <n v="827.77"/>
    <n v="3"/>
    <n v="1"/>
    <n v="2257.5500000000002"/>
    <x v="3"/>
    <x v="1"/>
    <x v="1"/>
    <n v="2257.5500000000002"/>
    <n v="2483.31"/>
  </r>
  <r>
    <n v="532660797"/>
    <n v="962054"/>
    <n v="41008070"/>
    <n v="0.33333333333333331"/>
    <x v="193"/>
    <x v="39"/>
    <x v="3"/>
    <x v="1"/>
    <s v="India"/>
    <x v="38"/>
    <x v="0"/>
    <n v="16.86"/>
    <n v="2"/>
    <n v="1"/>
    <n v="2683.73"/>
    <x v="1"/>
    <x v="0"/>
    <x v="1"/>
    <n v="2683.73"/>
    <n v="33.72"/>
  </r>
  <r>
    <n v="4825558658"/>
    <n v="542300"/>
    <n v="41008070"/>
    <n v="0.33333333333333331"/>
    <x v="94"/>
    <x v="43"/>
    <x v="2"/>
    <x v="1"/>
    <s v="India"/>
    <x v="110"/>
    <x v="0"/>
    <n v="255.35"/>
    <n v="3"/>
    <n v="1"/>
    <n v="1446.36"/>
    <x v="0"/>
    <x v="1"/>
    <x v="1"/>
    <n v="1446.36"/>
    <n v="766.05"/>
  </r>
  <r>
    <n v="8234021674"/>
    <n v="123983"/>
    <n v="41073776"/>
    <n v="0.5"/>
    <x v="97"/>
    <x v="14"/>
    <x v="9"/>
    <x v="0"/>
    <s v="India"/>
    <x v="77"/>
    <x v="0"/>
    <n v="785.67"/>
    <n v="3"/>
    <n v="8"/>
    <n v="3201.25"/>
    <x v="3"/>
    <x v="1"/>
    <x v="3"/>
    <n v="25610"/>
    <n v="2357.0099999999998"/>
  </r>
  <r>
    <n v="8337599633"/>
    <n v="707935"/>
    <n v="41073776"/>
    <n v="0.5"/>
    <x v="89"/>
    <x v="6"/>
    <x v="4"/>
    <x v="0"/>
    <s v="India"/>
    <x v="181"/>
    <x v="1"/>
    <n v="820.9"/>
    <n v="3"/>
    <n v="8"/>
    <n v="2853.43"/>
    <x v="2"/>
    <x v="1"/>
    <x v="3"/>
    <n v="22827.439999999999"/>
    <n v="2462.6999999999998"/>
  </r>
  <r>
    <n v="2929883167"/>
    <n v="39154"/>
    <n v="41146001"/>
    <n v="0.5"/>
    <x v="40"/>
    <x v="29"/>
    <x v="7"/>
    <x v="1"/>
    <s v="India"/>
    <x v="14"/>
    <x v="1"/>
    <n v="946.86"/>
    <n v="1"/>
    <n v="5"/>
    <n v="918.58"/>
    <x v="1"/>
    <x v="0"/>
    <x v="0"/>
    <n v="4592.9000000000005"/>
    <n v="946.86"/>
  </r>
  <r>
    <n v="5750245858"/>
    <n v="217710"/>
    <n v="41146001"/>
    <n v="0.5"/>
    <x v="200"/>
    <x v="9"/>
    <x v="6"/>
    <x v="1"/>
    <s v="India"/>
    <x v="61"/>
    <x v="1"/>
    <n v="58.59"/>
    <n v="3"/>
    <n v="5"/>
    <n v="1009.47"/>
    <x v="3"/>
    <x v="0"/>
    <x v="0"/>
    <n v="5047.3500000000004"/>
    <n v="175.77"/>
  </r>
  <r>
    <n v="1828975788"/>
    <n v="667163"/>
    <n v="41155125"/>
    <n v="0.25"/>
    <x v="182"/>
    <x v="39"/>
    <x v="3"/>
    <x v="1"/>
    <s v="India"/>
    <x v="201"/>
    <x v="0"/>
    <n v="441.2"/>
    <n v="1"/>
    <n v="14"/>
    <n v="3658.25"/>
    <x v="2"/>
    <x v="0"/>
    <x v="2"/>
    <n v="51215.5"/>
    <n v="441.2"/>
  </r>
  <r>
    <n v="2219192870"/>
    <n v="799952"/>
    <n v="41155125"/>
    <n v="0.25"/>
    <x v="175"/>
    <x v="19"/>
    <x v="6"/>
    <x v="1"/>
    <s v="India"/>
    <x v="448"/>
    <x v="0"/>
    <n v="922.64"/>
    <n v="3"/>
    <n v="14"/>
    <n v="883.44"/>
    <x v="1"/>
    <x v="0"/>
    <x v="2"/>
    <n v="12368.16"/>
    <n v="2767.92"/>
  </r>
  <r>
    <n v="5490221933"/>
    <n v="563740"/>
    <n v="41155125"/>
    <n v="0.25"/>
    <x v="229"/>
    <x v="35"/>
    <x v="2"/>
    <x v="1"/>
    <s v="India"/>
    <x v="170"/>
    <x v="1"/>
    <n v="96.33"/>
    <n v="1"/>
    <n v="14"/>
    <n v="2855.48"/>
    <x v="3"/>
    <x v="1"/>
    <x v="2"/>
    <n v="39976.720000000001"/>
    <n v="96.33"/>
  </r>
  <r>
    <n v="8606484804"/>
    <n v="654297"/>
    <n v="41155125"/>
    <n v="0.25"/>
    <x v="218"/>
    <x v="15"/>
    <x v="7"/>
    <x v="1"/>
    <s v="India"/>
    <x v="32"/>
    <x v="0"/>
    <n v="13.25"/>
    <n v="1"/>
    <n v="14"/>
    <n v="2409.69"/>
    <x v="1"/>
    <x v="0"/>
    <x v="2"/>
    <n v="33735.660000000003"/>
    <n v="13.25"/>
  </r>
  <r>
    <n v="4500802008"/>
    <n v="228286"/>
    <n v="41164215"/>
    <n v="0.25"/>
    <x v="205"/>
    <x v="5"/>
    <x v="3"/>
    <x v="1"/>
    <s v="India"/>
    <x v="263"/>
    <x v="0"/>
    <n v="179.08"/>
    <n v="3"/>
    <n v="15"/>
    <n v="3437.39"/>
    <x v="3"/>
    <x v="1"/>
    <x v="3"/>
    <n v="51560.85"/>
    <n v="537.24"/>
  </r>
  <r>
    <n v="5581769906"/>
    <n v="500739"/>
    <n v="41164215"/>
    <n v="0.25"/>
    <x v="167"/>
    <x v="18"/>
    <x v="6"/>
    <x v="1"/>
    <s v="India"/>
    <x v="252"/>
    <x v="0"/>
    <n v="359.98"/>
    <n v="1"/>
    <n v="15"/>
    <n v="2042.47"/>
    <x v="0"/>
    <x v="0"/>
    <x v="3"/>
    <n v="30637.05"/>
    <n v="359.98"/>
  </r>
  <r>
    <n v="5033749011"/>
    <n v="672059"/>
    <n v="41164215"/>
    <n v="0.25"/>
    <x v="160"/>
    <x v="37"/>
    <x v="0"/>
    <x v="1"/>
    <s v="India"/>
    <x v="173"/>
    <x v="1"/>
    <n v="672.73"/>
    <n v="1"/>
    <n v="15"/>
    <n v="3295.74"/>
    <x v="0"/>
    <x v="1"/>
    <x v="3"/>
    <n v="49436.1"/>
    <n v="672.73"/>
  </r>
  <r>
    <n v="354149805"/>
    <n v="382511"/>
    <n v="41164215"/>
    <n v="0.25"/>
    <x v="68"/>
    <x v="23"/>
    <x v="6"/>
    <x v="1"/>
    <s v="India"/>
    <x v="519"/>
    <x v="0"/>
    <n v="702.54"/>
    <n v="3"/>
    <n v="15"/>
    <n v="1274.6199999999999"/>
    <x v="3"/>
    <x v="1"/>
    <x v="3"/>
    <n v="19119.3"/>
    <n v="2107.62"/>
  </r>
  <r>
    <n v="3585105627"/>
    <n v="753354"/>
    <n v="41168392"/>
    <n v="0.5"/>
    <x v="264"/>
    <x v="25"/>
    <x v="0"/>
    <x v="3"/>
    <s v="India"/>
    <x v="1"/>
    <x v="0"/>
    <n v="423.56"/>
    <n v="1"/>
    <n v="13"/>
    <n v="2024.09"/>
    <x v="2"/>
    <x v="1"/>
    <x v="3"/>
    <n v="26313.17"/>
    <n v="423.56"/>
  </r>
  <r>
    <n v="8572946020"/>
    <n v="537274"/>
    <n v="41168392"/>
    <n v="0.5"/>
    <x v="133"/>
    <x v="31"/>
    <x v="4"/>
    <x v="3"/>
    <s v="India"/>
    <x v="169"/>
    <x v="0"/>
    <n v="702.71"/>
    <n v="2"/>
    <n v="13"/>
    <n v="786.85"/>
    <x v="2"/>
    <x v="1"/>
    <x v="3"/>
    <n v="10229.050000000001"/>
    <n v="1405.42"/>
  </r>
  <r>
    <n v="1441735184"/>
    <n v="365132"/>
    <n v="41181125"/>
    <n v="0.5"/>
    <x v="179"/>
    <x v="1"/>
    <x v="1"/>
    <x v="1"/>
    <s v="India"/>
    <x v="90"/>
    <x v="0"/>
    <n v="229.38"/>
    <n v="3"/>
    <n v="3"/>
    <n v="2119.23"/>
    <x v="2"/>
    <x v="1"/>
    <x v="1"/>
    <n v="6357.6900000000005"/>
    <n v="688.14"/>
  </r>
  <r>
    <n v="4472082279"/>
    <n v="753354"/>
    <n v="41181125"/>
    <n v="0.5"/>
    <x v="264"/>
    <x v="25"/>
    <x v="0"/>
    <x v="1"/>
    <s v="India"/>
    <x v="88"/>
    <x v="1"/>
    <n v="423.56"/>
    <n v="2"/>
    <n v="3"/>
    <n v="3887.92"/>
    <x v="1"/>
    <x v="1"/>
    <x v="1"/>
    <n v="11663.76"/>
    <n v="847.12"/>
  </r>
  <r>
    <n v="7229998672"/>
    <n v="970529"/>
    <n v="41194825"/>
    <n v="0.33333333333333331"/>
    <x v="70"/>
    <x v="36"/>
    <x v="10"/>
    <x v="2"/>
    <s v="India"/>
    <x v="221"/>
    <x v="1"/>
    <n v="827.44"/>
    <n v="3"/>
    <n v="19"/>
    <n v="2884.57"/>
    <x v="2"/>
    <x v="0"/>
    <x v="0"/>
    <n v="54806.83"/>
    <n v="2482.3200000000002"/>
  </r>
  <r>
    <n v="2921621434"/>
    <n v="532965"/>
    <n v="41194825"/>
    <n v="0.33333333333333331"/>
    <x v="251"/>
    <x v="4"/>
    <x v="1"/>
    <x v="2"/>
    <s v="India"/>
    <x v="442"/>
    <x v="1"/>
    <n v="307.23"/>
    <n v="3"/>
    <n v="19"/>
    <n v="1380.46"/>
    <x v="1"/>
    <x v="1"/>
    <x v="0"/>
    <n v="26228.74"/>
    <n v="921.69"/>
  </r>
  <r>
    <n v="8838095431"/>
    <n v="592784"/>
    <n v="41194825"/>
    <n v="0.33333333333333331"/>
    <x v="211"/>
    <x v="3"/>
    <x v="2"/>
    <x v="2"/>
    <s v="India"/>
    <x v="329"/>
    <x v="1"/>
    <n v="280.35000000000002"/>
    <n v="1"/>
    <n v="19"/>
    <n v="2640.35"/>
    <x v="1"/>
    <x v="1"/>
    <x v="0"/>
    <n v="50166.65"/>
    <n v="280.35000000000002"/>
  </r>
  <r>
    <n v="6138091203"/>
    <n v="376447"/>
    <n v="41261495"/>
    <n v="0.5"/>
    <x v="28"/>
    <x v="23"/>
    <x v="6"/>
    <x v="3"/>
    <s v="India"/>
    <x v="93"/>
    <x v="1"/>
    <n v="724.84"/>
    <n v="2"/>
    <n v="5"/>
    <n v="1284.92"/>
    <x v="2"/>
    <x v="1"/>
    <x v="2"/>
    <n v="6424.6"/>
    <n v="1449.68"/>
  </r>
  <r>
    <n v="5879579208"/>
    <n v="757274"/>
    <n v="41261495"/>
    <n v="0.5"/>
    <x v="77"/>
    <x v="31"/>
    <x v="4"/>
    <x v="3"/>
    <s v="India"/>
    <x v="337"/>
    <x v="0"/>
    <n v="98.32"/>
    <n v="1"/>
    <n v="5"/>
    <n v="983.81"/>
    <x v="0"/>
    <x v="0"/>
    <x v="2"/>
    <n v="4919.0499999999993"/>
    <n v="98.32"/>
  </r>
  <r>
    <n v="8875965392"/>
    <n v="361361"/>
    <n v="41395224"/>
    <n v="1"/>
    <x v="36"/>
    <x v="3"/>
    <x v="2"/>
    <x v="4"/>
    <s v="India"/>
    <x v="224"/>
    <x v="0"/>
    <n v="826.21"/>
    <n v="3"/>
    <n v="13"/>
    <n v="2419.46"/>
    <x v="3"/>
    <x v="1"/>
    <x v="0"/>
    <n v="31452.98"/>
    <n v="2478.63"/>
  </r>
  <r>
    <n v="343239069"/>
    <n v="455083"/>
    <n v="41439103"/>
    <n v="1"/>
    <x v="214"/>
    <x v="23"/>
    <x v="6"/>
    <x v="4"/>
    <s v="India"/>
    <x v="79"/>
    <x v="0"/>
    <n v="959.01"/>
    <n v="3"/>
    <n v="6"/>
    <n v="2655.22"/>
    <x v="1"/>
    <x v="1"/>
    <x v="3"/>
    <n v="15931.32"/>
    <n v="2877.0299999999997"/>
  </r>
  <r>
    <n v="8100817128"/>
    <n v="623234"/>
    <n v="41494517"/>
    <n v="0.5"/>
    <x v="260"/>
    <x v="32"/>
    <x v="1"/>
    <x v="1"/>
    <s v="India"/>
    <x v="585"/>
    <x v="1"/>
    <n v="329.79"/>
    <n v="1"/>
    <n v="10"/>
    <n v="369.98"/>
    <x v="0"/>
    <x v="0"/>
    <x v="2"/>
    <n v="3699.8"/>
    <n v="329.79"/>
  </r>
  <r>
    <n v="5891002534"/>
    <n v="361361"/>
    <n v="41494517"/>
    <n v="0.5"/>
    <x v="36"/>
    <x v="3"/>
    <x v="2"/>
    <x v="1"/>
    <s v="India"/>
    <x v="438"/>
    <x v="1"/>
    <n v="826.21"/>
    <n v="2"/>
    <n v="10"/>
    <n v="475.04"/>
    <x v="2"/>
    <x v="0"/>
    <x v="2"/>
    <n v="4750.4000000000005"/>
    <n v="1652.42"/>
  </r>
  <r>
    <n v="1825560091"/>
    <n v="82484"/>
    <n v="41494867"/>
    <n v="0.5"/>
    <x v="189"/>
    <x v="38"/>
    <x v="10"/>
    <x v="3"/>
    <s v="India"/>
    <x v="296"/>
    <x v="0"/>
    <n v="914.88"/>
    <n v="1"/>
    <n v="15"/>
    <n v="422.14"/>
    <x v="3"/>
    <x v="1"/>
    <x v="1"/>
    <n v="6332.0999999999995"/>
    <n v="914.88"/>
  </r>
  <r>
    <n v="6194827199"/>
    <n v="555121"/>
    <n v="41494867"/>
    <n v="0.5"/>
    <x v="19"/>
    <x v="10"/>
    <x v="7"/>
    <x v="3"/>
    <s v="India"/>
    <x v="504"/>
    <x v="1"/>
    <n v="354.91"/>
    <n v="2"/>
    <n v="15"/>
    <n v="2702.57"/>
    <x v="3"/>
    <x v="1"/>
    <x v="1"/>
    <n v="40538.550000000003"/>
    <n v="709.82"/>
  </r>
  <r>
    <n v="1954493018"/>
    <n v="820973"/>
    <n v="41612464"/>
    <n v="1"/>
    <x v="53"/>
    <x v="16"/>
    <x v="10"/>
    <x v="4"/>
    <s v="India"/>
    <x v="123"/>
    <x v="0"/>
    <n v="114.52"/>
    <n v="3"/>
    <n v="18"/>
    <n v="1380.66"/>
    <x v="0"/>
    <x v="1"/>
    <x v="0"/>
    <n v="24851.88"/>
    <n v="343.56"/>
  </r>
  <r>
    <n v="624070426"/>
    <n v="951463"/>
    <n v="41640262"/>
    <n v="0.16666666666666666"/>
    <x v="43"/>
    <x v="31"/>
    <x v="4"/>
    <x v="4"/>
    <s v="India"/>
    <x v="209"/>
    <x v="1"/>
    <n v="787.4"/>
    <n v="1"/>
    <n v="9"/>
    <n v="845.85"/>
    <x v="3"/>
    <x v="1"/>
    <x v="2"/>
    <n v="7612.6500000000005"/>
    <n v="787.4"/>
  </r>
  <r>
    <n v="626433439"/>
    <n v="913428"/>
    <n v="41640262"/>
    <n v="0.16666666666666666"/>
    <x v="148"/>
    <x v="31"/>
    <x v="4"/>
    <x v="4"/>
    <s v="India"/>
    <x v="401"/>
    <x v="0"/>
    <n v="392.22"/>
    <n v="1"/>
    <n v="9"/>
    <n v="4972.5600000000004"/>
    <x v="1"/>
    <x v="1"/>
    <x v="2"/>
    <n v="44753.04"/>
    <n v="392.22"/>
  </r>
  <r>
    <n v="8650539199"/>
    <n v="194682"/>
    <n v="41640262"/>
    <n v="0.16666666666666666"/>
    <x v="150"/>
    <x v="34"/>
    <x v="3"/>
    <x v="4"/>
    <s v="India"/>
    <x v="377"/>
    <x v="1"/>
    <n v="912.29"/>
    <n v="1"/>
    <n v="9"/>
    <n v="1272.55"/>
    <x v="2"/>
    <x v="0"/>
    <x v="2"/>
    <n v="11452.949999999999"/>
    <n v="912.29"/>
  </r>
  <r>
    <n v="8691567542"/>
    <n v="969851"/>
    <n v="41640262"/>
    <n v="0.16666666666666666"/>
    <x v="137"/>
    <x v="2"/>
    <x v="1"/>
    <x v="4"/>
    <s v="India"/>
    <x v="248"/>
    <x v="0"/>
    <n v="340.66"/>
    <n v="3"/>
    <n v="9"/>
    <n v="1173.69"/>
    <x v="0"/>
    <x v="1"/>
    <x v="2"/>
    <n v="10563.210000000001"/>
    <n v="1021.98"/>
  </r>
  <r>
    <n v="9931161723"/>
    <n v="679865"/>
    <n v="41640262"/>
    <n v="0.16666666666666666"/>
    <x v="106"/>
    <x v="22"/>
    <x v="8"/>
    <x v="4"/>
    <s v="India"/>
    <x v="294"/>
    <x v="1"/>
    <n v="347.91"/>
    <n v="2"/>
    <n v="9"/>
    <n v="883.44"/>
    <x v="2"/>
    <x v="1"/>
    <x v="2"/>
    <n v="7950.9600000000009"/>
    <n v="695.82"/>
  </r>
  <r>
    <n v="7019011442"/>
    <n v="552496"/>
    <n v="41640262"/>
    <n v="0.16666666666666666"/>
    <x v="46"/>
    <x v="13"/>
    <x v="5"/>
    <x v="4"/>
    <s v="India"/>
    <x v="484"/>
    <x v="1"/>
    <n v="508"/>
    <n v="2"/>
    <n v="9"/>
    <n v="3612.65"/>
    <x v="3"/>
    <x v="1"/>
    <x v="2"/>
    <n v="32513.850000000002"/>
    <n v="1016"/>
  </r>
  <r>
    <n v="9047534059"/>
    <n v="673058"/>
    <n v="41647393"/>
    <n v="0.33333333333333331"/>
    <x v="58"/>
    <x v="14"/>
    <x v="9"/>
    <x v="0"/>
    <s v="India"/>
    <x v="183"/>
    <x v="1"/>
    <n v="765.76"/>
    <n v="3"/>
    <n v="11"/>
    <n v="1074"/>
    <x v="1"/>
    <x v="1"/>
    <x v="2"/>
    <n v="11814"/>
    <n v="2297.2799999999997"/>
  </r>
  <r>
    <n v="5427462399"/>
    <n v="257719"/>
    <n v="41647393"/>
    <n v="0.33333333333333331"/>
    <x v="114"/>
    <x v="9"/>
    <x v="6"/>
    <x v="0"/>
    <s v="India"/>
    <x v="246"/>
    <x v="0"/>
    <n v="281.73"/>
    <n v="2"/>
    <n v="11"/>
    <n v="2098.17"/>
    <x v="0"/>
    <x v="1"/>
    <x v="2"/>
    <n v="23079.870000000003"/>
    <n v="563.46"/>
  </r>
  <r>
    <n v="5497551107"/>
    <n v="764014"/>
    <n v="41647393"/>
    <n v="0.33333333333333331"/>
    <x v="253"/>
    <x v="12"/>
    <x v="8"/>
    <x v="0"/>
    <s v="India"/>
    <x v="481"/>
    <x v="0"/>
    <n v="612.04"/>
    <n v="1"/>
    <n v="11"/>
    <n v="562.89"/>
    <x v="0"/>
    <x v="1"/>
    <x v="2"/>
    <n v="6191.79"/>
    <n v="612.04"/>
  </r>
  <r>
    <n v="2603584546"/>
    <n v="366066"/>
    <n v="41811800"/>
    <n v="0.5"/>
    <x v="34"/>
    <x v="0"/>
    <x v="0"/>
    <x v="0"/>
    <s v="India"/>
    <x v="98"/>
    <x v="0"/>
    <n v="918.58"/>
    <n v="3"/>
    <n v="6"/>
    <n v="1328.82"/>
    <x v="0"/>
    <x v="1"/>
    <x v="0"/>
    <n v="7972.92"/>
    <n v="2755.7400000000002"/>
  </r>
  <r>
    <n v="9069556587"/>
    <n v="747801"/>
    <n v="41811800"/>
    <n v="0.5"/>
    <x v="171"/>
    <x v="20"/>
    <x v="5"/>
    <x v="0"/>
    <s v="India"/>
    <x v="190"/>
    <x v="0"/>
    <n v="277.76"/>
    <n v="1"/>
    <n v="6"/>
    <n v="854.66"/>
    <x v="2"/>
    <x v="0"/>
    <x v="0"/>
    <n v="5127.96"/>
    <n v="277.76"/>
  </r>
  <r>
    <n v="9350977708"/>
    <n v="739448"/>
    <n v="41874489"/>
    <n v="0.33333333333333331"/>
    <x v="202"/>
    <x v="13"/>
    <x v="5"/>
    <x v="4"/>
    <s v="India"/>
    <x v="245"/>
    <x v="1"/>
    <n v="755.66"/>
    <n v="2"/>
    <n v="2"/>
    <n v="2004.57"/>
    <x v="1"/>
    <x v="1"/>
    <x v="0"/>
    <n v="4009.14"/>
    <n v="1511.32"/>
  </r>
  <r>
    <n v="3209538967"/>
    <n v="82484"/>
    <n v="41874489"/>
    <n v="0.33333333333333331"/>
    <x v="189"/>
    <x v="38"/>
    <x v="10"/>
    <x v="4"/>
    <s v="India"/>
    <x v="233"/>
    <x v="0"/>
    <n v="914.88"/>
    <n v="1"/>
    <n v="2"/>
    <n v="2519.2800000000002"/>
    <x v="3"/>
    <x v="1"/>
    <x v="0"/>
    <n v="5038.5600000000004"/>
    <n v="914.88"/>
  </r>
  <r>
    <n v="9956872454"/>
    <n v="11422"/>
    <n v="41874489"/>
    <n v="0.33333333333333331"/>
    <x v="131"/>
    <x v="15"/>
    <x v="7"/>
    <x v="4"/>
    <s v="India"/>
    <x v="398"/>
    <x v="1"/>
    <n v="127.16"/>
    <n v="1"/>
    <n v="2"/>
    <n v="5294.27"/>
    <x v="2"/>
    <x v="0"/>
    <x v="0"/>
    <n v="10588.54"/>
    <n v="127.16"/>
  </r>
  <r>
    <n v="2230824358"/>
    <n v="679284"/>
    <n v="41878908"/>
    <n v="0.25"/>
    <x v="38"/>
    <x v="14"/>
    <x v="9"/>
    <x v="3"/>
    <s v="India"/>
    <x v="264"/>
    <x v="1"/>
    <n v="877.89"/>
    <n v="1"/>
    <n v="6"/>
    <n v="2302.29"/>
    <x v="3"/>
    <x v="0"/>
    <x v="3"/>
    <n v="13813.74"/>
    <n v="877.89"/>
  </r>
  <r>
    <n v="3692405872"/>
    <n v="661577"/>
    <n v="41878908"/>
    <n v="0.25"/>
    <x v="208"/>
    <x v="6"/>
    <x v="4"/>
    <x v="3"/>
    <s v="India"/>
    <x v="150"/>
    <x v="1"/>
    <n v="720.95"/>
    <n v="3"/>
    <n v="6"/>
    <n v="941.19"/>
    <x v="0"/>
    <x v="1"/>
    <x v="3"/>
    <n v="5647.14"/>
    <n v="2162.8500000000004"/>
  </r>
  <r>
    <n v="781509952"/>
    <n v="131748"/>
    <n v="41878908"/>
    <n v="0.25"/>
    <x v="33"/>
    <x v="27"/>
    <x v="4"/>
    <x v="3"/>
    <s v="India"/>
    <x v="210"/>
    <x v="1"/>
    <n v="81.349999999999994"/>
    <n v="2"/>
    <n v="6"/>
    <n v="3133.36"/>
    <x v="2"/>
    <x v="1"/>
    <x v="3"/>
    <n v="18800.16"/>
    <n v="162.69999999999999"/>
  </r>
  <r>
    <n v="9445683691"/>
    <n v="799688"/>
    <n v="41878908"/>
    <n v="0.25"/>
    <x v="245"/>
    <x v="30"/>
    <x v="0"/>
    <x v="3"/>
    <s v="India"/>
    <x v="28"/>
    <x v="1"/>
    <n v="309.62"/>
    <n v="3"/>
    <n v="6"/>
    <n v="2342.04"/>
    <x v="1"/>
    <x v="2"/>
    <x v="3"/>
    <n v="14052.24"/>
    <n v="928.86"/>
  </r>
  <r>
    <n v="6353755071"/>
    <n v="319388"/>
    <n v="41972994"/>
    <n v="0.5"/>
    <x v="79"/>
    <x v="39"/>
    <x v="3"/>
    <x v="3"/>
    <s v="India"/>
    <x v="79"/>
    <x v="0"/>
    <n v="657.8"/>
    <n v="1"/>
    <n v="16"/>
    <n v="2335.6"/>
    <x v="1"/>
    <x v="1"/>
    <x v="2"/>
    <n v="37369.599999999999"/>
    <n v="657.8"/>
  </r>
  <r>
    <n v="4989511905"/>
    <n v="373536"/>
    <n v="41972994"/>
    <n v="0.5"/>
    <x v="49"/>
    <x v="27"/>
    <x v="4"/>
    <x v="3"/>
    <s v="India"/>
    <x v="111"/>
    <x v="1"/>
    <n v="494.17"/>
    <n v="3"/>
    <n v="16"/>
    <n v="2654.71"/>
    <x v="2"/>
    <x v="1"/>
    <x v="2"/>
    <n v="42475.360000000001"/>
    <n v="1482.51"/>
  </r>
  <r>
    <n v="5719806088"/>
    <n v="272170"/>
    <n v="42012717"/>
    <n v="0.25"/>
    <x v="246"/>
    <x v="46"/>
    <x v="1"/>
    <x v="3"/>
    <s v="India"/>
    <x v="85"/>
    <x v="0"/>
    <n v="140.80000000000001"/>
    <n v="2"/>
    <n v="10"/>
    <n v="1759.81"/>
    <x v="2"/>
    <x v="1"/>
    <x v="0"/>
    <n v="17598.099999999999"/>
    <n v="281.60000000000002"/>
  </r>
  <r>
    <n v="7305353953"/>
    <n v="798639"/>
    <n v="42012717"/>
    <n v="0.25"/>
    <x v="147"/>
    <x v="9"/>
    <x v="6"/>
    <x v="3"/>
    <s v="India"/>
    <x v="318"/>
    <x v="0"/>
    <n v="211.25"/>
    <n v="3"/>
    <n v="10"/>
    <n v="2119.6"/>
    <x v="3"/>
    <x v="2"/>
    <x v="0"/>
    <n v="21196"/>
    <n v="633.75"/>
  </r>
  <r>
    <n v="8214365128"/>
    <n v="542300"/>
    <n v="42012717"/>
    <n v="0.25"/>
    <x v="94"/>
    <x v="43"/>
    <x v="2"/>
    <x v="3"/>
    <s v="India"/>
    <x v="187"/>
    <x v="0"/>
    <n v="255.35"/>
    <n v="2"/>
    <n v="10"/>
    <n v="3595.22"/>
    <x v="0"/>
    <x v="1"/>
    <x v="0"/>
    <n v="35952.199999999997"/>
    <n v="510.7"/>
  </r>
  <r>
    <n v="939966106"/>
    <n v="354409"/>
    <n v="42012717"/>
    <n v="0.25"/>
    <x v="145"/>
    <x v="24"/>
    <x v="8"/>
    <x v="3"/>
    <s v="India"/>
    <x v="586"/>
    <x v="1"/>
    <n v="325.08"/>
    <n v="3"/>
    <n v="10"/>
    <n v="3461.4"/>
    <x v="1"/>
    <x v="1"/>
    <x v="0"/>
    <n v="34614"/>
    <n v="975.24"/>
  </r>
  <r>
    <n v="4280890409"/>
    <n v="89084"/>
    <n v="42102289"/>
    <n v="0.33333333333333331"/>
    <x v="88"/>
    <x v="42"/>
    <x v="6"/>
    <x v="0"/>
    <s v="India"/>
    <x v="115"/>
    <x v="0"/>
    <n v="598.83000000000004"/>
    <n v="2"/>
    <n v="20"/>
    <n v="2926.61"/>
    <x v="0"/>
    <x v="1"/>
    <x v="1"/>
    <n v="58532.200000000004"/>
    <n v="1197.6600000000001"/>
  </r>
  <r>
    <n v="1252810532"/>
    <n v="186168"/>
    <n v="42102289"/>
    <n v="0.33333333333333331"/>
    <x v="181"/>
    <x v="27"/>
    <x v="4"/>
    <x v="0"/>
    <s v="India"/>
    <x v="51"/>
    <x v="0"/>
    <n v="878.8"/>
    <n v="1"/>
    <n v="20"/>
    <n v="2064.17"/>
    <x v="0"/>
    <x v="0"/>
    <x v="1"/>
    <n v="41283.4"/>
    <n v="878.8"/>
  </r>
  <r>
    <n v="5798831066"/>
    <n v="33955"/>
    <n v="42102289"/>
    <n v="0.33333333333333331"/>
    <x v="152"/>
    <x v="4"/>
    <x v="1"/>
    <x v="0"/>
    <s v="India"/>
    <x v="310"/>
    <x v="0"/>
    <n v="186.08"/>
    <n v="2"/>
    <n v="20"/>
    <n v="1395.01"/>
    <x v="1"/>
    <x v="1"/>
    <x v="1"/>
    <n v="27900.2"/>
    <n v="372.16"/>
  </r>
  <r>
    <n v="9221423039"/>
    <n v="707935"/>
    <n v="42208242"/>
    <n v="0.25"/>
    <x v="89"/>
    <x v="6"/>
    <x v="4"/>
    <x v="3"/>
    <s v="India"/>
    <x v="587"/>
    <x v="0"/>
    <n v="820.9"/>
    <n v="2"/>
    <n v="19"/>
    <n v="1574.23"/>
    <x v="0"/>
    <x v="1"/>
    <x v="0"/>
    <n v="29910.37"/>
    <n v="1641.8"/>
  </r>
  <r>
    <n v="1590988730"/>
    <n v="764014"/>
    <n v="42208242"/>
    <n v="0.25"/>
    <x v="253"/>
    <x v="12"/>
    <x v="8"/>
    <x v="3"/>
    <s v="India"/>
    <x v="268"/>
    <x v="1"/>
    <n v="612.04"/>
    <n v="3"/>
    <n v="19"/>
    <n v="1928.1"/>
    <x v="3"/>
    <x v="1"/>
    <x v="0"/>
    <n v="36633.9"/>
    <n v="1836.12"/>
  </r>
  <r>
    <n v="2193853405"/>
    <n v="448752"/>
    <n v="42208242"/>
    <n v="0.25"/>
    <x v="92"/>
    <x v="20"/>
    <x v="5"/>
    <x v="3"/>
    <s v="India"/>
    <x v="495"/>
    <x v="1"/>
    <n v="160.07"/>
    <n v="2"/>
    <n v="19"/>
    <n v="657.71"/>
    <x v="1"/>
    <x v="0"/>
    <x v="0"/>
    <n v="12496.490000000002"/>
    <n v="320.14"/>
  </r>
  <r>
    <n v="6213909425"/>
    <n v="455083"/>
    <n v="42208242"/>
    <n v="0.25"/>
    <x v="214"/>
    <x v="23"/>
    <x v="6"/>
    <x v="3"/>
    <s v="India"/>
    <x v="14"/>
    <x v="1"/>
    <n v="959.01"/>
    <n v="3"/>
    <n v="19"/>
    <n v="4991.59"/>
    <x v="3"/>
    <x v="1"/>
    <x v="0"/>
    <n v="94840.21"/>
    <n v="2877.0299999999997"/>
  </r>
  <r>
    <n v="9209192342"/>
    <n v="799952"/>
    <n v="42227189"/>
    <n v="0.5"/>
    <x v="175"/>
    <x v="19"/>
    <x v="6"/>
    <x v="0"/>
    <s v="India"/>
    <x v="132"/>
    <x v="0"/>
    <n v="922.64"/>
    <n v="3"/>
    <n v="19"/>
    <n v="679.28"/>
    <x v="1"/>
    <x v="0"/>
    <x v="0"/>
    <n v="12906.32"/>
    <n v="2767.92"/>
  </r>
  <r>
    <n v="713290065"/>
    <n v="799459"/>
    <n v="42227189"/>
    <n v="0.5"/>
    <x v="265"/>
    <x v="21"/>
    <x v="9"/>
    <x v="0"/>
    <s v="India"/>
    <x v="275"/>
    <x v="1"/>
    <n v="852.02"/>
    <n v="3"/>
    <n v="19"/>
    <n v="3218.36"/>
    <x v="1"/>
    <x v="1"/>
    <x v="0"/>
    <n v="61148.840000000004"/>
    <n v="2556.06"/>
  </r>
  <r>
    <n v="4132900691"/>
    <n v="837480"/>
    <n v="42262168"/>
    <n v="0.33333333333333331"/>
    <x v="178"/>
    <x v="14"/>
    <x v="9"/>
    <x v="1"/>
    <s v="India"/>
    <x v="444"/>
    <x v="0"/>
    <n v="217.4"/>
    <n v="2"/>
    <n v="18"/>
    <n v="2615.9"/>
    <x v="2"/>
    <x v="0"/>
    <x v="0"/>
    <n v="47086.200000000004"/>
    <n v="434.8"/>
  </r>
  <r>
    <n v="7228452275"/>
    <n v="757274"/>
    <n v="42262168"/>
    <n v="0.33333333333333331"/>
    <x v="77"/>
    <x v="31"/>
    <x v="4"/>
    <x v="1"/>
    <s v="India"/>
    <x v="423"/>
    <x v="1"/>
    <n v="98.32"/>
    <n v="2"/>
    <n v="18"/>
    <n v="326.42"/>
    <x v="2"/>
    <x v="1"/>
    <x v="0"/>
    <n v="5875.56"/>
    <n v="196.64"/>
  </r>
  <r>
    <n v="2803081135"/>
    <n v="385113"/>
    <n v="42262168"/>
    <n v="0.33333333333333331"/>
    <x v="230"/>
    <x v="30"/>
    <x v="0"/>
    <x v="1"/>
    <s v="India"/>
    <x v="532"/>
    <x v="1"/>
    <n v="816.38"/>
    <n v="2"/>
    <n v="18"/>
    <n v="1389.92"/>
    <x v="0"/>
    <x v="1"/>
    <x v="0"/>
    <n v="25018.560000000001"/>
    <n v="1632.76"/>
  </r>
  <r>
    <n v="6314310505"/>
    <n v="615545"/>
    <n v="42272393"/>
    <n v="1"/>
    <x v="102"/>
    <x v="0"/>
    <x v="0"/>
    <x v="4"/>
    <s v="India"/>
    <x v="364"/>
    <x v="0"/>
    <n v="448.16"/>
    <n v="2"/>
    <n v="7"/>
    <n v="785.67"/>
    <x v="0"/>
    <x v="1"/>
    <x v="1"/>
    <n v="5499.69"/>
    <n v="896.32"/>
  </r>
  <r>
    <n v="896919031"/>
    <n v="378230"/>
    <n v="42366724"/>
    <n v="0.25"/>
    <x v="8"/>
    <x v="8"/>
    <x v="2"/>
    <x v="0"/>
    <s v="India"/>
    <x v="387"/>
    <x v="0"/>
    <n v="166.42"/>
    <n v="3"/>
    <n v="20"/>
    <n v="1440.73"/>
    <x v="0"/>
    <x v="1"/>
    <x v="2"/>
    <n v="28814.6"/>
    <n v="499.26"/>
  </r>
  <r>
    <n v="3624810422"/>
    <n v="818522"/>
    <n v="42366724"/>
    <n v="0.25"/>
    <x v="195"/>
    <x v="19"/>
    <x v="6"/>
    <x v="0"/>
    <s v="India"/>
    <x v="105"/>
    <x v="0"/>
    <n v="96.09"/>
    <n v="1"/>
    <n v="20"/>
    <n v="864.3"/>
    <x v="3"/>
    <x v="1"/>
    <x v="2"/>
    <n v="17286"/>
    <n v="96.09"/>
  </r>
  <r>
    <n v="6220520171"/>
    <n v="764014"/>
    <n v="42366724"/>
    <n v="0.25"/>
    <x v="253"/>
    <x v="12"/>
    <x v="8"/>
    <x v="0"/>
    <s v="India"/>
    <x v="39"/>
    <x v="1"/>
    <n v="612.04"/>
    <n v="2"/>
    <n v="20"/>
    <n v="1721.87"/>
    <x v="1"/>
    <x v="1"/>
    <x v="2"/>
    <n v="34437.399999999994"/>
    <n v="1224.08"/>
  </r>
  <r>
    <n v="4188317986"/>
    <n v="951463"/>
    <n v="42366724"/>
    <n v="0.25"/>
    <x v="43"/>
    <x v="31"/>
    <x v="4"/>
    <x v="0"/>
    <s v="India"/>
    <x v="10"/>
    <x v="1"/>
    <n v="787.4"/>
    <n v="1"/>
    <n v="20"/>
    <n v="3448.71"/>
    <x v="0"/>
    <x v="0"/>
    <x v="2"/>
    <n v="68974.2"/>
    <n v="787.4"/>
  </r>
  <r>
    <n v="2356272189"/>
    <n v="604184"/>
    <n v="42432226"/>
    <n v="0.5"/>
    <x v="24"/>
    <x v="20"/>
    <x v="5"/>
    <x v="4"/>
    <s v="India"/>
    <x v="357"/>
    <x v="0"/>
    <n v="397.55"/>
    <n v="3"/>
    <n v="5"/>
    <n v="313.77"/>
    <x v="2"/>
    <x v="1"/>
    <x v="3"/>
    <n v="1568.85"/>
    <n v="1192.6500000000001"/>
  </r>
  <r>
    <n v="8368819094"/>
    <n v="968887"/>
    <n v="42432226"/>
    <n v="0.5"/>
    <x v="25"/>
    <x v="13"/>
    <x v="5"/>
    <x v="4"/>
    <s v="India"/>
    <x v="433"/>
    <x v="0"/>
    <n v="40.700000000000003"/>
    <n v="3"/>
    <n v="5"/>
    <n v="572.12"/>
    <x v="0"/>
    <x v="1"/>
    <x v="3"/>
    <n v="2860.6"/>
    <n v="122.10000000000001"/>
  </r>
  <r>
    <n v="1073466441"/>
    <n v="681063"/>
    <n v="42465414"/>
    <n v="0.5"/>
    <x v="39"/>
    <x v="28"/>
    <x v="3"/>
    <x v="1"/>
    <s v="India"/>
    <x v="495"/>
    <x v="1"/>
    <n v="321.27999999999997"/>
    <n v="3"/>
    <n v="17"/>
    <n v="632.42999999999995"/>
    <x v="1"/>
    <x v="0"/>
    <x v="0"/>
    <n v="10751.31"/>
    <n v="963.83999999999992"/>
  </r>
  <r>
    <n v="3560549947"/>
    <n v="913428"/>
    <n v="42465414"/>
    <n v="0.5"/>
    <x v="148"/>
    <x v="31"/>
    <x v="4"/>
    <x v="1"/>
    <s v="India"/>
    <x v="298"/>
    <x v="0"/>
    <n v="392.22"/>
    <n v="2"/>
    <n v="17"/>
    <n v="1973.85"/>
    <x v="2"/>
    <x v="0"/>
    <x v="0"/>
    <n v="33555.449999999997"/>
    <n v="784.44"/>
  </r>
  <r>
    <n v="1888517793"/>
    <n v="329351"/>
    <n v="42514124"/>
    <n v="0.33333333333333331"/>
    <x v="117"/>
    <x v="19"/>
    <x v="6"/>
    <x v="3"/>
    <s v="India"/>
    <x v="91"/>
    <x v="1"/>
    <n v="310.87"/>
    <n v="2"/>
    <n v="7"/>
    <n v="828.44"/>
    <x v="0"/>
    <x v="1"/>
    <x v="2"/>
    <n v="5799.08"/>
    <n v="621.74"/>
  </r>
  <r>
    <n v="7774691391"/>
    <n v="82484"/>
    <n v="42514124"/>
    <n v="0.33333333333333331"/>
    <x v="189"/>
    <x v="38"/>
    <x v="10"/>
    <x v="3"/>
    <s v="India"/>
    <x v="177"/>
    <x v="1"/>
    <n v="914.88"/>
    <n v="2"/>
    <n v="7"/>
    <n v="1545.97"/>
    <x v="3"/>
    <x v="1"/>
    <x v="2"/>
    <n v="10821.79"/>
    <n v="1829.76"/>
  </r>
  <r>
    <n v="349410429"/>
    <n v="34186"/>
    <n v="42514124"/>
    <n v="0.33333333333333331"/>
    <x v="84"/>
    <x v="29"/>
    <x v="7"/>
    <x v="3"/>
    <s v="India"/>
    <x v="77"/>
    <x v="0"/>
    <n v="925.65"/>
    <n v="3"/>
    <n v="7"/>
    <n v="255.6"/>
    <x v="0"/>
    <x v="1"/>
    <x v="2"/>
    <n v="1789.2"/>
    <n v="2776.95"/>
  </r>
  <r>
    <n v="8252905093"/>
    <n v="647462"/>
    <n v="42589311"/>
    <n v="0.5"/>
    <x v="42"/>
    <x v="30"/>
    <x v="0"/>
    <x v="0"/>
    <s v="India"/>
    <x v="182"/>
    <x v="0"/>
    <n v="326.42"/>
    <n v="3"/>
    <n v="11"/>
    <n v="2315.77"/>
    <x v="2"/>
    <x v="1"/>
    <x v="0"/>
    <n v="25473.47"/>
    <n v="979.26"/>
  </r>
  <r>
    <n v="9993542681"/>
    <n v="880510"/>
    <n v="42589311"/>
    <n v="0.5"/>
    <x v="144"/>
    <x v="18"/>
    <x v="6"/>
    <x v="0"/>
    <s v="India"/>
    <x v="213"/>
    <x v="1"/>
    <n v="951.43"/>
    <n v="1"/>
    <n v="11"/>
    <n v="3564.26"/>
    <x v="1"/>
    <x v="0"/>
    <x v="0"/>
    <n v="39206.86"/>
    <n v="951.43"/>
  </r>
  <r>
    <n v="6254948159"/>
    <n v="726958"/>
    <n v="42615134"/>
    <n v="1"/>
    <x v="93"/>
    <x v="6"/>
    <x v="4"/>
    <x v="0"/>
    <s v="India"/>
    <x v="515"/>
    <x v="1"/>
    <n v="887.48"/>
    <n v="3"/>
    <n v="15"/>
    <n v="3371.28"/>
    <x v="2"/>
    <x v="1"/>
    <x v="2"/>
    <n v="50569.200000000004"/>
    <n v="2662.44"/>
  </r>
  <r>
    <n v="7509195875"/>
    <n v="704868"/>
    <n v="42723554"/>
    <n v="0.2"/>
    <x v="231"/>
    <x v="7"/>
    <x v="5"/>
    <x v="4"/>
    <s v="India"/>
    <x v="524"/>
    <x v="1"/>
    <n v="193.46"/>
    <n v="1"/>
    <n v="10"/>
    <n v="4237.3999999999996"/>
    <x v="2"/>
    <x v="1"/>
    <x v="0"/>
    <n v="42374"/>
    <n v="193.46"/>
  </r>
  <r>
    <n v="9810576443"/>
    <n v="681063"/>
    <n v="42723554"/>
    <n v="0.2"/>
    <x v="39"/>
    <x v="28"/>
    <x v="3"/>
    <x v="4"/>
    <s v="India"/>
    <x v="407"/>
    <x v="1"/>
    <n v="321.27999999999997"/>
    <n v="2"/>
    <n v="10"/>
    <n v="556.35"/>
    <x v="1"/>
    <x v="1"/>
    <x v="0"/>
    <n v="5563.5"/>
    <n v="642.55999999999995"/>
  </r>
  <r>
    <n v="9837170359"/>
    <n v="739534"/>
    <n v="42723554"/>
    <n v="0.2"/>
    <x v="66"/>
    <x v="20"/>
    <x v="5"/>
    <x v="4"/>
    <s v="India"/>
    <x v="238"/>
    <x v="1"/>
    <n v="994.56"/>
    <n v="3"/>
    <n v="10"/>
    <n v="1785.4"/>
    <x v="2"/>
    <x v="1"/>
    <x v="0"/>
    <n v="17854"/>
    <n v="2983.68"/>
  </r>
  <r>
    <n v="4670530333"/>
    <n v="120385"/>
    <n v="42723554"/>
    <n v="0.2"/>
    <x v="98"/>
    <x v="31"/>
    <x v="4"/>
    <x v="4"/>
    <s v="India"/>
    <x v="154"/>
    <x v="0"/>
    <n v="597.91"/>
    <n v="1"/>
    <n v="10"/>
    <n v="354.91"/>
    <x v="0"/>
    <x v="1"/>
    <x v="0"/>
    <n v="3549.1000000000004"/>
    <n v="597.91"/>
  </r>
  <r>
    <n v="3742575364"/>
    <n v="240179"/>
    <n v="42723554"/>
    <n v="0.2"/>
    <x v="16"/>
    <x v="14"/>
    <x v="9"/>
    <x v="4"/>
    <s v="India"/>
    <x v="52"/>
    <x v="1"/>
    <n v="90.56"/>
    <n v="3"/>
    <n v="10"/>
    <n v="4939"/>
    <x v="0"/>
    <x v="1"/>
    <x v="0"/>
    <n v="49390"/>
    <n v="271.68"/>
  </r>
  <r>
    <n v="804414742"/>
    <n v="707935"/>
    <n v="42781544"/>
    <n v="0.5"/>
    <x v="89"/>
    <x v="6"/>
    <x v="4"/>
    <x v="0"/>
    <s v="India"/>
    <x v="191"/>
    <x v="0"/>
    <n v="820.9"/>
    <n v="3"/>
    <n v="1"/>
    <n v="3378.21"/>
    <x v="3"/>
    <x v="0"/>
    <x v="1"/>
    <n v="3378.21"/>
    <n v="2462.6999999999998"/>
  </r>
  <r>
    <n v="5262508570"/>
    <n v="689769"/>
    <n v="42781544"/>
    <n v="0.5"/>
    <x v="116"/>
    <x v="2"/>
    <x v="1"/>
    <x v="0"/>
    <s v="India"/>
    <x v="588"/>
    <x v="0"/>
    <n v="46.62"/>
    <n v="2"/>
    <n v="1"/>
    <n v="2217.0300000000002"/>
    <x v="1"/>
    <x v="1"/>
    <x v="1"/>
    <n v="2217.0300000000002"/>
    <n v="93.24"/>
  </r>
  <r>
    <n v="2460545397"/>
    <n v="925482"/>
    <n v="42872865"/>
    <n v="1"/>
    <x v="236"/>
    <x v="32"/>
    <x v="1"/>
    <x v="0"/>
    <s v="India"/>
    <x v="587"/>
    <x v="0"/>
    <n v="475.04"/>
    <n v="1"/>
    <n v="14"/>
    <n v="474.34"/>
    <x v="0"/>
    <x v="0"/>
    <x v="2"/>
    <n v="6640.7599999999993"/>
    <n v="475.04"/>
  </r>
  <r>
    <n v="2033683703"/>
    <n v="954722"/>
    <n v="42989999"/>
    <n v="0.33333333333333331"/>
    <x v="112"/>
    <x v="46"/>
    <x v="1"/>
    <x v="1"/>
    <s v="India"/>
    <x v="30"/>
    <x v="0"/>
    <n v="616.45000000000005"/>
    <n v="3"/>
    <n v="2"/>
    <n v="4223.2299999999996"/>
    <x v="1"/>
    <x v="2"/>
    <x v="1"/>
    <n v="8446.4599999999991"/>
    <n v="1849.3500000000001"/>
  </r>
  <r>
    <n v="9489310879"/>
    <n v="891833"/>
    <n v="42989999"/>
    <n v="0.33333333333333331"/>
    <x v="83"/>
    <x v="41"/>
    <x v="6"/>
    <x v="1"/>
    <s v="India"/>
    <x v="146"/>
    <x v="0"/>
    <n v="493.19"/>
    <n v="3"/>
    <n v="2"/>
    <n v="1479.13"/>
    <x v="1"/>
    <x v="1"/>
    <x v="1"/>
    <n v="2958.26"/>
    <n v="1479.57"/>
  </r>
  <r>
    <n v="1229828587"/>
    <n v="432617"/>
    <n v="42989999"/>
    <n v="0.33333333333333331"/>
    <x v="20"/>
    <x v="16"/>
    <x v="10"/>
    <x v="1"/>
    <s v="India"/>
    <x v="589"/>
    <x v="1"/>
    <n v="863.18"/>
    <n v="2"/>
    <n v="2"/>
    <n v="3587.77"/>
    <x v="1"/>
    <x v="1"/>
    <x v="1"/>
    <n v="7175.54"/>
    <n v="1726.36"/>
  </r>
  <r>
    <n v="6659747528"/>
    <n v="366066"/>
    <n v="43034188"/>
    <n v="0.5"/>
    <x v="34"/>
    <x v="0"/>
    <x v="0"/>
    <x v="0"/>
    <s v="India"/>
    <x v="372"/>
    <x v="0"/>
    <n v="918.58"/>
    <n v="3"/>
    <n v="2"/>
    <n v="1028.6099999999999"/>
    <x v="0"/>
    <x v="1"/>
    <x v="2"/>
    <n v="2057.2199999999998"/>
    <n v="2755.7400000000002"/>
  </r>
  <r>
    <n v="173709007"/>
    <n v="306177"/>
    <n v="43034188"/>
    <n v="0.5"/>
    <x v="151"/>
    <x v="32"/>
    <x v="1"/>
    <x v="0"/>
    <s v="India"/>
    <x v="427"/>
    <x v="1"/>
    <n v="769.24"/>
    <n v="3"/>
    <n v="2"/>
    <n v="2685.03"/>
    <x v="1"/>
    <x v="2"/>
    <x v="2"/>
    <n v="5370.06"/>
    <n v="2307.7200000000003"/>
  </r>
  <r>
    <n v="6322372546"/>
    <n v="613942"/>
    <n v="43052303"/>
    <n v="0.25"/>
    <x v="174"/>
    <x v="31"/>
    <x v="4"/>
    <x v="1"/>
    <s v="India"/>
    <x v="9"/>
    <x v="0"/>
    <n v="545"/>
    <n v="3"/>
    <n v="19"/>
    <n v="3383.58"/>
    <x v="0"/>
    <x v="2"/>
    <x v="3"/>
    <n v="64288.02"/>
    <n v="1635"/>
  </r>
  <r>
    <n v="8969304162"/>
    <n v="9436"/>
    <n v="43052303"/>
    <n v="0.25"/>
    <x v="109"/>
    <x v="37"/>
    <x v="0"/>
    <x v="1"/>
    <s v="India"/>
    <x v="158"/>
    <x v="1"/>
    <n v="88.43"/>
    <n v="2"/>
    <n v="19"/>
    <n v="1264.98"/>
    <x v="0"/>
    <x v="1"/>
    <x v="3"/>
    <n v="24034.62"/>
    <n v="176.86"/>
  </r>
  <r>
    <n v="716741661"/>
    <n v="799688"/>
    <n v="43052303"/>
    <n v="0.25"/>
    <x v="245"/>
    <x v="30"/>
    <x v="0"/>
    <x v="1"/>
    <s v="India"/>
    <x v="146"/>
    <x v="0"/>
    <n v="309.62"/>
    <n v="2"/>
    <n v="19"/>
    <n v="3850.67"/>
    <x v="1"/>
    <x v="1"/>
    <x v="3"/>
    <n v="73162.73"/>
    <n v="619.24"/>
  </r>
  <r>
    <n v="3441042301"/>
    <n v="604184"/>
    <n v="43052303"/>
    <n v="0.25"/>
    <x v="24"/>
    <x v="20"/>
    <x v="5"/>
    <x v="1"/>
    <s v="India"/>
    <x v="55"/>
    <x v="1"/>
    <n v="397.55"/>
    <n v="1"/>
    <n v="19"/>
    <n v="2638.95"/>
    <x v="1"/>
    <x v="1"/>
    <x v="3"/>
    <n v="50140.049999999996"/>
    <n v="397.55"/>
  </r>
  <r>
    <n v="3341481363"/>
    <n v="435929"/>
    <n v="43066953"/>
    <n v="1"/>
    <x v="78"/>
    <x v="20"/>
    <x v="5"/>
    <x v="0"/>
    <s v="India"/>
    <x v="473"/>
    <x v="1"/>
    <n v="856.89"/>
    <n v="1"/>
    <n v="4"/>
    <n v="2839.24"/>
    <x v="3"/>
    <x v="2"/>
    <x v="0"/>
    <n v="11356.96"/>
    <n v="856.89"/>
  </r>
  <r>
    <n v="8872250952"/>
    <n v="94225"/>
    <n v="43243913"/>
    <n v="1"/>
    <x v="168"/>
    <x v="20"/>
    <x v="5"/>
    <x v="3"/>
    <s v="India"/>
    <x v="313"/>
    <x v="1"/>
    <n v="77.11"/>
    <n v="3"/>
    <n v="4"/>
    <n v="993.86"/>
    <x v="1"/>
    <x v="2"/>
    <x v="0"/>
    <n v="3975.44"/>
    <n v="231.32999999999998"/>
  </r>
  <r>
    <n v="1433129858"/>
    <n v="647462"/>
    <n v="43256928"/>
    <n v="0.33333333333333331"/>
    <x v="42"/>
    <x v="30"/>
    <x v="0"/>
    <x v="3"/>
    <s v="India"/>
    <x v="23"/>
    <x v="0"/>
    <n v="326.42"/>
    <n v="1"/>
    <n v="19"/>
    <n v="481.63"/>
    <x v="1"/>
    <x v="1"/>
    <x v="2"/>
    <n v="9150.9699999999993"/>
    <n v="326.42"/>
  </r>
  <r>
    <n v="9887978407"/>
    <n v="968887"/>
    <n v="43256928"/>
    <n v="0.33333333333333331"/>
    <x v="25"/>
    <x v="13"/>
    <x v="5"/>
    <x v="3"/>
    <s v="India"/>
    <x v="332"/>
    <x v="1"/>
    <n v="40.700000000000003"/>
    <n v="2"/>
    <n v="19"/>
    <n v="5037.57"/>
    <x v="0"/>
    <x v="1"/>
    <x v="2"/>
    <n v="95713.829999999987"/>
    <n v="81.400000000000006"/>
  </r>
  <r>
    <n v="7474790671"/>
    <n v="52729"/>
    <n v="43256928"/>
    <n v="0.33333333333333331"/>
    <x v="258"/>
    <x v="6"/>
    <x v="4"/>
    <x v="3"/>
    <s v="India"/>
    <x v="207"/>
    <x v="1"/>
    <n v="316.02"/>
    <n v="3"/>
    <n v="19"/>
    <n v="4457.7"/>
    <x v="3"/>
    <x v="0"/>
    <x v="2"/>
    <n v="84696.3"/>
    <n v="948.06"/>
  </r>
  <r>
    <n v="1895143216"/>
    <n v="621677"/>
    <n v="43295656"/>
    <n v="0.25"/>
    <x v="191"/>
    <x v="32"/>
    <x v="1"/>
    <x v="2"/>
    <s v="India"/>
    <x v="383"/>
    <x v="1"/>
    <n v="317.8"/>
    <n v="1"/>
    <n v="4"/>
    <n v="2921.03"/>
    <x v="2"/>
    <x v="1"/>
    <x v="0"/>
    <n v="11684.12"/>
    <n v="317.8"/>
  </r>
  <r>
    <n v="2544173358"/>
    <n v="487931"/>
    <n v="43295656"/>
    <n v="0.25"/>
    <x v="185"/>
    <x v="17"/>
    <x v="8"/>
    <x v="2"/>
    <s v="India"/>
    <x v="571"/>
    <x v="0"/>
    <n v="709.08"/>
    <n v="3"/>
    <n v="4"/>
    <n v="3448.92"/>
    <x v="1"/>
    <x v="1"/>
    <x v="0"/>
    <n v="13795.68"/>
    <n v="2127.2400000000002"/>
  </r>
  <r>
    <n v="6459815532"/>
    <n v="951463"/>
    <n v="43295656"/>
    <n v="0.25"/>
    <x v="43"/>
    <x v="31"/>
    <x v="4"/>
    <x v="2"/>
    <s v="India"/>
    <x v="326"/>
    <x v="1"/>
    <n v="787.4"/>
    <n v="3"/>
    <n v="4"/>
    <n v="877.48"/>
    <x v="2"/>
    <x v="0"/>
    <x v="0"/>
    <n v="3509.92"/>
    <n v="2362.1999999999998"/>
  </r>
  <r>
    <n v="2010415757"/>
    <n v="820973"/>
    <n v="43295656"/>
    <n v="0.25"/>
    <x v="53"/>
    <x v="16"/>
    <x v="10"/>
    <x v="2"/>
    <s v="India"/>
    <x v="413"/>
    <x v="0"/>
    <n v="114.52"/>
    <n v="3"/>
    <n v="4"/>
    <n v="1666.99"/>
    <x v="1"/>
    <x v="1"/>
    <x v="0"/>
    <n v="6667.96"/>
    <n v="343.56"/>
  </r>
  <r>
    <n v="5842420654"/>
    <n v="714999"/>
    <n v="43307488"/>
    <n v="1"/>
    <x v="55"/>
    <x v="18"/>
    <x v="6"/>
    <x v="3"/>
    <s v="India"/>
    <x v="199"/>
    <x v="0"/>
    <n v="882.51"/>
    <n v="2"/>
    <n v="1"/>
    <n v="261.02999999999997"/>
    <x v="0"/>
    <x v="0"/>
    <x v="0"/>
    <n v="261.02999999999997"/>
    <n v="1765.02"/>
  </r>
  <r>
    <n v="3265154092"/>
    <n v="681063"/>
    <n v="43367112"/>
    <n v="0.33333333333333331"/>
    <x v="39"/>
    <x v="28"/>
    <x v="3"/>
    <x v="3"/>
    <s v="India"/>
    <x v="537"/>
    <x v="1"/>
    <n v="321.27999999999997"/>
    <n v="1"/>
    <n v="19"/>
    <n v="3161.43"/>
    <x v="1"/>
    <x v="1"/>
    <x v="1"/>
    <n v="60067.17"/>
    <n v="321.27999999999997"/>
  </r>
  <r>
    <n v="9924696305"/>
    <n v="876139"/>
    <n v="43367112"/>
    <n v="0.33333333333333331"/>
    <x v="164"/>
    <x v="24"/>
    <x v="8"/>
    <x v="3"/>
    <s v="India"/>
    <x v="283"/>
    <x v="1"/>
    <n v="415.75"/>
    <n v="2"/>
    <n v="19"/>
    <n v="46.62"/>
    <x v="3"/>
    <x v="1"/>
    <x v="1"/>
    <n v="885.78"/>
    <n v="831.5"/>
  </r>
  <r>
    <n v="3363683548"/>
    <n v="679284"/>
    <n v="43367112"/>
    <n v="0.33333333333333331"/>
    <x v="38"/>
    <x v="14"/>
    <x v="9"/>
    <x v="3"/>
    <s v="India"/>
    <x v="534"/>
    <x v="0"/>
    <n v="877.89"/>
    <n v="3"/>
    <n v="19"/>
    <n v="2065.75"/>
    <x v="2"/>
    <x v="1"/>
    <x v="1"/>
    <n v="39249.25"/>
    <n v="2633.67"/>
  </r>
  <r>
    <n v="621213006"/>
    <n v="739448"/>
    <n v="43377076"/>
    <n v="0.5"/>
    <x v="202"/>
    <x v="13"/>
    <x v="5"/>
    <x v="4"/>
    <s v="India"/>
    <x v="289"/>
    <x v="0"/>
    <n v="755.66"/>
    <n v="3"/>
    <n v="6"/>
    <n v="1244.79"/>
    <x v="1"/>
    <x v="1"/>
    <x v="1"/>
    <n v="7468.74"/>
    <n v="2266.98"/>
  </r>
  <r>
    <n v="101613683"/>
    <n v="784827"/>
    <n v="43377076"/>
    <n v="0.5"/>
    <x v="140"/>
    <x v="16"/>
    <x v="10"/>
    <x v="4"/>
    <s v="India"/>
    <x v="80"/>
    <x v="1"/>
    <n v="274.25"/>
    <n v="2"/>
    <n v="6"/>
    <n v="1314.09"/>
    <x v="2"/>
    <x v="1"/>
    <x v="1"/>
    <n v="7884.5399999999991"/>
    <n v="548.5"/>
  </r>
  <r>
    <n v="4455336265"/>
    <n v="753354"/>
    <n v="43431724"/>
    <n v="0.5"/>
    <x v="264"/>
    <x v="25"/>
    <x v="0"/>
    <x v="0"/>
    <s v="India"/>
    <x v="431"/>
    <x v="1"/>
    <n v="423.56"/>
    <n v="3"/>
    <n v="2"/>
    <n v="2362.33"/>
    <x v="1"/>
    <x v="1"/>
    <x v="1"/>
    <n v="4724.66"/>
    <n v="1270.68"/>
  </r>
  <r>
    <n v="6438115781"/>
    <n v="563740"/>
    <n v="43431724"/>
    <n v="0.5"/>
    <x v="229"/>
    <x v="35"/>
    <x v="2"/>
    <x v="0"/>
    <s v="India"/>
    <x v="136"/>
    <x v="1"/>
    <n v="96.33"/>
    <n v="2"/>
    <n v="2"/>
    <n v="2245.6999999999998"/>
    <x v="1"/>
    <x v="1"/>
    <x v="1"/>
    <n v="4491.3999999999996"/>
    <n v="192.66"/>
  </r>
  <r>
    <n v="1149293318"/>
    <n v="925482"/>
    <n v="43459807"/>
    <n v="1"/>
    <x v="236"/>
    <x v="32"/>
    <x v="1"/>
    <x v="3"/>
    <s v="India"/>
    <x v="12"/>
    <x v="1"/>
    <n v="475.04"/>
    <n v="3"/>
    <n v="6"/>
    <n v="123.74"/>
    <x v="1"/>
    <x v="1"/>
    <x v="3"/>
    <n v="742.43999999999994"/>
    <n v="1425.1200000000001"/>
  </r>
  <r>
    <n v="8391900458"/>
    <n v="704868"/>
    <n v="43518622"/>
    <n v="0.5"/>
    <x v="231"/>
    <x v="7"/>
    <x v="5"/>
    <x v="0"/>
    <s v="India"/>
    <x v="42"/>
    <x v="1"/>
    <n v="193.46"/>
    <n v="1"/>
    <n v="5"/>
    <n v="1807.66"/>
    <x v="0"/>
    <x v="1"/>
    <x v="0"/>
    <n v="9038.3000000000011"/>
    <n v="193.46"/>
  </r>
  <r>
    <n v="1617565217"/>
    <n v="726958"/>
    <n v="43518622"/>
    <n v="0.5"/>
    <x v="93"/>
    <x v="6"/>
    <x v="4"/>
    <x v="0"/>
    <s v="India"/>
    <x v="362"/>
    <x v="0"/>
    <n v="887.48"/>
    <n v="1"/>
    <n v="5"/>
    <n v="2865.04"/>
    <x v="1"/>
    <x v="1"/>
    <x v="0"/>
    <n v="14325.2"/>
    <n v="887.48"/>
  </r>
  <r>
    <n v="8698000932"/>
    <n v="690565"/>
    <n v="43519553"/>
    <n v="1"/>
    <x v="50"/>
    <x v="33"/>
    <x v="2"/>
    <x v="0"/>
    <s v="India"/>
    <x v="212"/>
    <x v="0"/>
    <n v="951.27"/>
    <n v="2"/>
    <n v="18"/>
    <n v="1441"/>
    <x v="2"/>
    <x v="2"/>
    <x v="3"/>
    <n v="25938"/>
    <n v="1902.54"/>
  </r>
  <r>
    <n v="3256941332"/>
    <n v="952168"/>
    <n v="43599910"/>
    <n v="0.33333333333333331"/>
    <x v="99"/>
    <x v="43"/>
    <x v="2"/>
    <x v="0"/>
    <s v="India"/>
    <x v="473"/>
    <x v="1"/>
    <n v="236.95"/>
    <n v="3"/>
    <n v="8"/>
    <n v="2777.76"/>
    <x v="0"/>
    <x v="1"/>
    <x v="3"/>
    <n v="22222.080000000002"/>
    <n v="710.84999999999991"/>
  </r>
  <r>
    <n v="2123879653"/>
    <n v="707935"/>
    <n v="43599910"/>
    <n v="0.33333333333333331"/>
    <x v="89"/>
    <x v="6"/>
    <x v="4"/>
    <x v="0"/>
    <s v="India"/>
    <x v="90"/>
    <x v="0"/>
    <n v="820.9"/>
    <n v="3"/>
    <n v="8"/>
    <n v="941.19"/>
    <x v="3"/>
    <x v="0"/>
    <x v="3"/>
    <n v="7529.52"/>
    <n v="2462.6999999999998"/>
  </r>
  <r>
    <n v="9514917126"/>
    <n v="425341"/>
    <n v="43599910"/>
    <n v="0.33333333333333331"/>
    <x v="159"/>
    <x v="31"/>
    <x v="4"/>
    <x v="0"/>
    <s v="India"/>
    <x v="554"/>
    <x v="0"/>
    <n v="486.28"/>
    <n v="2"/>
    <n v="8"/>
    <n v="1620.95"/>
    <x v="1"/>
    <x v="0"/>
    <x v="3"/>
    <n v="12967.6"/>
    <n v="972.56"/>
  </r>
  <r>
    <n v="4856827800"/>
    <n v="398340"/>
    <n v="43784632"/>
    <n v="0.33333333333333331"/>
    <x v="1"/>
    <x v="1"/>
    <x v="1"/>
    <x v="4"/>
    <s v="India"/>
    <x v="254"/>
    <x v="0"/>
    <n v="651.92999999999995"/>
    <n v="1"/>
    <n v="12"/>
    <n v="1785.77"/>
    <x v="2"/>
    <x v="1"/>
    <x v="2"/>
    <n v="21429.239999999998"/>
    <n v="651.92999999999995"/>
  </r>
  <r>
    <n v="8006034379"/>
    <n v="807452"/>
    <n v="43784632"/>
    <n v="0.33333333333333331"/>
    <x v="166"/>
    <x v="24"/>
    <x v="8"/>
    <x v="4"/>
    <s v="India"/>
    <x v="200"/>
    <x v="0"/>
    <n v="144.19"/>
    <n v="1"/>
    <n v="12"/>
    <n v="3400.58"/>
    <x v="2"/>
    <x v="1"/>
    <x v="2"/>
    <n v="40806.959999999999"/>
    <n v="144.19"/>
  </r>
  <r>
    <n v="3765179520"/>
    <n v="373536"/>
    <n v="43784632"/>
    <n v="0.33333333333333331"/>
    <x v="49"/>
    <x v="27"/>
    <x v="4"/>
    <x v="4"/>
    <s v="India"/>
    <x v="29"/>
    <x v="0"/>
    <n v="494.17"/>
    <n v="1"/>
    <n v="12"/>
    <n v="3700.97"/>
    <x v="0"/>
    <x v="2"/>
    <x v="2"/>
    <n v="44411.64"/>
    <n v="494.17"/>
  </r>
  <r>
    <n v="6395547592"/>
    <n v="319388"/>
    <n v="43799224"/>
    <n v="0.5"/>
    <x v="79"/>
    <x v="39"/>
    <x v="3"/>
    <x v="1"/>
    <s v="India"/>
    <x v="457"/>
    <x v="0"/>
    <n v="657.8"/>
    <n v="2"/>
    <n v="9"/>
    <n v="440.19"/>
    <x v="1"/>
    <x v="2"/>
    <x v="0"/>
    <n v="3961.71"/>
    <n v="1315.6"/>
  </r>
  <r>
    <n v="372962997"/>
    <n v="684939"/>
    <n v="43799224"/>
    <n v="0.5"/>
    <x v="156"/>
    <x v="30"/>
    <x v="0"/>
    <x v="1"/>
    <s v="India"/>
    <x v="43"/>
    <x v="0"/>
    <n v="727.95"/>
    <n v="1"/>
    <n v="9"/>
    <n v="325.08"/>
    <x v="1"/>
    <x v="0"/>
    <x v="0"/>
    <n v="2925.72"/>
    <n v="727.95"/>
  </r>
  <r>
    <n v="3438202422"/>
    <n v="602241"/>
    <n v="43860025"/>
    <n v="0.5"/>
    <x v="188"/>
    <x v="8"/>
    <x v="2"/>
    <x v="4"/>
    <s v="India"/>
    <x v="548"/>
    <x v="1"/>
    <n v="976.55"/>
    <n v="2"/>
    <n v="18"/>
    <n v="2921.39"/>
    <x v="1"/>
    <x v="2"/>
    <x v="0"/>
    <n v="52585.02"/>
    <n v="1953.1"/>
  </r>
  <r>
    <n v="3167184563"/>
    <n v="798639"/>
    <n v="43860025"/>
    <n v="0.5"/>
    <x v="147"/>
    <x v="9"/>
    <x v="6"/>
    <x v="4"/>
    <s v="India"/>
    <x v="520"/>
    <x v="1"/>
    <n v="211.25"/>
    <n v="1"/>
    <n v="18"/>
    <n v="3939.74"/>
    <x v="1"/>
    <x v="1"/>
    <x v="0"/>
    <n v="70915.319999999992"/>
    <n v="211.25"/>
  </r>
  <r>
    <n v="4737779056"/>
    <n v="491521"/>
    <n v="43980719"/>
    <n v="1"/>
    <x v="130"/>
    <x v="8"/>
    <x v="2"/>
    <x v="1"/>
    <s v="India"/>
    <x v="479"/>
    <x v="0"/>
    <n v="556.35"/>
    <n v="3"/>
    <n v="13"/>
    <n v="785.67"/>
    <x v="0"/>
    <x v="1"/>
    <x v="1"/>
    <n v="10213.709999999999"/>
    <n v="1669.0500000000002"/>
  </r>
  <r>
    <n v="5173951989"/>
    <n v="968887"/>
    <n v="43990799"/>
    <n v="0.33333333333333331"/>
    <x v="25"/>
    <x v="13"/>
    <x v="5"/>
    <x v="1"/>
    <s v="India"/>
    <x v="24"/>
    <x v="1"/>
    <n v="40.700000000000003"/>
    <n v="3"/>
    <n v="6"/>
    <n v="4237.7"/>
    <x v="2"/>
    <x v="1"/>
    <x v="0"/>
    <n v="25426.199999999997"/>
    <n v="122.10000000000001"/>
  </r>
  <r>
    <n v="3476023750"/>
    <n v="925482"/>
    <n v="43990799"/>
    <n v="0.33333333333333331"/>
    <x v="236"/>
    <x v="32"/>
    <x v="1"/>
    <x v="1"/>
    <s v="India"/>
    <x v="56"/>
    <x v="1"/>
    <n v="475.04"/>
    <n v="1"/>
    <n v="6"/>
    <n v="3505.44"/>
    <x v="0"/>
    <x v="1"/>
    <x v="0"/>
    <n v="21032.639999999999"/>
    <n v="475.04"/>
  </r>
  <r>
    <n v="3185510401"/>
    <n v="136533"/>
    <n v="43990799"/>
    <n v="0.33333333333333331"/>
    <x v="71"/>
    <x v="9"/>
    <x v="6"/>
    <x v="1"/>
    <s v="India"/>
    <x v="538"/>
    <x v="0"/>
    <n v="826.21"/>
    <n v="1"/>
    <n v="6"/>
    <n v="749.5"/>
    <x v="1"/>
    <x v="1"/>
    <x v="0"/>
    <n v="4497"/>
    <n v="826.21"/>
  </r>
  <r>
    <n v="4910445344"/>
    <n v="444361"/>
    <n v="44030130"/>
    <n v="0.33333333333333331"/>
    <x v="80"/>
    <x v="40"/>
    <x v="9"/>
    <x v="0"/>
    <s v="India"/>
    <x v="156"/>
    <x v="0"/>
    <n v="822.63"/>
    <n v="2"/>
    <n v="4"/>
    <n v="914.88"/>
    <x v="0"/>
    <x v="1"/>
    <x v="0"/>
    <n v="3659.52"/>
    <n v="1645.26"/>
  </r>
  <r>
    <n v="368599691"/>
    <n v="890232"/>
    <n v="44030130"/>
    <n v="0.33333333333333331"/>
    <x v="110"/>
    <x v="28"/>
    <x v="3"/>
    <x v="0"/>
    <s v="India"/>
    <x v="373"/>
    <x v="0"/>
    <n v="432"/>
    <n v="1"/>
    <n v="4"/>
    <n v="3753"/>
    <x v="0"/>
    <x v="1"/>
    <x v="0"/>
    <n v="15012"/>
    <n v="432"/>
  </r>
  <r>
    <n v="5473002872"/>
    <n v="992178"/>
    <n v="44030130"/>
    <n v="0.33333333333333331"/>
    <x v="203"/>
    <x v="40"/>
    <x v="9"/>
    <x v="0"/>
    <s v="India"/>
    <x v="323"/>
    <x v="0"/>
    <n v="632.42999999999995"/>
    <n v="2"/>
    <n v="4"/>
    <n v="755.66"/>
    <x v="2"/>
    <x v="1"/>
    <x v="0"/>
    <n v="3022.64"/>
    <n v="1264.8599999999999"/>
  </r>
  <r>
    <n v="3271726381"/>
    <n v="319388"/>
    <n v="44050697"/>
    <n v="0.33333333333333331"/>
    <x v="79"/>
    <x v="39"/>
    <x v="3"/>
    <x v="2"/>
    <s v="India"/>
    <x v="349"/>
    <x v="0"/>
    <n v="657.8"/>
    <n v="3"/>
    <n v="16"/>
    <n v="671.55"/>
    <x v="2"/>
    <x v="2"/>
    <x v="1"/>
    <n v="10744.8"/>
    <n v="1973.3999999999999"/>
  </r>
  <r>
    <n v="1882682579"/>
    <n v="587645"/>
    <n v="44050697"/>
    <n v="0.33333333333333331"/>
    <x v="215"/>
    <x v="21"/>
    <x v="9"/>
    <x v="2"/>
    <s v="India"/>
    <x v="423"/>
    <x v="1"/>
    <n v="801.81"/>
    <n v="3"/>
    <n v="16"/>
    <n v="2560.66"/>
    <x v="0"/>
    <x v="1"/>
    <x v="1"/>
    <n v="40970.559999999998"/>
    <n v="2405.4299999999998"/>
  </r>
  <r>
    <n v="4399099668"/>
    <n v="354409"/>
    <n v="44050697"/>
    <n v="0.33333333333333331"/>
    <x v="145"/>
    <x v="24"/>
    <x v="8"/>
    <x v="2"/>
    <s v="India"/>
    <x v="97"/>
    <x v="1"/>
    <n v="325.08"/>
    <n v="1"/>
    <n v="16"/>
    <n v="2045.24"/>
    <x v="0"/>
    <x v="0"/>
    <x v="1"/>
    <n v="32723.84"/>
    <n v="325.08"/>
  </r>
  <r>
    <n v="1049800958"/>
    <n v="131937"/>
    <n v="44139071"/>
    <n v="0.5"/>
    <x v="176"/>
    <x v="4"/>
    <x v="1"/>
    <x v="1"/>
    <s v="India"/>
    <x v="356"/>
    <x v="1"/>
    <n v="287.81"/>
    <n v="3"/>
    <n v="8"/>
    <n v="1099.79"/>
    <x v="3"/>
    <x v="1"/>
    <x v="0"/>
    <n v="8798.32"/>
    <n v="863.43000000000006"/>
  </r>
  <r>
    <n v="4220306391"/>
    <n v="537274"/>
    <n v="44139071"/>
    <n v="0.5"/>
    <x v="133"/>
    <x v="31"/>
    <x v="4"/>
    <x v="1"/>
    <s v="India"/>
    <x v="85"/>
    <x v="0"/>
    <n v="702.71"/>
    <n v="1"/>
    <n v="8"/>
    <n v="1587.88"/>
    <x v="1"/>
    <x v="0"/>
    <x v="0"/>
    <n v="12703.04"/>
    <n v="702.71"/>
  </r>
  <r>
    <n v="3998829973"/>
    <n v="491521"/>
    <n v="44149982"/>
    <n v="0.25"/>
    <x v="130"/>
    <x v="8"/>
    <x v="2"/>
    <x v="0"/>
    <s v="India"/>
    <x v="159"/>
    <x v="1"/>
    <n v="556.35"/>
    <n v="1"/>
    <n v="7"/>
    <n v="2828.4"/>
    <x v="2"/>
    <x v="2"/>
    <x v="1"/>
    <n v="19798.8"/>
    <n v="556.35"/>
  </r>
  <r>
    <n v="6575532281"/>
    <n v="34200"/>
    <n v="44149982"/>
    <n v="0.25"/>
    <x v="100"/>
    <x v="30"/>
    <x v="0"/>
    <x v="0"/>
    <s v="India"/>
    <x v="579"/>
    <x v="0"/>
    <n v="319.8"/>
    <n v="1"/>
    <n v="7"/>
    <n v="1220.6600000000001"/>
    <x v="0"/>
    <x v="2"/>
    <x v="1"/>
    <n v="8544.6200000000008"/>
    <n v="319.8"/>
  </r>
  <r>
    <n v="147066568"/>
    <n v="832348"/>
    <n v="44149982"/>
    <n v="0.25"/>
    <x v="3"/>
    <x v="3"/>
    <x v="2"/>
    <x v="0"/>
    <s v="India"/>
    <x v="404"/>
    <x v="0"/>
    <n v="831.43"/>
    <n v="2"/>
    <n v="7"/>
    <n v="1180.6300000000001"/>
    <x v="3"/>
    <x v="1"/>
    <x v="1"/>
    <n v="8264.41"/>
    <n v="1662.86"/>
  </r>
  <r>
    <n v="9400852015"/>
    <n v="952124"/>
    <n v="44149982"/>
    <n v="0.25"/>
    <x v="196"/>
    <x v="11"/>
    <x v="7"/>
    <x v="0"/>
    <s v="India"/>
    <x v="469"/>
    <x v="0"/>
    <n v="127.08"/>
    <n v="1"/>
    <n v="7"/>
    <n v="2754.81"/>
    <x v="2"/>
    <x v="0"/>
    <x v="1"/>
    <n v="19283.669999999998"/>
    <n v="127.08"/>
  </r>
  <r>
    <n v="5120698"/>
    <n v="187399"/>
    <n v="44174426"/>
    <n v="1"/>
    <x v="51"/>
    <x v="4"/>
    <x v="1"/>
    <x v="1"/>
    <s v="India"/>
    <x v="308"/>
    <x v="1"/>
    <n v="53.49"/>
    <n v="1"/>
    <n v="20"/>
    <n v="3064.36"/>
    <x v="0"/>
    <x v="0"/>
    <x v="1"/>
    <n v="61287.200000000004"/>
    <n v="53.49"/>
  </r>
  <r>
    <n v="369899578"/>
    <n v="525531"/>
    <n v="44198187"/>
    <n v="1"/>
    <x v="216"/>
    <x v="27"/>
    <x v="4"/>
    <x v="3"/>
    <s v="India"/>
    <x v="84"/>
    <x v="1"/>
    <n v="831.1"/>
    <n v="1"/>
    <n v="13"/>
    <n v="2313.2199999999998"/>
    <x v="3"/>
    <x v="1"/>
    <x v="0"/>
    <n v="30071.859999999997"/>
    <n v="831.1"/>
  </r>
  <r>
    <n v="5357089776"/>
    <n v="490939"/>
    <n v="44223796"/>
    <n v="0.25"/>
    <x v="224"/>
    <x v="30"/>
    <x v="0"/>
    <x v="1"/>
    <s v="India"/>
    <x v="157"/>
    <x v="0"/>
    <n v="80.25"/>
    <n v="3"/>
    <n v="16"/>
    <n v="3880.92"/>
    <x v="1"/>
    <x v="1"/>
    <x v="0"/>
    <n v="62094.720000000001"/>
    <n v="240.75"/>
  </r>
  <r>
    <n v="6626994121"/>
    <n v="144124"/>
    <n v="44223796"/>
    <n v="0.25"/>
    <x v="56"/>
    <x v="7"/>
    <x v="5"/>
    <x v="1"/>
    <s v="India"/>
    <x v="265"/>
    <x v="0"/>
    <n v="162.66999999999999"/>
    <n v="2"/>
    <n v="16"/>
    <n v="1769.65"/>
    <x v="3"/>
    <x v="0"/>
    <x v="0"/>
    <n v="28314.400000000001"/>
    <n v="325.33999999999997"/>
  </r>
  <r>
    <n v="7337555525"/>
    <n v="537274"/>
    <n v="44223796"/>
    <n v="0.25"/>
    <x v="133"/>
    <x v="31"/>
    <x v="4"/>
    <x v="1"/>
    <s v="India"/>
    <x v="82"/>
    <x v="0"/>
    <n v="702.71"/>
    <n v="1"/>
    <n v="16"/>
    <n v="3036.62"/>
    <x v="2"/>
    <x v="1"/>
    <x v="0"/>
    <n v="48585.919999999998"/>
    <n v="702.71"/>
  </r>
  <r>
    <n v="5414882934"/>
    <n v="990993"/>
    <n v="44223796"/>
    <n v="0.25"/>
    <x v="184"/>
    <x v="45"/>
    <x v="2"/>
    <x v="1"/>
    <s v="India"/>
    <x v="541"/>
    <x v="1"/>
    <n v="263.7"/>
    <n v="1"/>
    <n v="16"/>
    <n v="3284.27"/>
    <x v="0"/>
    <x v="1"/>
    <x v="0"/>
    <n v="52548.32"/>
    <n v="263.7"/>
  </r>
  <r>
    <n v="3889721330"/>
    <n v="120532"/>
    <n v="44269569"/>
    <n v="0.33333333333333331"/>
    <x v="138"/>
    <x v="22"/>
    <x v="8"/>
    <x v="0"/>
    <s v="India"/>
    <x v="475"/>
    <x v="0"/>
    <n v="697.53"/>
    <n v="2"/>
    <n v="18"/>
    <n v="1698.08"/>
    <x v="2"/>
    <x v="2"/>
    <x v="1"/>
    <n v="30565.439999999999"/>
    <n v="1395.06"/>
  </r>
  <r>
    <n v="804881381"/>
    <n v="382511"/>
    <n v="44269569"/>
    <n v="0.33333333333333331"/>
    <x v="68"/>
    <x v="23"/>
    <x v="6"/>
    <x v="0"/>
    <s v="India"/>
    <x v="75"/>
    <x v="0"/>
    <n v="702.54"/>
    <n v="2"/>
    <n v="18"/>
    <n v="321.33"/>
    <x v="1"/>
    <x v="1"/>
    <x v="1"/>
    <n v="5783.94"/>
    <n v="1405.08"/>
  </r>
  <r>
    <n v="992848455"/>
    <n v="435929"/>
    <n v="44269569"/>
    <n v="0.33333333333333331"/>
    <x v="78"/>
    <x v="20"/>
    <x v="5"/>
    <x v="0"/>
    <s v="India"/>
    <x v="480"/>
    <x v="0"/>
    <n v="856.89"/>
    <n v="2"/>
    <n v="18"/>
    <n v="2749.56"/>
    <x v="2"/>
    <x v="1"/>
    <x v="1"/>
    <n v="49492.08"/>
    <n v="1713.78"/>
  </r>
  <r>
    <n v="2051599638"/>
    <n v="4452"/>
    <n v="44409533"/>
    <n v="0.25"/>
    <x v="47"/>
    <x v="16"/>
    <x v="10"/>
    <x v="1"/>
    <s v="India"/>
    <x v="205"/>
    <x v="1"/>
    <n v="169.88"/>
    <n v="2"/>
    <n v="12"/>
    <n v="3392.34"/>
    <x v="3"/>
    <x v="2"/>
    <x v="1"/>
    <n v="40708.080000000002"/>
    <n v="339.76"/>
  </r>
  <r>
    <n v="4463294381"/>
    <n v="654297"/>
    <n v="44409533"/>
    <n v="0.25"/>
    <x v="218"/>
    <x v="15"/>
    <x v="7"/>
    <x v="1"/>
    <s v="India"/>
    <x v="464"/>
    <x v="1"/>
    <n v="13.25"/>
    <n v="1"/>
    <n v="12"/>
    <n v="3635.76"/>
    <x v="0"/>
    <x v="0"/>
    <x v="1"/>
    <n v="43629.120000000003"/>
    <n v="13.25"/>
  </r>
  <r>
    <n v="8675579025"/>
    <n v="317242"/>
    <n v="44409533"/>
    <n v="0.25"/>
    <x v="172"/>
    <x v="24"/>
    <x v="8"/>
    <x v="1"/>
    <s v="India"/>
    <x v="588"/>
    <x v="0"/>
    <n v="198.15"/>
    <n v="1"/>
    <n v="12"/>
    <n v="2636.86"/>
    <x v="2"/>
    <x v="1"/>
    <x v="1"/>
    <n v="31642.32"/>
    <n v="198.15"/>
  </r>
  <r>
    <n v="5440864021"/>
    <n v="324809"/>
    <n v="44409533"/>
    <n v="0.25"/>
    <x v="201"/>
    <x v="18"/>
    <x v="6"/>
    <x v="1"/>
    <s v="India"/>
    <x v="443"/>
    <x v="1"/>
    <n v="608"/>
    <n v="3"/>
    <n v="12"/>
    <n v="1988.09"/>
    <x v="2"/>
    <x v="1"/>
    <x v="1"/>
    <n v="23857.079999999998"/>
    <n v="1824"/>
  </r>
  <r>
    <n v="4275746826"/>
    <n v="120532"/>
    <n v="44410149"/>
    <n v="0.16666666666666666"/>
    <x v="138"/>
    <x v="22"/>
    <x v="8"/>
    <x v="2"/>
    <s v="India"/>
    <x v="132"/>
    <x v="0"/>
    <n v="697.53"/>
    <n v="3"/>
    <n v="14"/>
    <n v="1872.54"/>
    <x v="1"/>
    <x v="1"/>
    <x v="1"/>
    <n v="26215.559999999998"/>
    <n v="2092.59"/>
  </r>
  <r>
    <n v="7656948165"/>
    <n v="901144"/>
    <n v="44410149"/>
    <n v="0.16666666666666666"/>
    <x v="21"/>
    <x v="17"/>
    <x v="8"/>
    <x v="2"/>
    <s v="India"/>
    <x v="49"/>
    <x v="1"/>
    <n v="340.36"/>
    <n v="3"/>
    <n v="14"/>
    <n v="3332.9"/>
    <x v="0"/>
    <x v="0"/>
    <x v="1"/>
    <n v="46660.6"/>
    <n v="1021.08"/>
  </r>
  <r>
    <n v="822235931"/>
    <n v="611575"/>
    <n v="44410149"/>
    <n v="0.16666666666666666"/>
    <x v="4"/>
    <x v="4"/>
    <x v="1"/>
    <x v="2"/>
    <s v="India"/>
    <x v="282"/>
    <x v="1"/>
    <n v="482.06"/>
    <n v="3"/>
    <n v="14"/>
    <n v="4866.1499999999996"/>
    <x v="0"/>
    <x v="0"/>
    <x v="1"/>
    <n v="68126.099999999991"/>
    <n v="1446.18"/>
  </r>
  <r>
    <n v="5247557644"/>
    <n v="473647"/>
    <n v="44410149"/>
    <n v="0.16666666666666666"/>
    <x v="69"/>
    <x v="37"/>
    <x v="0"/>
    <x v="2"/>
    <s v="India"/>
    <x v="369"/>
    <x v="1"/>
    <n v="43.05"/>
    <n v="1"/>
    <n v="14"/>
    <n v="1631.31"/>
    <x v="3"/>
    <x v="1"/>
    <x v="1"/>
    <n v="22838.34"/>
    <n v="43.05"/>
  </r>
  <r>
    <n v="7049717910"/>
    <n v="82484"/>
    <n v="44410149"/>
    <n v="0.16666666666666666"/>
    <x v="189"/>
    <x v="38"/>
    <x v="10"/>
    <x v="2"/>
    <s v="India"/>
    <x v="343"/>
    <x v="0"/>
    <n v="914.88"/>
    <n v="2"/>
    <n v="14"/>
    <n v="3737.72"/>
    <x v="2"/>
    <x v="1"/>
    <x v="1"/>
    <n v="52328.079999999994"/>
    <n v="1829.76"/>
  </r>
  <r>
    <n v="9436272631"/>
    <n v="613942"/>
    <n v="44410149"/>
    <n v="0.16666666666666666"/>
    <x v="174"/>
    <x v="31"/>
    <x v="4"/>
    <x v="2"/>
    <s v="India"/>
    <x v="156"/>
    <x v="0"/>
    <n v="545"/>
    <n v="3"/>
    <n v="14"/>
    <n v="2112.0700000000002"/>
    <x v="0"/>
    <x v="1"/>
    <x v="1"/>
    <n v="29568.980000000003"/>
    <n v="1635"/>
  </r>
  <r>
    <n v="2023020278"/>
    <n v="433521"/>
    <n v="44477365"/>
    <n v="0.5"/>
    <x v="63"/>
    <x v="36"/>
    <x v="10"/>
    <x v="3"/>
    <s v="India"/>
    <x v="344"/>
    <x v="1"/>
    <n v="321.33"/>
    <n v="1"/>
    <n v="18"/>
    <n v="2301.59"/>
    <x v="2"/>
    <x v="0"/>
    <x v="0"/>
    <n v="41428.620000000003"/>
    <n v="321.33"/>
  </r>
  <r>
    <n v="2030125421"/>
    <n v="222892"/>
    <n v="44477365"/>
    <n v="0.5"/>
    <x v="96"/>
    <x v="44"/>
    <x v="7"/>
    <x v="3"/>
    <s v="India"/>
    <x v="200"/>
    <x v="0"/>
    <n v="869.22"/>
    <n v="3"/>
    <n v="18"/>
    <n v="2375.2600000000002"/>
    <x v="3"/>
    <x v="1"/>
    <x v="0"/>
    <n v="42754.680000000008"/>
    <n v="2607.66"/>
  </r>
  <r>
    <n v="4142209897"/>
    <n v="440875"/>
    <n v="44557943"/>
    <n v="0.5"/>
    <x v="127"/>
    <x v="16"/>
    <x v="10"/>
    <x v="1"/>
    <s v="India"/>
    <x v="520"/>
    <x v="1"/>
    <n v="275.02999999999997"/>
    <n v="3"/>
    <n v="19"/>
    <n v="1361.67"/>
    <x v="2"/>
    <x v="1"/>
    <x v="2"/>
    <n v="25871.730000000003"/>
    <n v="825.08999999999992"/>
  </r>
  <r>
    <n v="1945536198"/>
    <n v="34200"/>
    <n v="44557943"/>
    <n v="0.5"/>
    <x v="100"/>
    <x v="30"/>
    <x v="0"/>
    <x v="1"/>
    <s v="India"/>
    <x v="40"/>
    <x v="1"/>
    <n v="319.8"/>
    <n v="3"/>
    <n v="19"/>
    <n v="5313.04"/>
    <x v="3"/>
    <x v="1"/>
    <x v="2"/>
    <n v="100947.76"/>
    <n v="959.40000000000009"/>
  </r>
  <r>
    <n v="852886125"/>
    <n v="679284"/>
    <n v="44562310"/>
    <n v="0.33333333333333331"/>
    <x v="38"/>
    <x v="14"/>
    <x v="9"/>
    <x v="1"/>
    <s v="India"/>
    <x v="389"/>
    <x v="1"/>
    <n v="877.89"/>
    <n v="3"/>
    <n v="3"/>
    <n v="1610.95"/>
    <x v="1"/>
    <x v="1"/>
    <x v="2"/>
    <n v="4832.8500000000004"/>
    <n v="2633.67"/>
  </r>
  <r>
    <n v="6125813500"/>
    <n v="784827"/>
    <n v="44562310"/>
    <n v="0.33333333333333331"/>
    <x v="140"/>
    <x v="16"/>
    <x v="10"/>
    <x v="1"/>
    <s v="India"/>
    <x v="33"/>
    <x v="1"/>
    <n v="274.25"/>
    <n v="2"/>
    <n v="3"/>
    <n v="3788.27"/>
    <x v="3"/>
    <x v="0"/>
    <x v="2"/>
    <n v="11364.81"/>
    <n v="548.5"/>
  </r>
  <r>
    <n v="7706089549"/>
    <n v="990993"/>
    <n v="44562310"/>
    <n v="0.33333333333333331"/>
    <x v="184"/>
    <x v="45"/>
    <x v="2"/>
    <x v="1"/>
    <s v="India"/>
    <x v="548"/>
    <x v="1"/>
    <n v="263.7"/>
    <n v="1"/>
    <n v="3"/>
    <n v="2062.54"/>
    <x v="3"/>
    <x v="1"/>
    <x v="2"/>
    <n v="6187.62"/>
    <n v="263.7"/>
  </r>
  <r>
    <n v="3219761206"/>
    <n v="585299"/>
    <n v="44589829"/>
    <n v="0.25"/>
    <x v="135"/>
    <x v="31"/>
    <x v="4"/>
    <x v="2"/>
    <s v="India"/>
    <x v="19"/>
    <x v="0"/>
    <n v="799.46"/>
    <n v="3"/>
    <n v="4"/>
    <n v="2975.65"/>
    <x v="2"/>
    <x v="1"/>
    <x v="0"/>
    <n v="11902.6"/>
    <n v="2398.38"/>
  </r>
  <r>
    <n v="9593816617"/>
    <n v="440875"/>
    <n v="44589829"/>
    <n v="0.25"/>
    <x v="127"/>
    <x v="16"/>
    <x v="10"/>
    <x v="2"/>
    <s v="India"/>
    <x v="526"/>
    <x v="1"/>
    <n v="275.02999999999997"/>
    <n v="3"/>
    <n v="4"/>
    <n v="3890.77"/>
    <x v="2"/>
    <x v="1"/>
    <x v="0"/>
    <n v="15563.08"/>
    <n v="825.08999999999992"/>
  </r>
  <r>
    <n v="344177904"/>
    <n v="970529"/>
    <n v="44589829"/>
    <n v="0.25"/>
    <x v="70"/>
    <x v="36"/>
    <x v="10"/>
    <x v="2"/>
    <s v="India"/>
    <x v="245"/>
    <x v="1"/>
    <n v="827.44"/>
    <n v="1"/>
    <n v="4"/>
    <n v="551.88"/>
    <x v="3"/>
    <x v="0"/>
    <x v="0"/>
    <n v="2207.52"/>
    <n v="827.44"/>
  </r>
  <r>
    <n v="4192669219"/>
    <n v="812607"/>
    <n v="44589829"/>
    <n v="0.25"/>
    <x v="255"/>
    <x v="15"/>
    <x v="7"/>
    <x v="2"/>
    <s v="India"/>
    <x v="17"/>
    <x v="0"/>
    <n v="416.65"/>
    <n v="1"/>
    <n v="4"/>
    <n v="1447.55"/>
    <x v="0"/>
    <x v="1"/>
    <x v="0"/>
    <n v="5790.2"/>
    <n v="416.65"/>
  </r>
  <r>
    <n v="4901288364"/>
    <n v="970529"/>
    <n v="44723662"/>
    <n v="0.5"/>
    <x v="70"/>
    <x v="36"/>
    <x v="10"/>
    <x v="3"/>
    <s v="India"/>
    <x v="150"/>
    <x v="1"/>
    <n v="827.44"/>
    <n v="3"/>
    <n v="7"/>
    <n v="3186.85"/>
    <x v="0"/>
    <x v="0"/>
    <x v="0"/>
    <n v="22307.95"/>
    <n v="2482.3200000000002"/>
  </r>
  <r>
    <n v="962319394"/>
    <n v="876139"/>
    <n v="44723662"/>
    <n v="0.5"/>
    <x v="164"/>
    <x v="24"/>
    <x v="8"/>
    <x v="3"/>
    <s v="India"/>
    <x v="251"/>
    <x v="1"/>
    <n v="415.75"/>
    <n v="1"/>
    <n v="7"/>
    <n v="1246.94"/>
    <x v="3"/>
    <x v="0"/>
    <x v="0"/>
    <n v="8728.58"/>
    <n v="415.75"/>
  </r>
  <r>
    <n v="9187864807"/>
    <n v="871592"/>
    <n v="44776601"/>
    <n v="0.5"/>
    <x v="126"/>
    <x v="10"/>
    <x v="7"/>
    <x v="2"/>
    <s v="India"/>
    <x v="247"/>
    <x v="0"/>
    <n v="870.29"/>
    <n v="1"/>
    <n v="15"/>
    <n v="1565.97"/>
    <x v="0"/>
    <x v="1"/>
    <x v="0"/>
    <n v="23489.55"/>
    <n v="870.29"/>
  </r>
  <r>
    <n v="2548452255"/>
    <n v="131136"/>
    <n v="44776601"/>
    <n v="0.5"/>
    <x v="13"/>
    <x v="12"/>
    <x v="8"/>
    <x v="2"/>
    <s v="India"/>
    <x v="81"/>
    <x v="1"/>
    <n v="37.799999999999997"/>
    <n v="3"/>
    <n v="15"/>
    <n v="2112.34"/>
    <x v="0"/>
    <x v="2"/>
    <x v="0"/>
    <n v="31685.100000000002"/>
    <n v="113.39999999999999"/>
  </r>
  <r>
    <n v="902245665"/>
    <n v="298985"/>
    <n v="44828791"/>
    <n v="0.25"/>
    <x v="155"/>
    <x v="21"/>
    <x v="9"/>
    <x v="0"/>
    <s v="India"/>
    <x v="479"/>
    <x v="0"/>
    <n v="183.76"/>
    <n v="3"/>
    <n v="18"/>
    <n v="2047.24"/>
    <x v="3"/>
    <x v="1"/>
    <x v="1"/>
    <n v="36850.32"/>
    <n v="551.28"/>
  </r>
  <r>
    <n v="1049830215"/>
    <n v="349294"/>
    <n v="44828791"/>
    <n v="0.25"/>
    <x v="82"/>
    <x v="11"/>
    <x v="7"/>
    <x v="0"/>
    <s v="India"/>
    <x v="557"/>
    <x v="0"/>
    <n v="934.75"/>
    <n v="2"/>
    <n v="18"/>
    <n v="1177.01"/>
    <x v="0"/>
    <x v="0"/>
    <x v="1"/>
    <n v="21186.18"/>
    <n v="1869.5"/>
  </r>
  <r>
    <n v="3995348964"/>
    <n v="697683"/>
    <n v="44828791"/>
    <n v="0.25"/>
    <x v="104"/>
    <x v="20"/>
    <x v="5"/>
    <x v="0"/>
    <s v="India"/>
    <x v="360"/>
    <x v="0"/>
    <n v="123.74"/>
    <n v="3"/>
    <n v="18"/>
    <n v="1613.86"/>
    <x v="3"/>
    <x v="1"/>
    <x v="1"/>
    <n v="29049.48"/>
    <n v="371.21999999999997"/>
  </r>
  <r>
    <n v="5743074720"/>
    <n v="589812"/>
    <n v="44828791"/>
    <n v="0.25"/>
    <x v="101"/>
    <x v="7"/>
    <x v="5"/>
    <x v="0"/>
    <s v="India"/>
    <x v="402"/>
    <x v="0"/>
    <n v="163.03"/>
    <n v="2"/>
    <n v="18"/>
    <n v="40.700000000000003"/>
    <x v="1"/>
    <x v="1"/>
    <x v="1"/>
    <n v="732.6"/>
    <n v="326.06"/>
  </r>
  <r>
    <n v="9410751894"/>
    <n v="652118"/>
    <n v="44859592"/>
    <n v="1"/>
    <x v="61"/>
    <x v="32"/>
    <x v="1"/>
    <x v="1"/>
    <s v="India"/>
    <x v="533"/>
    <x v="0"/>
    <n v="22.04"/>
    <n v="1"/>
    <n v="19"/>
    <n v="755.91"/>
    <x v="3"/>
    <x v="1"/>
    <x v="1"/>
    <n v="14362.289999999999"/>
    <n v="22.04"/>
  </r>
  <r>
    <n v="3263203775"/>
    <n v="563740"/>
    <n v="44888581"/>
    <n v="0.5"/>
    <x v="229"/>
    <x v="35"/>
    <x v="2"/>
    <x v="0"/>
    <s v="India"/>
    <x v="372"/>
    <x v="0"/>
    <n v="96.33"/>
    <n v="1"/>
    <n v="3"/>
    <n v="826.28"/>
    <x v="1"/>
    <x v="1"/>
    <x v="2"/>
    <n v="2478.84"/>
    <n v="96.33"/>
  </r>
  <r>
    <n v="8146956033"/>
    <n v="490602"/>
    <n v="44888581"/>
    <n v="0.5"/>
    <x v="173"/>
    <x v="17"/>
    <x v="8"/>
    <x v="0"/>
    <s v="India"/>
    <x v="105"/>
    <x v="0"/>
    <n v="549.47"/>
    <n v="2"/>
    <n v="3"/>
    <n v="1465.27"/>
    <x v="2"/>
    <x v="1"/>
    <x v="2"/>
    <n v="4395.8099999999995"/>
    <n v="1098.94"/>
  </r>
  <r>
    <n v="6737025662"/>
    <n v="848226"/>
    <n v="44928499"/>
    <n v="0.5"/>
    <x v="235"/>
    <x v="44"/>
    <x v="7"/>
    <x v="3"/>
    <s v="India"/>
    <x v="216"/>
    <x v="1"/>
    <n v="209.59"/>
    <n v="1"/>
    <n v="10"/>
    <n v="1924.08"/>
    <x v="1"/>
    <x v="1"/>
    <x v="1"/>
    <n v="19240.8"/>
    <n v="209.59"/>
  </r>
  <r>
    <n v="2016183232"/>
    <n v="14145"/>
    <n v="44928499"/>
    <n v="0.5"/>
    <x v="163"/>
    <x v="48"/>
    <x v="7"/>
    <x v="3"/>
    <s v="India"/>
    <x v="474"/>
    <x v="1"/>
    <n v="630.84"/>
    <n v="3"/>
    <n v="10"/>
    <n v="1934.43"/>
    <x v="2"/>
    <x v="0"/>
    <x v="1"/>
    <n v="19344.3"/>
    <n v="1892.52"/>
  </r>
  <r>
    <n v="2613508245"/>
    <n v="123983"/>
    <n v="45028365"/>
    <n v="0.5"/>
    <x v="97"/>
    <x v="14"/>
    <x v="9"/>
    <x v="3"/>
    <s v="India"/>
    <x v="541"/>
    <x v="1"/>
    <n v="785.67"/>
    <n v="3"/>
    <n v="5"/>
    <n v="3349.73"/>
    <x v="1"/>
    <x v="1"/>
    <x v="0"/>
    <n v="16748.650000000001"/>
    <n v="2357.0099999999998"/>
  </r>
  <r>
    <n v="6083333956"/>
    <n v="818522"/>
    <n v="45028365"/>
    <n v="0.5"/>
    <x v="195"/>
    <x v="19"/>
    <x v="6"/>
    <x v="3"/>
    <s v="India"/>
    <x v="153"/>
    <x v="1"/>
    <n v="96.09"/>
    <n v="1"/>
    <n v="5"/>
    <n v="3002.02"/>
    <x v="0"/>
    <x v="0"/>
    <x v="0"/>
    <n v="15010.1"/>
    <n v="96.09"/>
  </r>
  <r>
    <n v="9972678893"/>
    <n v="305754"/>
    <n v="45033270"/>
    <n v="1"/>
    <x v="2"/>
    <x v="2"/>
    <x v="1"/>
    <x v="1"/>
    <s v="India"/>
    <x v="590"/>
    <x v="0"/>
    <n v="979.99"/>
    <n v="2"/>
    <n v="15"/>
    <n v="3702.6"/>
    <x v="0"/>
    <x v="1"/>
    <x v="1"/>
    <n v="55539"/>
    <n v="1959.98"/>
  </r>
  <r>
    <n v="1829286278"/>
    <n v="6405"/>
    <n v="45052594"/>
    <n v="0.33333333333333331"/>
    <x v="183"/>
    <x v="38"/>
    <x v="10"/>
    <x v="0"/>
    <s v="India"/>
    <x v="125"/>
    <x v="1"/>
    <n v="236.51"/>
    <n v="2"/>
    <n v="19"/>
    <n v="2529.56"/>
    <x v="2"/>
    <x v="1"/>
    <x v="1"/>
    <n v="48061.64"/>
    <n v="473.02"/>
  </r>
  <r>
    <n v="6070154414"/>
    <n v="784827"/>
    <n v="45052594"/>
    <n v="0.33333333333333331"/>
    <x v="140"/>
    <x v="16"/>
    <x v="10"/>
    <x v="0"/>
    <s v="India"/>
    <x v="167"/>
    <x v="1"/>
    <n v="274.25"/>
    <n v="1"/>
    <n v="19"/>
    <n v="2471.11"/>
    <x v="3"/>
    <x v="1"/>
    <x v="1"/>
    <n v="46951.090000000004"/>
    <n v="274.25"/>
  </r>
  <r>
    <n v="7348508805"/>
    <n v="942001"/>
    <n v="45052594"/>
    <n v="0.33333333333333331"/>
    <x v="41"/>
    <x v="6"/>
    <x v="4"/>
    <x v="0"/>
    <s v="India"/>
    <x v="149"/>
    <x v="0"/>
    <n v="671.55"/>
    <n v="1"/>
    <n v="19"/>
    <n v="3935.99"/>
    <x v="3"/>
    <x v="0"/>
    <x v="1"/>
    <n v="74783.81"/>
    <n v="671.55"/>
  </r>
  <r>
    <n v="2043371805"/>
    <n v="784673"/>
    <n v="45066676"/>
    <n v="0.33333333333333331"/>
    <x v="115"/>
    <x v="27"/>
    <x v="4"/>
    <x v="2"/>
    <s v="India"/>
    <x v="27"/>
    <x v="0"/>
    <n v="491.39"/>
    <n v="3"/>
    <n v="1"/>
    <n v="2756.32"/>
    <x v="2"/>
    <x v="0"/>
    <x v="3"/>
    <n v="2756.32"/>
    <n v="1474.17"/>
  </r>
  <r>
    <n v="7967974077"/>
    <n v="448752"/>
    <n v="45066676"/>
    <n v="0.33333333333333331"/>
    <x v="92"/>
    <x v="20"/>
    <x v="5"/>
    <x v="2"/>
    <s v="India"/>
    <x v="588"/>
    <x v="0"/>
    <n v="160.07"/>
    <n v="3"/>
    <n v="1"/>
    <n v="3382.93"/>
    <x v="0"/>
    <x v="0"/>
    <x v="3"/>
    <n v="3382.93"/>
    <n v="480.21"/>
  </r>
  <r>
    <n v="293770293"/>
    <n v="876139"/>
    <n v="45066676"/>
    <n v="0.33333333333333331"/>
    <x v="164"/>
    <x v="24"/>
    <x v="8"/>
    <x v="2"/>
    <s v="India"/>
    <x v="359"/>
    <x v="1"/>
    <n v="415.75"/>
    <n v="1"/>
    <n v="1"/>
    <n v="1019.25"/>
    <x v="1"/>
    <x v="1"/>
    <x v="3"/>
    <n v="1019.25"/>
    <n v="415.75"/>
  </r>
  <r>
    <n v="2686390867"/>
    <n v="903336"/>
    <n v="45071436"/>
    <n v="0.5"/>
    <x v="232"/>
    <x v="24"/>
    <x v="8"/>
    <x v="1"/>
    <s v="India"/>
    <x v="3"/>
    <x v="0"/>
    <n v="551.88"/>
    <n v="2"/>
    <n v="9"/>
    <n v="397.55"/>
    <x v="2"/>
    <x v="1"/>
    <x v="2"/>
    <n v="3577.9500000000003"/>
    <n v="1103.76"/>
  </r>
  <r>
    <n v="5212524996"/>
    <n v="784827"/>
    <n v="45071436"/>
    <n v="0.5"/>
    <x v="140"/>
    <x v="16"/>
    <x v="10"/>
    <x v="1"/>
    <s v="India"/>
    <x v="163"/>
    <x v="1"/>
    <n v="274.25"/>
    <n v="1"/>
    <n v="9"/>
    <n v="2573.9299999999998"/>
    <x v="3"/>
    <x v="1"/>
    <x v="2"/>
    <n v="23165.37"/>
    <n v="274.25"/>
  </r>
  <r>
    <n v="7570986632"/>
    <n v="284460"/>
    <n v="45166203"/>
    <n v="0.25"/>
    <x v="35"/>
    <x v="15"/>
    <x v="7"/>
    <x v="1"/>
    <s v="India"/>
    <x v="42"/>
    <x v="1"/>
    <n v="505.95"/>
    <n v="2"/>
    <n v="19"/>
    <n v="3810.34"/>
    <x v="1"/>
    <x v="1"/>
    <x v="0"/>
    <n v="72396.460000000006"/>
    <n v="1011.9"/>
  </r>
  <r>
    <n v="6201821502"/>
    <n v="555121"/>
    <n v="45166203"/>
    <n v="0.25"/>
    <x v="19"/>
    <x v="10"/>
    <x v="7"/>
    <x v="1"/>
    <s v="India"/>
    <x v="200"/>
    <x v="0"/>
    <n v="354.91"/>
    <n v="3"/>
    <n v="19"/>
    <n v="1548.37"/>
    <x v="1"/>
    <x v="0"/>
    <x v="0"/>
    <n v="29419.03"/>
    <n v="1064.73"/>
  </r>
  <r>
    <n v="2002067527"/>
    <n v="317242"/>
    <n v="45166203"/>
    <n v="0.25"/>
    <x v="172"/>
    <x v="24"/>
    <x v="8"/>
    <x v="1"/>
    <s v="India"/>
    <x v="129"/>
    <x v="1"/>
    <n v="198.15"/>
    <n v="3"/>
    <n v="19"/>
    <n v="1269.98"/>
    <x v="0"/>
    <x v="1"/>
    <x v="0"/>
    <n v="24129.62"/>
    <n v="594.45000000000005"/>
  </r>
  <r>
    <n v="7404052550"/>
    <n v="33955"/>
    <n v="45166203"/>
    <n v="0.25"/>
    <x v="152"/>
    <x v="4"/>
    <x v="1"/>
    <x v="1"/>
    <s v="India"/>
    <x v="472"/>
    <x v="1"/>
    <n v="186.08"/>
    <n v="3"/>
    <n v="19"/>
    <n v="2358.73"/>
    <x v="1"/>
    <x v="1"/>
    <x v="0"/>
    <n v="44815.87"/>
    <n v="558.24"/>
  </r>
  <r>
    <n v="8997413283"/>
    <n v="839170"/>
    <n v="45314389"/>
    <n v="0.5"/>
    <x v="170"/>
    <x v="41"/>
    <x v="6"/>
    <x v="0"/>
    <s v="India"/>
    <x v="27"/>
    <x v="0"/>
    <n v="481.63"/>
    <n v="2"/>
    <n v="17"/>
    <n v="3639.44"/>
    <x v="2"/>
    <x v="1"/>
    <x v="1"/>
    <n v="61870.48"/>
    <n v="963.26"/>
  </r>
  <r>
    <n v="7068834722"/>
    <n v="654623"/>
    <n v="45314389"/>
    <n v="0.5"/>
    <x v="59"/>
    <x v="35"/>
    <x v="2"/>
    <x v="0"/>
    <s v="India"/>
    <x v="307"/>
    <x v="1"/>
    <n v="422.14"/>
    <n v="3"/>
    <n v="17"/>
    <n v="1559.6"/>
    <x v="3"/>
    <x v="1"/>
    <x v="1"/>
    <n v="26513.199999999997"/>
    <n v="1266.42"/>
  </r>
  <r>
    <n v="2450770184"/>
    <n v="385113"/>
    <n v="45323391"/>
    <n v="0.33333333333333331"/>
    <x v="230"/>
    <x v="30"/>
    <x v="0"/>
    <x v="3"/>
    <s v="India"/>
    <x v="521"/>
    <x v="1"/>
    <n v="816.38"/>
    <n v="1"/>
    <n v="2"/>
    <n v="3428.44"/>
    <x v="0"/>
    <x v="0"/>
    <x v="1"/>
    <n v="6856.88"/>
    <n v="816.38"/>
  </r>
  <r>
    <n v="9729709418"/>
    <n v="784673"/>
    <n v="45323391"/>
    <n v="0.33333333333333331"/>
    <x v="115"/>
    <x v="27"/>
    <x v="4"/>
    <x v="3"/>
    <s v="India"/>
    <x v="591"/>
    <x v="1"/>
    <n v="491.39"/>
    <n v="2"/>
    <n v="2"/>
    <n v="2729.56"/>
    <x v="3"/>
    <x v="1"/>
    <x v="1"/>
    <n v="5459.12"/>
    <n v="982.78"/>
  </r>
  <r>
    <n v="8172695964"/>
    <n v="697683"/>
    <n v="45323391"/>
    <n v="0.33333333333333331"/>
    <x v="104"/>
    <x v="20"/>
    <x v="5"/>
    <x v="3"/>
    <s v="India"/>
    <x v="323"/>
    <x v="0"/>
    <n v="123.74"/>
    <n v="1"/>
    <n v="2"/>
    <n v="1506.27"/>
    <x v="2"/>
    <x v="1"/>
    <x v="1"/>
    <n v="3012.54"/>
    <n v="123.74"/>
  </r>
  <r>
    <n v="3211566084"/>
    <n v="621677"/>
    <n v="45383958"/>
    <n v="1"/>
    <x v="191"/>
    <x v="32"/>
    <x v="1"/>
    <x v="3"/>
    <s v="India"/>
    <x v="174"/>
    <x v="0"/>
    <n v="317.8"/>
    <n v="1"/>
    <n v="19"/>
    <n v="1460.67"/>
    <x v="2"/>
    <x v="1"/>
    <x v="1"/>
    <n v="27752.730000000003"/>
    <n v="317.8"/>
  </r>
  <r>
    <n v="5168057633"/>
    <n v="272170"/>
    <n v="45477575"/>
    <n v="0.2"/>
    <x v="246"/>
    <x v="46"/>
    <x v="1"/>
    <x v="1"/>
    <s v="India"/>
    <x v="0"/>
    <x v="0"/>
    <n v="140.80000000000001"/>
    <n v="2"/>
    <n v="4"/>
    <n v="4188.1499999999996"/>
    <x v="1"/>
    <x v="1"/>
    <x v="2"/>
    <n v="16752.599999999999"/>
    <n v="281.60000000000002"/>
  </r>
  <r>
    <n v="6292969164"/>
    <n v="222892"/>
    <n v="45477575"/>
    <n v="0.2"/>
    <x v="96"/>
    <x v="44"/>
    <x v="7"/>
    <x v="1"/>
    <s v="India"/>
    <x v="316"/>
    <x v="0"/>
    <n v="869.22"/>
    <n v="3"/>
    <n v="4"/>
    <n v="822.63"/>
    <x v="0"/>
    <x v="0"/>
    <x v="2"/>
    <n v="3290.52"/>
    <n v="2607.66"/>
  </r>
  <r>
    <n v="9185164487"/>
    <n v="741341"/>
    <n v="45477575"/>
    <n v="0.2"/>
    <x v="226"/>
    <x v="9"/>
    <x v="6"/>
    <x v="1"/>
    <s v="India"/>
    <x v="545"/>
    <x v="0"/>
    <n v="923.84"/>
    <n v="2"/>
    <n v="4"/>
    <n v="839.05"/>
    <x v="1"/>
    <x v="1"/>
    <x v="2"/>
    <n v="3356.2"/>
    <n v="1847.68"/>
  </r>
  <r>
    <n v="7818925535"/>
    <n v="848226"/>
    <n v="45477575"/>
    <n v="0.2"/>
    <x v="235"/>
    <x v="44"/>
    <x v="7"/>
    <x v="1"/>
    <s v="India"/>
    <x v="94"/>
    <x v="1"/>
    <n v="209.59"/>
    <n v="1"/>
    <n v="4"/>
    <n v="2912.9"/>
    <x v="0"/>
    <x v="1"/>
    <x v="2"/>
    <n v="11651.6"/>
    <n v="209.59"/>
  </r>
  <r>
    <n v="5844807259"/>
    <n v="448752"/>
    <n v="45477575"/>
    <n v="0.2"/>
    <x v="92"/>
    <x v="20"/>
    <x v="5"/>
    <x v="1"/>
    <s v="India"/>
    <x v="231"/>
    <x v="1"/>
    <n v="160.07"/>
    <n v="1"/>
    <n v="4"/>
    <n v="4355.46"/>
    <x v="3"/>
    <x v="1"/>
    <x v="2"/>
    <n v="17421.84"/>
    <n v="160.07"/>
  </r>
  <r>
    <n v="3246505078"/>
    <n v="677169"/>
    <n v="45481936"/>
    <n v="0.5"/>
    <x v="108"/>
    <x v="14"/>
    <x v="9"/>
    <x v="3"/>
    <s v="India"/>
    <x v="433"/>
    <x v="0"/>
    <n v="261.02999999999997"/>
    <n v="1"/>
    <n v="3"/>
    <n v="702.71"/>
    <x v="0"/>
    <x v="2"/>
    <x v="3"/>
    <n v="2108.13"/>
    <n v="261.02999999999997"/>
  </r>
  <r>
    <n v="4486349175"/>
    <n v="566052"/>
    <n v="45481936"/>
    <n v="0.5"/>
    <x v="157"/>
    <x v="40"/>
    <x v="9"/>
    <x v="3"/>
    <s v="India"/>
    <x v="422"/>
    <x v="0"/>
    <n v="87.3"/>
    <n v="3"/>
    <n v="3"/>
    <n v="2577.5"/>
    <x v="3"/>
    <x v="1"/>
    <x v="3"/>
    <n v="7732.5"/>
    <n v="261.89999999999998"/>
  </r>
  <r>
    <n v="6873267326"/>
    <n v="319388"/>
    <n v="45546750"/>
    <n v="1"/>
    <x v="79"/>
    <x v="39"/>
    <x v="3"/>
    <x v="3"/>
    <s v="India"/>
    <x v="135"/>
    <x v="0"/>
    <n v="657.8"/>
    <n v="1"/>
    <n v="13"/>
    <n v="2229.88"/>
    <x v="3"/>
    <x v="0"/>
    <x v="3"/>
    <n v="28988.440000000002"/>
    <n v="657.8"/>
  </r>
  <r>
    <n v="2587790388"/>
    <n v="11422"/>
    <n v="45586151"/>
    <n v="0.33333333333333331"/>
    <x v="131"/>
    <x v="15"/>
    <x v="7"/>
    <x v="3"/>
    <s v="India"/>
    <x v="11"/>
    <x v="0"/>
    <n v="127.16"/>
    <n v="3"/>
    <n v="11"/>
    <n v="695.87"/>
    <x v="3"/>
    <x v="1"/>
    <x v="0"/>
    <n v="7654.57"/>
    <n v="381.48"/>
  </r>
  <r>
    <n v="2595161999"/>
    <n v="771228"/>
    <n v="45586151"/>
    <n v="0.33333333333333331"/>
    <x v="221"/>
    <x v="31"/>
    <x v="4"/>
    <x v="3"/>
    <s v="India"/>
    <x v="65"/>
    <x v="1"/>
    <n v="83.18"/>
    <n v="2"/>
    <n v="11"/>
    <n v="3891.35"/>
    <x v="2"/>
    <x v="1"/>
    <x v="0"/>
    <n v="42804.85"/>
    <n v="166.36"/>
  </r>
  <r>
    <n v="782327552"/>
    <n v="52729"/>
    <n v="45586151"/>
    <n v="0.33333333333333331"/>
    <x v="258"/>
    <x v="6"/>
    <x v="4"/>
    <x v="3"/>
    <s v="India"/>
    <x v="267"/>
    <x v="1"/>
    <n v="316.02"/>
    <n v="2"/>
    <n v="11"/>
    <n v="2751.67"/>
    <x v="3"/>
    <x v="1"/>
    <x v="0"/>
    <n v="30268.370000000003"/>
    <n v="632.04"/>
  </r>
  <r>
    <n v="1286123100"/>
    <n v="647462"/>
    <n v="45659330"/>
    <n v="0.33333333333333331"/>
    <x v="42"/>
    <x v="30"/>
    <x v="0"/>
    <x v="2"/>
    <s v="India"/>
    <x v="197"/>
    <x v="1"/>
    <n v="326.42"/>
    <n v="1"/>
    <n v="19"/>
    <n v="1243.74"/>
    <x v="1"/>
    <x v="1"/>
    <x v="1"/>
    <n v="23631.06"/>
    <n v="326.42"/>
  </r>
  <r>
    <n v="9606925547"/>
    <n v="89084"/>
    <n v="45659330"/>
    <n v="0.33333333333333331"/>
    <x v="88"/>
    <x v="42"/>
    <x v="6"/>
    <x v="2"/>
    <s v="India"/>
    <x v="262"/>
    <x v="0"/>
    <n v="598.83000000000004"/>
    <n v="1"/>
    <n v="19"/>
    <n v="1293.2"/>
    <x v="1"/>
    <x v="1"/>
    <x v="1"/>
    <n v="24570.799999999999"/>
    <n v="598.83000000000004"/>
  </r>
  <r>
    <n v="740245864"/>
    <n v="901144"/>
    <n v="45659330"/>
    <n v="0.33333333333333331"/>
    <x v="21"/>
    <x v="17"/>
    <x v="8"/>
    <x v="2"/>
    <s v="India"/>
    <x v="281"/>
    <x v="1"/>
    <n v="340.36"/>
    <n v="2"/>
    <n v="19"/>
    <n v="3424.25"/>
    <x v="2"/>
    <x v="1"/>
    <x v="1"/>
    <n v="65060.75"/>
    <n v="680.72"/>
  </r>
  <r>
    <n v="6595771960"/>
    <n v="949818"/>
    <n v="45700473"/>
    <n v="0.33333333333333331"/>
    <x v="87"/>
    <x v="3"/>
    <x v="2"/>
    <x v="1"/>
    <s v="India"/>
    <x v="41"/>
    <x v="1"/>
    <n v="483.05"/>
    <n v="3"/>
    <n v="12"/>
    <n v="4251.75"/>
    <x v="3"/>
    <x v="1"/>
    <x v="2"/>
    <n v="51021"/>
    <n v="1449.15"/>
  </r>
  <r>
    <n v="7835720444"/>
    <n v="451812"/>
    <n v="45700473"/>
    <n v="0.33333333333333331"/>
    <x v="242"/>
    <x v="40"/>
    <x v="9"/>
    <x v="1"/>
    <s v="India"/>
    <x v="299"/>
    <x v="0"/>
    <n v="530.85"/>
    <n v="1"/>
    <n v="12"/>
    <n v="2706.65"/>
    <x v="3"/>
    <x v="2"/>
    <x v="2"/>
    <n v="32479.800000000003"/>
    <n v="530.85"/>
  </r>
  <r>
    <n v="8168056170"/>
    <n v="194682"/>
    <n v="45700473"/>
    <n v="0.33333333333333331"/>
    <x v="150"/>
    <x v="34"/>
    <x v="3"/>
    <x v="1"/>
    <s v="India"/>
    <x v="57"/>
    <x v="1"/>
    <n v="912.29"/>
    <n v="3"/>
    <n v="12"/>
    <n v="3061.73"/>
    <x v="3"/>
    <x v="0"/>
    <x v="2"/>
    <n v="36740.76"/>
    <n v="2736.87"/>
  </r>
  <r>
    <n v="4538825340"/>
    <n v="124290"/>
    <n v="45700739"/>
    <n v="0.5"/>
    <x v="254"/>
    <x v="30"/>
    <x v="0"/>
    <x v="1"/>
    <s v="India"/>
    <x v="568"/>
    <x v="0"/>
    <n v="39.65"/>
    <n v="2"/>
    <n v="17"/>
    <n v="4269.5"/>
    <x v="3"/>
    <x v="1"/>
    <x v="2"/>
    <n v="72581.5"/>
    <n v="79.3"/>
  </r>
  <r>
    <n v="1530424665"/>
    <n v="760684"/>
    <n v="45700739"/>
    <n v="0.5"/>
    <x v="247"/>
    <x v="49"/>
    <x v="8"/>
    <x v="1"/>
    <s v="India"/>
    <x v="325"/>
    <x v="1"/>
    <n v="71.599999999999994"/>
    <n v="1"/>
    <n v="17"/>
    <n v="3107.41"/>
    <x v="3"/>
    <x v="1"/>
    <x v="2"/>
    <n v="52825.97"/>
    <n v="71.599999999999994"/>
  </r>
  <r>
    <n v="8980502814"/>
    <n v="256783"/>
    <n v="45708879"/>
    <n v="0.33333333333333331"/>
    <x v="219"/>
    <x v="31"/>
    <x v="4"/>
    <x v="4"/>
    <s v="India"/>
    <x v="146"/>
    <x v="0"/>
    <n v="906.54"/>
    <n v="3"/>
    <n v="20"/>
    <n v="1794.68"/>
    <x v="2"/>
    <x v="1"/>
    <x v="0"/>
    <n v="35893.599999999999"/>
    <n v="2719.62"/>
  </r>
  <r>
    <n v="599975885"/>
    <n v="473647"/>
    <n v="45708879"/>
    <n v="0.33333333333333331"/>
    <x v="69"/>
    <x v="37"/>
    <x v="0"/>
    <x v="4"/>
    <s v="India"/>
    <x v="49"/>
    <x v="1"/>
    <n v="43.05"/>
    <n v="3"/>
    <n v="20"/>
    <n v="3420.7"/>
    <x v="2"/>
    <x v="1"/>
    <x v="0"/>
    <n v="68414"/>
    <n v="129.14999999999998"/>
  </r>
  <r>
    <n v="4967241271"/>
    <n v="587645"/>
    <n v="45708879"/>
    <n v="0.33333333333333331"/>
    <x v="215"/>
    <x v="21"/>
    <x v="9"/>
    <x v="4"/>
    <s v="India"/>
    <x v="40"/>
    <x v="1"/>
    <n v="801.81"/>
    <n v="2"/>
    <n v="20"/>
    <n v="641.98"/>
    <x v="0"/>
    <x v="1"/>
    <x v="0"/>
    <n v="12839.6"/>
    <n v="1603.62"/>
  </r>
  <r>
    <n v="4344108631"/>
    <n v="880510"/>
    <n v="45804389"/>
    <n v="0.33333333333333331"/>
    <x v="144"/>
    <x v="18"/>
    <x v="6"/>
    <x v="3"/>
    <s v="India"/>
    <x v="120"/>
    <x v="1"/>
    <n v="951.43"/>
    <n v="3"/>
    <n v="11"/>
    <n v="4399.58"/>
    <x v="3"/>
    <x v="0"/>
    <x v="2"/>
    <n v="48395.38"/>
    <n v="2854.29"/>
  </r>
  <r>
    <n v="6654736751"/>
    <n v="853932"/>
    <n v="45804389"/>
    <n v="0.33333333333333331"/>
    <x v="225"/>
    <x v="16"/>
    <x v="10"/>
    <x v="3"/>
    <s v="India"/>
    <x v="8"/>
    <x v="1"/>
    <n v="941.19"/>
    <n v="1"/>
    <n v="11"/>
    <n v="3452.86"/>
    <x v="2"/>
    <x v="1"/>
    <x v="2"/>
    <n v="37981.46"/>
    <n v="941.19"/>
  </r>
  <r>
    <n v="341580530"/>
    <n v="706112"/>
    <n v="45804389"/>
    <n v="0.33333333333333331"/>
    <x v="259"/>
    <x v="21"/>
    <x v="9"/>
    <x v="3"/>
    <s v="India"/>
    <x v="187"/>
    <x v="0"/>
    <n v="478.79"/>
    <n v="2"/>
    <n v="11"/>
    <n v="986.46"/>
    <x v="3"/>
    <x v="2"/>
    <x v="2"/>
    <n v="10851.060000000001"/>
    <n v="957.58"/>
  </r>
  <r>
    <n v="6594929133"/>
    <n v="812607"/>
    <n v="45868300"/>
    <n v="0.33333333333333331"/>
    <x v="255"/>
    <x v="15"/>
    <x v="7"/>
    <x v="2"/>
    <s v="India"/>
    <x v="31"/>
    <x v="1"/>
    <n v="416.65"/>
    <n v="1"/>
    <n v="7"/>
    <n v="2352.1799999999998"/>
    <x v="0"/>
    <x v="1"/>
    <x v="3"/>
    <n v="16465.259999999998"/>
    <n v="416.65"/>
  </r>
  <r>
    <n v="5112444865"/>
    <n v="747801"/>
    <n v="45868300"/>
    <n v="0.33333333333333331"/>
    <x v="171"/>
    <x v="20"/>
    <x v="5"/>
    <x v="2"/>
    <s v="India"/>
    <x v="250"/>
    <x v="0"/>
    <n v="277.76"/>
    <n v="3"/>
    <n v="7"/>
    <n v="4296.62"/>
    <x v="2"/>
    <x v="1"/>
    <x v="3"/>
    <n v="30076.34"/>
    <n v="833.28"/>
  </r>
  <r>
    <n v="8559748526"/>
    <n v="552496"/>
    <n v="45868300"/>
    <n v="0.33333333333333331"/>
    <x v="46"/>
    <x v="13"/>
    <x v="5"/>
    <x v="2"/>
    <s v="India"/>
    <x v="41"/>
    <x v="1"/>
    <n v="508"/>
    <n v="1"/>
    <n v="7"/>
    <n v="1152.0899999999999"/>
    <x v="0"/>
    <x v="1"/>
    <x v="3"/>
    <n v="8064.6299999999992"/>
    <n v="508"/>
  </r>
  <r>
    <n v="7728205680"/>
    <n v="687218"/>
    <n v="46023497"/>
    <n v="1"/>
    <x v="52"/>
    <x v="28"/>
    <x v="3"/>
    <x v="0"/>
    <s v="India"/>
    <x v="258"/>
    <x v="0"/>
    <n v="317.82"/>
    <n v="3"/>
    <n v="12"/>
    <n v="325.08"/>
    <x v="3"/>
    <x v="1"/>
    <x v="3"/>
    <n v="3900.96"/>
    <n v="953.46"/>
  </r>
  <r>
    <n v="8396250231"/>
    <n v="721521"/>
    <n v="46088132"/>
    <n v="1"/>
    <x v="186"/>
    <x v="49"/>
    <x v="8"/>
    <x v="3"/>
    <s v="India"/>
    <x v="490"/>
    <x v="0"/>
    <n v="417.39"/>
    <n v="2"/>
    <n v="13"/>
    <n v="242.57"/>
    <x v="0"/>
    <x v="2"/>
    <x v="1"/>
    <n v="3153.41"/>
    <n v="834.78"/>
  </r>
  <r>
    <n v="8382437838"/>
    <n v="848226"/>
    <n v="46185579"/>
    <n v="0.25"/>
    <x v="235"/>
    <x v="44"/>
    <x v="7"/>
    <x v="3"/>
    <s v="India"/>
    <x v="154"/>
    <x v="0"/>
    <n v="209.59"/>
    <n v="2"/>
    <n v="3"/>
    <n v="1907.89"/>
    <x v="0"/>
    <x v="1"/>
    <x v="3"/>
    <n v="5723.67"/>
    <n v="419.18"/>
  </r>
  <r>
    <n v="9171089443"/>
    <n v="274207"/>
    <n v="46185579"/>
    <n v="0.25"/>
    <x v="248"/>
    <x v="14"/>
    <x v="9"/>
    <x v="3"/>
    <s v="India"/>
    <x v="337"/>
    <x v="0"/>
    <n v="328.51"/>
    <n v="3"/>
    <n v="3"/>
    <n v="2747.64"/>
    <x v="3"/>
    <x v="1"/>
    <x v="3"/>
    <n v="8242.92"/>
    <n v="985.53"/>
  </r>
  <r>
    <n v="9198762300"/>
    <n v="131937"/>
    <n v="46185579"/>
    <n v="0.25"/>
    <x v="176"/>
    <x v="4"/>
    <x v="1"/>
    <x v="3"/>
    <s v="India"/>
    <x v="432"/>
    <x v="1"/>
    <n v="287.81"/>
    <n v="2"/>
    <n v="3"/>
    <n v="1570.51"/>
    <x v="0"/>
    <x v="1"/>
    <x v="3"/>
    <n v="4711.53"/>
    <n v="575.62"/>
  </r>
  <r>
    <n v="7471013149"/>
    <n v="398340"/>
    <n v="46185579"/>
    <n v="0.25"/>
    <x v="1"/>
    <x v="1"/>
    <x v="1"/>
    <x v="3"/>
    <s v="India"/>
    <x v="162"/>
    <x v="0"/>
    <n v="651.92999999999995"/>
    <n v="2"/>
    <n v="3"/>
    <n v="1656.84"/>
    <x v="1"/>
    <x v="0"/>
    <x v="3"/>
    <n v="4970.5199999999995"/>
    <n v="1303.8599999999999"/>
  </r>
  <r>
    <n v="7178789018"/>
    <n v="112390"/>
    <n v="46208150"/>
    <n v="0.25"/>
    <x v="86"/>
    <x v="37"/>
    <x v="0"/>
    <x v="0"/>
    <s v="India"/>
    <x v="144"/>
    <x v="1"/>
    <n v="877.98"/>
    <n v="1"/>
    <n v="3"/>
    <n v="2166.39"/>
    <x v="0"/>
    <x v="1"/>
    <x v="1"/>
    <n v="6499.17"/>
    <n v="877.98"/>
  </r>
  <r>
    <n v="2843642858"/>
    <n v="615545"/>
    <n v="46208150"/>
    <n v="0.25"/>
    <x v="102"/>
    <x v="0"/>
    <x v="0"/>
    <x v="0"/>
    <s v="India"/>
    <x v="403"/>
    <x v="0"/>
    <n v="448.16"/>
    <n v="1"/>
    <n v="3"/>
    <n v="831.1"/>
    <x v="3"/>
    <x v="1"/>
    <x v="1"/>
    <n v="2493.3000000000002"/>
    <n v="448.16"/>
  </r>
  <r>
    <n v="8178951021"/>
    <n v="18035"/>
    <n v="46208150"/>
    <n v="0.25"/>
    <x v="197"/>
    <x v="13"/>
    <x v="5"/>
    <x v="0"/>
    <s v="India"/>
    <x v="160"/>
    <x v="0"/>
    <n v="968.94"/>
    <n v="3"/>
    <n v="3"/>
    <n v="3095.39"/>
    <x v="1"/>
    <x v="2"/>
    <x v="1"/>
    <n v="9286.17"/>
    <n v="2906.82"/>
  </r>
  <r>
    <n v="8612261848"/>
    <n v="672059"/>
    <n v="46208150"/>
    <n v="0.25"/>
    <x v="160"/>
    <x v="37"/>
    <x v="0"/>
    <x v="0"/>
    <s v="India"/>
    <x v="32"/>
    <x v="0"/>
    <n v="672.73"/>
    <n v="1"/>
    <n v="3"/>
    <n v="1495.6"/>
    <x v="0"/>
    <x v="1"/>
    <x v="1"/>
    <n v="4486.7999999999993"/>
    <n v="672.73"/>
  </r>
  <r>
    <n v="9810593187"/>
    <n v="942001"/>
    <n v="46313756"/>
    <n v="0.33333333333333331"/>
    <x v="41"/>
    <x v="6"/>
    <x v="4"/>
    <x v="4"/>
    <s v="India"/>
    <x v="194"/>
    <x v="1"/>
    <n v="671.55"/>
    <n v="3"/>
    <n v="10"/>
    <n v="215.65"/>
    <x v="3"/>
    <x v="0"/>
    <x v="3"/>
    <n v="2156.5"/>
    <n v="2014.6499999999999"/>
  </r>
  <r>
    <n v="2185375786"/>
    <n v="337168"/>
    <n v="46313756"/>
    <n v="0.33333333333333331"/>
    <x v="9"/>
    <x v="9"/>
    <x v="6"/>
    <x v="4"/>
    <s v="India"/>
    <x v="542"/>
    <x v="0"/>
    <n v="545.49"/>
    <n v="2"/>
    <n v="10"/>
    <n v="2132.3200000000002"/>
    <x v="2"/>
    <x v="0"/>
    <x v="3"/>
    <n v="21323.200000000001"/>
    <n v="1090.98"/>
  </r>
  <r>
    <n v="3522030676"/>
    <n v="365132"/>
    <n v="46313756"/>
    <n v="0.33333333333333331"/>
    <x v="179"/>
    <x v="1"/>
    <x v="1"/>
    <x v="4"/>
    <s v="India"/>
    <x v="312"/>
    <x v="1"/>
    <n v="229.38"/>
    <n v="2"/>
    <n v="10"/>
    <n v="604.87"/>
    <x v="0"/>
    <x v="0"/>
    <x v="3"/>
    <n v="6048.7"/>
    <n v="458.76"/>
  </r>
  <r>
    <n v="1265254177"/>
    <n v="435929"/>
    <n v="46378942"/>
    <n v="1"/>
    <x v="78"/>
    <x v="20"/>
    <x v="5"/>
    <x v="2"/>
    <s v="India"/>
    <x v="488"/>
    <x v="1"/>
    <n v="856.89"/>
    <n v="1"/>
    <n v="1"/>
    <n v="3988.44"/>
    <x v="2"/>
    <x v="1"/>
    <x v="3"/>
    <n v="3988.44"/>
    <n v="856.89"/>
  </r>
  <r>
    <n v="7568171531"/>
    <n v="561860"/>
    <n v="46504355"/>
    <n v="0.2"/>
    <x v="74"/>
    <x v="39"/>
    <x v="3"/>
    <x v="3"/>
    <s v="India"/>
    <x v="432"/>
    <x v="1"/>
    <n v="874.78"/>
    <n v="2"/>
    <n v="15"/>
    <n v="33.76"/>
    <x v="0"/>
    <x v="1"/>
    <x v="0"/>
    <n v="506.4"/>
    <n v="1749.56"/>
  </r>
  <r>
    <n v="3937750618"/>
    <n v="41853"/>
    <n v="46504355"/>
    <n v="0.2"/>
    <x v="249"/>
    <x v="41"/>
    <x v="6"/>
    <x v="3"/>
    <s v="India"/>
    <x v="451"/>
    <x v="1"/>
    <n v="910.44"/>
    <n v="3"/>
    <n v="15"/>
    <n v="2894.09"/>
    <x v="3"/>
    <x v="1"/>
    <x v="0"/>
    <n v="43411.350000000006"/>
    <n v="2731.32"/>
  </r>
  <r>
    <n v="5368349643"/>
    <n v="487931"/>
    <n v="46504355"/>
    <n v="0.2"/>
    <x v="185"/>
    <x v="17"/>
    <x v="8"/>
    <x v="3"/>
    <s v="India"/>
    <x v="363"/>
    <x v="1"/>
    <n v="709.08"/>
    <n v="3"/>
    <n v="15"/>
    <n v="3673.15"/>
    <x v="2"/>
    <x v="2"/>
    <x v="0"/>
    <n v="55097.25"/>
    <n v="2127.2400000000002"/>
  </r>
  <r>
    <n v="8992870838"/>
    <n v="757274"/>
    <n v="46504355"/>
    <n v="0.2"/>
    <x v="77"/>
    <x v="31"/>
    <x v="4"/>
    <x v="3"/>
    <s v="India"/>
    <x v="441"/>
    <x v="1"/>
    <n v="98.32"/>
    <n v="2"/>
    <n v="15"/>
    <n v="2952.73"/>
    <x v="3"/>
    <x v="1"/>
    <x v="0"/>
    <n v="44290.95"/>
    <n v="196.64"/>
  </r>
  <r>
    <n v="5812379362"/>
    <n v="833557"/>
    <n v="46504355"/>
    <n v="0.2"/>
    <x v="122"/>
    <x v="47"/>
    <x v="6"/>
    <x v="3"/>
    <s v="India"/>
    <x v="55"/>
    <x v="1"/>
    <n v="422.87"/>
    <n v="1"/>
    <n v="15"/>
    <n v="3865.78"/>
    <x v="0"/>
    <x v="1"/>
    <x v="0"/>
    <n v="57986.700000000004"/>
    <n v="422.87"/>
  </r>
  <r>
    <n v="8373953053"/>
    <n v="679284"/>
    <n v="46515922"/>
    <n v="1"/>
    <x v="38"/>
    <x v="14"/>
    <x v="9"/>
    <x v="0"/>
    <s v="India"/>
    <x v="553"/>
    <x v="0"/>
    <n v="877.89"/>
    <n v="3"/>
    <n v="16"/>
    <n v="3639.83"/>
    <x v="0"/>
    <x v="0"/>
    <x v="0"/>
    <n v="58237.279999999999"/>
    <n v="2633.67"/>
  </r>
  <r>
    <n v="3684167813"/>
    <n v="354409"/>
    <n v="46563355"/>
    <n v="0.5"/>
    <x v="145"/>
    <x v="24"/>
    <x v="8"/>
    <x v="0"/>
    <s v="India"/>
    <x v="237"/>
    <x v="0"/>
    <n v="325.08"/>
    <n v="1"/>
    <n v="19"/>
    <n v="1409.35"/>
    <x v="3"/>
    <x v="1"/>
    <x v="3"/>
    <n v="26777.649999999998"/>
    <n v="325.08"/>
  </r>
  <r>
    <n v="9690396315"/>
    <n v="812607"/>
    <n v="46563355"/>
    <n v="0.5"/>
    <x v="255"/>
    <x v="15"/>
    <x v="7"/>
    <x v="0"/>
    <s v="India"/>
    <x v="549"/>
    <x v="0"/>
    <n v="416.65"/>
    <n v="2"/>
    <n v="19"/>
    <n v="3891.07"/>
    <x v="3"/>
    <x v="1"/>
    <x v="3"/>
    <n v="73930.33"/>
    <n v="833.3"/>
  </r>
  <r>
    <n v="8208755570"/>
    <n v="487931"/>
    <n v="46564935"/>
    <n v="1"/>
    <x v="185"/>
    <x v="17"/>
    <x v="8"/>
    <x v="3"/>
    <s v="India"/>
    <x v="483"/>
    <x v="1"/>
    <n v="709.08"/>
    <n v="3"/>
    <n v="5"/>
    <n v="3751.55"/>
    <x v="0"/>
    <x v="1"/>
    <x v="2"/>
    <n v="18757.75"/>
    <n v="2127.2400000000002"/>
  </r>
  <r>
    <n v="2731829604"/>
    <n v="672059"/>
    <n v="46615831"/>
    <n v="0.33333333333333331"/>
    <x v="160"/>
    <x v="37"/>
    <x v="0"/>
    <x v="3"/>
    <s v="India"/>
    <x v="79"/>
    <x v="0"/>
    <n v="672.73"/>
    <n v="2"/>
    <n v="4"/>
    <n v="4047.69"/>
    <x v="2"/>
    <x v="1"/>
    <x v="2"/>
    <n v="16190.76"/>
    <n v="1345.46"/>
  </r>
  <r>
    <n v="8255275254"/>
    <n v="26060"/>
    <n v="46615831"/>
    <n v="0.33333333333333331"/>
    <x v="60"/>
    <x v="21"/>
    <x v="9"/>
    <x v="3"/>
    <s v="India"/>
    <x v="379"/>
    <x v="1"/>
    <n v="342.94"/>
    <n v="1"/>
    <n v="4"/>
    <n v="3313.64"/>
    <x v="1"/>
    <x v="0"/>
    <x v="2"/>
    <n v="13254.56"/>
    <n v="342.94"/>
  </r>
  <r>
    <n v="9711157887"/>
    <n v="679284"/>
    <n v="46615831"/>
    <n v="0.33333333333333331"/>
    <x v="38"/>
    <x v="14"/>
    <x v="9"/>
    <x v="3"/>
    <s v="India"/>
    <x v="92"/>
    <x v="0"/>
    <n v="877.89"/>
    <n v="1"/>
    <n v="4"/>
    <n v="2577.15"/>
    <x v="0"/>
    <x v="1"/>
    <x v="2"/>
    <n v="10308.6"/>
    <n v="877.89"/>
  </r>
  <r>
    <n v="2655613624"/>
    <n v="131748"/>
    <n v="46623192"/>
    <n v="0.16666666666666666"/>
    <x v="33"/>
    <x v="27"/>
    <x v="4"/>
    <x v="1"/>
    <s v="India"/>
    <x v="145"/>
    <x v="0"/>
    <n v="81.349999999999994"/>
    <n v="2"/>
    <n v="6"/>
    <n v="2384.64"/>
    <x v="1"/>
    <x v="2"/>
    <x v="1"/>
    <n v="14307.84"/>
    <n v="162.69999999999999"/>
  </r>
  <r>
    <n v="243077069"/>
    <n v="602241"/>
    <n v="46623192"/>
    <n v="0.16666666666666666"/>
    <x v="188"/>
    <x v="8"/>
    <x v="2"/>
    <x v="1"/>
    <s v="India"/>
    <x v="542"/>
    <x v="0"/>
    <n v="976.55"/>
    <n v="1"/>
    <n v="6"/>
    <n v="1745.32"/>
    <x v="1"/>
    <x v="0"/>
    <x v="1"/>
    <n v="10471.92"/>
    <n v="976.55"/>
  </r>
  <r>
    <n v="9997121955"/>
    <n v="739534"/>
    <n v="46623192"/>
    <n v="0.16666666666666666"/>
    <x v="66"/>
    <x v="20"/>
    <x v="5"/>
    <x v="1"/>
    <s v="India"/>
    <x v="182"/>
    <x v="0"/>
    <n v="994.56"/>
    <n v="2"/>
    <n v="6"/>
    <n v="1756.4"/>
    <x v="1"/>
    <x v="1"/>
    <x v="1"/>
    <n v="10538.400000000001"/>
    <n v="1989.12"/>
  </r>
  <r>
    <n v="6507222211"/>
    <n v="131136"/>
    <n v="46623192"/>
    <n v="0.16666666666666666"/>
    <x v="13"/>
    <x v="12"/>
    <x v="8"/>
    <x v="1"/>
    <s v="India"/>
    <x v="574"/>
    <x v="0"/>
    <n v="37.799999999999997"/>
    <n v="2"/>
    <n v="6"/>
    <n v="3387.81"/>
    <x v="0"/>
    <x v="0"/>
    <x v="1"/>
    <n v="20326.86"/>
    <n v="75.599999999999994"/>
  </r>
  <r>
    <n v="2283439407"/>
    <n v="376447"/>
    <n v="46623192"/>
    <n v="0.16666666666666666"/>
    <x v="28"/>
    <x v="23"/>
    <x v="6"/>
    <x v="1"/>
    <s v="India"/>
    <x v="389"/>
    <x v="1"/>
    <n v="724.84"/>
    <n v="1"/>
    <n v="6"/>
    <n v="1216.8"/>
    <x v="1"/>
    <x v="1"/>
    <x v="1"/>
    <n v="7300.7999999999993"/>
    <n v="724.84"/>
  </r>
  <r>
    <n v="8556188247"/>
    <n v="721521"/>
    <n v="46623192"/>
    <n v="0.16666666666666666"/>
    <x v="186"/>
    <x v="49"/>
    <x v="8"/>
    <x v="1"/>
    <s v="India"/>
    <x v="112"/>
    <x v="1"/>
    <n v="417.39"/>
    <n v="3"/>
    <n v="6"/>
    <n v="618.09"/>
    <x v="2"/>
    <x v="1"/>
    <x v="1"/>
    <n v="3708.54"/>
    <n v="1252.17"/>
  </r>
  <r>
    <n v="1831516625"/>
    <n v="264803"/>
    <n v="46629917"/>
    <n v="0.33333333333333331"/>
    <x v="85"/>
    <x v="21"/>
    <x v="9"/>
    <x v="3"/>
    <s v="India"/>
    <x v="225"/>
    <x v="0"/>
    <n v="995.98"/>
    <n v="3"/>
    <n v="1"/>
    <n v="3008.01"/>
    <x v="2"/>
    <x v="0"/>
    <x v="3"/>
    <n v="3008.01"/>
    <n v="2987.94"/>
  </r>
  <r>
    <n v="6795601573"/>
    <n v="677542"/>
    <n v="46629917"/>
    <n v="0.33333333333333331"/>
    <x v="162"/>
    <x v="20"/>
    <x v="5"/>
    <x v="3"/>
    <s v="India"/>
    <x v="411"/>
    <x v="1"/>
    <n v="212.61"/>
    <n v="1"/>
    <n v="1"/>
    <n v="2301.92"/>
    <x v="2"/>
    <x v="1"/>
    <x v="3"/>
    <n v="2301.92"/>
    <n v="212.61"/>
  </r>
  <r>
    <n v="5034409841"/>
    <n v="700048"/>
    <n v="46629917"/>
    <n v="0.33333333333333331"/>
    <x v="18"/>
    <x v="13"/>
    <x v="5"/>
    <x v="3"/>
    <s v="India"/>
    <x v="48"/>
    <x v="1"/>
    <n v="141.28"/>
    <n v="1"/>
    <n v="1"/>
    <n v="2746.95"/>
    <x v="0"/>
    <x v="2"/>
    <x v="3"/>
    <n v="2746.95"/>
    <n v="141.28"/>
  </r>
  <r>
    <n v="2913841018"/>
    <n v="799688"/>
    <n v="46675763"/>
    <n v="0.5"/>
    <x v="245"/>
    <x v="30"/>
    <x v="0"/>
    <x v="3"/>
    <s v="India"/>
    <x v="524"/>
    <x v="1"/>
    <n v="309.62"/>
    <n v="1"/>
    <n v="19"/>
    <n v="727.95"/>
    <x v="2"/>
    <x v="1"/>
    <x v="1"/>
    <n v="13831.050000000001"/>
    <n v="309.62"/>
  </r>
  <r>
    <n v="1214757247"/>
    <n v="53833"/>
    <n v="46675763"/>
    <n v="0.5"/>
    <x v="169"/>
    <x v="49"/>
    <x v="8"/>
    <x v="3"/>
    <s v="India"/>
    <x v="96"/>
    <x v="1"/>
    <n v="134.69"/>
    <n v="3"/>
    <n v="19"/>
    <n v="3474.87"/>
    <x v="2"/>
    <x v="1"/>
    <x v="1"/>
    <n v="66022.53"/>
    <n v="404.07"/>
  </r>
  <r>
    <n v="4400031082"/>
    <n v="500739"/>
    <n v="46682777"/>
    <n v="1"/>
    <x v="167"/>
    <x v="18"/>
    <x v="6"/>
    <x v="3"/>
    <s v="India"/>
    <x v="468"/>
    <x v="1"/>
    <n v="359.98"/>
    <n v="1"/>
    <n v="10"/>
    <n v="765.76"/>
    <x v="3"/>
    <x v="1"/>
    <x v="2"/>
    <n v="7657.6"/>
    <n v="359.98"/>
  </r>
  <r>
    <n v="7463392603"/>
    <n v="812607"/>
    <n v="46684081"/>
    <n v="1"/>
    <x v="255"/>
    <x v="15"/>
    <x v="7"/>
    <x v="0"/>
    <s v="India"/>
    <x v="419"/>
    <x v="0"/>
    <n v="416.65"/>
    <n v="3"/>
    <n v="11"/>
    <n v="1131.5999999999999"/>
    <x v="1"/>
    <x v="2"/>
    <x v="3"/>
    <n v="12447.599999999999"/>
    <n v="1249.9499999999998"/>
  </r>
  <r>
    <n v="2543233800"/>
    <n v="833557"/>
    <n v="46686696"/>
    <n v="0.33333333333333331"/>
    <x v="122"/>
    <x v="47"/>
    <x v="6"/>
    <x v="1"/>
    <s v="India"/>
    <x v="445"/>
    <x v="1"/>
    <n v="422.87"/>
    <n v="2"/>
    <n v="7"/>
    <n v="1776.61"/>
    <x v="0"/>
    <x v="0"/>
    <x v="3"/>
    <n v="12436.269999999999"/>
    <n v="845.74"/>
  </r>
  <r>
    <n v="143399998"/>
    <n v="187399"/>
    <n v="46686696"/>
    <n v="0.33333333333333331"/>
    <x v="51"/>
    <x v="4"/>
    <x v="1"/>
    <x v="1"/>
    <s v="India"/>
    <x v="47"/>
    <x v="0"/>
    <n v="53.49"/>
    <n v="2"/>
    <n v="7"/>
    <n v="481.63"/>
    <x v="1"/>
    <x v="0"/>
    <x v="3"/>
    <n v="3371.41"/>
    <n v="106.98"/>
  </r>
  <r>
    <n v="8185684967"/>
    <n v="784673"/>
    <n v="46686696"/>
    <n v="0.33333333333333331"/>
    <x v="115"/>
    <x v="27"/>
    <x v="4"/>
    <x v="1"/>
    <s v="India"/>
    <x v="189"/>
    <x v="1"/>
    <n v="491.39"/>
    <n v="2"/>
    <n v="7"/>
    <n v="3101.41"/>
    <x v="2"/>
    <x v="1"/>
    <x v="3"/>
    <n v="21709.87"/>
    <n v="982.78"/>
  </r>
  <r>
    <n v="2390228992"/>
    <n v="328457"/>
    <n v="46699982"/>
    <n v="0.25"/>
    <x v="121"/>
    <x v="28"/>
    <x v="3"/>
    <x v="4"/>
    <s v="India"/>
    <x v="150"/>
    <x v="1"/>
    <n v="858.57"/>
    <n v="2"/>
    <n v="19"/>
    <n v="2179.5500000000002"/>
    <x v="2"/>
    <x v="1"/>
    <x v="2"/>
    <n v="41411.450000000004"/>
    <n v="1717.14"/>
  </r>
  <r>
    <n v="728523620"/>
    <n v="687218"/>
    <n v="46699982"/>
    <n v="0.25"/>
    <x v="52"/>
    <x v="28"/>
    <x v="3"/>
    <x v="4"/>
    <s v="India"/>
    <x v="569"/>
    <x v="1"/>
    <n v="317.82"/>
    <n v="3"/>
    <n v="19"/>
    <n v="1394"/>
    <x v="0"/>
    <x v="1"/>
    <x v="2"/>
    <n v="26486"/>
    <n v="953.46"/>
  </r>
  <r>
    <n v="3779230503"/>
    <n v="82484"/>
    <n v="46699982"/>
    <n v="0.25"/>
    <x v="189"/>
    <x v="38"/>
    <x v="10"/>
    <x v="4"/>
    <s v="India"/>
    <x v="288"/>
    <x v="1"/>
    <n v="914.88"/>
    <n v="3"/>
    <n v="19"/>
    <n v="2781.39"/>
    <x v="2"/>
    <x v="1"/>
    <x v="2"/>
    <n v="52846.409999999996"/>
    <n v="2744.64"/>
  </r>
  <r>
    <n v="1991135167"/>
    <n v="901144"/>
    <n v="46699982"/>
    <n v="0.25"/>
    <x v="21"/>
    <x v="17"/>
    <x v="8"/>
    <x v="4"/>
    <s v="India"/>
    <x v="21"/>
    <x v="1"/>
    <n v="340.36"/>
    <n v="3"/>
    <n v="19"/>
    <n v="3986.02"/>
    <x v="0"/>
    <x v="1"/>
    <x v="2"/>
    <n v="75734.38"/>
    <n v="1021.08"/>
  </r>
  <r>
    <n v="9650124390"/>
    <n v="123983"/>
    <n v="46717997"/>
    <n v="0.33333333333333331"/>
    <x v="97"/>
    <x v="14"/>
    <x v="9"/>
    <x v="0"/>
    <s v="India"/>
    <x v="279"/>
    <x v="0"/>
    <n v="785.67"/>
    <n v="2"/>
    <n v="12"/>
    <n v="4409.6099999999997"/>
    <x v="2"/>
    <x v="1"/>
    <x v="1"/>
    <n v="52915.319999999992"/>
    <n v="1571.34"/>
  </r>
  <r>
    <n v="4825878367"/>
    <n v="26060"/>
    <n v="46717997"/>
    <n v="0.33333333333333331"/>
    <x v="60"/>
    <x v="21"/>
    <x v="9"/>
    <x v="0"/>
    <s v="India"/>
    <x v="350"/>
    <x v="0"/>
    <n v="342.94"/>
    <n v="2"/>
    <n v="12"/>
    <n v="4152.8599999999997"/>
    <x v="2"/>
    <x v="1"/>
    <x v="1"/>
    <n v="49834.319999999992"/>
    <n v="685.88"/>
  </r>
  <r>
    <n v="8329733630"/>
    <n v="36412"/>
    <n v="46717997"/>
    <n v="0.33333333333333331"/>
    <x v="123"/>
    <x v="13"/>
    <x v="5"/>
    <x v="0"/>
    <s v="India"/>
    <x v="286"/>
    <x v="0"/>
    <n v="397.68"/>
    <n v="2"/>
    <n v="12"/>
    <n v="1816.98"/>
    <x v="3"/>
    <x v="0"/>
    <x v="1"/>
    <n v="21803.760000000002"/>
    <n v="795.36"/>
  </r>
  <r>
    <n v="1736713150"/>
    <n v="661577"/>
    <n v="46741896"/>
    <n v="0.25"/>
    <x v="208"/>
    <x v="6"/>
    <x v="4"/>
    <x v="3"/>
    <s v="India"/>
    <x v="277"/>
    <x v="0"/>
    <n v="720.95"/>
    <n v="1"/>
    <n v="13"/>
    <n v="730.32"/>
    <x v="3"/>
    <x v="0"/>
    <x v="3"/>
    <n v="9494.16"/>
    <n v="720.95"/>
  </r>
  <r>
    <n v="5068157547"/>
    <n v="186168"/>
    <n v="46741896"/>
    <n v="0.25"/>
    <x v="181"/>
    <x v="27"/>
    <x v="4"/>
    <x v="3"/>
    <s v="India"/>
    <x v="159"/>
    <x v="1"/>
    <n v="878.8"/>
    <n v="3"/>
    <n v="13"/>
    <n v="3073.17"/>
    <x v="1"/>
    <x v="1"/>
    <x v="3"/>
    <n v="39951.21"/>
    <n v="2636.3999999999996"/>
  </r>
  <r>
    <n v="5414471648"/>
    <n v="337168"/>
    <n v="46741896"/>
    <n v="0.25"/>
    <x v="9"/>
    <x v="9"/>
    <x v="6"/>
    <x v="3"/>
    <s v="India"/>
    <x v="369"/>
    <x v="1"/>
    <n v="545.49"/>
    <n v="2"/>
    <n v="13"/>
    <n v="3156.76"/>
    <x v="2"/>
    <x v="1"/>
    <x v="3"/>
    <n v="41037.880000000005"/>
    <n v="1090.98"/>
  </r>
  <r>
    <n v="8124075720"/>
    <n v="659290"/>
    <n v="46741896"/>
    <n v="0.25"/>
    <x v="23"/>
    <x v="19"/>
    <x v="6"/>
    <x v="3"/>
    <s v="India"/>
    <x v="467"/>
    <x v="0"/>
    <n v="319.33999999999997"/>
    <n v="1"/>
    <n v="13"/>
    <n v="1077.9100000000001"/>
    <x v="0"/>
    <x v="1"/>
    <x v="3"/>
    <n v="14012.830000000002"/>
    <n v="319.33999999999997"/>
  </r>
  <r>
    <n v="2988215377"/>
    <n v="274207"/>
    <n v="46802633"/>
    <n v="0.5"/>
    <x v="248"/>
    <x v="14"/>
    <x v="9"/>
    <x v="3"/>
    <s v="India"/>
    <x v="481"/>
    <x v="0"/>
    <n v="328.51"/>
    <n v="1"/>
    <n v="6"/>
    <n v="2731.72"/>
    <x v="1"/>
    <x v="1"/>
    <x v="3"/>
    <n v="16390.32"/>
    <n v="328.51"/>
  </r>
  <r>
    <n v="8297436592"/>
    <n v="52729"/>
    <n v="46802633"/>
    <n v="0.5"/>
    <x v="258"/>
    <x v="6"/>
    <x v="4"/>
    <x v="3"/>
    <s v="India"/>
    <x v="358"/>
    <x v="0"/>
    <n v="316.02"/>
    <n v="3"/>
    <n v="6"/>
    <n v="545.49"/>
    <x v="1"/>
    <x v="1"/>
    <x v="3"/>
    <n v="3272.94"/>
    <n v="948.06"/>
  </r>
  <r>
    <n v="2015702046"/>
    <n v="219598"/>
    <n v="46828932"/>
    <n v="1"/>
    <x v="62"/>
    <x v="25"/>
    <x v="0"/>
    <x v="1"/>
    <s v="India"/>
    <x v="42"/>
    <x v="1"/>
    <n v="367.08"/>
    <n v="3"/>
    <n v="4"/>
    <n v="1517"/>
    <x v="1"/>
    <x v="0"/>
    <x v="3"/>
    <n v="6068"/>
    <n v="1101.24"/>
  </r>
  <r>
    <n v="3434084714"/>
    <n v="264803"/>
    <n v="46836361"/>
    <n v="0.5"/>
    <x v="85"/>
    <x v="21"/>
    <x v="9"/>
    <x v="0"/>
    <s v="India"/>
    <x v="234"/>
    <x v="0"/>
    <n v="995.98"/>
    <n v="2"/>
    <n v="16"/>
    <n v="1179.4100000000001"/>
    <x v="3"/>
    <x v="1"/>
    <x v="3"/>
    <n v="18870.560000000001"/>
    <n v="1991.96"/>
  </r>
  <r>
    <n v="8194774262"/>
    <n v="490602"/>
    <n v="46836361"/>
    <n v="0.5"/>
    <x v="173"/>
    <x v="17"/>
    <x v="8"/>
    <x v="0"/>
    <s v="India"/>
    <x v="122"/>
    <x v="0"/>
    <n v="549.47"/>
    <n v="3"/>
    <n v="16"/>
    <n v="2879.54"/>
    <x v="3"/>
    <x v="0"/>
    <x v="3"/>
    <n v="46072.639999999999"/>
    <n v="1648.41"/>
  </r>
  <r>
    <n v="7112326373"/>
    <n v="690565"/>
    <n v="46848302"/>
    <n v="0.5"/>
    <x v="50"/>
    <x v="33"/>
    <x v="2"/>
    <x v="4"/>
    <s v="India"/>
    <x v="423"/>
    <x v="1"/>
    <n v="951.27"/>
    <n v="3"/>
    <n v="15"/>
    <n v="3624.08"/>
    <x v="3"/>
    <x v="1"/>
    <x v="3"/>
    <n v="54361.2"/>
    <n v="2853.81"/>
  </r>
  <r>
    <n v="9433427403"/>
    <n v="623234"/>
    <n v="46848302"/>
    <n v="0.5"/>
    <x v="260"/>
    <x v="32"/>
    <x v="1"/>
    <x v="4"/>
    <s v="India"/>
    <x v="42"/>
    <x v="1"/>
    <n v="329.79"/>
    <n v="2"/>
    <n v="15"/>
    <n v="236.95"/>
    <x v="0"/>
    <x v="0"/>
    <x v="3"/>
    <n v="3554.25"/>
    <n v="659.58"/>
  </r>
  <r>
    <n v="2411227007"/>
    <n v="337168"/>
    <n v="46875863"/>
    <n v="0.25"/>
    <x v="9"/>
    <x v="9"/>
    <x v="6"/>
    <x v="1"/>
    <s v="India"/>
    <x v="11"/>
    <x v="0"/>
    <n v="545.49"/>
    <n v="1"/>
    <n v="8"/>
    <n v="1406.39"/>
    <x v="0"/>
    <x v="1"/>
    <x v="0"/>
    <n v="11251.12"/>
    <n v="545.49"/>
  </r>
  <r>
    <n v="5592928753"/>
    <n v="992178"/>
    <n v="46875863"/>
    <n v="0.25"/>
    <x v="203"/>
    <x v="40"/>
    <x v="9"/>
    <x v="1"/>
    <s v="India"/>
    <x v="458"/>
    <x v="0"/>
    <n v="632.42999999999995"/>
    <n v="2"/>
    <n v="8"/>
    <n v="3473.11"/>
    <x v="1"/>
    <x v="0"/>
    <x v="0"/>
    <n v="27784.880000000001"/>
    <n v="1264.8599999999999"/>
  </r>
  <r>
    <n v="1235280275"/>
    <n v="491521"/>
    <n v="46875863"/>
    <n v="0.25"/>
    <x v="130"/>
    <x v="8"/>
    <x v="2"/>
    <x v="1"/>
    <s v="India"/>
    <x v="282"/>
    <x v="1"/>
    <n v="556.35"/>
    <n v="2"/>
    <n v="8"/>
    <n v="626.59"/>
    <x v="3"/>
    <x v="1"/>
    <x v="0"/>
    <n v="5012.72"/>
    <n v="1112.7"/>
  </r>
  <r>
    <n v="114851727"/>
    <n v="11422"/>
    <n v="46875863"/>
    <n v="0.25"/>
    <x v="131"/>
    <x v="15"/>
    <x v="7"/>
    <x v="1"/>
    <s v="India"/>
    <x v="440"/>
    <x v="0"/>
    <n v="127.16"/>
    <n v="1"/>
    <n v="8"/>
    <n v="1944.29"/>
    <x v="0"/>
    <x v="1"/>
    <x v="0"/>
    <n v="15554.32"/>
    <n v="127.16"/>
  </r>
  <r>
    <n v="1398230967"/>
    <n v="951463"/>
    <n v="46876240"/>
    <n v="0.33333333333333331"/>
    <x v="43"/>
    <x v="31"/>
    <x v="4"/>
    <x v="1"/>
    <s v="India"/>
    <x v="17"/>
    <x v="0"/>
    <n v="787.4"/>
    <n v="3"/>
    <n v="5"/>
    <n v="1186.6600000000001"/>
    <x v="2"/>
    <x v="1"/>
    <x v="3"/>
    <n v="5933.3"/>
    <n v="2362.1999999999998"/>
  </r>
  <r>
    <n v="6098277214"/>
    <n v="11422"/>
    <n v="46876240"/>
    <n v="0.33333333333333331"/>
    <x v="131"/>
    <x v="15"/>
    <x v="7"/>
    <x v="1"/>
    <s v="India"/>
    <x v="417"/>
    <x v="1"/>
    <n v="127.16"/>
    <n v="2"/>
    <n v="5"/>
    <n v="3510.24"/>
    <x v="0"/>
    <x v="1"/>
    <x v="3"/>
    <n v="17551.199999999997"/>
    <n v="254.32"/>
  </r>
  <r>
    <n v="305684588"/>
    <n v="709916"/>
    <n v="46876240"/>
    <n v="0.33333333333333331"/>
    <x v="113"/>
    <x v="7"/>
    <x v="5"/>
    <x v="1"/>
    <s v="India"/>
    <x v="123"/>
    <x v="0"/>
    <n v="33.76"/>
    <n v="3"/>
    <n v="5"/>
    <n v="4199.8599999999997"/>
    <x v="1"/>
    <x v="2"/>
    <x v="3"/>
    <n v="20999.3"/>
    <n v="101.28"/>
  </r>
  <r>
    <n v="1288695184"/>
    <n v="264803"/>
    <n v="46885873"/>
    <n v="0.5"/>
    <x v="85"/>
    <x v="21"/>
    <x v="9"/>
    <x v="5"/>
    <s v="India"/>
    <x v="36"/>
    <x v="1"/>
    <n v="995.98"/>
    <n v="2"/>
    <n v="4"/>
    <n v="984.35"/>
    <x v="0"/>
    <x v="1"/>
    <x v="3"/>
    <n v="3937.4"/>
    <n v="1991.96"/>
  </r>
  <r>
    <n v="5050919809"/>
    <n v="760828"/>
    <n v="46885873"/>
    <n v="0.5"/>
    <x v="48"/>
    <x v="31"/>
    <x v="4"/>
    <x v="5"/>
    <s v="India"/>
    <x v="198"/>
    <x v="0"/>
    <n v="563.45000000000005"/>
    <n v="1"/>
    <n v="4"/>
    <n v="4439.75"/>
    <x v="2"/>
    <x v="1"/>
    <x v="3"/>
    <n v="17759"/>
    <n v="563.45000000000005"/>
  </r>
  <r>
    <n v="4692518050"/>
    <n v="70969"/>
    <n v="46989310"/>
    <n v="0.25"/>
    <x v="199"/>
    <x v="10"/>
    <x v="7"/>
    <x v="1"/>
    <s v="India"/>
    <x v="225"/>
    <x v="0"/>
    <n v="631.70000000000005"/>
    <n v="2"/>
    <n v="17"/>
    <n v="2176.2399999999998"/>
    <x v="2"/>
    <x v="1"/>
    <x v="0"/>
    <n v="36996.079999999994"/>
    <n v="1263.4000000000001"/>
  </r>
  <r>
    <n v="4378877600"/>
    <n v="952168"/>
    <n v="46989310"/>
    <n v="0.25"/>
    <x v="99"/>
    <x v="43"/>
    <x v="2"/>
    <x v="1"/>
    <s v="India"/>
    <x v="104"/>
    <x v="1"/>
    <n v="236.95"/>
    <n v="2"/>
    <n v="17"/>
    <n v="1365.37"/>
    <x v="0"/>
    <x v="0"/>
    <x v="0"/>
    <n v="23211.289999999997"/>
    <n v="473.9"/>
  </r>
  <r>
    <n v="5455295163"/>
    <n v="264803"/>
    <n v="46989310"/>
    <n v="0.25"/>
    <x v="85"/>
    <x v="21"/>
    <x v="9"/>
    <x v="1"/>
    <s v="India"/>
    <x v="123"/>
    <x v="0"/>
    <n v="995.98"/>
    <n v="2"/>
    <n v="17"/>
    <n v="2275.16"/>
    <x v="1"/>
    <x v="2"/>
    <x v="0"/>
    <n v="38677.72"/>
    <n v="1991.96"/>
  </r>
  <r>
    <n v="8152246475"/>
    <n v="478531"/>
    <n v="46989310"/>
    <n v="0.25"/>
    <x v="10"/>
    <x v="10"/>
    <x v="7"/>
    <x v="1"/>
    <s v="India"/>
    <x v="61"/>
    <x v="1"/>
    <n v="825.46"/>
    <n v="1"/>
    <n v="17"/>
    <n v="1388.41"/>
    <x v="1"/>
    <x v="1"/>
    <x v="0"/>
    <n v="23602.97"/>
    <n v="825.46"/>
  </r>
  <r>
    <n v="3895011687"/>
    <n v="349294"/>
    <n v="47043878"/>
    <n v="0.5"/>
    <x v="82"/>
    <x v="11"/>
    <x v="7"/>
    <x v="2"/>
    <s v="India"/>
    <x v="20"/>
    <x v="0"/>
    <n v="934.75"/>
    <n v="1"/>
    <n v="18"/>
    <n v="858.57"/>
    <x v="1"/>
    <x v="1"/>
    <x v="3"/>
    <n v="15454.26"/>
    <n v="934.75"/>
  </r>
  <r>
    <n v="7307394687"/>
    <n v="739448"/>
    <n v="47043878"/>
    <n v="0.5"/>
    <x v="202"/>
    <x v="13"/>
    <x v="5"/>
    <x v="2"/>
    <s v="India"/>
    <x v="297"/>
    <x v="0"/>
    <n v="755.66"/>
    <n v="2"/>
    <n v="18"/>
    <n v="1894.83"/>
    <x v="0"/>
    <x v="1"/>
    <x v="3"/>
    <n v="34106.94"/>
    <n v="1511.32"/>
  </r>
  <r>
    <n v="214919848"/>
    <n v="328457"/>
    <n v="47125914"/>
    <n v="0.5"/>
    <x v="121"/>
    <x v="28"/>
    <x v="3"/>
    <x v="1"/>
    <s v="India"/>
    <x v="525"/>
    <x v="0"/>
    <n v="858.57"/>
    <n v="1"/>
    <n v="16"/>
    <n v="2503.81"/>
    <x v="3"/>
    <x v="1"/>
    <x v="3"/>
    <n v="40060.959999999999"/>
    <n v="858.57"/>
  </r>
  <r>
    <n v="923668833"/>
    <n v="771228"/>
    <n v="47125914"/>
    <n v="0.5"/>
    <x v="221"/>
    <x v="31"/>
    <x v="4"/>
    <x v="1"/>
    <s v="India"/>
    <x v="396"/>
    <x v="1"/>
    <n v="83.18"/>
    <n v="3"/>
    <n v="16"/>
    <n v="1599.98"/>
    <x v="2"/>
    <x v="1"/>
    <x v="3"/>
    <n v="25599.68"/>
    <n v="249.54000000000002"/>
  </r>
  <r>
    <n v="4435936422"/>
    <n v="837480"/>
    <n v="47206881"/>
    <n v="0.33333333333333331"/>
    <x v="178"/>
    <x v="14"/>
    <x v="9"/>
    <x v="1"/>
    <s v="India"/>
    <x v="39"/>
    <x v="1"/>
    <n v="217.4"/>
    <n v="2"/>
    <n v="3"/>
    <n v="1250.93"/>
    <x v="0"/>
    <x v="1"/>
    <x v="3"/>
    <n v="3752.79"/>
    <n v="434.8"/>
  </r>
  <r>
    <n v="4926104391"/>
    <n v="642612"/>
    <n v="47206881"/>
    <n v="0.33333333333333331"/>
    <x v="177"/>
    <x v="31"/>
    <x v="4"/>
    <x v="1"/>
    <s v="India"/>
    <x v="290"/>
    <x v="1"/>
    <n v="517.03"/>
    <n v="2"/>
    <n v="3"/>
    <n v="2029.88"/>
    <x v="0"/>
    <x v="0"/>
    <x v="3"/>
    <n v="6089.64"/>
    <n v="1034.06"/>
  </r>
  <r>
    <n v="6735917931"/>
    <n v="264803"/>
    <n v="47206881"/>
    <n v="0.33333333333333331"/>
    <x v="85"/>
    <x v="21"/>
    <x v="9"/>
    <x v="1"/>
    <s v="India"/>
    <x v="125"/>
    <x v="1"/>
    <n v="995.98"/>
    <n v="1"/>
    <n v="3"/>
    <n v="2951.24"/>
    <x v="0"/>
    <x v="1"/>
    <x v="3"/>
    <n v="8853.7199999999993"/>
    <n v="995.98"/>
  </r>
  <r>
    <n v="4448004569"/>
    <n v="455083"/>
    <n v="47215976"/>
    <n v="0.33333333333333331"/>
    <x v="214"/>
    <x v="23"/>
    <x v="6"/>
    <x v="4"/>
    <s v="India"/>
    <x v="299"/>
    <x v="0"/>
    <n v="959.01"/>
    <n v="2"/>
    <n v="9"/>
    <n v="2058.2399999999998"/>
    <x v="2"/>
    <x v="1"/>
    <x v="3"/>
    <n v="18524.159999999996"/>
    <n v="1918.02"/>
  </r>
  <r>
    <n v="8676443273"/>
    <n v="144124"/>
    <n v="47215976"/>
    <n v="0.33333333333333331"/>
    <x v="56"/>
    <x v="7"/>
    <x v="5"/>
    <x v="4"/>
    <s v="India"/>
    <x v="6"/>
    <x v="0"/>
    <n v="162.66999999999999"/>
    <n v="1"/>
    <n v="9"/>
    <n v="58.59"/>
    <x v="0"/>
    <x v="2"/>
    <x v="3"/>
    <n v="527.31000000000006"/>
    <n v="162.66999999999999"/>
  </r>
  <r>
    <n v="1686508921"/>
    <n v="659290"/>
    <n v="47215976"/>
    <n v="0.33333333333333331"/>
    <x v="23"/>
    <x v="19"/>
    <x v="6"/>
    <x v="4"/>
    <s v="India"/>
    <x v="289"/>
    <x v="0"/>
    <n v="319.33999999999997"/>
    <n v="3"/>
    <n v="9"/>
    <n v="769.24"/>
    <x v="0"/>
    <x v="1"/>
    <x v="3"/>
    <n v="6923.16"/>
    <n v="958.02"/>
  </r>
  <r>
    <n v="2695448838"/>
    <n v="962591"/>
    <n v="47274329"/>
    <n v="0.25"/>
    <x v="119"/>
    <x v="39"/>
    <x v="3"/>
    <x v="0"/>
    <s v="India"/>
    <x v="532"/>
    <x v="1"/>
    <n v="130.01"/>
    <n v="1"/>
    <n v="7"/>
    <n v="2516.12"/>
    <x v="1"/>
    <x v="0"/>
    <x v="1"/>
    <n v="17612.84"/>
    <n v="130.01"/>
  </r>
  <r>
    <n v="4270941188"/>
    <n v="34200"/>
    <n v="47274329"/>
    <n v="0.25"/>
    <x v="100"/>
    <x v="30"/>
    <x v="0"/>
    <x v="0"/>
    <s v="India"/>
    <x v="280"/>
    <x v="0"/>
    <n v="319.8"/>
    <n v="1"/>
    <n v="7"/>
    <n v="1781.72"/>
    <x v="0"/>
    <x v="1"/>
    <x v="1"/>
    <n v="12472.04"/>
    <n v="319.8"/>
  </r>
  <r>
    <n v="271744331"/>
    <n v="153019"/>
    <n v="47274329"/>
    <n v="0.25"/>
    <x v="11"/>
    <x v="11"/>
    <x v="7"/>
    <x v="0"/>
    <s v="India"/>
    <x v="185"/>
    <x v="1"/>
    <n v="947.95"/>
    <n v="3"/>
    <n v="7"/>
    <n v="97.04"/>
    <x v="1"/>
    <x v="1"/>
    <x v="1"/>
    <n v="679.28000000000009"/>
    <n v="2843.8500000000004"/>
  </r>
  <r>
    <n v="8361205778"/>
    <n v="820973"/>
    <n v="47274329"/>
    <n v="0.25"/>
    <x v="53"/>
    <x v="16"/>
    <x v="10"/>
    <x v="0"/>
    <s v="India"/>
    <x v="341"/>
    <x v="1"/>
    <n v="114.52"/>
    <n v="2"/>
    <n v="7"/>
    <n v="2288.64"/>
    <x v="0"/>
    <x v="1"/>
    <x v="1"/>
    <n v="16020.48"/>
    <n v="229.04"/>
  </r>
  <r>
    <n v="6384313098"/>
    <n v="644847"/>
    <n v="47295676"/>
    <n v="0.5"/>
    <x v="95"/>
    <x v="12"/>
    <x v="8"/>
    <x v="2"/>
    <s v="India"/>
    <x v="220"/>
    <x v="1"/>
    <n v="622.80999999999995"/>
    <n v="1"/>
    <n v="2"/>
    <n v="3180.96"/>
    <x v="2"/>
    <x v="0"/>
    <x v="1"/>
    <n v="6361.92"/>
    <n v="622.80999999999995"/>
  </r>
  <r>
    <n v="5459704311"/>
    <n v="77308"/>
    <n v="47295676"/>
    <n v="0.5"/>
    <x v="65"/>
    <x v="11"/>
    <x v="7"/>
    <x v="2"/>
    <s v="India"/>
    <x v="39"/>
    <x v="1"/>
    <n v="223.27"/>
    <n v="1"/>
    <n v="2"/>
    <n v="1092.6600000000001"/>
    <x v="1"/>
    <x v="1"/>
    <x v="1"/>
    <n v="2185.3200000000002"/>
    <n v="223.27"/>
  </r>
  <r>
    <n v="5936628691"/>
    <n v="888807"/>
    <n v="47387512"/>
    <n v="1"/>
    <x v="210"/>
    <x v="18"/>
    <x v="6"/>
    <x v="1"/>
    <s v="India"/>
    <x v="580"/>
    <x v="1"/>
    <n v="230.58"/>
    <n v="2"/>
    <n v="18"/>
    <n v="2943.17"/>
    <x v="1"/>
    <x v="0"/>
    <x v="0"/>
    <n v="52977.06"/>
    <n v="461.16"/>
  </r>
  <r>
    <n v="9958423263"/>
    <n v="455755"/>
    <n v="47503133"/>
    <n v="0.33333333333333331"/>
    <x v="141"/>
    <x v="7"/>
    <x v="5"/>
    <x v="3"/>
    <s v="India"/>
    <x v="349"/>
    <x v="0"/>
    <n v="44.09"/>
    <n v="2"/>
    <n v="12"/>
    <n v="1678.13"/>
    <x v="2"/>
    <x v="1"/>
    <x v="2"/>
    <n v="20137.560000000001"/>
    <n v="88.18"/>
  </r>
  <r>
    <n v="1292986566"/>
    <n v="615545"/>
    <n v="47503133"/>
    <n v="0.33333333333333331"/>
    <x v="102"/>
    <x v="0"/>
    <x v="0"/>
    <x v="3"/>
    <s v="India"/>
    <x v="294"/>
    <x v="1"/>
    <n v="448.16"/>
    <n v="2"/>
    <n v="12"/>
    <n v="2659.09"/>
    <x v="0"/>
    <x v="1"/>
    <x v="2"/>
    <n v="31909.08"/>
    <n v="896.32"/>
  </r>
  <r>
    <n v="4168163237"/>
    <n v="592784"/>
    <n v="47503133"/>
    <n v="0.33333333333333331"/>
    <x v="211"/>
    <x v="3"/>
    <x v="2"/>
    <x v="3"/>
    <s v="India"/>
    <x v="76"/>
    <x v="1"/>
    <n v="280.35000000000002"/>
    <n v="1"/>
    <n v="12"/>
    <n v="1178.8800000000001"/>
    <x v="0"/>
    <x v="0"/>
    <x v="2"/>
    <n v="14146.560000000001"/>
    <n v="280.35000000000002"/>
  </r>
  <r>
    <n v="3700795655"/>
    <n v="153019"/>
    <n v="47515046"/>
    <n v="0.5"/>
    <x v="11"/>
    <x v="11"/>
    <x v="7"/>
    <x v="3"/>
    <s v="India"/>
    <x v="532"/>
    <x v="1"/>
    <n v="947.95"/>
    <n v="3"/>
    <n v="18"/>
    <n v="704.1"/>
    <x v="2"/>
    <x v="1"/>
    <x v="1"/>
    <n v="12673.800000000001"/>
    <n v="2843.8500000000004"/>
  </r>
  <r>
    <n v="4413782983"/>
    <n v="799459"/>
    <n v="47515046"/>
    <n v="0.5"/>
    <x v="265"/>
    <x v="21"/>
    <x v="9"/>
    <x v="3"/>
    <s v="India"/>
    <x v="312"/>
    <x v="1"/>
    <n v="852.02"/>
    <n v="3"/>
    <n v="18"/>
    <n v="814.87"/>
    <x v="3"/>
    <x v="1"/>
    <x v="1"/>
    <n v="14667.66"/>
    <n v="2556.06"/>
  </r>
  <r>
    <n v="65827885"/>
    <n v="324809"/>
    <n v="47577193"/>
    <n v="0.33333333333333331"/>
    <x v="201"/>
    <x v="18"/>
    <x v="6"/>
    <x v="3"/>
    <s v="India"/>
    <x v="371"/>
    <x v="1"/>
    <n v="608"/>
    <n v="3"/>
    <n v="16"/>
    <n v="1132.98"/>
    <x v="3"/>
    <x v="1"/>
    <x v="3"/>
    <n v="18127.68"/>
    <n v="1824"/>
  </r>
  <r>
    <n v="6844277478"/>
    <n v="376447"/>
    <n v="47577193"/>
    <n v="0.33333333333333331"/>
    <x v="28"/>
    <x v="23"/>
    <x v="6"/>
    <x v="3"/>
    <s v="India"/>
    <x v="388"/>
    <x v="0"/>
    <n v="724.84"/>
    <n v="1"/>
    <n v="16"/>
    <n v="2190.84"/>
    <x v="2"/>
    <x v="0"/>
    <x v="3"/>
    <n v="35053.440000000002"/>
    <n v="724.84"/>
  </r>
  <r>
    <n v="4507112412"/>
    <n v="903336"/>
    <n v="47577193"/>
    <n v="0.33333333333333331"/>
    <x v="232"/>
    <x v="24"/>
    <x v="8"/>
    <x v="3"/>
    <s v="India"/>
    <x v="59"/>
    <x v="1"/>
    <n v="551.88"/>
    <n v="2"/>
    <n v="16"/>
    <n v="2679.57"/>
    <x v="2"/>
    <x v="1"/>
    <x v="3"/>
    <n v="42873.120000000003"/>
    <n v="1103.76"/>
  </r>
  <r>
    <n v="99905061"/>
    <n v="492958"/>
    <n v="47590944"/>
    <n v="0.33333333333333331"/>
    <x v="124"/>
    <x v="30"/>
    <x v="0"/>
    <x v="3"/>
    <s v="India"/>
    <x v="415"/>
    <x v="1"/>
    <n v="84.2"/>
    <n v="1"/>
    <n v="19"/>
    <n v="2948.85"/>
    <x v="2"/>
    <x v="0"/>
    <x v="1"/>
    <n v="56028.15"/>
    <n v="84.2"/>
  </r>
  <r>
    <n v="4122736828"/>
    <n v="500633"/>
    <n v="47590944"/>
    <n v="0.33333333333333331"/>
    <x v="149"/>
    <x v="47"/>
    <x v="6"/>
    <x v="3"/>
    <s v="India"/>
    <x v="166"/>
    <x v="0"/>
    <n v="154.5"/>
    <n v="1"/>
    <n v="19"/>
    <n v="2205.44"/>
    <x v="1"/>
    <x v="1"/>
    <x v="1"/>
    <n v="41903.360000000001"/>
    <n v="154.5"/>
  </r>
  <r>
    <n v="8891144024"/>
    <n v="492958"/>
    <n v="47590944"/>
    <n v="0.33333333333333331"/>
    <x v="124"/>
    <x v="30"/>
    <x v="0"/>
    <x v="3"/>
    <s v="India"/>
    <x v="397"/>
    <x v="1"/>
    <n v="84.2"/>
    <n v="1"/>
    <n v="19"/>
    <n v="1286.76"/>
    <x v="3"/>
    <x v="1"/>
    <x v="1"/>
    <n v="24448.44"/>
    <n v="84.2"/>
  </r>
  <r>
    <n v="1815462789"/>
    <n v="679865"/>
    <n v="47618810"/>
    <n v="0.5"/>
    <x v="106"/>
    <x v="22"/>
    <x v="8"/>
    <x v="0"/>
    <s v="India"/>
    <x v="93"/>
    <x v="1"/>
    <n v="347.91"/>
    <n v="3"/>
    <n v="17"/>
    <n v="58.59"/>
    <x v="1"/>
    <x v="0"/>
    <x v="2"/>
    <n v="996.03000000000009"/>
    <n v="1043.73"/>
  </r>
  <r>
    <n v="7104489974"/>
    <n v="53833"/>
    <n v="47618810"/>
    <n v="0.5"/>
    <x v="169"/>
    <x v="49"/>
    <x v="8"/>
    <x v="0"/>
    <s v="India"/>
    <x v="502"/>
    <x v="1"/>
    <n v="134.69"/>
    <n v="1"/>
    <n v="17"/>
    <n v="3690.39"/>
    <x v="3"/>
    <x v="1"/>
    <x v="2"/>
    <n v="62736.63"/>
    <n v="134.69"/>
  </r>
  <r>
    <n v="2399456941"/>
    <n v="812607"/>
    <n v="47625855"/>
    <n v="0.16666666666666666"/>
    <x v="255"/>
    <x v="15"/>
    <x v="7"/>
    <x v="3"/>
    <s v="India"/>
    <x v="306"/>
    <x v="0"/>
    <n v="416.65"/>
    <n v="2"/>
    <n v="6"/>
    <n v="2306.69"/>
    <x v="2"/>
    <x v="0"/>
    <x v="1"/>
    <n v="13840.14"/>
    <n v="833.3"/>
  </r>
  <r>
    <n v="8498916204"/>
    <n v="537274"/>
    <n v="47625855"/>
    <n v="0.16666666666666666"/>
    <x v="133"/>
    <x v="31"/>
    <x v="4"/>
    <x v="3"/>
    <s v="India"/>
    <x v="592"/>
    <x v="0"/>
    <n v="702.71"/>
    <n v="3"/>
    <n v="6"/>
    <n v="422.87"/>
    <x v="2"/>
    <x v="1"/>
    <x v="1"/>
    <n v="2537.2200000000003"/>
    <n v="2108.13"/>
  </r>
  <r>
    <n v="5607355353"/>
    <n v="707935"/>
    <n v="47625855"/>
    <n v="0.16666666666666666"/>
    <x v="89"/>
    <x v="6"/>
    <x v="4"/>
    <x v="3"/>
    <s v="India"/>
    <x v="5"/>
    <x v="1"/>
    <n v="820.9"/>
    <n v="2"/>
    <n v="6"/>
    <n v="2909.86"/>
    <x v="1"/>
    <x v="2"/>
    <x v="1"/>
    <n v="17459.16"/>
    <n v="1641.8"/>
  </r>
  <r>
    <n v="3146141485"/>
    <n v="385113"/>
    <n v="47625855"/>
    <n v="0.16666666666666666"/>
    <x v="230"/>
    <x v="30"/>
    <x v="0"/>
    <x v="3"/>
    <s v="India"/>
    <x v="131"/>
    <x v="1"/>
    <n v="816.38"/>
    <n v="2"/>
    <n v="6"/>
    <n v="2812.23"/>
    <x v="3"/>
    <x v="1"/>
    <x v="1"/>
    <n v="16873.38"/>
    <n v="1632.76"/>
  </r>
  <r>
    <n v="3746306403"/>
    <n v="890623"/>
    <n v="47625855"/>
    <n v="0.16666666666666666"/>
    <x v="227"/>
    <x v="11"/>
    <x v="7"/>
    <x v="3"/>
    <s v="India"/>
    <x v="309"/>
    <x v="1"/>
    <n v="354.52"/>
    <n v="1"/>
    <n v="6"/>
    <n v="2987.17"/>
    <x v="0"/>
    <x v="1"/>
    <x v="1"/>
    <n v="17923.02"/>
    <n v="354.52"/>
  </r>
  <r>
    <n v="1645477578"/>
    <n v="473929"/>
    <n v="47625855"/>
    <n v="0.16666666666666666"/>
    <x v="257"/>
    <x v="10"/>
    <x v="7"/>
    <x v="3"/>
    <s v="India"/>
    <x v="177"/>
    <x v="1"/>
    <n v="440.19"/>
    <n v="3"/>
    <n v="6"/>
    <n v="1617.86"/>
    <x v="3"/>
    <x v="1"/>
    <x v="1"/>
    <n v="9707.16"/>
    <n v="1320.57"/>
  </r>
  <r>
    <n v="4903335316"/>
    <n v="34186"/>
    <n v="47822591"/>
    <n v="1"/>
    <x v="84"/>
    <x v="29"/>
    <x v="7"/>
    <x v="3"/>
    <s v="India"/>
    <x v="283"/>
    <x v="1"/>
    <n v="925.65"/>
    <n v="2"/>
    <n v="17"/>
    <n v="3090.86"/>
    <x v="1"/>
    <x v="0"/>
    <x v="0"/>
    <n v="52544.62"/>
    <n v="1851.3"/>
  </r>
  <r>
    <n v="8287234948"/>
    <n v="953175"/>
    <n v="47939657"/>
    <n v="0.5"/>
    <x v="73"/>
    <x v="38"/>
    <x v="10"/>
    <x v="4"/>
    <s v="India"/>
    <x v="350"/>
    <x v="0"/>
    <n v="225.21"/>
    <n v="1"/>
    <n v="9"/>
    <n v="1856.75"/>
    <x v="1"/>
    <x v="1"/>
    <x v="0"/>
    <n v="16710.75"/>
    <n v="225.21"/>
  </r>
  <r>
    <n v="7269785858"/>
    <n v="274207"/>
    <n v="47939657"/>
    <n v="0.5"/>
    <x v="248"/>
    <x v="14"/>
    <x v="9"/>
    <x v="4"/>
    <s v="India"/>
    <x v="86"/>
    <x v="0"/>
    <n v="328.51"/>
    <n v="1"/>
    <n v="9"/>
    <n v="2799.31"/>
    <x v="3"/>
    <x v="1"/>
    <x v="0"/>
    <n v="25193.79"/>
    <n v="328.51"/>
  </r>
  <r>
    <n v="2965387566"/>
    <n v="615545"/>
    <n v="47955004"/>
    <n v="0.33333333333333331"/>
    <x v="102"/>
    <x v="0"/>
    <x v="0"/>
    <x v="1"/>
    <s v="India"/>
    <x v="409"/>
    <x v="1"/>
    <n v="448.16"/>
    <n v="2"/>
    <n v="6"/>
    <n v="3578.47"/>
    <x v="0"/>
    <x v="1"/>
    <x v="2"/>
    <n v="21470.82"/>
    <n v="896.32"/>
  </r>
  <r>
    <n v="5770510806"/>
    <n v="306177"/>
    <n v="47955004"/>
    <n v="0.33333333333333331"/>
    <x v="151"/>
    <x v="32"/>
    <x v="1"/>
    <x v="1"/>
    <s v="India"/>
    <x v="429"/>
    <x v="0"/>
    <n v="769.24"/>
    <n v="3"/>
    <n v="6"/>
    <n v="127.16"/>
    <x v="3"/>
    <x v="0"/>
    <x v="2"/>
    <n v="762.96"/>
    <n v="2307.7200000000003"/>
  </r>
  <r>
    <n v="352037003"/>
    <n v="992178"/>
    <n v="47955004"/>
    <n v="0.33333333333333331"/>
    <x v="203"/>
    <x v="40"/>
    <x v="9"/>
    <x v="1"/>
    <s v="India"/>
    <x v="44"/>
    <x v="0"/>
    <n v="632.42999999999995"/>
    <n v="3"/>
    <n v="6"/>
    <n v="2839.76"/>
    <x v="2"/>
    <x v="1"/>
    <x v="2"/>
    <n v="17038.560000000001"/>
    <n v="1897.29"/>
  </r>
  <r>
    <n v="9323909987"/>
    <n v="398340"/>
    <n v="47990044"/>
    <n v="1"/>
    <x v="1"/>
    <x v="1"/>
    <x v="1"/>
    <x v="1"/>
    <s v="India"/>
    <x v="416"/>
    <x v="0"/>
    <n v="651.92999999999995"/>
    <n v="1"/>
    <n v="12"/>
    <n v="77.11"/>
    <x v="1"/>
    <x v="1"/>
    <x v="1"/>
    <n v="925.31999999999994"/>
    <n v="651.92999999999995"/>
  </r>
  <r>
    <n v="6038240765"/>
    <n v="51036"/>
    <n v="48002829"/>
    <n v="0.5"/>
    <x v="118"/>
    <x v="38"/>
    <x v="10"/>
    <x v="4"/>
    <s v="India"/>
    <x v="507"/>
    <x v="1"/>
    <n v="931.61"/>
    <n v="2"/>
    <n v="17"/>
    <n v="1312.62"/>
    <x v="3"/>
    <x v="1"/>
    <x v="2"/>
    <n v="22314.539999999997"/>
    <n v="1863.22"/>
  </r>
  <r>
    <n v="3158340906"/>
    <n v="398340"/>
    <n v="48002829"/>
    <n v="0.5"/>
    <x v="1"/>
    <x v="1"/>
    <x v="1"/>
    <x v="4"/>
    <s v="India"/>
    <x v="291"/>
    <x v="0"/>
    <n v="651.92999999999995"/>
    <n v="1"/>
    <n v="17"/>
    <n v="4157.26"/>
    <x v="0"/>
    <x v="0"/>
    <x v="2"/>
    <n v="70673.42"/>
    <n v="651.92999999999995"/>
  </r>
  <r>
    <n v="6788500162"/>
    <n v="677169"/>
    <n v="48033969"/>
    <n v="0.5"/>
    <x v="108"/>
    <x v="14"/>
    <x v="9"/>
    <x v="3"/>
    <s v="India"/>
    <x v="187"/>
    <x v="0"/>
    <n v="261.02999999999997"/>
    <n v="1"/>
    <n v="1"/>
    <n v="329.79"/>
    <x v="0"/>
    <x v="0"/>
    <x v="3"/>
    <n v="329.79"/>
    <n v="261.02999999999997"/>
  </r>
  <r>
    <n v="3178700341"/>
    <n v="704868"/>
    <n v="48033969"/>
    <n v="0.5"/>
    <x v="231"/>
    <x v="7"/>
    <x v="5"/>
    <x v="3"/>
    <s v="India"/>
    <x v="381"/>
    <x v="0"/>
    <n v="193.46"/>
    <n v="1"/>
    <n v="1"/>
    <n v="1776"/>
    <x v="3"/>
    <x v="1"/>
    <x v="3"/>
    <n v="1776"/>
    <n v="193.46"/>
  </r>
  <r>
    <n v="1862413314"/>
    <n v="490939"/>
    <n v="48150243"/>
    <n v="0.5"/>
    <x v="224"/>
    <x v="30"/>
    <x v="0"/>
    <x v="0"/>
    <s v="India"/>
    <x v="497"/>
    <x v="0"/>
    <n v="80.25"/>
    <n v="1"/>
    <n v="13"/>
    <n v="1446.53"/>
    <x v="2"/>
    <x v="1"/>
    <x v="0"/>
    <n v="18804.89"/>
    <n v="80.25"/>
  </r>
  <r>
    <n v="1020534590"/>
    <n v="953175"/>
    <n v="48150243"/>
    <n v="0.5"/>
    <x v="73"/>
    <x v="38"/>
    <x v="10"/>
    <x v="0"/>
    <s v="India"/>
    <x v="483"/>
    <x v="1"/>
    <n v="225.21"/>
    <n v="3"/>
    <n v="13"/>
    <n v="3205.74"/>
    <x v="0"/>
    <x v="0"/>
    <x v="0"/>
    <n v="41674.619999999995"/>
    <n v="675.63"/>
  </r>
  <r>
    <n v="5191326847"/>
    <n v="621677"/>
    <n v="48158494"/>
    <n v="0.5"/>
    <x v="191"/>
    <x v="32"/>
    <x v="1"/>
    <x v="3"/>
    <s v="India"/>
    <x v="423"/>
    <x v="1"/>
    <n v="317.8"/>
    <n v="3"/>
    <n v="13"/>
    <n v="3166.48"/>
    <x v="1"/>
    <x v="1"/>
    <x v="2"/>
    <n v="41164.239999999998"/>
    <n v="953.40000000000009"/>
  </r>
  <r>
    <n v="5236061455"/>
    <n v="532965"/>
    <n v="48158494"/>
    <n v="0.5"/>
    <x v="251"/>
    <x v="4"/>
    <x v="1"/>
    <x v="3"/>
    <s v="India"/>
    <x v="397"/>
    <x v="1"/>
    <n v="307.23"/>
    <n v="3"/>
    <n v="13"/>
    <n v="2844.94"/>
    <x v="3"/>
    <x v="1"/>
    <x v="2"/>
    <n v="36984.22"/>
    <n v="921.69"/>
  </r>
  <r>
    <n v="8447536518"/>
    <n v="542300"/>
    <n v="48160359"/>
    <n v="0.5"/>
    <x v="94"/>
    <x v="43"/>
    <x v="2"/>
    <x v="1"/>
    <s v="India"/>
    <x v="504"/>
    <x v="1"/>
    <n v="255.35"/>
    <n v="2"/>
    <n v="8"/>
    <n v="4888.47"/>
    <x v="3"/>
    <x v="1"/>
    <x v="3"/>
    <n v="39107.760000000002"/>
    <n v="510.7"/>
  </r>
  <r>
    <n v="6299879620"/>
    <n v="481843"/>
    <n v="48160359"/>
    <n v="0.5"/>
    <x v="261"/>
    <x v="45"/>
    <x v="2"/>
    <x v="1"/>
    <s v="India"/>
    <x v="517"/>
    <x v="1"/>
    <n v="297.68"/>
    <n v="2"/>
    <n v="8"/>
    <n v="1300.47"/>
    <x v="2"/>
    <x v="0"/>
    <x v="3"/>
    <n v="10403.76"/>
    <n v="595.36"/>
  </r>
  <r>
    <n v="970377475"/>
    <n v="734789"/>
    <n v="48167795"/>
    <n v="0.5"/>
    <x v="120"/>
    <x v="43"/>
    <x v="2"/>
    <x v="1"/>
    <s v="India"/>
    <x v="355"/>
    <x v="0"/>
    <n v="395.82"/>
    <n v="2"/>
    <n v="13"/>
    <n v="22.04"/>
    <x v="2"/>
    <x v="1"/>
    <x v="1"/>
    <n v="286.52"/>
    <n v="791.64"/>
  </r>
  <r>
    <n v="1673794089"/>
    <n v="378287"/>
    <n v="48167795"/>
    <n v="0.5"/>
    <x v="237"/>
    <x v="50"/>
    <x v="3"/>
    <x v="1"/>
    <s v="India"/>
    <x v="414"/>
    <x v="0"/>
    <n v="332.84"/>
    <n v="3"/>
    <n v="13"/>
    <n v="891.13"/>
    <x v="3"/>
    <x v="1"/>
    <x v="1"/>
    <n v="11584.69"/>
    <n v="998.52"/>
  </r>
  <r>
    <n v="3672658084"/>
    <n v="194682"/>
    <n v="48228547"/>
    <n v="0.25"/>
    <x v="150"/>
    <x v="34"/>
    <x v="3"/>
    <x v="3"/>
    <s v="India"/>
    <x v="471"/>
    <x v="0"/>
    <n v="912.29"/>
    <n v="3"/>
    <n v="9"/>
    <n v="895.36"/>
    <x v="1"/>
    <x v="1"/>
    <x v="2"/>
    <n v="8058.24"/>
    <n v="2736.87"/>
  </r>
  <r>
    <n v="7854526965"/>
    <n v="658389"/>
    <n v="48228547"/>
    <n v="0.25"/>
    <x v="256"/>
    <x v="43"/>
    <x v="2"/>
    <x v="3"/>
    <s v="India"/>
    <x v="245"/>
    <x v="1"/>
    <n v="152.55000000000001"/>
    <n v="2"/>
    <n v="9"/>
    <n v="1944.66"/>
    <x v="3"/>
    <x v="0"/>
    <x v="2"/>
    <n v="17501.940000000002"/>
    <n v="305.10000000000002"/>
  </r>
  <r>
    <n v="131913576"/>
    <n v="871592"/>
    <n v="48228547"/>
    <n v="0.25"/>
    <x v="126"/>
    <x v="10"/>
    <x v="7"/>
    <x v="3"/>
    <s v="India"/>
    <x v="454"/>
    <x v="1"/>
    <n v="870.29"/>
    <n v="3"/>
    <n v="9"/>
    <n v="2136.8200000000002"/>
    <x v="0"/>
    <x v="1"/>
    <x v="2"/>
    <n v="19231.38"/>
    <n v="2610.87"/>
  </r>
  <r>
    <n v="8556969682"/>
    <n v="532965"/>
    <n v="48228547"/>
    <n v="0.25"/>
    <x v="251"/>
    <x v="4"/>
    <x v="1"/>
    <x v="3"/>
    <s v="India"/>
    <x v="102"/>
    <x v="1"/>
    <n v="307.23"/>
    <n v="1"/>
    <n v="9"/>
    <n v="2606.5300000000002"/>
    <x v="1"/>
    <x v="1"/>
    <x v="2"/>
    <n v="23458.77"/>
    <n v="307.23"/>
  </r>
  <r>
    <n v="3280431261"/>
    <n v="327290"/>
    <n v="48268435"/>
    <n v="0.5"/>
    <x v="209"/>
    <x v="17"/>
    <x v="8"/>
    <x v="1"/>
    <s v="India"/>
    <x v="551"/>
    <x v="0"/>
    <n v="862.28"/>
    <n v="2"/>
    <n v="15"/>
    <n v="1198.33"/>
    <x v="3"/>
    <x v="1"/>
    <x v="2"/>
    <n v="17974.949999999997"/>
    <n v="1724.56"/>
  </r>
  <r>
    <n v="7087374685"/>
    <n v="677542"/>
    <n v="48268435"/>
    <n v="0.5"/>
    <x v="162"/>
    <x v="20"/>
    <x v="5"/>
    <x v="1"/>
    <s v="India"/>
    <x v="555"/>
    <x v="0"/>
    <n v="212.61"/>
    <n v="3"/>
    <n v="15"/>
    <n v="799.92"/>
    <x v="3"/>
    <x v="1"/>
    <x v="2"/>
    <n v="11998.8"/>
    <n v="637.83000000000004"/>
  </r>
  <r>
    <n v="2237858"/>
    <n v="585299"/>
    <n v="48281892"/>
    <n v="0.25"/>
    <x v="135"/>
    <x v="31"/>
    <x v="4"/>
    <x v="1"/>
    <s v="India"/>
    <x v="210"/>
    <x v="1"/>
    <n v="799.46"/>
    <n v="1"/>
    <n v="6"/>
    <n v="3835.26"/>
    <x v="0"/>
    <x v="1"/>
    <x v="1"/>
    <n v="23011.56"/>
    <n v="799.46"/>
  </r>
  <r>
    <n v="1809997641"/>
    <n v="82484"/>
    <n v="48281892"/>
    <n v="0.25"/>
    <x v="189"/>
    <x v="38"/>
    <x v="10"/>
    <x v="1"/>
    <s v="India"/>
    <x v="517"/>
    <x v="1"/>
    <n v="914.88"/>
    <n v="3"/>
    <n v="6"/>
    <n v="152.55000000000001"/>
    <x v="1"/>
    <x v="2"/>
    <x v="1"/>
    <n v="915.30000000000007"/>
    <n v="2744.64"/>
  </r>
  <r>
    <n v="1435353007"/>
    <n v="336847"/>
    <n v="48281892"/>
    <n v="0.25"/>
    <x v="143"/>
    <x v="20"/>
    <x v="5"/>
    <x v="1"/>
    <s v="India"/>
    <x v="539"/>
    <x v="0"/>
    <n v="936.98"/>
    <n v="1"/>
    <n v="6"/>
    <n v="2538.96"/>
    <x v="2"/>
    <x v="1"/>
    <x v="1"/>
    <n v="15233.76"/>
    <n v="936.98"/>
  </r>
  <r>
    <n v="5574588218"/>
    <n v="196719"/>
    <n v="48281892"/>
    <n v="0.25"/>
    <x v="136"/>
    <x v="26"/>
    <x v="7"/>
    <x v="1"/>
    <s v="India"/>
    <x v="489"/>
    <x v="0"/>
    <n v="217.5"/>
    <n v="1"/>
    <n v="6"/>
    <n v="5318.31"/>
    <x v="3"/>
    <x v="0"/>
    <x v="1"/>
    <n v="31909.86"/>
    <n v="217.5"/>
  </r>
  <r>
    <n v="4726520098"/>
    <n v="77308"/>
    <n v="48284116"/>
    <n v="0.5"/>
    <x v="65"/>
    <x v="11"/>
    <x v="7"/>
    <x v="1"/>
    <s v="India"/>
    <x v="455"/>
    <x v="1"/>
    <n v="223.27"/>
    <n v="2"/>
    <n v="17"/>
    <n v="2873.05"/>
    <x v="3"/>
    <x v="1"/>
    <x v="2"/>
    <n v="48841.850000000006"/>
    <n v="446.54"/>
  </r>
  <r>
    <n v="5066338759"/>
    <n v="41853"/>
    <n v="48284116"/>
    <n v="0.5"/>
    <x v="249"/>
    <x v="41"/>
    <x v="6"/>
    <x v="1"/>
    <s v="India"/>
    <x v="181"/>
    <x v="1"/>
    <n v="910.44"/>
    <n v="2"/>
    <n v="17"/>
    <n v="616.45000000000005"/>
    <x v="1"/>
    <x v="1"/>
    <x v="2"/>
    <n v="10479.650000000001"/>
    <n v="1820.88"/>
  </r>
  <r>
    <n v="9766990467"/>
    <n v="361361"/>
    <n v="48358028"/>
    <n v="0.33333333333333331"/>
    <x v="36"/>
    <x v="3"/>
    <x v="2"/>
    <x v="1"/>
    <s v="India"/>
    <x v="484"/>
    <x v="1"/>
    <n v="826.21"/>
    <n v="2"/>
    <n v="14"/>
    <n v="186.08"/>
    <x v="2"/>
    <x v="0"/>
    <x v="3"/>
    <n v="2605.1200000000003"/>
    <n v="1652.42"/>
  </r>
  <r>
    <n v="7311288658"/>
    <n v="398340"/>
    <n v="48358028"/>
    <n v="0.33333333333333331"/>
    <x v="1"/>
    <x v="1"/>
    <x v="1"/>
    <x v="1"/>
    <s v="India"/>
    <x v="433"/>
    <x v="0"/>
    <n v="651.92999999999995"/>
    <n v="2"/>
    <n v="14"/>
    <n v="1282.27"/>
    <x v="1"/>
    <x v="1"/>
    <x v="3"/>
    <n v="17951.78"/>
    <n v="1303.8599999999999"/>
  </r>
  <r>
    <n v="7719808335"/>
    <n v="491521"/>
    <n v="48358028"/>
    <n v="0.33333333333333331"/>
    <x v="130"/>
    <x v="8"/>
    <x v="2"/>
    <x v="1"/>
    <s v="India"/>
    <x v="406"/>
    <x v="1"/>
    <n v="556.35"/>
    <n v="1"/>
    <n v="14"/>
    <n v="4406.7"/>
    <x v="0"/>
    <x v="1"/>
    <x v="3"/>
    <n v="61693.799999999996"/>
    <n v="556.35"/>
  </r>
  <r>
    <n v="8441505853"/>
    <n v="153019"/>
    <n v="48409448"/>
    <n v="0.5"/>
    <x v="11"/>
    <x v="11"/>
    <x v="7"/>
    <x v="0"/>
    <s v="India"/>
    <x v="517"/>
    <x v="1"/>
    <n v="947.95"/>
    <n v="3"/>
    <n v="18"/>
    <n v="3876.18"/>
    <x v="1"/>
    <x v="1"/>
    <x v="1"/>
    <n v="69771.239999999991"/>
    <n v="2843.8500000000004"/>
  </r>
  <r>
    <n v="6172529406"/>
    <n v="327290"/>
    <n v="48409448"/>
    <n v="0.5"/>
    <x v="209"/>
    <x v="17"/>
    <x v="8"/>
    <x v="0"/>
    <s v="India"/>
    <x v="98"/>
    <x v="0"/>
    <n v="862.28"/>
    <n v="2"/>
    <n v="18"/>
    <n v="2969.87"/>
    <x v="3"/>
    <x v="2"/>
    <x v="1"/>
    <n v="53457.659999999996"/>
    <n v="1724.56"/>
  </r>
  <r>
    <n v="4274404843"/>
    <n v="803607"/>
    <n v="48418662"/>
    <n v="0.25"/>
    <x v="0"/>
    <x v="0"/>
    <x v="0"/>
    <x v="1"/>
    <s v="India"/>
    <x v="157"/>
    <x v="0"/>
    <n v="949.73"/>
    <n v="1"/>
    <n v="12"/>
    <n v="1013.88"/>
    <x v="2"/>
    <x v="1"/>
    <x v="3"/>
    <n v="12166.56"/>
    <n v="949.73"/>
  </r>
  <r>
    <n v="9475167773"/>
    <n v="487931"/>
    <n v="48418662"/>
    <n v="0.25"/>
    <x v="185"/>
    <x v="17"/>
    <x v="8"/>
    <x v="1"/>
    <s v="India"/>
    <x v="523"/>
    <x v="1"/>
    <n v="709.08"/>
    <n v="2"/>
    <n v="12"/>
    <n v="2224.4699999999998"/>
    <x v="3"/>
    <x v="0"/>
    <x v="3"/>
    <n v="26693.64"/>
    <n v="1418.16"/>
  </r>
  <r>
    <n v="7353766541"/>
    <n v="385113"/>
    <n v="48418662"/>
    <n v="0.25"/>
    <x v="230"/>
    <x v="30"/>
    <x v="0"/>
    <x v="1"/>
    <s v="India"/>
    <x v="502"/>
    <x v="1"/>
    <n v="816.38"/>
    <n v="1"/>
    <n v="12"/>
    <n v="441.87"/>
    <x v="3"/>
    <x v="1"/>
    <x v="3"/>
    <n v="5302.4400000000005"/>
    <n v="816.38"/>
  </r>
  <r>
    <n v="3765873352"/>
    <n v="365132"/>
    <n v="48418662"/>
    <n v="0.25"/>
    <x v="179"/>
    <x v="1"/>
    <x v="1"/>
    <x v="1"/>
    <s v="India"/>
    <x v="306"/>
    <x v="0"/>
    <n v="229.38"/>
    <n v="3"/>
    <n v="12"/>
    <n v="1976.63"/>
    <x v="1"/>
    <x v="1"/>
    <x v="3"/>
    <n v="23719.56"/>
    <n v="688.14"/>
  </r>
  <r>
    <n v="1377599881"/>
    <n v="492958"/>
    <n v="48481702"/>
    <n v="1"/>
    <x v="124"/>
    <x v="30"/>
    <x v="0"/>
    <x v="2"/>
    <s v="India"/>
    <x v="50"/>
    <x v="0"/>
    <n v="84.2"/>
    <n v="2"/>
    <n v="4"/>
    <n v="3323.75"/>
    <x v="2"/>
    <x v="1"/>
    <x v="0"/>
    <n v="13295"/>
    <n v="168.4"/>
  </r>
  <r>
    <n v="2465711187"/>
    <n v="513199"/>
    <n v="48511124"/>
    <n v="0.5"/>
    <x v="233"/>
    <x v="5"/>
    <x v="3"/>
    <x v="2"/>
    <s v="India"/>
    <x v="591"/>
    <x v="1"/>
    <n v="422.23"/>
    <n v="2"/>
    <n v="10"/>
    <n v="2295.91"/>
    <x v="0"/>
    <x v="1"/>
    <x v="2"/>
    <n v="22959.1"/>
    <n v="844.46"/>
  </r>
  <r>
    <n v="7971819985"/>
    <n v="764014"/>
    <n v="48511124"/>
    <n v="0.5"/>
    <x v="253"/>
    <x v="12"/>
    <x v="8"/>
    <x v="2"/>
    <s v="India"/>
    <x v="393"/>
    <x v="0"/>
    <n v="612.04"/>
    <n v="3"/>
    <n v="10"/>
    <n v="4188.82"/>
    <x v="0"/>
    <x v="1"/>
    <x v="2"/>
    <n v="41888.199999999997"/>
    <n v="1836.12"/>
  </r>
  <r>
    <n v="2982638677"/>
    <n v="706112"/>
    <n v="48554440"/>
    <n v="0.33333333333333331"/>
    <x v="259"/>
    <x v="21"/>
    <x v="9"/>
    <x v="4"/>
    <s v="India"/>
    <x v="280"/>
    <x v="0"/>
    <n v="478.79"/>
    <n v="2"/>
    <n v="17"/>
    <n v="3688.89"/>
    <x v="0"/>
    <x v="1"/>
    <x v="0"/>
    <n v="62711.13"/>
    <n v="957.58"/>
  </r>
  <r>
    <n v="9080324081"/>
    <n v="256783"/>
    <n v="48554440"/>
    <n v="0.33333333333333331"/>
    <x v="219"/>
    <x v="31"/>
    <x v="4"/>
    <x v="4"/>
    <s v="India"/>
    <x v="507"/>
    <x v="1"/>
    <n v="906.54"/>
    <n v="3"/>
    <n v="17"/>
    <n v="2315.52"/>
    <x v="2"/>
    <x v="1"/>
    <x v="0"/>
    <n v="39363.839999999997"/>
    <n v="2719.62"/>
  </r>
  <r>
    <n v="6660596550"/>
    <n v="144124"/>
    <n v="48554440"/>
    <n v="0.33333333333333331"/>
    <x v="56"/>
    <x v="7"/>
    <x v="5"/>
    <x v="4"/>
    <s v="India"/>
    <x v="246"/>
    <x v="0"/>
    <n v="162.66999999999999"/>
    <n v="2"/>
    <n v="17"/>
    <n v="1954.48"/>
    <x v="0"/>
    <x v="2"/>
    <x v="0"/>
    <n v="33226.160000000003"/>
    <n v="325.33999999999997"/>
  </r>
  <r>
    <n v="4037817241"/>
    <n v="561860"/>
    <n v="48716374"/>
    <n v="0.5"/>
    <x v="74"/>
    <x v="39"/>
    <x v="3"/>
    <x v="0"/>
    <s v="India"/>
    <x v="21"/>
    <x v="1"/>
    <n v="874.78"/>
    <n v="3"/>
    <n v="20"/>
    <n v="1385.27"/>
    <x v="0"/>
    <x v="0"/>
    <x v="3"/>
    <n v="27705.4"/>
    <n v="2624.34"/>
  </r>
  <r>
    <n v="6719661881"/>
    <n v="140154"/>
    <n v="48716374"/>
    <n v="0.5"/>
    <x v="30"/>
    <x v="25"/>
    <x v="0"/>
    <x v="0"/>
    <s v="India"/>
    <x v="423"/>
    <x v="1"/>
    <n v="171.2"/>
    <n v="1"/>
    <n v="20"/>
    <n v="2911.6"/>
    <x v="0"/>
    <x v="1"/>
    <x v="3"/>
    <n v="58232"/>
    <n v="171.2"/>
  </r>
  <r>
    <n v="1423646541"/>
    <n v="799952"/>
    <n v="48730063"/>
    <n v="0.5"/>
    <x v="175"/>
    <x v="19"/>
    <x v="6"/>
    <x v="0"/>
    <s v="India"/>
    <x v="163"/>
    <x v="1"/>
    <n v="922.64"/>
    <n v="1"/>
    <n v="19"/>
    <n v="2734.37"/>
    <x v="1"/>
    <x v="1"/>
    <x v="1"/>
    <n v="51953.03"/>
    <n v="922.64"/>
  </r>
  <r>
    <n v="7322044533"/>
    <n v="382511"/>
    <n v="48730063"/>
    <n v="0.5"/>
    <x v="68"/>
    <x v="23"/>
    <x v="6"/>
    <x v="0"/>
    <s v="India"/>
    <x v="207"/>
    <x v="1"/>
    <n v="702.54"/>
    <n v="3"/>
    <n v="19"/>
    <n v="738.65"/>
    <x v="0"/>
    <x v="0"/>
    <x v="1"/>
    <n v="14034.35"/>
    <n v="2107.62"/>
  </r>
  <r>
    <n v="6056126973"/>
    <n v="256783"/>
    <n v="48765625"/>
    <n v="1"/>
    <x v="219"/>
    <x v="31"/>
    <x v="4"/>
    <x v="0"/>
    <s v="India"/>
    <x v="166"/>
    <x v="0"/>
    <n v="906.54"/>
    <n v="2"/>
    <n v="17"/>
    <n v="1172.69"/>
    <x v="1"/>
    <x v="1"/>
    <x v="2"/>
    <n v="19935.73"/>
    <n v="1813.08"/>
  </r>
  <r>
    <n v="5314758068"/>
    <n v="552883"/>
    <n v="48776805"/>
    <n v="0.33333333333333331"/>
    <x v="146"/>
    <x v="15"/>
    <x v="7"/>
    <x v="0"/>
    <s v="India"/>
    <x v="395"/>
    <x v="0"/>
    <n v="888.16"/>
    <n v="3"/>
    <n v="1"/>
    <n v="4183.29"/>
    <x v="2"/>
    <x v="0"/>
    <x v="3"/>
    <n v="4183.29"/>
    <n v="2664.48"/>
  </r>
  <r>
    <n v="9697170386"/>
    <n v="992178"/>
    <n v="48776805"/>
    <n v="0.33333333333333331"/>
    <x v="203"/>
    <x v="40"/>
    <x v="9"/>
    <x v="0"/>
    <s v="India"/>
    <x v="350"/>
    <x v="0"/>
    <n v="632.42999999999995"/>
    <n v="2"/>
    <n v="1"/>
    <n v="2391.0100000000002"/>
    <x v="0"/>
    <x v="1"/>
    <x v="3"/>
    <n v="2391.0100000000002"/>
    <n v="1264.8599999999999"/>
  </r>
  <r>
    <n v="1611921781"/>
    <n v="123983"/>
    <n v="48776805"/>
    <n v="0.33333333333333331"/>
    <x v="97"/>
    <x v="14"/>
    <x v="9"/>
    <x v="0"/>
    <s v="India"/>
    <x v="312"/>
    <x v="1"/>
    <n v="785.67"/>
    <n v="3"/>
    <n v="1"/>
    <n v="2698.66"/>
    <x v="2"/>
    <x v="1"/>
    <x v="3"/>
    <n v="2698.66"/>
    <n v="2357.0099999999998"/>
  </r>
  <r>
    <n v="2538269668"/>
    <n v="557908"/>
    <n v="48778633"/>
    <n v="0.33333333333333331"/>
    <x v="142"/>
    <x v="21"/>
    <x v="9"/>
    <x v="4"/>
    <s v="India"/>
    <x v="5"/>
    <x v="1"/>
    <n v="942.37"/>
    <n v="1"/>
    <n v="14"/>
    <n v="1348.52"/>
    <x v="3"/>
    <x v="1"/>
    <x v="1"/>
    <n v="18879.28"/>
    <n v="942.37"/>
  </r>
  <r>
    <n v="8694014791"/>
    <n v="478531"/>
    <n v="48778633"/>
    <n v="0.33333333333333331"/>
    <x v="10"/>
    <x v="10"/>
    <x v="7"/>
    <x v="4"/>
    <s v="India"/>
    <x v="319"/>
    <x v="1"/>
    <n v="825.46"/>
    <n v="1"/>
    <n v="14"/>
    <n v="1908.82"/>
    <x v="2"/>
    <x v="0"/>
    <x v="1"/>
    <n v="26723.48"/>
    <n v="825.46"/>
  </r>
  <r>
    <n v="9556880451"/>
    <n v="621677"/>
    <n v="48778633"/>
    <n v="0.33333333333333331"/>
    <x v="191"/>
    <x v="32"/>
    <x v="1"/>
    <x v="4"/>
    <s v="India"/>
    <x v="548"/>
    <x v="1"/>
    <n v="317.8"/>
    <n v="3"/>
    <n v="14"/>
    <n v="4818.8599999999997"/>
    <x v="2"/>
    <x v="1"/>
    <x v="1"/>
    <n v="67464.039999999994"/>
    <n v="953.40000000000009"/>
  </r>
  <r>
    <n v="9321319130"/>
    <n v="807452"/>
    <n v="48943848"/>
    <n v="0.5"/>
    <x v="166"/>
    <x v="24"/>
    <x v="8"/>
    <x v="0"/>
    <s v="India"/>
    <x v="464"/>
    <x v="1"/>
    <n v="144.19"/>
    <n v="1"/>
    <n v="13"/>
    <n v="1466.04"/>
    <x v="2"/>
    <x v="1"/>
    <x v="3"/>
    <n v="19058.52"/>
    <n v="144.19"/>
  </r>
  <r>
    <n v="6688575911"/>
    <n v="848226"/>
    <n v="48943848"/>
    <n v="0.5"/>
    <x v="235"/>
    <x v="44"/>
    <x v="7"/>
    <x v="0"/>
    <s v="India"/>
    <x v="575"/>
    <x v="1"/>
    <n v="209.59"/>
    <n v="1"/>
    <n v="13"/>
    <n v="5088.41"/>
    <x v="0"/>
    <x v="1"/>
    <x v="3"/>
    <n v="66149.33"/>
    <n v="209.59"/>
  </r>
  <r>
    <n v="7485829116"/>
    <n v="500633"/>
    <n v="49050014"/>
    <n v="0.5"/>
    <x v="149"/>
    <x v="47"/>
    <x v="6"/>
    <x v="0"/>
    <s v="India"/>
    <x v="578"/>
    <x v="0"/>
    <n v="154.5"/>
    <n v="2"/>
    <n v="8"/>
    <n v="3895.28"/>
    <x v="2"/>
    <x v="1"/>
    <x v="3"/>
    <n v="31162.240000000002"/>
    <n v="309"/>
  </r>
  <r>
    <n v="7750915110"/>
    <n v="585299"/>
    <n v="49050014"/>
    <n v="0.5"/>
    <x v="135"/>
    <x v="31"/>
    <x v="4"/>
    <x v="0"/>
    <s v="India"/>
    <x v="81"/>
    <x v="1"/>
    <n v="799.46"/>
    <n v="3"/>
    <n v="8"/>
    <n v="2767.47"/>
    <x v="2"/>
    <x v="0"/>
    <x v="3"/>
    <n v="22139.759999999998"/>
    <n v="2398.38"/>
  </r>
  <r>
    <n v="7373931740"/>
    <n v="51036"/>
    <n v="49117070"/>
    <n v="1"/>
    <x v="118"/>
    <x v="38"/>
    <x v="10"/>
    <x v="3"/>
    <s v="India"/>
    <x v="315"/>
    <x v="0"/>
    <n v="931.61"/>
    <n v="2"/>
    <n v="9"/>
    <n v="2925.56"/>
    <x v="2"/>
    <x v="1"/>
    <x v="2"/>
    <n v="26330.04"/>
    <n v="1863.22"/>
  </r>
  <r>
    <n v="6601671674"/>
    <n v="500739"/>
    <n v="49136375"/>
    <n v="0.25"/>
    <x v="167"/>
    <x v="18"/>
    <x v="6"/>
    <x v="0"/>
    <s v="India"/>
    <x v="45"/>
    <x v="1"/>
    <n v="359.98"/>
    <n v="2"/>
    <n v="19"/>
    <n v="2353.5300000000002"/>
    <x v="3"/>
    <x v="0"/>
    <x v="2"/>
    <n v="44717.070000000007"/>
    <n v="719.96"/>
  </r>
  <r>
    <n v="6487868576"/>
    <n v="726958"/>
    <n v="49136375"/>
    <n v="0.25"/>
    <x v="93"/>
    <x v="6"/>
    <x v="4"/>
    <x v="0"/>
    <s v="India"/>
    <x v="459"/>
    <x v="1"/>
    <n v="887.48"/>
    <n v="3"/>
    <n v="19"/>
    <n v="209.59"/>
    <x v="2"/>
    <x v="0"/>
    <x v="2"/>
    <n v="3982.21"/>
    <n v="2662.44"/>
  </r>
  <r>
    <n v="1678557345"/>
    <n v="329351"/>
    <n v="49136375"/>
    <n v="0.25"/>
    <x v="117"/>
    <x v="19"/>
    <x v="6"/>
    <x v="0"/>
    <s v="India"/>
    <x v="67"/>
    <x v="0"/>
    <n v="310.87"/>
    <n v="1"/>
    <n v="19"/>
    <n v="1308.24"/>
    <x v="0"/>
    <x v="1"/>
    <x v="2"/>
    <n v="24856.560000000001"/>
    <n v="310.87"/>
  </r>
  <r>
    <n v="6876091286"/>
    <n v="903336"/>
    <n v="49136375"/>
    <n v="0.25"/>
    <x v="232"/>
    <x v="24"/>
    <x v="8"/>
    <x v="0"/>
    <s v="India"/>
    <x v="89"/>
    <x v="0"/>
    <n v="551.88"/>
    <n v="3"/>
    <n v="19"/>
    <n v="3152.71"/>
    <x v="1"/>
    <x v="1"/>
    <x v="2"/>
    <n v="59901.49"/>
    <n v="1655.6399999999999"/>
  </r>
  <r>
    <n v="9334479603"/>
    <n v="34200"/>
    <n v="49147776"/>
    <n v="0.33333333333333331"/>
    <x v="100"/>
    <x v="30"/>
    <x v="0"/>
    <x v="4"/>
    <s v="India"/>
    <x v="385"/>
    <x v="1"/>
    <n v="319.8"/>
    <n v="2"/>
    <n v="5"/>
    <n v="2248.31"/>
    <x v="2"/>
    <x v="1"/>
    <x v="2"/>
    <n v="11241.55"/>
    <n v="639.6"/>
  </r>
  <r>
    <n v="2738466605"/>
    <n v="378287"/>
    <n v="49147776"/>
    <n v="0.33333333333333331"/>
    <x v="237"/>
    <x v="50"/>
    <x v="3"/>
    <x v="4"/>
    <s v="India"/>
    <x v="458"/>
    <x v="0"/>
    <n v="332.84"/>
    <n v="3"/>
    <n v="5"/>
    <n v="439.24"/>
    <x v="2"/>
    <x v="1"/>
    <x v="2"/>
    <n v="2196.1999999999998"/>
    <n v="998.52"/>
  </r>
  <r>
    <n v="5054410467"/>
    <n v="60619"/>
    <n v="49147776"/>
    <n v="0.33333333333333331"/>
    <x v="90"/>
    <x v="34"/>
    <x v="3"/>
    <x v="4"/>
    <s v="India"/>
    <x v="380"/>
    <x v="1"/>
    <n v="726.41"/>
    <n v="2"/>
    <n v="5"/>
    <n v="1031.51"/>
    <x v="1"/>
    <x v="1"/>
    <x v="2"/>
    <n v="5157.55"/>
    <n v="1452.82"/>
  </r>
  <r>
    <n v="3874644184"/>
    <n v="853932"/>
    <n v="49152878"/>
    <n v="0.25"/>
    <x v="225"/>
    <x v="16"/>
    <x v="10"/>
    <x v="2"/>
    <s v="India"/>
    <x v="29"/>
    <x v="0"/>
    <n v="941.19"/>
    <n v="3"/>
    <n v="4"/>
    <n v="577.13"/>
    <x v="3"/>
    <x v="1"/>
    <x v="3"/>
    <n v="2308.52"/>
    <n v="2823.57"/>
  </r>
  <r>
    <n v="3986082657"/>
    <n v="604184"/>
    <n v="49152878"/>
    <n v="0.25"/>
    <x v="24"/>
    <x v="20"/>
    <x v="5"/>
    <x v="2"/>
    <s v="India"/>
    <x v="401"/>
    <x v="0"/>
    <n v="397.55"/>
    <n v="1"/>
    <n v="4"/>
    <n v="2960.99"/>
    <x v="0"/>
    <x v="1"/>
    <x v="3"/>
    <n v="11843.96"/>
    <n v="397.55"/>
  </r>
  <r>
    <n v="3142198801"/>
    <n v="300159"/>
    <n v="49152878"/>
    <n v="0.25"/>
    <x v="266"/>
    <x v="5"/>
    <x v="3"/>
    <x v="2"/>
    <s v="India"/>
    <x v="265"/>
    <x v="0"/>
    <n v="44.35"/>
    <n v="3"/>
    <n v="4"/>
    <n v="1409.38"/>
    <x v="0"/>
    <x v="1"/>
    <x v="3"/>
    <n v="5637.52"/>
    <n v="133.05000000000001"/>
  </r>
  <r>
    <n v="5819387689"/>
    <n v="942001"/>
    <n v="49152878"/>
    <n v="0.25"/>
    <x v="41"/>
    <x v="6"/>
    <x v="4"/>
    <x v="2"/>
    <s v="India"/>
    <x v="242"/>
    <x v="1"/>
    <n v="671.55"/>
    <n v="3"/>
    <n v="4"/>
    <n v="2115.04"/>
    <x v="0"/>
    <x v="1"/>
    <x v="3"/>
    <n v="8460.16"/>
    <n v="2014.6499999999999"/>
  </r>
  <r>
    <n v="6061353924"/>
    <n v="291238"/>
    <n v="49241309"/>
    <n v="0.5"/>
    <x v="103"/>
    <x v="45"/>
    <x v="2"/>
    <x v="0"/>
    <s v="India"/>
    <x v="128"/>
    <x v="0"/>
    <n v="746.03"/>
    <n v="1"/>
    <n v="11"/>
    <n v="1424.69"/>
    <x v="0"/>
    <x v="1"/>
    <x v="2"/>
    <n v="15671.59"/>
    <n v="746.03"/>
  </r>
  <r>
    <n v="3108986741"/>
    <n v="687218"/>
    <n v="49241309"/>
    <n v="0.5"/>
    <x v="52"/>
    <x v="28"/>
    <x v="3"/>
    <x v="0"/>
    <s v="India"/>
    <x v="454"/>
    <x v="1"/>
    <n v="317.82"/>
    <n v="3"/>
    <n v="11"/>
    <n v="2401.92"/>
    <x v="0"/>
    <x v="1"/>
    <x v="2"/>
    <n v="26421.120000000003"/>
    <n v="953.46"/>
  </r>
  <r>
    <n v="5882568464"/>
    <n v="623234"/>
    <n v="49258916"/>
    <n v="1"/>
    <x v="260"/>
    <x v="32"/>
    <x v="1"/>
    <x v="0"/>
    <s v="India"/>
    <x v="74"/>
    <x v="1"/>
    <n v="329.79"/>
    <n v="2"/>
    <n v="16"/>
    <n v="1706.73"/>
    <x v="3"/>
    <x v="1"/>
    <x v="2"/>
    <n v="27307.68"/>
    <n v="659.58"/>
  </r>
  <r>
    <n v="7267422945"/>
    <n v="762527"/>
    <n v="49260858"/>
    <n v="1"/>
    <x v="12"/>
    <x v="3"/>
    <x v="2"/>
    <x v="0"/>
    <s v="India"/>
    <x v="40"/>
    <x v="1"/>
    <n v="690.08"/>
    <n v="1"/>
    <n v="4"/>
    <n v="6161.48"/>
    <x v="0"/>
    <x v="1"/>
    <x v="0"/>
    <n v="24645.919999999998"/>
    <n v="690.08"/>
  </r>
  <r>
    <n v="7542030170"/>
    <n v="77308"/>
    <n v="49371494"/>
    <n v="0.5"/>
    <x v="65"/>
    <x v="11"/>
    <x v="7"/>
    <x v="0"/>
    <s v="India"/>
    <x v="268"/>
    <x v="1"/>
    <n v="223.27"/>
    <n v="3"/>
    <n v="18"/>
    <n v="1247.3900000000001"/>
    <x v="3"/>
    <x v="1"/>
    <x v="0"/>
    <n v="22453.02"/>
    <n v="669.81000000000006"/>
  </r>
  <r>
    <n v="8026827967"/>
    <n v="9436"/>
    <n v="49371494"/>
    <n v="0.5"/>
    <x v="109"/>
    <x v="37"/>
    <x v="0"/>
    <x v="0"/>
    <s v="India"/>
    <x v="367"/>
    <x v="1"/>
    <n v="88.43"/>
    <n v="1"/>
    <n v="18"/>
    <n v="878.8"/>
    <x v="0"/>
    <x v="1"/>
    <x v="0"/>
    <n v="15818.4"/>
    <n v="88.43"/>
  </r>
  <r>
    <n v="7213712604"/>
    <n v="500633"/>
    <n v="49433260"/>
    <n v="0.2"/>
    <x v="149"/>
    <x v="47"/>
    <x v="6"/>
    <x v="1"/>
    <s v="India"/>
    <x v="175"/>
    <x v="1"/>
    <n v="154.5"/>
    <n v="1"/>
    <n v="17"/>
    <n v="780"/>
    <x v="3"/>
    <x v="1"/>
    <x v="3"/>
    <n v="13260"/>
    <n v="154.5"/>
  </r>
  <r>
    <n v="9821008306"/>
    <n v="131748"/>
    <n v="49433260"/>
    <n v="0.2"/>
    <x v="33"/>
    <x v="27"/>
    <x v="4"/>
    <x v="1"/>
    <s v="India"/>
    <x v="41"/>
    <x v="1"/>
    <n v="81.349999999999994"/>
    <n v="3"/>
    <n v="17"/>
    <n v="2532.31"/>
    <x v="0"/>
    <x v="1"/>
    <x v="3"/>
    <n v="43049.27"/>
    <n v="244.04999999999998"/>
  </r>
  <r>
    <n v="1912293606"/>
    <n v="124290"/>
    <n v="49433260"/>
    <n v="0.2"/>
    <x v="254"/>
    <x v="30"/>
    <x v="0"/>
    <x v="1"/>
    <s v="India"/>
    <x v="211"/>
    <x v="0"/>
    <n v="39.65"/>
    <n v="3"/>
    <n v="17"/>
    <n v="2522.33"/>
    <x v="2"/>
    <x v="1"/>
    <x v="3"/>
    <n v="42879.61"/>
    <n v="118.94999999999999"/>
  </r>
  <r>
    <n v="5475369740"/>
    <n v="133542"/>
    <n v="49433260"/>
    <n v="0.2"/>
    <x v="7"/>
    <x v="7"/>
    <x v="5"/>
    <x v="1"/>
    <s v="India"/>
    <x v="67"/>
    <x v="0"/>
    <n v="68.489999999999995"/>
    <n v="2"/>
    <n v="17"/>
    <n v="838.01"/>
    <x v="0"/>
    <x v="1"/>
    <x v="3"/>
    <n v="14246.17"/>
    <n v="136.97999999999999"/>
  </r>
  <r>
    <n v="5819887962"/>
    <n v="186168"/>
    <n v="49433260"/>
    <n v="0.2"/>
    <x v="181"/>
    <x v="27"/>
    <x v="4"/>
    <x v="1"/>
    <s v="India"/>
    <x v="128"/>
    <x v="0"/>
    <n v="878.8"/>
    <n v="3"/>
    <n v="17"/>
    <n v="4570.58"/>
    <x v="0"/>
    <x v="2"/>
    <x v="3"/>
    <n v="77699.86"/>
    <n v="2636.3999999999996"/>
  </r>
  <r>
    <n v="3452964753"/>
    <n v="757274"/>
    <n v="49449238"/>
    <n v="0.5"/>
    <x v="77"/>
    <x v="31"/>
    <x v="4"/>
    <x v="1"/>
    <s v="India"/>
    <x v="258"/>
    <x v="0"/>
    <n v="98.32"/>
    <n v="1"/>
    <n v="4"/>
    <n v="3713.57"/>
    <x v="2"/>
    <x v="1"/>
    <x v="2"/>
    <n v="14854.28"/>
    <n v="98.32"/>
  </r>
  <r>
    <n v="3545539999"/>
    <n v="287070"/>
    <n v="49449238"/>
    <n v="0.5"/>
    <x v="32"/>
    <x v="22"/>
    <x v="8"/>
    <x v="1"/>
    <s v="India"/>
    <x v="85"/>
    <x v="0"/>
    <n v="443.17"/>
    <n v="1"/>
    <n v="4"/>
    <n v="3469.35"/>
    <x v="3"/>
    <x v="0"/>
    <x v="2"/>
    <n v="13877.4"/>
    <n v="443.17"/>
  </r>
  <r>
    <n v="851062565"/>
    <n v="901144"/>
    <n v="49457685"/>
    <n v="1"/>
    <x v="21"/>
    <x v="17"/>
    <x v="8"/>
    <x v="3"/>
    <s v="India"/>
    <x v="349"/>
    <x v="0"/>
    <n v="340.36"/>
    <n v="2"/>
    <n v="10"/>
    <n v="3773.85"/>
    <x v="3"/>
    <x v="0"/>
    <x v="2"/>
    <n v="37738.5"/>
    <n v="680.72"/>
  </r>
  <r>
    <n v="2356483296"/>
    <n v="382511"/>
    <n v="49529811"/>
    <n v="0.25"/>
    <x v="68"/>
    <x v="23"/>
    <x v="6"/>
    <x v="4"/>
    <s v="India"/>
    <x v="223"/>
    <x v="1"/>
    <n v="702.54"/>
    <n v="1"/>
    <n v="13"/>
    <n v="2030.68"/>
    <x v="1"/>
    <x v="0"/>
    <x v="0"/>
    <n v="26398.84"/>
    <n v="702.54"/>
  </r>
  <r>
    <n v="266072469"/>
    <n v="432617"/>
    <n v="49529811"/>
    <n v="0.25"/>
    <x v="20"/>
    <x v="16"/>
    <x v="10"/>
    <x v="4"/>
    <s v="India"/>
    <x v="374"/>
    <x v="1"/>
    <n v="863.18"/>
    <n v="3"/>
    <n v="13"/>
    <n v="877.17"/>
    <x v="0"/>
    <x v="0"/>
    <x v="0"/>
    <n v="11403.21"/>
    <n v="2589.54"/>
  </r>
  <r>
    <n v="6615188116"/>
    <n v="803607"/>
    <n v="49529811"/>
    <n v="0.25"/>
    <x v="0"/>
    <x v="0"/>
    <x v="0"/>
    <x v="4"/>
    <s v="India"/>
    <x v="431"/>
    <x v="1"/>
    <n v="949.73"/>
    <n v="1"/>
    <n v="13"/>
    <n v="1531.68"/>
    <x v="0"/>
    <x v="1"/>
    <x v="0"/>
    <n v="19911.84"/>
    <n v="949.73"/>
  </r>
  <r>
    <n v="5489184758"/>
    <n v="927651"/>
    <n v="49529811"/>
    <n v="0.25"/>
    <x v="250"/>
    <x v="16"/>
    <x v="10"/>
    <x v="4"/>
    <s v="India"/>
    <x v="349"/>
    <x v="0"/>
    <n v="426.72"/>
    <n v="1"/>
    <n v="13"/>
    <n v="4046.84"/>
    <x v="2"/>
    <x v="1"/>
    <x v="0"/>
    <n v="52608.92"/>
    <n v="426.72"/>
  </r>
  <r>
    <n v="6947741744"/>
    <n v="272170"/>
    <n v="49617531"/>
    <n v="0.5"/>
    <x v="246"/>
    <x v="46"/>
    <x v="1"/>
    <x v="0"/>
    <s v="India"/>
    <x v="368"/>
    <x v="1"/>
    <n v="140.80000000000001"/>
    <n v="2"/>
    <n v="12"/>
    <n v="936.96"/>
    <x v="1"/>
    <x v="1"/>
    <x v="2"/>
    <n v="11243.52"/>
    <n v="281.60000000000002"/>
  </r>
  <r>
    <n v="7038005775"/>
    <n v="284460"/>
    <n v="49617531"/>
    <n v="0.5"/>
    <x v="35"/>
    <x v="15"/>
    <x v="7"/>
    <x v="0"/>
    <s v="India"/>
    <x v="356"/>
    <x v="1"/>
    <n v="505.95"/>
    <n v="1"/>
    <n v="12"/>
    <n v="4684.1099999999997"/>
    <x v="3"/>
    <x v="1"/>
    <x v="2"/>
    <n v="56209.319999999992"/>
    <n v="505.95"/>
  </r>
  <r>
    <n v="5792721465"/>
    <n v="615545"/>
    <n v="49617892"/>
    <n v="0.33333333333333331"/>
    <x v="102"/>
    <x v="0"/>
    <x v="0"/>
    <x v="0"/>
    <s v="India"/>
    <x v="336"/>
    <x v="0"/>
    <n v="448.16"/>
    <n v="3"/>
    <n v="19"/>
    <n v="4645.0200000000004"/>
    <x v="2"/>
    <x v="1"/>
    <x v="1"/>
    <n v="88255.38"/>
    <n v="1344.48"/>
  </r>
  <r>
    <n v="3082165628"/>
    <n v="621677"/>
    <n v="49617892"/>
    <n v="0.33333333333333331"/>
    <x v="191"/>
    <x v="32"/>
    <x v="1"/>
    <x v="0"/>
    <s v="India"/>
    <x v="586"/>
    <x v="1"/>
    <n v="317.8"/>
    <n v="3"/>
    <n v="19"/>
    <n v="3474.38"/>
    <x v="1"/>
    <x v="1"/>
    <x v="1"/>
    <n v="66013.22"/>
    <n v="953.40000000000009"/>
  </r>
  <r>
    <n v="4157869967"/>
    <n v="848226"/>
    <n v="49617892"/>
    <n v="0.33333333333333331"/>
    <x v="235"/>
    <x v="44"/>
    <x v="7"/>
    <x v="0"/>
    <s v="India"/>
    <x v="189"/>
    <x v="1"/>
    <n v="209.59"/>
    <n v="3"/>
    <n v="19"/>
    <n v="881.42"/>
    <x v="2"/>
    <x v="1"/>
    <x v="1"/>
    <n v="16746.98"/>
    <n v="628.77"/>
  </r>
  <r>
    <n v="5352647396"/>
    <n v="606256"/>
    <n v="49756591"/>
    <n v="0.33333333333333331"/>
    <x v="45"/>
    <x v="32"/>
    <x v="1"/>
    <x v="1"/>
    <s v="India"/>
    <x v="133"/>
    <x v="1"/>
    <n v="369.28"/>
    <n v="3"/>
    <n v="20"/>
    <n v="1833.25"/>
    <x v="3"/>
    <x v="1"/>
    <x v="2"/>
    <n v="36665"/>
    <n v="1107.8399999999999"/>
  </r>
  <r>
    <n v="5037688536"/>
    <n v="9436"/>
    <n v="49756591"/>
    <n v="0.33333333333333331"/>
    <x v="109"/>
    <x v="37"/>
    <x v="0"/>
    <x v="1"/>
    <s v="India"/>
    <x v="174"/>
    <x v="0"/>
    <n v="88.43"/>
    <n v="3"/>
    <n v="20"/>
    <n v="903.52"/>
    <x v="2"/>
    <x v="2"/>
    <x v="2"/>
    <n v="18070.400000000001"/>
    <n v="265.29000000000002"/>
  </r>
  <r>
    <n v="760930025"/>
    <n v="969851"/>
    <n v="49756591"/>
    <n v="0.33333333333333331"/>
    <x v="137"/>
    <x v="2"/>
    <x v="1"/>
    <x v="1"/>
    <s v="India"/>
    <x v="167"/>
    <x v="1"/>
    <n v="340.66"/>
    <n v="1"/>
    <n v="20"/>
    <n v="873.51"/>
    <x v="2"/>
    <x v="1"/>
    <x v="2"/>
    <n v="17470.2"/>
    <n v="340.66"/>
  </r>
  <r>
    <n v="7697315553"/>
    <n v="692985"/>
    <n v="49769532"/>
    <n v="1"/>
    <x v="262"/>
    <x v="24"/>
    <x v="8"/>
    <x v="1"/>
    <s v="India"/>
    <x v="163"/>
    <x v="1"/>
    <n v="197.39"/>
    <n v="1"/>
    <n v="20"/>
    <n v="3321.85"/>
    <x v="1"/>
    <x v="1"/>
    <x v="3"/>
    <n v="66437"/>
    <n v="197.39"/>
  </r>
  <r>
    <n v="1731312620"/>
    <n v="589812"/>
    <n v="49795571"/>
    <n v="0.33333333333333331"/>
    <x v="101"/>
    <x v="7"/>
    <x v="5"/>
    <x v="0"/>
    <s v="India"/>
    <x v="52"/>
    <x v="1"/>
    <n v="163.03"/>
    <n v="1"/>
    <n v="13"/>
    <n v="843.21"/>
    <x v="0"/>
    <x v="1"/>
    <x v="3"/>
    <n v="10961.73"/>
    <n v="163.03"/>
  </r>
  <r>
    <n v="4390394582"/>
    <n v="171602"/>
    <n v="49795571"/>
    <n v="0.33333333333333331"/>
    <x v="204"/>
    <x v="5"/>
    <x v="3"/>
    <x v="0"/>
    <s v="India"/>
    <x v="562"/>
    <x v="0"/>
    <n v="883.44"/>
    <n v="2"/>
    <n v="13"/>
    <n v="1170.3900000000001"/>
    <x v="3"/>
    <x v="1"/>
    <x v="3"/>
    <n v="15215.070000000002"/>
    <n v="1766.88"/>
  </r>
  <r>
    <n v="7087151227"/>
    <n v="600767"/>
    <n v="49795571"/>
    <n v="0.33333333333333331"/>
    <x v="154"/>
    <x v="37"/>
    <x v="0"/>
    <x v="0"/>
    <s v="India"/>
    <x v="524"/>
    <x v="1"/>
    <n v="722.42"/>
    <n v="1"/>
    <n v="13"/>
    <n v="1917.32"/>
    <x v="1"/>
    <x v="1"/>
    <x v="3"/>
    <n v="24925.16"/>
    <n v="722.42"/>
  </r>
  <r>
    <n v="8916215165"/>
    <n v="925482"/>
    <n v="49806393"/>
    <n v="0.25"/>
    <x v="236"/>
    <x v="32"/>
    <x v="1"/>
    <x v="1"/>
    <s v="India"/>
    <x v="184"/>
    <x v="1"/>
    <n v="475.04"/>
    <n v="3"/>
    <n v="5"/>
    <n v="3939.8"/>
    <x v="0"/>
    <x v="1"/>
    <x v="0"/>
    <n v="19699"/>
    <n v="1425.1200000000001"/>
  </r>
  <r>
    <n v="9830742370"/>
    <n v="679284"/>
    <n v="49806393"/>
    <n v="0.25"/>
    <x v="38"/>
    <x v="14"/>
    <x v="9"/>
    <x v="1"/>
    <s v="India"/>
    <x v="534"/>
    <x v="0"/>
    <n v="877.89"/>
    <n v="1"/>
    <n v="5"/>
    <n v="2223.88"/>
    <x v="0"/>
    <x v="0"/>
    <x v="0"/>
    <n v="11119.400000000001"/>
    <n v="877.89"/>
  </r>
  <r>
    <n v="3494650073"/>
    <n v="642612"/>
    <n v="49806393"/>
    <n v="0.25"/>
    <x v="177"/>
    <x v="31"/>
    <x v="4"/>
    <x v="1"/>
    <s v="India"/>
    <x v="128"/>
    <x v="0"/>
    <n v="517.03"/>
    <n v="2"/>
    <n v="5"/>
    <n v="959.08"/>
    <x v="2"/>
    <x v="1"/>
    <x v="0"/>
    <n v="4795.4000000000005"/>
    <n v="1034.06"/>
  </r>
  <r>
    <n v="6999224625"/>
    <n v="689769"/>
    <n v="49806393"/>
    <n v="0.25"/>
    <x v="116"/>
    <x v="2"/>
    <x v="1"/>
    <x v="1"/>
    <s v="India"/>
    <x v="385"/>
    <x v="1"/>
    <n v="46.62"/>
    <n v="3"/>
    <n v="5"/>
    <n v="2274.19"/>
    <x v="2"/>
    <x v="1"/>
    <x v="0"/>
    <n v="11370.95"/>
    <n v="139.85999999999999"/>
  </r>
  <r>
    <n v="1948795658"/>
    <n v="186168"/>
    <n v="49833888"/>
    <n v="1"/>
    <x v="181"/>
    <x v="27"/>
    <x v="4"/>
    <x v="4"/>
    <s v="India"/>
    <x v="116"/>
    <x v="1"/>
    <n v="878.8"/>
    <n v="1"/>
    <n v="3"/>
    <n v="3541.32"/>
    <x v="2"/>
    <x v="1"/>
    <x v="2"/>
    <n v="10623.960000000001"/>
    <n v="878.8"/>
  </r>
  <r>
    <n v="7380913411"/>
    <n v="723678"/>
    <n v="49869358"/>
    <n v="1"/>
    <x v="44"/>
    <x v="27"/>
    <x v="4"/>
    <x v="1"/>
    <s v="India"/>
    <x v="276"/>
    <x v="0"/>
    <n v="675.46"/>
    <n v="2"/>
    <n v="16"/>
    <n v="367.08"/>
    <x v="1"/>
    <x v="0"/>
    <x v="0"/>
    <n v="5873.28"/>
    <n v="1350.92"/>
  </r>
  <r>
    <n v="1833208408"/>
    <n v="194682"/>
    <n v="49881540"/>
    <n v="0.5"/>
    <x v="150"/>
    <x v="34"/>
    <x v="3"/>
    <x v="1"/>
    <s v="India"/>
    <x v="409"/>
    <x v="1"/>
    <n v="912.29"/>
    <n v="3"/>
    <n v="10"/>
    <n v="236.51"/>
    <x v="3"/>
    <x v="1"/>
    <x v="2"/>
    <n v="2365.1"/>
    <n v="2736.87"/>
  </r>
  <r>
    <n v="5824924668"/>
    <n v="382511"/>
    <n v="49881540"/>
    <n v="0.5"/>
    <x v="68"/>
    <x v="23"/>
    <x v="6"/>
    <x v="1"/>
    <s v="India"/>
    <x v="307"/>
    <x v="1"/>
    <n v="702.54"/>
    <n v="3"/>
    <n v="10"/>
    <n v="1710.54"/>
    <x v="1"/>
    <x v="1"/>
    <x v="2"/>
    <n v="17105.400000000001"/>
    <n v="2107.62"/>
  </r>
  <r>
    <n v="2616623847"/>
    <n v="853932"/>
    <n v="49915498"/>
    <n v="1"/>
    <x v="225"/>
    <x v="16"/>
    <x v="10"/>
    <x v="0"/>
    <s v="India"/>
    <x v="539"/>
    <x v="0"/>
    <n v="941.19"/>
    <n v="3"/>
    <n v="2"/>
    <n v="3928"/>
    <x v="3"/>
    <x v="0"/>
    <x v="3"/>
    <n v="7856"/>
    <n v="2823.57"/>
  </r>
  <r>
    <n v="8979476889"/>
    <n v="256051"/>
    <n v="49970560"/>
    <n v="0.33333333333333331"/>
    <x v="240"/>
    <x v="30"/>
    <x v="0"/>
    <x v="3"/>
    <s v="India"/>
    <x v="462"/>
    <x v="1"/>
    <n v="400.92"/>
    <n v="3"/>
    <n v="15"/>
    <n v="169.88"/>
    <x v="3"/>
    <x v="1"/>
    <x v="0"/>
    <n v="2548.1999999999998"/>
    <n v="1202.76"/>
  </r>
  <r>
    <n v="2865872281"/>
    <n v="291238"/>
    <n v="49970560"/>
    <n v="0.33333333333333331"/>
    <x v="103"/>
    <x v="45"/>
    <x v="2"/>
    <x v="3"/>
    <s v="India"/>
    <x v="237"/>
    <x v="0"/>
    <n v="746.03"/>
    <n v="3"/>
    <n v="15"/>
    <n v="3543.67"/>
    <x v="0"/>
    <x v="0"/>
    <x v="0"/>
    <n v="53155.05"/>
    <n v="2238.09"/>
  </r>
  <r>
    <n v="4800106448"/>
    <n v="707935"/>
    <n v="49970560"/>
    <n v="0.33333333333333331"/>
    <x v="89"/>
    <x v="6"/>
    <x v="4"/>
    <x v="3"/>
    <s v="India"/>
    <x v="163"/>
    <x v="1"/>
    <n v="820.9"/>
    <n v="1"/>
    <n v="15"/>
    <n v="3048.99"/>
    <x v="2"/>
    <x v="1"/>
    <x v="0"/>
    <n v="45734.85"/>
    <n v="820.9"/>
  </r>
  <r>
    <n v="9072111617"/>
    <n v="112390"/>
    <n v="49985597"/>
    <n v="0.5"/>
    <x v="86"/>
    <x v="37"/>
    <x v="0"/>
    <x v="3"/>
    <s v="India"/>
    <x v="576"/>
    <x v="0"/>
    <n v="877.98"/>
    <n v="1"/>
    <n v="3"/>
    <n v="2799.39"/>
    <x v="1"/>
    <x v="1"/>
    <x v="0"/>
    <n v="8398.17"/>
    <n v="877.98"/>
  </r>
  <r>
    <n v="9612669334"/>
    <n v="123983"/>
    <n v="49985597"/>
    <n v="0.5"/>
    <x v="97"/>
    <x v="14"/>
    <x v="9"/>
    <x v="3"/>
    <s v="India"/>
    <x v="259"/>
    <x v="1"/>
    <n v="785.67"/>
    <n v="2"/>
    <n v="3"/>
    <n v="4789.72"/>
    <x v="1"/>
    <x v="1"/>
    <x v="0"/>
    <n v="14369.16"/>
    <n v="1571.34"/>
  </r>
  <r>
    <n v="4593039089"/>
    <n v="490939"/>
    <n v="50015282"/>
    <n v="0.5"/>
    <x v="224"/>
    <x v="30"/>
    <x v="0"/>
    <x v="3"/>
    <s v="India"/>
    <x v="436"/>
    <x v="0"/>
    <n v="80.25"/>
    <n v="2"/>
    <n v="9"/>
    <n v="1790.99"/>
    <x v="2"/>
    <x v="1"/>
    <x v="0"/>
    <n v="16118.91"/>
    <n v="160.5"/>
  </r>
  <r>
    <n v="9224598372"/>
    <n v="962054"/>
    <n v="50015282"/>
    <n v="0.5"/>
    <x v="193"/>
    <x v="39"/>
    <x v="3"/>
    <x v="3"/>
    <s v="India"/>
    <x v="196"/>
    <x v="0"/>
    <n v="16.86"/>
    <n v="1"/>
    <n v="9"/>
    <n v="3973.73"/>
    <x v="1"/>
    <x v="1"/>
    <x v="0"/>
    <n v="35763.57"/>
    <n v="16.86"/>
  </r>
  <r>
    <n v="5189768940"/>
    <n v="327290"/>
    <n v="50045027"/>
    <n v="1"/>
    <x v="209"/>
    <x v="17"/>
    <x v="8"/>
    <x v="2"/>
    <s v="India"/>
    <x v="112"/>
    <x v="1"/>
    <n v="862.28"/>
    <n v="2"/>
    <n v="7"/>
    <n v="530.85"/>
    <x v="3"/>
    <x v="1"/>
    <x v="0"/>
    <n v="3715.9500000000003"/>
    <n v="1724.56"/>
  </r>
  <r>
    <n v="8674445072"/>
    <n v="891833"/>
    <n v="50080663"/>
    <n v="0.33333333333333331"/>
    <x v="83"/>
    <x v="41"/>
    <x v="6"/>
    <x v="4"/>
    <s v="India"/>
    <x v="86"/>
    <x v="0"/>
    <n v="493.19"/>
    <n v="3"/>
    <n v="10"/>
    <n v="2038.01"/>
    <x v="1"/>
    <x v="1"/>
    <x v="2"/>
    <n v="20380.099999999999"/>
    <n v="1479.57"/>
  </r>
  <r>
    <n v="9080432189"/>
    <n v="140489"/>
    <n v="50080663"/>
    <n v="0.33333333333333331"/>
    <x v="194"/>
    <x v="0"/>
    <x v="0"/>
    <x v="4"/>
    <s v="India"/>
    <x v="315"/>
    <x v="0"/>
    <n v="650.20000000000005"/>
    <n v="2"/>
    <n v="10"/>
    <n v="3264.51"/>
    <x v="2"/>
    <x v="1"/>
    <x v="2"/>
    <n v="32645.100000000002"/>
    <n v="1300.4000000000001"/>
  </r>
  <r>
    <n v="985347383"/>
    <n v="440875"/>
    <n v="50080663"/>
    <n v="0.33333333333333331"/>
    <x v="127"/>
    <x v="16"/>
    <x v="10"/>
    <x v="4"/>
    <s v="India"/>
    <x v="108"/>
    <x v="0"/>
    <n v="275.02999999999997"/>
    <n v="2"/>
    <n v="10"/>
    <n v="4860.53"/>
    <x v="1"/>
    <x v="1"/>
    <x v="2"/>
    <n v="48605.299999999996"/>
    <n v="550.05999999999995"/>
  </r>
  <r>
    <n v="1809212176"/>
    <n v="818522"/>
    <n v="50105174"/>
    <n v="0.5"/>
    <x v="195"/>
    <x v="19"/>
    <x v="6"/>
    <x v="3"/>
    <s v="India"/>
    <x v="333"/>
    <x v="1"/>
    <n v="96.09"/>
    <n v="2"/>
    <n v="11"/>
    <n v="4454.66"/>
    <x v="2"/>
    <x v="1"/>
    <x v="3"/>
    <n v="49001.259999999995"/>
    <n v="192.18"/>
  </r>
  <r>
    <n v="3640952655"/>
    <n v="954722"/>
    <n v="50105174"/>
    <n v="0.5"/>
    <x v="112"/>
    <x v="46"/>
    <x v="1"/>
    <x v="3"/>
    <s v="India"/>
    <x v="312"/>
    <x v="1"/>
    <n v="616.45000000000005"/>
    <n v="2"/>
    <n v="11"/>
    <n v="1325.12"/>
    <x v="3"/>
    <x v="0"/>
    <x v="3"/>
    <n v="14576.32"/>
    <n v="1232.9000000000001"/>
  </r>
  <r>
    <n v="3426702134"/>
    <n v="542300"/>
    <n v="50229203"/>
    <n v="0.5"/>
    <x v="94"/>
    <x v="43"/>
    <x v="2"/>
    <x v="1"/>
    <s v="India"/>
    <x v="458"/>
    <x v="0"/>
    <n v="255.35"/>
    <n v="3"/>
    <n v="7"/>
    <n v="217.4"/>
    <x v="2"/>
    <x v="0"/>
    <x v="0"/>
    <n v="1521.8"/>
    <n v="766.05"/>
  </r>
  <r>
    <n v="5628497118"/>
    <n v="51036"/>
    <n v="50229203"/>
    <n v="0.5"/>
    <x v="118"/>
    <x v="38"/>
    <x v="10"/>
    <x v="1"/>
    <s v="India"/>
    <x v="113"/>
    <x v="0"/>
    <n v="931.61"/>
    <n v="1"/>
    <n v="7"/>
    <n v="2543.92"/>
    <x v="2"/>
    <x v="0"/>
    <x v="0"/>
    <n v="17807.440000000002"/>
    <n v="931.61"/>
  </r>
  <r>
    <n v="1163454835"/>
    <n v="373536"/>
    <n v="50392139"/>
    <n v="1"/>
    <x v="49"/>
    <x v="27"/>
    <x v="4"/>
    <x v="4"/>
    <s v="India"/>
    <x v="148"/>
    <x v="1"/>
    <n v="494.17"/>
    <n v="2"/>
    <n v="16"/>
    <n v="1711.61"/>
    <x v="1"/>
    <x v="1"/>
    <x v="2"/>
    <n v="27385.759999999998"/>
    <n v="988.34"/>
  </r>
  <r>
    <n v="4865644960"/>
    <n v="490939"/>
    <n v="50484778"/>
    <n v="1"/>
    <x v="224"/>
    <x v="30"/>
    <x v="0"/>
    <x v="0"/>
    <s v="India"/>
    <x v="400"/>
    <x v="1"/>
    <n v="80.25"/>
    <n v="1"/>
    <n v="2"/>
    <n v="866.17"/>
    <x v="0"/>
    <x v="0"/>
    <x v="2"/>
    <n v="1732.34"/>
    <n v="80.25"/>
  </r>
  <r>
    <n v="7202170939"/>
    <n v="991434"/>
    <n v="50518311"/>
    <n v="0.5"/>
    <x v="180"/>
    <x v="33"/>
    <x v="2"/>
    <x v="3"/>
    <s v="India"/>
    <x v="280"/>
    <x v="0"/>
    <n v="237.62"/>
    <n v="3"/>
    <n v="16"/>
    <n v="1105.29"/>
    <x v="3"/>
    <x v="1"/>
    <x v="0"/>
    <n v="17684.64"/>
    <n v="712.86"/>
  </r>
  <r>
    <n v="3118070064"/>
    <n v="760828"/>
    <n v="50518311"/>
    <n v="0.5"/>
    <x v="48"/>
    <x v="31"/>
    <x v="4"/>
    <x v="3"/>
    <s v="India"/>
    <x v="328"/>
    <x v="1"/>
    <n v="563.45000000000005"/>
    <n v="2"/>
    <n v="16"/>
    <n v="3977.57"/>
    <x v="1"/>
    <x v="1"/>
    <x v="0"/>
    <n v="63641.120000000003"/>
    <n v="1126.9000000000001"/>
  </r>
  <r>
    <n v="2147159735"/>
    <n v="123983"/>
    <n v="50527764"/>
    <n v="1"/>
    <x v="97"/>
    <x v="14"/>
    <x v="9"/>
    <x v="0"/>
    <s v="India"/>
    <x v="423"/>
    <x v="1"/>
    <n v="785.67"/>
    <n v="1"/>
    <n v="16"/>
    <n v="1246.6300000000001"/>
    <x v="1"/>
    <x v="1"/>
    <x v="3"/>
    <n v="19946.080000000002"/>
    <n v="785.67"/>
  </r>
  <r>
    <n v="1391881327"/>
    <n v="123983"/>
    <n v="50557979"/>
    <n v="0.25"/>
    <x v="97"/>
    <x v="14"/>
    <x v="9"/>
    <x v="3"/>
    <s v="India"/>
    <x v="469"/>
    <x v="0"/>
    <n v="785.67"/>
    <n v="3"/>
    <n v="6"/>
    <n v="1331.1"/>
    <x v="1"/>
    <x v="1"/>
    <x v="3"/>
    <n v="7986.5999999999995"/>
    <n v="2357.0099999999998"/>
  </r>
  <r>
    <n v="7143278295"/>
    <n v="647462"/>
    <n v="50557979"/>
    <n v="0.25"/>
    <x v="42"/>
    <x v="30"/>
    <x v="0"/>
    <x v="3"/>
    <s v="India"/>
    <x v="428"/>
    <x v="0"/>
    <n v="326.42"/>
    <n v="1"/>
    <n v="6"/>
    <n v="1597.11"/>
    <x v="1"/>
    <x v="1"/>
    <x v="3"/>
    <n v="9582.66"/>
    <n v="326.42"/>
  </r>
  <r>
    <n v="6676994910"/>
    <n v="60619"/>
    <n v="50557979"/>
    <n v="0.25"/>
    <x v="90"/>
    <x v="34"/>
    <x v="3"/>
    <x v="3"/>
    <s v="India"/>
    <x v="500"/>
    <x v="1"/>
    <n v="726.41"/>
    <n v="1"/>
    <n v="6"/>
    <n v="2181.9899999999998"/>
    <x v="0"/>
    <x v="1"/>
    <x v="3"/>
    <n v="13091.939999999999"/>
    <n v="726.41"/>
  </r>
  <r>
    <n v="8755782101"/>
    <n v="961614"/>
    <n v="50557979"/>
    <n v="0.25"/>
    <x v="111"/>
    <x v="45"/>
    <x v="2"/>
    <x v="3"/>
    <s v="India"/>
    <x v="197"/>
    <x v="1"/>
    <n v="227.22"/>
    <n v="3"/>
    <n v="6"/>
    <n v="424.58"/>
    <x v="3"/>
    <x v="1"/>
    <x v="3"/>
    <n v="2547.48"/>
    <n v="681.66"/>
  </r>
  <r>
    <n v="4092550629"/>
    <n v="264803"/>
    <n v="50572914"/>
    <n v="0.5"/>
    <x v="85"/>
    <x v="21"/>
    <x v="9"/>
    <x v="3"/>
    <s v="India"/>
    <x v="274"/>
    <x v="1"/>
    <n v="995.98"/>
    <n v="1"/>
    <n v="20"/>
    <n v="1925.24"/>
    <x v="0"/>
    <x v="1"/>
    <x v="0"/>
    <n v="38504.800000000003"/>
    <n v="995.98"/>
  </r>
  <r>
    <n v="8731122718"/>
    <n v="847349"/>
    <n v="50572914"/>
    <n v="0.5"/>
    <x v="17"/>
    <x v="15"/>
    <x v="7"/>
    <x v="3"/>
    <s v="India"/>
    <x v="253"/>
    <x v="1"/>
    <n v="781.08"/>
    <n v="3"/>
    <n v="20"/>
    <n v="1980.68"/>
    <x v="2"/>
    <x v="0"/>
    <x v="0"/>
    <n v="39613.599999999999"/>
    <n v="2343.2400000000002"/>
  </r>
  <r>
    <n v="9296381620"/>
    <n v="89084"/>
    <n v="50630016"/>
    <n v="0.5"/>
    <x v="88"/>
    <x v="42"/>
    <x v="6"/>
    <x v="0"/>
    <s v="India"/>
    <x v="172"/>
    <x v="0"/>
    <n v="598.83000000000004"/>
    <n v="2"/>
    <n v="17"/>
    <n v="841.56"/>
    <x v="2"/>
    <x v="1"/>
    <x v="2"/>
    <n v="14306.519999999999"/>
    <n v="1197.6600000000001"/>
  </r>
  <r>
    <n v="671459763"/>
    <n v="133542"/>
    <n v="50630016"/>
    <n v="0.5"/>
    <x v="7"/>
    <x v="7"/>
    <x v="5"/>
    <x v="0"/>
    <s v="India"/>
    <x v="29"/>
    <x v="0"/>
    <n v="68.489999999999995"/>
    <n v="3"/>
    <n v="17"/>
    <n v="1249.31"/>
    <x v="3"/>
    <x v="1"/>
    <x v="2"/>
    <n v="21238.27"/>
    <n v="205.46999999999997"/>
  </r>
  <r>
    <n v="5195004299"/>
    <n v="567671"/>
    <n v="50632192"/>
    <n v="0.33333333333333331"/>
    <x v="75"/>
    <x v="3"/>
    <x v="2"/>
    <x v="4"/>
    <s v="India"/>
    <x v="99"/>
    <x v="0"/>
    <n v="418.48"/>
    <n v="3"/>
    <n v="16"/>
    <n v="1214.72"/>
    <x v="2"/>
    <x v="1"/>
    <x v="3"/>
    <n v="19435.52"/>
    <n v="1255.44"/>
  </r>
  <r>
    <n v="7940229189"/>
    <n v="52729"/>
    <n v="50632192"/>
    <n v="0.33333333333333331"/>
    <x v="258"/>
    <x v="6"/>
    <x v="4"/>
    <x v="4"/>
    <s v="India"/>
    <x v="130"/>
    <x v="0"/>
    <n v="316.02"/>
    <n v="1"/>
    <n v="16"/>
    <n v="481.63"/>
    <x v="0"/>
    <x v="2"/>
    <x v="3"/>
    <n v="7706.08"/>
    <n v="316.02"/>
  </r>
  <r>
    <n v="2585438297"/>
    <n v="14145"/>
    <n v="50632192"/>
    <n v="0.33333333333333331"/>
    <x v="163"/>
    <x v="48"/>
    <x v="7"/>
    <x v="4"/>
    <s v="India"/>
    <x v="506"/>
    <x v="1"/>
    <n v="630.84"/>
    <n v="3"/>
    <n v="16"/>
    <n v="743.73"/>
    <x v="2"/>
    <x v="1"/>
    <x v="3"/>
    <n v="11899.68"/>
    <n v="1892.52"/>
  </r>
  <r>
    <n v="6228958238"/>
    <n v="623234"/>
    <n v="50650215"/>
    <n v="1"/>
    <x v="260"/>
    <x v="32"/>
    <x v="1"/>
    <x v="4"/>
    <s v="India"/>
    <x v="569"/>
    <x v="1"/>
    <n v="329.79"/>
    <n v="2"/>
    <n v="12"/>
    <n v="827.77"/>
    <x v="0"/>
    <x v="2"/>
    <x v="1"/>
    <n v="9933.24"/>
    <n v="659.58"/>
  </r>
  <r>
    <n v="8029863164"/>
    <n v="376447"/>
    <n v="50652909"/>
    <n v="1"/>
    <x v="28"/>
    <x v="23"/>
    <x v="6"/>
    <x v="0"/>
    <s v="India"/>
    <x v="173"/>
    <x v="1"/>
    <n v="724.84"/>
    <n v="3"/>
    <n v="8"/>
    <n v="2232.88"/>
    <x v="3"/>
    <x v="1"/>
    <x v="0"/>
    <n v="17863.04"/>
    <n v="2174.52"/>
  </r>
  <r>
    <n v="7017136473"/>
    <n v="953175"/>
    <n v="50680889"/>
    <n v="1"/>
    <x v="73"/>
    <x v="38"/>
    <x v="10"/>
    <x v="1"/>
    <s v="India"/>
    <x v="155"/>
    <x v="0"/>
    <n v="225.21"/>
    <n v="1"/>
    <n v="1"/>
    <n v="2783.74"/>
    <x v="1"/>
    <x v="1"/>
    <x v="1"/>
    <n v="2783.74"/>
    <n v="225.21"/>
  </r>
  <r>
    <n v="1458051433"/>
    <n v="57405"/>
    <n v="50760752"/>
    <n v="0.5"/>
    <x v="228"/>
    <x v="38"/>
    <x v="10"/>
    <x v="3"/>
    <s v="India"/>
    <x v="169"/>
    <x v="0"/>
    <n v="607.66999999999996"/>
    <n v="3"/>
    <n v="14"/>
    <n v="1055.18"/>
    <x v="1"/>
    <x v="1"/>
    <x v="1"/>
    <n v="14772.52"/>
    <n v="1823.0099999999998"/>
  </r>
  <r>
    <n v="6261926473"/>
    <n v="455083"/>
    <n v="50760752"/>
    <n v="0.5"/>
    <x v="214"/>
    <x v="23"/>
    <x v="6"/>
    <x v="3"/>
    <s v="India"/>
    <x v="370"/>
    <x v="0"/>
    <n v="959.01"/>
    <n v="2"/>
    <n v="14"/>
    <n v="2714.81"/>
    <x v="2"/>
    <x v="1"/>
    <x v="1"/>
    <n v="38007.339999999997"/>
    <n v="1918.02"/>
  </r>
  <r>
    <n v="2622709030"/>
    <n v="968887"/>
    <n v="50781611"/>
    <n v="0.33333333333333331"/>
    <x v="25"/>
    <x v="13"/>
    <x v="5"/>
    <x v="4"/>
    <s v="India"/>
    <x v="0"/>
    <x v="0"/>
    <n v="40.700000000000003"/>
    <n v="3"/>
    <n v="16"/>
    <n v="1796.1"/>
    <x v="3"/>
    <x v="2"/>
    <x v="0"/>
    <n v="28737.599999999999"/>
    <n v="122.10000000000001"/>
  </r>
  <r>
    <n v="8860588793"/>
    <n v="378287"/>
    <n v="50781611"/>
    <n v="0.33333333333333331"/>
    <x v="237"/>
    <x v="50"/>
    <x v="3"/>
    <x v="4"/>
    <s v="India"/>
    <x v="584"/>
    <x v="1"/>
    <n v="332.84"/>
    <n v="1"/>
    <n v="16"/>
    <n v="2052.4699999999998"/>
    <x v="0"/>
    <x v="1"/>
    <x v="0"/>
    <n v="32839.519999999997"/>
    <n v="332.84"/>
  </r>
  <r>
    <n v="9667072962"/>
    <n v="945635"/>
    <n v="50781611"/>
    <n v="0.33333333333333331"/>
    <x v="29"/>
    <x v="24"/>
    <x v="8"/>
    <x v="4"/>
    <s v="India"/>
    <x v="78"/>
    <x v="1"/>
    <n v="778.9"/>
    <n v="1"/>
    <n v="16"/>
    <n v="2753.36"/>
    <x v="3"/>
    <x v="0"/>
    <x v="0"/>
    <n v="44053.760000000002"/>
    <n v="778.9"/>
  </r>
  <r>
    <n v="4085089017"/>
    <n v="925482"/>
    <n v="50899600"/>
    <n v="0.25"/>
    <x v="236"/>
    <x v="32"/>
    <x v="1"/>
    <x v="3"/>
    <s v="India"/>
    <x v="493"/>
    <x v="0"/>
    <n v="475.04"/>
    <n v="1"/>
    <n v="1"/>
    <n v="2626.4"/>
    <x v="3"/>
    <x v="0"/>
    <x v="1"/>
    <n v="2626.4"/>
    <n v="475.04"/>
  </r>
  <r>
    <n v="8459230018"/>
    <n v="4452"/>
    <n v="50899600"/>
    <n v="0.25"/>
    <x v="47"/>
    <x v="16"/>
    <x v="10"/>
    <x v="3"/>
    <s v="India"/>
    <x v="106"/>
    <x v="0"/>
    <n v="169.88"/>
    <n v="1"/>
    <n v="1"/>
    <n v="4124.32"/>
    <x v="1"/>
    <x v="1"/>
    <x v="1"/>
    <n v="4124.32"/>
    <n v="169.88"/>
  </r>
  <r>
    <n v="9487368442"/>
    <n v="992178"/>
    <n v="50899600"/>
    <n v="0.25"/>
    <x v="203"/>
    <x v="40"/>
    <x v="9"/>
    <x v="3"/>
    <s v="India"/>
    <x v="282"/>
    <x v="1"/>
    <n v="632.42999999999995"/>
    <n v="2"/>
    <n v="1"/>
    <n v="1725.5"/>
    <x v="2"/>
    <x v="1"/>
    <x v="1"/>
    <n v="1725.5"/>
    <n v="1264.8599999999999"/>
  </r>
  <r>
    <n v="2772154780"/>
    <n v="962591"/>
    <n v="50899600"/>
    <n v="0.25"/>
    <x v="119"/>
    <x v="39"/>
    <x v="3"/>
    <x v="3"/>
    <s v="India"/>
    <x v="518"/>
    <x v="0"/>
    <n v="130.01"/>
    <n v="1"/>
    <n v="1"/>
    <n v="370.81"/>
    <x v="2"/>
    <x v="1"/>
    <x v="1"/>
    <n v="370.81"/>
    <n v="130.01"/>
  </r>
  <r>
    <n v="8311814996"/>
    <n v="112390"/>
    <n v="50953418"/>
    <n v="0.5"/>
    <x v="86"/>
    <x v="37"/>
    <x v="0"/>
    <x v="3"/>
    <s v="India"/>
    <x v="93"/>
    <x v="1"/>
    <n v="877.98"/>
    <n v="3"/>
    <n v="11"/>
    <n v="3146.13"/>
    <x v="3"/>
    <x v="0"/>
    <x v="0"/>
    <n v="34607.43"/>
    <n v="2633.94"/>
  </r>
  <r>
    <n v="4249535395"/>
    <n v="714999"/>
    <n v="50953418"/>
    <n v="0.5"/>
    <x v="55"/>
    <x v="18"/>
    <x v="6"/>
    <x v="3"/>
    <s v="India"/>
    <x v="383"/>
    <x v="1"/>
    <n v="882.51"/>
    <n v="1"/>
    <n v="11"/>
    <n v="1566.19"/>
    <x v="2"/>
    <x v="1"/>
    <x v="0"/>
    <n v="17228.09"/>
    <n v="882.51"/>
  </r>
  <r>
    <n v="7558107764"/>
    <n v="692985"/>
    <n v="50968312"/>
    <n v="0.33333333333333331"/>
    <x v="262"/>
    <x v="24"/>
    <x v="8"/>
    <x v="3"/>
    <s v="India"/>
    <x v="551"/>
    <x v="0"/>
    <n v="197.39"/>
    <n v="3"/>
    <n v="13"/>
    <n v="3414.46"/>
    <x v="3"/>
    <x v="1"/>
    <x v="2"/>
    <n v="44387.98"/>
    <n v="592.16999999999996"/>
  </r>
  <r>
    <n v="6671181961"/>
    <n v="461804"/>
    <n v="50968312"/>
    <n v="0.33333333333333331"/>
    <x v="244"/>
    <x v="17"/>
    <x v="8"/>
    <x v="3"/>
    <s v="India"/>
    <x v="207"/>
    <x v="1"/>
    <n v="310.69"/>
    <n v="3"/>
    <n v="13"/>
    <n v="2732"/>
    <x v="0"/>
    <x v="1"/>
    <x v="2"/>
    <n v="35516"/>
    <n v="932.06999999999994"/>
  </r>
  <r>
    <n v="7498092418"/>
    <n v="799688"/>
    <n v="50968312"/>
    <n v="0.33333333333333331"/>
    <x v="245"/>
    <x v="30"/>
    <x v="0"/>
    <x v="3"/>
    <s v="India"/>
    <x v="158"/>
    <x v="1"/>
    <n v="309.62"/>
    <n v="1"/>
    <n v="13"/>
    <n v="918.36"/>
    <x v="3"/>
    <x v="0"/>
    <x v="2"/>
    <n v="11938.68"/>
    <n v="309.62"/>
  </r>
  <r>
    <n v="1722808791"/>
    <n v="432617"/>
    <n v="51014003"/>
    <n v="0.5"/>
    <x v="20"/>
    <x v="16"/>
    <x v="10"/>
    <x v="3"/>
    <s v="India"/>
    <x v="326"/>
    <x v="1"/>
    <n v="863.18"/>
    <n v="1"/>
    <n v="14"/>
    <n v="4509.16"/>
    <x v="3"/>
    <x v="1"/>
    <x v="0"/>
    <n v="63128.24"/>
    <n v="863.18"/>
  </r>
  <r>
    <n v="4879497185"/>
    <n v="67197"/>
    <n v="51014003"/>
    <n v="0.5"/>
    <x v="132"/>
    <x v="23"/>
    <x v="6"/>
    <x v="3"/>
    <s v="India"/>
    <x v="454"/>
    <x v="1"/>
    <n v="552.20000000000005"/>
    <n v="3"/>
    <n v="14"/>
    <n v="4723.2299999999996"/>
    <x v="0"/>
    <x v="1"/>
    <x v="0"/>
    <n v="66125.22"/>
    <n v="1656.6000000000001"/>
  </r>
  <r>
    <n v="1930286155"/>
    <n v="953175"/>
    <n v="51034600"/>
    <n v="0.5"/>
    <x v="73"/>
    <x v="38"/>
    <x v="10"/>
    <x v="2"/>
    <s v="India"/>
    <x v="550"/>
    <x v="0"/>
    <n v="225.21"/>
    <n v="2"/>
    <n v="2"/>
    <n v="1176.51"/>
    <x v="3"/>
    <x v="0"/>
    <x v="2"/>
    <n v="2353.02"/>
    <n v="450.42"/>
  </r>
  <r>
    <n v="5075205264"/>
    <n v="15314"/>
    <n v="51034600"/>
    <n v="0.5"/>
    <x v="81"/>
    <x v="19"/>
    <x v="6"/>
    <x v="2"/>
    <s v="India"/>
    <x v="17"/>
    <x v="0"/>
    <n v="578.85"/>
    <n v="3"/>
    <n v="2"/>
    <n v="1652.05"/>
    <x v="2"/>
    <x v="0"/>
    <x v="2"/>
    <n v="3304.1"/>
    <n v="1736.5500000000002"/>
  </r>
  <r>
    <n v="486085268"/>
    <n v="354409"/>
    <n v="51040116"/>
    <n v="1"/>
    <x v="145"/>
    <x v="24"/>
    <x v="8"/>
    <x v="3"/>
    <s v="India"/>
    <x v="46"/>
    <x v="1"/>
    <n v="325.08"/>
    <n v="3"/>
    <n v="11"/>
    <n v="4749.99"/>
    <x v="1"/>
    <x v="1"/>
    <x v="0"/>
    <n v="52249.89"/>
    <n v="975.24"/>
  </r>
  <r>
    <n v="3429137520"/>
    <n v="993331"/>
    <n v="51048402"/>
    <n v="0.5"/>
    <x v="241"/>
    <x v="24"/>
    <x v="8"/>
    <x v="4"/>
    <s v="India"/>
    <x v="206"/>
    <x v="0"/>
    <n v="102.44"/>
    <n v="1"/>
    <n v="12"/>
    <n v="2804.37"/>
    <x v="1"/>
    <x v="1"/>
    <x v="3"/>
    <n v="33652.44"/>
    <n v="102.44"/>
  </r>
  <r>
    <n v="6457671753"/>
    <n v="382511"/>
    <n v="51048402"/>
    <n v="0.5"/>
    <x v="68"/>
    <x v="23"/>
    <x v="6"/>
    <x v="4"/>
    <s v="India"/>
    <x v="277"/>
    <x v="0"/>
    <n v="702.54"/>
    <n v="1"/>
    <n v="12"/>
    <n v="2200.4699999999998"/>
    <x v="0"/>
    <x v="1"/>
    <x v="3"/>
    <n v="26405.64"/>
    <n v="702.54"/>
  </r>
  <r>
    <n v="8102675591"/>
    <n v="679865"/>
    <n v="51119088"/>
    <n v="0.25"/>
    <x v="106"/>
    <x v="22"/>
    <x v="8"/>
    <x v="3"/>
    <s v="India"/>
    <x v="395"/>
    <x v="0"/>
    <n v="347.91"/>
    <n v="1"/>
    <n v="9"/>
    <n v="609.82000000000005"/>
    <x v="1"/>
    <x v="0"/>
    <x v="0"/>
    <n v="5488.38"/>
    <n v="347.91"/>
  </r>
  <r>
    <n v="9823160533"/>
    <n v="451812"/>
    <n v="51119088"/>
    <n v="0.25"/>
    <x v="242"/>
    <x v="40"/>
    <x v="9"/>
    <x v="3"/>
    <s v="India"/>
    <x v="342"/>
    <x v="0"/>
    <n v="530.85"/>
    <n v="1"/>
    <n v="9"/>
    <n v="1408.86"/>
    <x v="0"/>
    <x v="1"/>
    <x v="0"/>
    <n v="12679.74"/>
    <n v="530.85"/>
  </r>
  <r>
    <n v="7695708103"/>
    <n v="487065"/>
    <n v="51119088"/>
    <n v="0.25"/>
    <x v="107"/>
    <x v="35"/>
    <x v="2"/>
    <x v="3"/>
    <s v="India"/>
    <x v="475"/>
    <x v="0"/>
    <n v="374.68"/>
    <n v="3"/>
    <n v="9"/>
    <n v="1864.07"/>
    <x v="3"/>
    <x v="1"/>
    <x v="0"/>
    <n v="16776.63"/>
    <n v="1124.04"/>
  </r>
  <r>
    <n v="981939883"/>
    <n v="461804"/>
    <n v="51119088"/>
    <n v="0.25"/>
    <x v="244"/>
    <x v="17"/>
    <x v="8"/>
    <x v="3"/>
    <s v="India"/>
    <x v="40"/>
    <x v="1"/>
    <n v="310.69"/>
    <n v="1"/>
    <n v="9"/>
    <n v="3449.49"/>
    <x v="3"/>
    <x v="0"/>
    <x v="0"/>
    <n v="31045.409999999996"/>
    <n v="310.69"/>
  </r>
  <r>
    <n v="1013762407"/>
    <n v="552496"/>
    <n v="51174875"/>
    <n v="0.5"/>
    <x v="46"/>
    <x v="13"/>
    <x v="5"/>
    <x v="3"/>
    <s v="India"/>
    <x v="477"/>
    <x v="0"/>
    <n v="508"/>
    <n v="1"/>
    <n v="7"/>
    <n v="2519.44"/>
    <x v="1"/>
    <x v="2"/>
    <x v="2"/>
    <n v="17636.080000000002"/>
    <n v="508"/>
  </r>
  <r>
    <n v="177850987"/>
    <n v="237083"/>
    <n v="51174875"/>
    <n v="0.5"/>
    <x v="239"/>
    <x v="14"/>
    <x v="9"/>
    <x v="3"/>
    <s v="India"/>
    <x v="140"/>
    <x v="1"/>
    <n v="577.13"/>
    <n v="2"/>
    <n v="7"/>
    <n v="1934.67"/>
    <x v="1"/>
    <x v="1"/>
    <x v="2"/>
    <n v="13542.69"/>
    <n v="1154.26"/>
  </r>
  <r>
    <n v="1058609445"/>
    <n v="120532"/>
    <n v="51341672"/>
    <n v="0.33333333333333331"/>
    <x v="138"/>
    <x v="22"/>
    <x v="8"/>
    <x v="3"/>
    <s v="India"/>
    <x v="316"/>
    <x v="0"/>
    <n v="697.53"/>
    <n v="2"/>
    <n v="10"/>
    <n v="2839.16"/>
    <x v="3"/>
    <x v="1"/>
    <x v="0"/>
    <n v="28391.599999999999"/>
    <n v="1395.06"/>
  </r>
  <r>
    <n v="6092663288"/>
    <n v="818522"/>
    <n v="51341672"/>
    <n v="0.33333333333333331"/>
    <x v="195"/>
    <x v="19"/>
    <x v="6"/>
    <x v="3"/>
    <s v="India"/>
    <x v="372"/>
    <x v="0"/>
    <n v="96.09"/>
    <n v="3"/>
    <n v="10"/>
    <n v="4680.3500000000004"/>
    <x v="3"/>
    <x v="1"/>
    <x v="0"/>
    <n v="46803.5"/>
    <n v="288.27"/>
  </r>
  <r>
    <n v="2888179397"/>
    <n v="818522"/>
    <n v="51341672"/>
    <n v="0.33333333333333331"/>
    <x v="195"/>
    <x v="19"/>
    <x v="6"/>
    <x v="3"/>
    <s v="India"/>
    <x v="451"/>
    <x v="1"/>
    <n v="96.09"/>
    <n v="3"/>
    <n v="10"/>
    <n v="3461.96"/>
    <x v="1"/>
    <x v="0"/>
    <x v="0"/>
    <n v="34619.599999999999"/>
    <n v="288.27"/>
  </r>
  <r>
    <n v="1646665366"/>
    <n v="654297"/>
    <n v="51387106"/>
    <n v="1"/>
    <x v="218"/>
    <x v="15"/>
    <x v="7"/>
    <x v="3"/>
    <s v="India"/>
    <x v="567"/>
    <x v="0"/>
    <n v="13.25"/>
    <n v="3"/>
    <n v="15"/>
    <n v="1086.27"/>
    <x v="0"/>
    <x v="0"/>
    <x v="1"/>
    <n v="16294.05"/>
    <n v="39.75"/>
  </r>
  <r>
    <n v="5512907"/>
    <n v="659290"/>
    <n v="51476157"/>
    <n v="0.25"/>
    <x v="23"/>
    <x v="19"/>
    <x v="6"/>
    <x v="2"/>
    <s v="India"/>
    <x v="283"/>
    <x v="1"/>
    <n v="319.33999999999997"/>
    <n v="3"/>
    <n v="10"/>
    <n v="861.53"/>
    <x v="0"/>
    <x v="0"/>
    <x v="2"/>
    <n v="8615.2999999999993"/>
    <n v="958.02"/>
  </r>
  <r>
    <n v="3665334102"/>
    <n v="435929"/>
    <n v="51476157"/>
    <n v="0.25"/>
    <x v="78"/>
    <x v="20"/>
    <x v="5"/>
    <x v="2"/>
    <s v="India"/>
    <x v="273"/>
    <x v="0"/>
    <n v="856.89"/>
    <n v="3"/>
    <n v="10"/>
    <n v="5578.4"/>
    <x v="0"/>
    <x v="0"/>
    <x v="2"/>
    <n v="55784"/>
    <n v="2570.67"/>
  </r>
  <r>
    <n v="9810964144"/>
    <n v="542300"/>
    <n v="51476157"/>
    <n v="0.25"/>
    <x v="94"/>
    <x v="43"/>
    <x v="2"/>
    <x v="2"/>
    <s v="India"/>
    <x v="402"/>
    <x v="0"/>
    <n v="255.35"/>
    <n v="1"/>
    <n v="10"/>
    <n v="517.03"/>
    <x v="0"/>
    <x v="1"/>
    <x v="2"/>
    <n v="5170.2999999999993"/>
    <n v="255.35"/>
  </r>
  <r>
    <n v="2520527893"/>
    <n v="18035"/>
    <n v="51476157"/>
    <n v="0.25"/>
    <x v="197"/>
    <x v="13"/>
    <x v="5"/>
    <x v="2"/>
    <s v="India"/>
    <x v="27"/>
    <x v="0"/>
    <n v="968.94"/>
    <n v="3"/>
    <n v="10"/>
    <n v="3294.27"/>
    <x v="1"/>
    <x v="2"/>
    <x v="2"/>
    <n v="32942.699999999997"/>
    <n v="2906.82"/>
  </r>
  <r>
    <n v="32604190"/>
    <n v="812607"/>
    <n v="51503088"/>
    <n v="0.33333333333333331"/>
    <x v="255"/>
    <x v="15"/>
    <x v="7"/>
    <x v="1"/>
    <s v="India"/>
    <x v="183"/>
    <x v="1"/>
    <n v="416.65"/>
    <n v="3"/>
    <n v="20"/>
    <n v="1169.8399999999999"/>
    <x v="0"/>
    <x v="1"/>
    <x v="1"/>
    <n v="23396.799999999999"/>
    <n v="1249.9499999999998"/>
  </r>
  <r>
    <n v="1471186096"/>
    <n v="455083"/>
    <n v="51503088"/>
    <n v="0.33333333333333331"/>
    <x v="214"/>
    <x v="23"/>
    <x v="6"/>
    <x v="1"/>
    <s v="India"/>
    <x v="181"/>
    <x v="1"/>
    <n v="959.01"/>
    <n v="2"/>
    <n v="20"/>
    <n v="2890.99"/>
    <x v="1"/>
    <x v="0"/>
    <x v="1"/>
    <n v="57819.799999999996"/>
    <n v="1918.02"/>
  </r>
  <r>
    <n v="7465258008"/>
    <n v="615545"/>
    <n v="51503088"/>
    <n v="0.33333333333333331"/>
    <x v="102"/>
    <x v="0"/>
    <x v="0"/>
    <x v="1"/>
    <s v="India"/>
    <x v="459"/>
    <x v="1"/>
    <n v="448.16"/>
    <n v="1"/>
    <n v="20"/>
    <n v="2017.35"/>
    <x v="1"/>
    <x v="0"/>
    <x v="1"/>
    <n v="40347"/>
    <n v="448.16"/>
  </r>
  <r>
    <n v="3884862300"/>
    <n v="712003"/>
    <n v="51544662"/>
    <n v="0.5"/>
    <x v="192"/>
    <x v="5"/>
    <x v="3"/>
    <x v="3"/>
    <s v="India"/>
    <x v="270"/>
    <x v="0"/>
    <n v="671.68"/>
    <n v="1"/>
    <n v="15"/>
    <n v="951.43"/>
    <x v="2"/>
    <x v="0"/>
    <x v="1"/>
    <n v="14271.449999999999"/>
    <n v="671.68"/>
  </r>
  <r>
    <n v="6739114301"/>
    <n v="33955"/>
    <n v="51544662"/>
    <n v="0.5"/>
    <x v="152"/>
    <x v="4"/>
    <x v="1"/>
    <x v="3"/>
    <s v="India"/>
    <x v="117"/>
    <x v="1"/>
    <n v="186.08"/>
    <n v="1"/>
    <n v="15"/>
    <n v="671.55"/>
    <x v="1"/>
    <x v="1"/>
    <x v="1"/>
    <n v="10073.25"/>
    <n v="186.08"/>
  </r>
  <r>
    <n v="2574349065"/>
    <n v="123983"/>
    <n v="51547198"/>
    <n v="1"/>
    <x v="97"/>
    <x v="14"/>
    <x v="9"/>
    <x v="5"/>
    <s v="India"/>
    <x v="519"/>
    <x v="0"/>
    <n v="785.67"/>
    <n v="3"/>
    <n v="19"/>
    <n v="4476.55"/>
    <x v="0"/>
    <x v="1"/>
    <x v="3"/>
    <n v="85054.45"/>
    <n v="2357.0099999999998"/>
  </r>
  <r>
    <n v="1328248068"/>
    <n v="602241"/>
    <n v="51556553"/>
    <n v="1"/>
    <x v="188"/>
    <x v="8"/>
    <x v="2"/>
    <x v="0"/>
    <s v="India"/>
    <x v="293"/>
    <x v="0"/>
    <n v="976.55"/>
    <n v="1"/>
    <n v="6"/>
    <n v="1817.16"/>
    <x v="3"/>
    <x v="0"/>
    <x v="3"/>
    <n v="10902.960000000001"/>
    <n v="976.55"/>
  </r>
  <r>
    <n v="665402174"/>
    <n v="894539"/>
    <n v="51557673"/>
    <n v="1"/>
    <x v="187"/>
    <x v="13"/>
    <x v="5"/>
    <x v="0"/>
    <s v="India"/>
    <x v="310"/>
    <x v="0"/>
    <n v="445.48"/>
    <n v="2"/>
    <n v="4"/>
    <n v="4360.12"/>
    <x v="3"/>
    <x v="1"/>
    <x v="1"/>
    <n v="17440.48"/>
    <n v="890.96"/>
  </r>
  <r>
    <n v="3272079644"/>
    <n v="741341"/>
    <n v="51592174"/>
    <n v="0.33333333333333331"/>
    <x v="226"/>
    <x v="9"/>
    <x v="6"/>
    <x v="1"/>
    <s v="India"/>
    <x v="462"/>
    <x v="1"/>
    <n v="923.84"/>
    <n v="1"/>
    <n v="2"/>
    <n v="22.14"/>
    <x v="2"/>
    <x v="1"/>
    <x v="1"/>
    <n v="44.28"/>
    <n v="923.84"/>
  </r>
  <r>
    <n v="7550368787"/>
    <n v="237083"/>
    <n v="51592174"/>
    <n v="0.33333333333333331"/>
    <x v="239"/>
    <x v="14"/>
    <x v="9"/>
    <x v="1"/>
    <s v="India"/>
    <x v="197"/>
    <x v="1"/>
    <n v="577.13"/>
    <n v="2"/>
    <n v="2"/>
    <n v="5268.01"/>
    <x v="3"/>
    <x v="0"/>
    <x v="1"/>
    <n v="10536.02"/>
    <n v="1154.26"/>
  </r>
  <r>
    <n v="1058749075"/>
    <n v="677169"/>
    <n v="51592174"/>
    <n v="0.33333333333333331"/>
    <x v="108"/>
    <x v="14"/>
    <x v="9"/>
    <x v="1"/>
    <s v="India"/>
    <x v="451"/>
    <x v="1"/>
    <n v="261.02999999999997"/>
    <n v="1"/>
    <n v="2"/>
    <n v="1837.92"/>
    <x v="3"/>
    <x v="1"/>
    <x v="1"/>
    <n v="3675.84"/>
    <n v="261.02999999999997"/>
  </r>
  <r>
    <n v="6312811061"/>
    <n v="689769"/>
    <n v="51661209"/>
    <n v="0.2"/>
    <x v="116"/>
    <x v="2"/>
    <x v="1"/>
    <x v="3"/>
    <s v="India"/>
    <x v="4"/>
    <x v="0"/>
    <n v="46.62"/>
    <n v="2"/>
    <n v="13"/>
    <n v="1004.9"/>
    <x v="1"/>
    <x v="0"/>
    <x v="1"/>
    <n v="13063.699999999999"/>
    <n v="93.24"/>
  </r>
  <r>
    <n v="222955546"/>
    <n v="566052"/>
    <n v="51661209"/>
    <n v="0.2"/>
    <x v="157"/>
    <x v="40"/>
    <x v="9"/>
    <x v="3"/>
    <s v="India"/>
    <x v="125"/>
    <x v="1"/>
    <n v="87.3"/>
    <n v="1"/>
    <n v="13"/>
    <n v="123.3"/>
    <x v="0"/>
    <x v="2"/>
    <x v="1"/>
    <n v="1602.8999999999999"/>
    <n v="87.3"/>
  </r>
  <r>
    <n v="1191016829"/>
    <n v="435929"/>
    <n v="51661209"/>
    <n v="0.2"/>
    <x v="78"/>
    <x v="20"/>
    <x v="5"/>
    <x v="3"/>
    <s v="India"/>
    <x v="69"/>
    <x v="1"/>
    <n v="856.89"/>
    <n v="3"/>
    <n v="13"/>
    <n v="2000.2"/>
    <x v="0"/>
    <x v="0"/>
    <x v="1"/>
    <n v="26002.600000000002"/>
    <n v="2570.67"/>
  </r>
  <r>
    <n v="1191565627"/>
    <n v="820973"/>
    <n v="51661209"/>
    <n v="0.2"/>
    <x v="53"/>
    <x v="16"/>
    <x v="10"/>
    <x v="3"/>
    <s v="India"/>
    <x v="26"/>
    <x v="1"/>
    <n v="114.52"/>
    <n v="3"/>
    <n v="13"/>
    <n v="1760.51"/>
    <x v="1"/>
    <x v="1"/>
    <x v="1"/>
    <n v="22886.63"/>
    <n v="343.56"/>
  </r>
  <r>
    <n v="1893231742"/>
    <n v="913428"/>
    <n v="51661209"/>
    <n v="0.2"/>
    <x v="148"/>
    <x v="31"/>
    <x v="4"/>
    <x v="3"/>
    <s v="India"/>
    <x v="477"/>
    <x v="0"/>
    <n v="392.22"/>
    <n v="2"/>
    <n v="13"/>
    <n v="4078"/>
    <x v="3"/>
    <x v="1"/>
    <x v="1"/>
    <n v="53014"/>
    <n v="784.44"/>
  </r>
  <r>
    <n v="9196827234"/>
    <n v="741341"/>
    <n v="51669263"/>
    <n v="0.33333333333333331"/>
    <x v="226"/>
    <x v="9"/>
    <x v="6"/>
    <x v="1"/>
    <s v="India"/>
    <x v="73"/>
    <x v="1"/>
    <n v="923.84"/>
    <n v="2"/>
    <n v="2"/>
    <n v="2203.36"/>
    <x v="0"/>
    <x v="0"/>
    <x v="2"/>
    <n v="4406.72"/>
    <n v="1847.68"/>
  </r>
  <r>
    <n v="1255323701"/>
    <n v="847349"/>
    <n v="51669263"/>
    <n v="0.33333333333333331"/>
    <x v="17"/>
    <x v="15"/>
    <x v="7"/>
    <x v="1"/>
    <s v="India"/>
    <x v="195"/>
    <x v="0"/>
    <n v="781.08"/>
    <n v="1"/>
    <n v="2"/>
    <n v="3109.5"/>
    <x v="0"/>
    <x v="1"/>
    <x v="2"/>
    <n v="6219"/>
    <n v="781.08"/>
  </r>
  <r>
    <n v="9623306038"/>
    <n v="365133"/>
    <n v="51669263"/>
    <n v="0.33333333333333331"/>
    <x v="243"/>
    <x v="13"/>
    <x v="5"/>
    <x v="1"/>
    <s v="India"/>
    <x v="517"/>
    <x v="1"/>
    <n v="915.45"/>
    <n v="2"/>
    <n v="2"/>
    <n v="3299.65"/>
    <x v="0"/>
    <x v="1"/>
    <x v="2"/>
    <n v="6599.3"/>
    <n v="1830.9"/>
  </r>
  <r>
    <n v="1824646473"/>
    <n v="378287"/>
    <n v="51670882"/>
    <n v="0.2"/>
    <x v="237"/>
    <x v="50"/>
    <x v="3"/>
    <x v="0"/>
    <s v="India"/>
    <x v="210"/>
    <x v="1"/>
    <n v="332.84"/>
    <n v="3"/>
    <n v="11"/>
    <n v="3568.61"/>
    <x v="3"/>
    <x v="1"/>
    <x v="2"/>
    <n v="39254.71"/>
    <n v="998.52"/>
  </r>
  <r>
    <n v="3983082555"/>
    <n v="94225"/>
    <n v="51670882"/>
    <n v="0.2"/>
    <x v="168"/>
    <x v="20"/>
    <x v="5"/>
    <x v="0"/>
    <s v="India"/>
    <x v="328"/>
    <x v="1"/>
    <n v="77.11"/>
    <n v="3"/>
    <n v="11"/>
    <n v="530.85"/>
    <x v="2"/>
    <x v="2"/>
    <x v="2"/>
    <n v="5839.35"/>
    <n v="231.32999999999998"/>
  </r>
  <r>
    <n v="8640364495"/>
    <n v="398340"/>
    <n v="51670882"/>
    <n v="0.2"/>
    <x v="1"/>
    <x v="1"/>
    <x v="1"/>
    <x v="0"/>
    <s v="India"/>
    <x v="423"/>
    <x v="1"/>
    <n v="651.92999999999995"/>
    <n v="3"/>
    <n v="11"/>
    <n v="1012.07"/>
    <x v="2"/>
    <x v="0"/>
    <x v="2"/>
    <n v="11132.77"/>
    <n v="1955.79"/>
  </r>
  <r>
    <n v="7245730533"/>
    <n v="647462"/>
    <n v="51670882"/>
    <n v="0.2"/>
    <x v="42"/>
    <x v="30"/>
    <x v="0"/>
    <x v="0"/>
    <s v="India"/>
    <x v="75"/>
    <x v="0"/>
    <n v="326.42"/>
    <n v="2"/>
    <n v="11"/>
    <n v="475.04"/>
    <x v="1"/>
    <x v="0"/>
    <x v="2"/>
    <n v="5225.4400000000005"/>
    <n v="652.84"/>
  </r>
  <r>
    <n v="8609945311"/>
    <n v="853932"/>
    <n v="51670882"/>
    <n v="0.2"/>
    <x v="225"/>
    <x v="16"/>
    <x v="10"/>
    <x v="0"/>
    <s v="India"/>
    <x v="200"/>
    <x v="0"/>
    <n v="941.19"/>
    <n v="3"/>
    <n v="11"/>
    <n v="2238.35"/>
    <x v="0"/>
    <x v="1"/>
    <x v="2"/>
    <n v="24621.85"/>
    <n v="2823.57"/>
  </r>
  <r>
    <n v="6541281594"/>
    <n v="26060"/>
    <n v="51812283"/>
    <n v="1"/>
    <x v="60"/>
    <x v="21"/>
    <x v="9"/>
    <x v="2"/>
    <s v="India"/>
    <x v="193"/>
    <x v="1"/>
    <n v="342.94"/>
    <n v="1"/>
    <n v="6"/>
    <n v="486.28"/>
    <x v="0"/>
    <x v="0"/>
    <x v="0"/>
    <n v="2917.68"/>
    <n v="342.94"/>
  </r>
  <r>
    <n v="882083749"/>
    <n v="398340"/>
    <n v="51833636"/>
    <n v="0.5"/>
    <x v="1"/>
    <x v="1"/>
    <x v="1"/>
    <x v="4"/>
    <s v="India"/>
    <x v="97"/>
    <x v="1"/>
    <n v="651.92999999999995"/>
    <n v="1"/>
    <n v="3"/>
    <n v="1142.73"/>
    <x v="3"/>
    <x v="1"/>
    <x v="0"/>
    <n v="3428.19"/>
    <n v="651.92999999999995"/>
  </r>
  <r>
    <n v="6704234561"/>
    <n v="962054"/>
    <n v="51833636"/>
    <n v="0.5"/>
    <x v="193"/>
    <x v="39"/>
    <x v="3"/>
    <x v="4"/>
    <s v="India"/>
    <x v="92"/>
    <x v="0"/>
    <n v="16.86"/>
    <n v="1"/>
    <n v="3"/>
    <n v="3172.73"/>
    <x v="3"/>
    <x v="2"/>
    <x v="0"/>
    <n v="9518.19"/>
    <n v="16.86"/>
  </r>
  <r>
    <n v="2948696008"/>
    <n v="131937"/>
    <n v="51872499"/>
    <n v="0.5"/>
    <x v="176"/>
    <x v="4"/>
    <x v="1"/>
    <x v="0"/>
    <s v="India"/>
    <x v="486"/>
    <x v="0"/>
    <n v="287.81"/>
    <n v="2"/>
    <n v="1"/>
    <n v="3103.41"/>
    <x v="3"/>
    <x v="1"/>
    <x v="3"/>
    <n v="3103.41"/>
    <n v="575.62"/>
  </r>
  <r>
    <n v="5809441378"/>
    <n v="990993"/>
    <n v="51872499"/>
    <n v="0.5"/>
    <x v="184"/>
    <x v="45"/>
    <x v="2"/>
    <x v="0"/>
    <s v="India"/>
    <x v="554"/>
    <x v="0"/>
    <n v="263.7"/>
    <n v="3"/>
    <n v="1"/>
    <n v="1275.8800000000001"/>
    <x v="2"/>
    <x v="2"/>
    <x v="3"/>
    <n v="1275.8800000000001"/>
    <n v="791.09999999999991"/>
  </r>
  <r>
    <n v="1876194333"/>
    <n v="540618"/>
    <n v="51945420"/>
    <n v="0.5"/>
    <x v="238"/>
    <x v="43"/>
    <x v="2"/>
    <x v="1"/>
    <s v="India"/>
    <x v="365"/>
    <x v="0"/>
    <n v="317.05"/>
    <n v="2"/>
    <n v="3"/>
    <n v="1630.26"/>
    <x v="3"/>
    <x v="1"/>
    <x v="3"/>
    <n v="4890.78"/>
    <n v="634.1"/>
  </r>
  <r>
    <n v="2608278705"/>
    <n v="237083"/>
    <n v="51945420"/>
    <n v="0.5"/>
    <x v="239"/>
    <x v="14"/>
    <x v="9"/>
    <x v="1"/>
    <s v="India"/>
    <x v="173"/>
    <x v="1"/>
    <n v="577.13"/>
    <n v="3"/>
    <n v="3"/>
    <n v="4746.82"/>
    <x v="3"/>
    <x v="0"/>
    <x v="3"/>
    <n v="14240.46"/>
    <n v="1731.3899999999999"/>
  </r>
  <r>
    <n v="7185243614"/>
    <n v="552883"/>
    <n v="51994597"/>
    <n v="0.5"/>
    <x v="146"/>
    <x v="15"/>
    <x v="7"/>
    <x v="0"/>
    <s v="India"/>
    <x v="299"/>
    <x v="0"/>
    <n v="888.16"/>
    <n v="3"/>
    <n v="12"/>
    <n v="1223.58"/>
    <x v="1"/>
    <x v="1"/>
    <x v="0"/>
    <n v="14682.96"/>
    <n v="2664.48"/>
  </r>
  <r>
    <n v="212856641"/>
    <n v="26060"/>
    <n v="51994597"/>
    <n v="0.5"/>
    <x v="60"/>
    <x v="21"/>
    <x v="9"/>
    <x v="0"/>
    <s v="India"/>
    <x v="562"/>
    <x v="0"/>
    <n v="342.94"/>
    <n v="1"/>
    <n v="12"/>
    <n v="949.73"/>
    <x v="3"/>
    <x v="1"/>
    <x v="0"/>
    <n v="11396.76"/>
    <n v="342.94"/>
  </r>
  <r>
    <n v="2205862234"/>
    <n v="891833"/>
    <n v="52001314"/>
    <n v="0.5"/>
    <x v="83"/>
    <x v="41"/>
    <x v="6"/>
    <x v="0"/>
    <s v="India"/>
    <x v="91"/>
    <x v="1"/>
    <n v="493.19"/>
    <n v="2"/>
    <n v="7"/>
    <n v="2871.57"/>
    <x v="3"/>
    <x v="1"/>
    <x v="3"/>
    <n v="20100.990000000002"/>
    <n v="986.38"/>
  </r>
  <r>
    <n v="5616653529"/>
    <n v="329351"/>
    <n v="52001314"/>
    <n v="0.5"/>
    <x v="117"/>
    <x v="19"/>
    <x v="6"/>
    <x v="0"/>
    <s v="India"/>
    <x v="446"/>
    <x v="1"/>
    <n v="310.87"/>
    <n v="2"/>
    <n v="7"/>
    <n v="2986.32"/>
    <x v="2"/>
    <x v="1"/>
    <x v="3"/>
    <n v="20904.240000000002"/>
    <n v="621.74"/>
  </r>
  <r>
    <n v="3402631472"/>
    <n v="91670"/>
    <n v="52032226"/>
    <n v="0.5"/>
    <x v="37"/>
    <x v="13"/>
    <x v="5"/>
    <x v="0"/>
    <s v="India"/>
    <x v="200"/>
    <x v="0"/>
    <n v="439.24"/>
    <n v="2"/>
    <n v="19"/>
    <n v="2871.88"/>
    <x v="2"/>
    <x v="1"/>
    <x v="3"/>
    <n v="54565.72"/>
    <n v="878.48"/>
  </r>
  <r>
    <n v="5265722064"/>
    <n v="672059"/>
    <n v="52032226"/>
    <n v="0.5"/>
    <x v="160"/>
    <x v="37"/>
    <x v="0"/>
    <x v="0"/>
    <s v="India"/>
    <x v="332"/>
    <x v="1"/>
    <n v="672.73"/>
    <n v="3"/>
    <n v="19"/>
    <n v="1614.35"/>
    <x v="3"/>
    <x v="1"/>
    <x v="3"/>
    <n v="30672.649999999998"/>
    <n v="2018.19"/>
  </r>
  <r>
    <n v="1624690598"/>
    <n v="799688"/>
    <n v="52048413"/>
    <n v="1"/>
    <x v="245"/>
    <x v="30"/>
    <x v="0"/>
    <x v="4"/>
    <s v="India"/>
    <x v="20"/>
    <x v="0"/>
    <n v="309.62"/>
    <n v="3"/>
    <n v="20"/>
    <n v="1705.95"/>
    <x v="1"/>
    <x v="1"/>
    <x v="2"/>
    <n v="34119"/>
    <n v="928.86"/>
  </r>
  <r>
    <n v="1143763031"/>
    <n v="961614"/>
    <n v="52075070"/>
    <n v="0.5"/>
    <x v="111"/>
    <x v="45"/>
    <x v="2"/>
    <x v="1"/>
    <s v="India"/>
    <x v="439"/>
    <x v="0"/>
    <n v="227.22"/>
    <n v="3"/>
    <n v="8"/>
    <n v="171.2"/>
    <x v="1"/>
    <x v="1"/>
    <x v="0"/>
    <n v="1369.6"/>
    <n v="681.66"/>
  </r>
  <r>
    <n v="3396210655"/>
    <n v="700048"/>
    <n v="52075070"/>
    <n v="0.5"/>
    <x v="18"/>
    <x v="13"/>
    <x v="5"/>
    <x v="1"/>
    <s v="India"/>
    <x v="290"/>
    <x v="1"/>
    <n v="141.28"/>
    <n v="3"/>
    <n v="8"/>
    <n v="3220.8"/>
    <x v="1"/>
    <x v="1"/>
    <x v="0"/>
    <n v="25766.400000000001"/>
    <n v="423.84000000000003"/>
  </r>
  <r>
    <n v="9217211301"/>
    <n v="681063"/>
    <n v="52085702"/>
    <n v="0.25"/>
    <x v="39"/>
    <x v="28"/>
    <x v="3"/>
    <x v="0"/>
    <s v="India"/>
    <x v="390"/>
    <x v="1"/>
    <n v="321.27999999999997"/>
    <n v="2"/>
    <n v="8"/>
    <n v="4441.76"/>
    <x v="3"/>
    <x v="1"/>
    <x v="1"/>
    <n v="35534.080000000002"/>
    <n v="642.55999999999995"/>
  </r>
  <r>
    <n v="3951005873"/>
    <n v="587420"/>
    <n v="52085702"/>
    <n v="0.25"/>
    <x v="129"/>
    <x v="33"/>
    <x v="2"/>
    <x v="0"/>
    <s v="India"/>
    <x v="496"/>
    <x v="0"/>
    <n v="357.42"/>
    <n v="3"/>
    <n v="8"/>
    <n v="832.06"/>
    <x v="0"/>
    <x v="1"/>
    <x v="1"/>
    <n v="6656.48"/>
    <n v="1072.26"/>
  </r>
  <r>
    <n v="6735843326"/>
    <n v="992178"/>
    <n v="52085702"/>
    <n v="0.25"/>
    <x v="203"/>
    <x v="40"/>
    <x v="9"/>
    <x v="0"/>
    <s v="India"/>
    <x v="113"/>
    <x v="0"/>
    <n v="632.42999999999995"/>
    <n v="1"/>
    <n v="8"/>
    <n v="3348.38"/>
    <x v="1"/>
    <x v="0"/>
    <x v="1"/>
    <n v="26787.040000000001"/>
    <n v="632.42999999999995"/>
  </r>
  <r>
    <n v="1674463798"/>
    <n v="67197"/>
    <n v="52085702"/>
    <n v="0.25"/>
    <x v="132"/>
    <x v="23"/>
    <x v="6"/>
    <x v="0"/>
    <s v="India"/>
    <x v="555"/>
    <x v="0"/>
    <n v="552.20000000000005"/>
    <n v="1"/>
    <n v="8"/>
    <n v="3497.86"/>
    <x v="1"/>
    <x v="0"/>
    <x v="1"/>
    <n v="27982.880000000001"/>
    <n v="552.20000000000005"/>
  </r>
  <r>
    <n v="1491991005"/>
    <n v="33955"/>
    <n v="52215833"/>
    <n v="0.5"/>
    <x v="152"/>
    <x v="4"/>
    <x v="1"/>
    <x v="0"/>
    <s v="India"/>
    <x v="286"/>
    <x v="0"/>
    <n v="186.08"/>
    <n v="1"/>
    <n v="5"/>
    <n v="3472.55"/>
    <x v="0"/>
    <x v="1"/>
    <x v="0"/>
    <n v="17362.75"/>
    <n v="186.08"/>
  </r>
  <r>
    <n v="374186990"/>
    <n v="760828"/>
    <n v="52215833"/>
    <n v="0.5"/>
    <x v="48"/>
    <x v="31"/>
    <x v="4"/>
    <x v="0"/>
    <s v="India"/>
    <x v="282"/>
    <x v="1"/>
    <n v="563.45000000000005"/>
    <n v="2"/>
    <n v="5"/>
    <n v="1601.19"/>
    <x v="0"/>
    <x v="0"/>
    <x v="0"/>
    <n v="8005.9500000000007"/>
    <n v="1126.9000000000001"/>
  </r>
  <r>
    <n v="3528007192"/>
    <n v="243235"/>
    <n v="52279849"/>
    <n v="1"/>
    <x v="161"/>
    <x v="6"/>
    <x v="4"/>
    <x v="1"/>
    <s v="India"/>
    <x v="288"/>
    <x v="1"/>
    <n v="109.03"/>
    <n v="3"/>
    <n v="17"/>
    <n v="2411.61"/>
    <x v="2"/>
    <x v="1"/>
    <x v="0"/>
    <n v="40997.370000000003"/>
    <n v="327.09000000000003"/>
  </r>
  <r>
    <n v="8013026217"/>
    <n v="672059"/>
    <n v="52337289"/>
    <n v="1"/>
    <x v="160"/>
    <x v="37"/>
    <x v="0"/>
    <x v="0"/>
    <s v="India"/>
    <x v="434"/>
    <x v="1"/>
    <n v="672.73"/>
    <n v="1"/>
    <n v="3"/>
    <n v="2368"/>
    <x v="3"/>
    <x v="1"/>
    <x v="1"/>
    <n v="7104"/>
    <n v="672.73"/>
  </r>
  <r>
    <n v="1378809665"/>
    <n v="771228"/>
    <n v="52409516"/>
    <n v="0.25"/>
    <x v="221"/>
    <x v="31"/>
    <x v="4"/>
    <x v="3"/>
    <s v="India"/>
    <x v="537"/>
    <x v="1"/>
    <n v="83.18"/>
    <n v="3"/>
    <n v="13"/>
    <n v="3370.17"/>
    <x v="0"/>
    <x v="1"/>
    <x v="2"/>
    <n v="43812.21"/>
    <n v="249.54000000000002"/>
  </r>
  <r>
    <n v="9715205272"/>
    <n v="440875"/>
    <n v="52409516"/>
    <n v="0.25"/>
    <x v="127"/>
    <x v="16"/>
    <x v="10"/>
    <x v="3"/>
    <s v="India"/>
    <x v="449"/>
    <x v="0"/>
    <n v="275.02999999999997"/>
    <n v="2"/>
    <n v="13"/>
    <n v="1189.17"/>
    <x v="1"/>
    <x v="1"/>
    <x v="2"/>
    <n v="15459.210000000001"/>
    <n v="550.05999999999995"/>
  </r>
  <r>
    <n v="528309380"/>
    <n v="118820"/>
    <n v="52409516"/>
    <n v="0.25"/>
    <x v="54"/>
    <x v="34"/>
    <x v="3"/>
    <x v="3"/>
    <s v="India"/>
    <x v="107"/>
    <x v="0"/>
    <n v="12.32"/>
    <n v="2"/>
    <n v="13"/>
    <n v="2021.54"/>
    <x v="0"/>
    <x v="0"/>
    <x v="2"/>
    <n v="26280.02"/>
    <n v="24.64"/>
  </r>
  <r>
    <n v="5374589112"/>
    <n v="540618"/>
    <n v="52409516"/>
    <n v="0.25"/>
    <x v="238"/>
    <x v="43"/>
    <x v="2"/>
    <x v="3"/>
    <s v="India"/>
    <x v="572"/>
    <x v="1"/>
    <n v="317.05"/>
    <n v="2"/>
    <n v="13"/>
    <n v="355.96"/>
    <x v="3"/>
    <x v="2"/>
    <x v="2"/>
    <n v="4627.4799999999996"/>
    <n v="634.1"/>
  </r>
  <r>
    <n v="1387025817"/>
    <n v="490939"/>
    <n v="52417972"/>
    <n v="0.33333333333333331"/>
    <x v="224"/>
    <x v="30"/>
    <x v="0"/>
    <x v="3"/>
    <s v="India"/>
    <x v="258"/>
    <x v="0"/>
    <n v="80.25"/>
    <n v="2"/>
    <n v="1"/>
    <n v="1004.68"/>
    <x v="2"/>
    <x v="1"/>
    <x v="1"/>
    <n v="1004.68"/>
    <n v="160.5"/>
  </r>
  <r>
    <n v="3960980694"/>
    <n v="927651"/>
    <n v="52417972"/>
    <n v="0.33333333333333331"/>
    <x v="250"/>
    <x v="16"/>
    <x v="10"/>
    <x v="3"/>
    <s v="India"/>
    <x v="246"/>
    <x v="0"/>
    <n v="426.72"/>
    <n v="1"/>
    <n v="1"/>
    <n v="369.28"/>
    <x v="3"/>
    <x v="0"/>
    <x v="1"/>
    <n v="369.28"/>
    <n v="426.72"/>
  </r>
  <r>
    <n v="6705171000"/>
    <n v="9436"/>
    <n v="52417972"/>
    <n v="0.33333333333333331"/>
    <x v="109"/>
    <x v="37"/>
    <x v="0"/>
    <x v="3"/>
    <s v="India"/>
    <x v="470"/>
    <x v="1"/>
    <n v="88.43"/>
    <n v="3"/>
    <n v="1"/>
    <n v="1912.64"/>
    <x v="0"/>
    <x v="1"/>
    <x v="1"/>
    <n v="1912.64"/>
    <n v="265.29000000000002"/>
  </r>
  <r>
    <n v="7525899857"/>
    <n v="723678"/>
    <n v="52428250"/>
    <n v="0.33333333333333331"/>
    <x v="44"/>
    <x v="27"/>
    <x v="4"/>
    <x v="0"/>
    <s v="India"/>
    <x v="470"/>
    <x v="1"/>
    <n v="675.46"/>
    <n v="3"/>
    <n v="4"/>
    <n v="3983.85"/>
    <x v="0"/>
    <x v="1"/>
    <x v="1"/>
    <n v="15935.4"/>
    <n v="2026.38"/>
  </r>
  <r>
    <n v="2653966619"/>
    <n v="706112"/>
    <n v="52428250"/>
    <n v="0.33333333333333331"/>
    <x v="259"/>
    <x v="21"/>
    <x v="9"/>
    <x v="0"/>
    <s v="India"/>
    <x v="404"/>
    <x v="0"/>
    <n v="478.79"/>
    <n v="2"/>
    <n v="4"/>
    <n v="3588.19"/>
    <x v="2"/>
    <x v="1"/>
    <x v="1"/>
    <n v="14352.76"/>
    <n v="957.58"/>
  </r>
  <r>
    <n v="3416693628"/>
    <n v="324809"/>
    <n v="52428250"/>
    <n v="0.33333333333333331"/>
    <x v="201"/>
    <x v="18"/>
    <x v="6"/>
    <x v="0"/>
    <s v="India"/>
    <x v="496"/>
    <x v="0"/>
    <n v="608"/>
    <n v="3"/>
    <n v="4"/>
    <n v="651.23"/>
    <x v="2"/>
    <x v="1"/>
    <x v="1"/>
    <n v="2604.92"/>
    <n v="1824"/>
  </r>
  <r>
    <n v="8701531535"/>
    <n v="219598"/>
    <n v="52613657"/>
    <n v="0.5"/>
    <x v="62"/>
    <x v="25"/>
    <x v="0"/>
    <x v="0"/>
    <s v="India"/>
    <x v="550"/>
    <x v="0"/>
    <n v="367.08"/>
    <n v="3"/>
    <n v="9"/>
    <n v="852.02"/>
    <x v="2"/>
    <x v="0"/>
    <x v="1"/>
    <n v="7668.18"/>
    <n v="1101.24"/>
  </r>
  <r>
    <n v="4816980820"/>
    <n v="63769"/>
    <n v="52613657"/>
    <n v="0.5"/>
    <x v="207"/>
    <x v="30"/>
    <x v="0"/>
    <x v="0"/>
    <s v="India"/>
    <x v="153"/>
    <x v="1"/>
    <n v="878.07"/>
    <n v="3"/>
    <n v="9"/>
    <n v="4876.13"/>
    <x v="2"/>
    <x v="2"/>
    <x v="1"/>
    <n v="43885.17"/>
    <n v="2634.21"/>
  </r>
  <r>
    <n v="6497069610"/>
    <n v="329351"/>
    <n v="52672659"/>
    <n v="1"/>
    <x v="117"/>
    <x v="19"/>
    <x v="6"/>
    <x v="4"/>
    <s v="India"/>
    <x v="486"/>
    <x v="0"/>
    <n v="310.87"/>
    <n v="3"/>
    <n v="17"/>
    <n v="1416.18"/>
    <x v="2"/>
    <x v="1"/>
    <x v="0"/>
    <n v="24075.06"/>
    <n v="932.61"/>
  </r>
  <r>
    <n v="6149664144"/>
    <n v="681063"/>
    <n v="52678787"/>
    <n v="1"/>
    <x v="39"/>
    <x v="28"/>
    <x v="3"/>
    <x v="0"/>
    <s v="India"/>
    <x v="449"/>
    <x v="0"/>
    <n v="321.27999999999997"/>
    <n v="2"/>
    <n v="9"/>
    <n v="3045.23"/>
    <x v="2"/>
    <x v="2"/>
    <x v="1"/>
    <n v="27407.07"/>
    <n v="642.55999999999995"/>
  </r>
  <r>
    <n v="5195999941"/>
    <n v="34186"/>
    <n v="52757321"/>
    <n v="0.25"/>
    <x v="84"/>
    <x v="29"/>
    <x v="7"/>
    <x v="0"/>
    <s v="India"/>
    <x v="291"/>
    <x v="0"/>
    <n v="925.65"/>
    <n v="3"/>
    <n v="11"/>
    <n v="2298.98"/>
    <x v="2"/>
    <x v="0"/>
    <x v="1"/>
    <n v="25288.78"/>
    <n v="2776.95"/>
  </r>
  <r>
    <n v="687711388"/>
    <n v="542300"/>
    <n v="52757321"/>
    <n v="0.25"/>
    <x v="94"/>
    <x v="43"/>
    <x v="2"/>
    <x v="0"/>
    <s v="India"/>
    <x v="234"/>
    <x v="0"/>
    <n v="255.35"/>
    <n v="3"/>
    <n v="11"/>
    <n v="1385.43"/>
    <x v="2"/>
    <x v="0"/>
    <x v="1"/>
    <n v="15239.730000000001"/>
    <n v="766.05"/>
  </r>
  <r>
    <n v="4197061567"/>
    <n v="621677"/>
    <n v="52757321"/>
    <n v="0.25"/>
    <x v="191"/>
    <x v="32"/>
    <x v="1"/>
    <x v="0"/>
    <s v="India"/>
    <x v="3"/>
    <x v="0"/>
    <n v="317.8"/>
    <n v="3"/>
    <n v="11"/>
    <n v="3685.3"/>
    <x v="1"/>
    <x v="1"/>
    <x v="1"/>
    <n v="40538.300000000003"/>
    <n v="953.40000000000009"/>
  </r>
  <r>
    <n v="5456672526"/>
    <n v="969851"/>
    <n v="52757321"/>
    <n v="0.25"/>
    <x v="137"/>
    <x v="2"/>
    <x v="1"/>
    <x v="0"/>
    <s v="India"/>
    <x v="545"/>
    <x v="0"/>
    <n v="340.66"/>
    <n v="3"/>
    <n v="11"/>
    <n v="3534.84"/>
    <x v="0"/>
    <x v="1"/>
    <x v="1"/>
    <n v="38883.240000000005"/>
    <n v="1021.98"/>
  </r>
  <r>
    <n v="4117790162"/>
    <n v="91670"/>
    <n v="52770036"/>
    <n v="0.33333333333333331"/>
    <x v="37"/>
    <x v="13"/>
    <x v="5"/>
    <x v="0"/>
    <s v="India"/>
    <x v="510"/>
    <x v="1"/>
    <n v="439.24"/>
    <n v="3"/>
    <n v="14"/>
    <n v="986.22"/>
    <x v="1"/>
    <x v="1"/>
    <x v="1"/>
    <n v="13807.08"/>
    <n v="1317.72"/>
  </r>
  <r>
    <n v="8638050442"/>
    <n v="689769"/>
    <n v="52770036"/>
    <n v="0.33333333333333331"/>
    <x v="116"/>
    <x v="2"/>
    <x v="1"/>
    <x v="0"/>
    <s v="India"/>
    <x v="415"/>
    <x v="1"/>
    <n v="46.62"/>
    <n v="3"/>
    <n v="14"/>
    <n v="130.18"/>
    <x v="2"/>
    <x v="1"/>
    <x v="1"/>
    <n v="1822.52"/>
    <n v="139.85999999999999"/>
  </r>
  <r>
    <n v="6698537000"/>
    <n v="131748"/>
    <n v="52770036"/>
    <n v="0.33333333333333331"/>
    <x v="33"/>
    <x v="27"/>
    <x v="4"/>
    <x v="0"/>
    <s v="India"/>
    <x v="134"/>
    <x v="0"/>
    <n v="81.349999999999994"/>
    <n v="1"/>
    <n v="14"/>
    <n v="2179.27"/>
    <x v="2"/>
    <x v="1"/>
    <x v="1"/>
    <n v="30509.78"/>
    <n v="81.349999999999994"/>
  </r>
  <r>
    <n v="5897343054"/>
    <n v="991434"/>
    <n v="52815265"/>
    <n v="1"/>
    <x v="180"/>
    <x v="33"/>
    <x v="2"/>
    <x v="1"/>
    <s v="India"/>
    <x v="434"/>
    <x v="1"/>
    <n v="237.62"/>
    <n v="1"/>
    <n v="10"/>
    <n v="171.2"/>
    <x v="2"/>
    <x v="2"/>
    <x v="1"/>
    <n v="1712"/>
    <n v="237.62"/>
  </r>
  <r>
    <n v="5018325783"/>
    <n v="367391"/>
    <n v="52862822"/>
    <n v="1"/>
    <x v="67"/>
    <x v="16"/>
    <x v="10"/>
    <x v="4"/>
    <s v="India"/>
    <x v="419"/>
    <x v="0"/>
    <n v="939.55"/>
    <n v="3"/>
    <n v="14"/>
    <n v="1487.29"/>
    <x v="3"/>
    <x v="1"/>
    <x v="0"/>
    <n v="20822.059999999998"/>
    <n v="2818.6499999999996"/>
  </r>
  <r>
    <n v="4088553674"/>
    <n v="606256"/>
    <n v="52913011"/>
    <n v="0.5"/>
    <x v="45"/>
    <x v="32"/>
    <x v="1"/>
    <x v="4"/>
    <s v="India"/>
    <x v="435"/>
    <x v="1"/>
    <n v="369.28"/>
    <n v="2"/>
    <n v="7"/>
    <n v="3986.58"/>
    <x v="0"/>
    <x v="2"/>
    <x v="2"/>
    <n v="27906.059999999998"/>
    <n v="738.56"/>
  </r>
  <r>
    <n v="8861557989"/>
    <n v="398340"/>
    <n v="52913011"/>
    <n v="0.5"/>
    <x v="1"/>
    <x v="1"/>
    <x v="1"/>
    <x v="4"/>
    <s v="India"/>
    <x v="123"/>
    <x v="0"/>
    <n v="651.92999999999995"/>
    <n v="3"/>
    <n v="7"/>
    <n v="4574.66"/>
    <x v="3"/>
    <x v="1"/>
    <x v="2"/>
    <n v="32022.62"/>
    <n v="1955.79"/>
  </r>
  <r>
    <n v="7834171020"/>
    <n v="687218"/>
    <n v="52915166"/>
    <n v="1"/>
    <x v="52"/>
    <x v="28"/>
    <x v="3"/>
    <x v="3"/>
    <s v="India"/>
    <x v="318"/>
    <x v="0"/>
    <n v="317.82"/>
    <n v="2"/>
    <n v="18"/>
    <n v="309.62"/>
    <x v="2"/>
    <x v="1"/>
    <x v="2"/>
    <n v="5573.16"/>
    <n v="635.64"/>
  </r>
  <r>
    <n v="520221662"/>
    <n v="57405"/>
    <n v="53025962"/>
    <n v="0.5"/>
    <x v="228"/>
    <x v="38"/>
    <x v="10"/>
    <x v="3"/>
    <s v="India"/>
    <x v="177"/>
    <x v="1"/>
    <n v="607.66999999999996"/>
    <n v="1"/>
    <n v="10"/>
    <n v="3252.54"/>
    <x v="0"/>
    <x v="1"/>
    <x v="3"/>
    <n v="32525.4"/>
    <n v="607.66999999999996"/>
  </r>
  <r>
    <n v="6092636899"/>
    <n v="739534"/>
    <n v="53025962"/>
    <n v="0.5"/>
    <x v="66"/>
    <x v="20"/>
    <x v="5"/>
    <x v="3"/>
    <s v="India"/>
    <x v="37"/>
    <x v="0"/>
    <n v="994.56"/>
    <n v="2"/>
    <n v="10"/>
    <n v="237.62"/>
    <x v="0"/>
    <x v="1"/>
    <x v="3"/>
    <n v="2376.1999999999998"/>
    <n v="1989.12"/>
  </r>
  <r>
    <n v="4395604675"/>
    <n v="914071"/>
    <n v="53076417"/>
    <n v="0.5"/>
    <x v="91"/>
    <x v="35"/>
    <x v="2"/>
    <x v="3"/>
    <s v="India"/>
    <x v="24"/>
    <x v="1"/>
    <n v="296.94"/>
    <n v="2"/>
    <n v="6"/>
    <n v="1878.33"/>
    <x v="1"/>
    <x v="0"/>
    <x v="2"/>
    <n v="11269.98"/>
    <n v="593.88"/>
  </r>
  <r>
    <n v="9371869941"/>
    <n v="712307"/>
    <n v="53076417"/>
    <n v="0.5"/>
    <x v="125"/>
    <x v="39"/>
    <x v="3"/>
    <x v="3"/>
    <s v="India"/>
    <x v="133"/>
    <x v="1"/>
    <n v="264.89"/>
    <n v="2"/>
    <n v="6"/>
    <n v="1599.11"/>
    <x v="2"/>
    <x v="1"/>
    <x v="2"/>
    <n v="9594.66"/>
    <n v="529.78"/>
  </r>
  <r>
    <n v="4749534376"/>
    <n v="566052"/>
    <n v="53100521"/>
    <n v="1"/>
    <x v="157"/>
    <x v="40"/>
    <x v="9"/>
    <x v="4"/>
    <s v="India"/>
    <x v="476"/>
    <x v="0"/>
    <n v="87.3"/>
    <n v="1"/>
    <n v="3"/>
    <n v="1648.07"/>
    <x v="2"/>
    <x v="1"/>
    <x v="2"/>
    <n v="4944.21"/>
    <n v="87.3"/>
  </r>
  <r>
    <n v="9272166174"/>
    <n v="367391"/>
    <n v="53292177"/>
    <n v="0.33333333333333331"/>
    <x v="67"/>
    <x v="16"/>
    <x v="10"/>
    <x v="3"/>
    <s v="India"/>
    <x v="371"/>
    <x v="1"/>
    <n v="939.55"/>
    <n v="2"/>
    <n v="3"/>
    <n v="994.56"/>
    <x v="0"/>
    <x v="1"/>
    <x v="2"/>
    <n v="2983.68"/>
    <n v="1879.1"/>
  </r>
  <r>
    <n v="6363526452"/>
    <n v="965755"/>
    <n v="53292177"/>
    <n v="0.33333333333333331"/>
    <x v="31"/>
    <x v="26"/>
    <x v="7"/>
    <x v="3"/>
    <s v="India"/>
    <x v="159"/>
    <x v="1"/>
    <n v="532.57000000000005"/>
    <n v="3"/>
    <n v="3"/>
    <n v="3611.55"/>
    <x v="0"/>
    <x v="1"/>
    <x v="2"/>
    <n v="10834.650000000001"/>
    <n v="1597.71"/>
  </r>
  <r>
    <n v="1113582397"/>
    <n v="757274"/>
    <n v="53292177"/>
    <n v="0.33333333333333331"/>
    <x v="77"/>
    <x v="31"/>
    <x v="4"/>
    <x v="3"/>
    <s v="India"/>
    <x v="138"/>
    <x v="1"/>
    <n v="98.32"/>
    <n v="2"/>
    <n v="3"/>
    <n v="3248.52"/>
    <x v="2"/>
    <x v="1"/>
    <x v="2"/>
    <n v="9745.56"/>
    <n v="196.64"/>
  </r>
  <r>
    <n v="6105240201"/>
    <n v="432617"/>
    <n v="53299455"/>
    <n v="0.33333333333333331"/>
    <x v="20"/>
    <x v="16"/>
    <x v="10"/>
    <x v="1"/>
    <s v="India"/>
    <x v="108"/>
    <x v="0"/>
    <n v="863.18"/>
    <n v="3"/>
    <n v="7"/>
    <n v="2915.01"/>
    <x v="3"/>
    <x v="0"/>
    <x v="3"/>
    <n v="20405.07"/>
    <n v="2589.54"/>
  </r>
  <r>
    <n v="934908369"/>
    <n v="324809"/>
    <n v="53299455"/>
    <n v="0.33333333333333331"/>
    <x v="201"/>
    <x v="18"/>
    <x v="6"/>
    <x v="1"/>
    <s v="India"/>
    <x v="433"/>
    <x v="0"/>
    <n v="608"/>
    <n v="2"/>
    <n v="7"/>
    <n v="692.8"/>
    <x v="2"/>
    <x v="1"/>
    <x v="3"/>
    <n v="4849.5999999999995"/>
    <n v="1216"/>
  </r>
  <r>
    <n v="5288207551"/>
    <n v="760684"/>
    <n v="53299455"/>
    <n v="0.33333333333333331"/>
    <x v="247"/>
    <x v="49"/>
    <x v="8"/>
    <x v="1"/>
    <s v="India"/>
    <x v="221"/>
    <x v="1"/>
    <n v="71.599999999999994"/>
    <n v="2"/>
    <n v="7"/>
    <n v="3228.77"/>
    <x v="0"/>
    <x v="0"/>
    <x v="3"/>
    <n v="22601.39"/>
    <n v="143.19999999999999"/>
  </r>
  <r>
    <n v="1743268828"/>
    <n v="9436"/>
    <n v="53332493"/>
    <n v="0.33333333333333331"/>
    <x v="109"/>
    <x v="37"/>
    <x v="0"/>
    <x v="4"/>
    <s v="India"/>
    <x v="573"/>
    <x v="0"/>
    <n v="88.43"/>
    <n v="1"/>
    <n v="19"/>
    <n v="332.84"/>
    <x v="0"/>
    <x v="1"/>
    <x v="1"/>
    <n v="6323.9599999999991"/>
    <n v="88.43"/>
  </r>
  <r>
    <n v="7784811086"/>
    <n v="689769"/>
    <n v="53332493"/>
    <n v="0.33333333333333331"/>
    <x v="116"/>
    <x v="2"/>
    <x v="1"/>
    <x v="4"/>
    <s v="India"/>
    <x v="593"/>
    <x v="0"/>
    <n v="46.62"/>
    <n v="2"/>
    <n v="19"/>
    <n v="2387.27"/>
    <x v="1"/>
    <x v="2"/>
    <x v="1"/>
    <n v="45358.13"/>
    <n v="93.24"/>
  </r>
  <r>
    <n v="8789328634"/>
    <n v="196719"/>
    <n v="53332493"/>
    <n v="0.33333333333333331"/>
    <x v="136"/>
    <x v="26"/>
    <x v="7"/>
    <x v="4"/>
    <s v="India"/>
    <x v="362"/>
    <x v="0"/>
    <n v="217.5"/>
    <n v="2"/>
    <n v="19"/>
    <n v="2138.87"/>
    <x v="2"/>
    <x v="2"/>
    <x v="1"/>
    <n v="40638.53"/>
    <n v="435"/>
  </r>
  <r>
    <n v="7579444448"/>
    <n v="500633"/>
    <n v="53354003"/>
    <n v="0.5"/>
    <x v="149"/>
    <x v="47"/>
    <x v="6"/>
    <x v="3"/>
    <s v="India"/>
    <x v="250"/>
    <x v="0"/>
    <n v="154.5"/>
    <n v="3"/>
    <n v="13"/>
    <n v="491.39"/>
    <x v="0"/>
    <x v="1"/>
    <x v="1"/>
    <n v="6388.07"/>
    <n v="463.5"/>
  </r>
  <r>
    <n v="3066405445"/>
    <n v="883013"/>
    <n v="53354003"/>
    <n v="0.5"/>
    <x v="158"/>
    <x v="9"/>
    <x v="6"/>
    <x v="3"/>
    <s v="India"/>
    <x v="344"/>
    <x v="1"/>
    <n v="989.88"/>
    <n v="3"/>
    <n v="13"/>
    <n v="1378.13"/>
    <x v="0"/>
    <x v="1"/>
    <x v="1"/>
    <n v="17915.690000000002"/>
    <n v="2969.64"/>
  </r>
  <r>
    <n v="3873368520"/>
    <n v="812607"/>
    <n v="53392567"/>
    <n v="0.5"/>
    <x v="255"/>
    <x v="15"/>
    <x v="7"/>
    <x v="0"/>
    <s v="India"/>
    <x v="313"/>
    <x v="1"/>
    <n v="416.65"/>
    <n v="2"/>
    <n v="18"/>
    <n v="3741.7"/>
    <x v="1"/>
    <x v="1"/>
    <x v="0"/>
    <n v="67350.599999999991"/>
    <n v="833.3"/>
  </r>
  <r>
    <n v="7329085364"/>
    <n v="969851"/>
    <n v="53392567"/>
    <n v="0.5"/>
    <x v="137"/>
    <x v="2"/>
    <x v="1"/>
    <x v="0"/>
    <s v="India"/>
    <x v="49"/>
    <x v="1"/>
    <n v="340.66"/>
    <n v="1"/>
    <n v="18"/>
    <n v="332.84"/>
    <x v="0"/>
    <x v="1"/>
    <x v="0"/>
    <n v="5991.12"/>
    <n v="340.66"/>
  </r>
  <r>
    <n v="4374285559"/>
    <n v="820541"/>
    <n v="53399500"/>
    <n v="1"/>
    <x v="223"/>
    <x v="20"/>
    <x v="5"/>
    <x v="1"/>
    <s v="India"/>
    <x v="550"/>
    <x v="0"/>
    <n v="576.22"/>
    <n v="3"/>
    <n v="18"/>
    <n v="1063.23"/>
    <x v="1"/>
    <x v="0"/>
    <x v="0"/>
    <n v="19138.14"/>
    <n v="1728.66"/>
  </r>
  <r>
    <n v="4613890018"/>
    <n v="490602"/>
    <n v="53538932"/>
    <n v="0.5"/>
    <x v="173"/>
    <x v="17"/>
    <x v="8"/>
    <x v="1"/>
    <s v="India"/>
    <x v="290"/>
    <x v="1"/>
    <n v="549.47"/>
    <n v="1"/>
    <n v="9"/>
    <n v="1545.79"/>
    <x v="0"/>
    <x v="1"/>
    <x v="3"/>
    <n v="13912.11"/>
    <n v="549.47"/>
  </r>
  <r>
    <n v="8218080678"/>
    <n v="365133"/>
    <n v="53538932"/>
    <n v="0.5"/>
    <x v="243"/>
    <x v="13"/>
    <x v="5"/>
    <x v="1"/>
    <s v="India"/>
    <x v="528"/>
    <x v="0"/>
    <n v="915.45"/>
    <n v="1"/>
    <n v="9"/>
    <n v="4113.75"/>
    <x v="3"/>
    <x v="2"/>
    <x v="3"/>
    <n v="37023.75"/>
    <n v="915.45"/>
  </r>
  <r>
    <n v="1126011099"/>
    <n v="714999"/>
    <n v="53557741"/>
    <n v="1"/>
    <x v="55"/>
    <x v="18"/>
    <x v="6"/>
    <x v="1"/>
    <s v="India"/>
    <x v="270"/>
    <x v="0"/>
    <n v="882.51"/>
    <n v="2"/>
    <n v="10"/>
    <n v="3092.96"/>
    <x v="2"/>
    <x v="1"/>
    <x v="2"/>
    <n v="30929.599999999999"/>
    <n v="1765.02"/>
  </r>
  <r>
    <n v="4561602092"/>
    <n v="306177"/>
    <n v="53624677"/>
    <n v="0.33333333333333331"/>
    <x v="151"/>
    <x v="32"/>
    <x v="1"/>
    <x v="0"/>
    <s v="India"/>
    <x v="480"/>
    <x v="0"/>
    <n v="769.24"/>
    <n v="1"/>
    <n v="10"/>
    <n v="1825.82"/>
    <x v="3"/>
    <x v="1"/>
    <x v="1"/>
    <n v="18258.2"/>
    <n v="769.24"/>
  </r>
  <r>
    <n v="618929241"/>
    <n v="542300"/>
    <n v="53624677"/>
    <n v="0.33333333333333331"/>
    <x v="94"/>
    <x v="43"/>
    <x v="2"/>
    <x v="0"/>
    <s v="India"/>
    <x v="91"/>
    <x v="1"/>
    <n v="255.35"/>
    <n v="1"/>
    <n v="10"/>
    <n v="2348.09"/>
    <x v="1"/>
    <x v="2"/>
    <x v="1"/>
    <n v="23480.9"/>
    <n v="255.35"/>
  </r>
  <r>
    <n v="5091744424"/>
    <n v="328457"/>
    <n v="53624677"/>
    <n v="0.33333333333333331"/>
    <x v="121"/>
    <x v="28"/>
    <x v="3"/>
    <x v="0"/>
    <s v="India"/>
    <x v="269"/>
    <x v="1"/>
    <n v="858.57"/>
    <n v="1"/>
    <n v="10"/>
    <n v="13.25"/>
    <x v="3"/>
    <x v="2"/>
    <x v="1"/>
    <n v="132.5"/>
    <n v="858.57"/>
  </r>
  <r>
    <n v="915473142"/>
    <n v="891833"/>
    <n v="53636086"/>
    <n v="0.25"/>
    <x v="83"/>
    <x v="41"/>
    <x v="6"/>
    <x v="3"/>
    <s v="India"/>
    <x v="154"/>
    <x v="0"/>
    <n v="493.19"/>
    <n v="1"/>
    <n v="20"/>
    <n v="152.55000000000001"/>
    <x v="1"/>
    <x v="0"/>
    <x v="3"/>
    <n v="3051"/>
    <n v="493.19"/>
  </r>
  <r>
    <n v="3928003125"/>
    <n v="274207"/>
    <n v="53636086"/>
    <n v="0.25"/>
    <x v="248"/>
    <x v="14"/>
    <x v="9"/>
    <x v="3"/>
    <s v="India"/>
    <x v="220"/>
    <x v="1"/>
    <n v="328.51"/>
    <n v="3"/>
    <n v="20"/>
    <n v="1809.81"/>
    <x v="0"/>
    <x v="0"/>
    <x v="3"/>
    <n v="36196.199999999997"/>
    <n v="985.53"/>
  </r>
  <r>
    <n v="3569283921"/>
    <n v="183929"/>
    <n v="53636086"/>
    <n v="0.25"/>
    <x v="198"/>
    <x v="18"/>
    <x v="6"/>
    <x v="3"/>
    <s v="India"/>
    <x v="589"/>
    <x v="1"/>
    <n v="738.74"/>
    <n v="3"/>
    <n v="20"/>
    <n v="2602.63"/>
    <x v="1"/>
    <x v="1"/>
    <x v="3"/>
    <n v="52052.600000000006"/>
    <n v="2216.2200000000003"/>
  </r>
  <r>
    <n v="6943430459"/>
    <n v="871592"/>
    <n v="53636086"/>
    <n v="0.25"/>
    <x v="126"/>
    <x v="10"/>
    <x v="7"/>
    <x v="3"/>
    <s v="India"/>
    <x v="89"/>
    <x v="0"/>
    <n v="870.29"/>
    <n v="1"/>
    <n v="20"/>
    <n v="2625.32"/>
    <x v="0"/>
    <x v="1"/>
    <x v="3"/>
    <n v="52506.400000000001"/>
    <n v="870.29"/>
  </r>
  <r>
    <n v="3917024194"/>
    <n v="927651"/>
    <n v="53640286"/>
    <n v="0.5"/>
    <x v="250"/>
    <x v="16"/>
    <x v="10"/>
    <x v="0"/>
    <s v="India"/>
    <x v="157"/>
    <x v="0"/>
    <n v="426.72"/>
    <n v="1"/>
    <n v="20"/>
    <n v="123.74"/>
    <x v="2"/>
    <x v="1"/>
    <x v="3"/>
    <n v="2474.7999999999997"/>
    <n v="426.72"/>
  </r>
  <r>
    <n v="8340761903"/>
    <n v="124290"/>
    <n v="53640286"/>
    <n v="0.5"/>
    <x v="254"/>
    <x v="30"/>
    <x v="0"/>
    <x v="0"/>
    <s v="India"/>
    <x v="104"/>
    <x v="1"/>
    <n v="39.65"/>
    <n v="2"/>
    <n v="20"/>
    <n v="2372.0100000000002"/>
    <x v="3"/>
    <x v="1"/>
    <x v="3"/>
    <n v="47440.200000000004"/>
    <n v="79.3"/>
  </r>
  <r>
    <n v="4113927200"/>
    <n v="144124"/>
    <n v="53782978"/>
    <n v="1"/>
    <x v="56"/>
    <x v="7"/>
    <x v="5"/>
    <x v="4"/>
    <s v="India"/>
    <x v="194"/>
    <x v="1"/>
    <n v="162.66999999999999"/>
    <n v="3"/>
    <n v="10"/>
    <n v="4111.84"/>
    <x v="3"/>
    <x v="1"/>
    <x v="1"/>
    <n v="41118.400000000001"/>
    <n v="488.01"/>
  </r>
  <r>
    <n v="9836424713"/>
    <n v="367391"/>
    <n v="53815931"/>
    <n v="1"/>
    <x v="67"/>
    <x v="16"/>
    <x v="10"/>
    <x v="0"/>
    <s v="India"/>
    <x v="307"/>
    <x v="1"/>
    <n v="939.55"/>
    <n v="2"/>
    <n v="17"/>
    <n v="267.29000000000002"/>
    <x v="3"/>
    <x v="1"/>
    <x v="2"/>
    <n v="4543.93"/>
    <n v="1879.1"/>
  </r>
  <r>
    <n v="613578154"/>
    <n v="287070"/>
    <n v="53974737"/>
    <n v="0.5"/>
    <x v="32"/>
    <x v="22"/>
    <x v="8"/>
    <x v="0"/>
    <s v="India"/>
    <x v="535"/>
    <x v="0"/>
    <n v="443.17"/>
    <n v="3"/>
    <n v="15"/>
    <n v="3210.52"/>
    <x v="3"/>
    <x v="0"/>
    <x v="1"/>
    <n v="48157.8"/>
    <n v="1329.51"/>
  </r>
  <r>
    <n v="4804575203"/>
    <n v="587420"/>
    <n v="53974737"/>
    <n v="0.5"/>
    <x v="129"/>
    <x v="33"/>
    <x v="2"/>
    <x v="0"/>
    <s v="India"/>
    <x v="213"/>
    <x v="1"/>
    <n v="357.42"/>
    <n v="3"/>
    <n v="15"/>
    <n v="1762.54"/>
    <x v="0"/>
    <x v="2"/>
    <x v="1"/>
    <n v="26438.1"/>
    <n v="1072.26"/>
  </r>
  <r>
    <n v="9087377568"/>
    <n v="432617"/>
    <n v="54038173"/>
    <n v="1"/>
    <x v="20"/>
    <x v="16"/>
    <x v="10"/>
    <x v="3"/>
    <s v="India"/>
    <x v="270"/>
    <x v="0"/>
    <n v="863.18"/>
    <n v="1"/>
    <n v="17"/>
    <n v="2490.79"/>
    <x v="1"/>
    <x v="1"/>
    <x v="3"/>
    <n v="42343.43"/>
    <n v="863.18"/>
  </r>
  <r>
    <n v="6755367585"/>
    <n v="561860"/>
    <n v="54057428"/>
    <n v="1"/>
    <x v="74"/>
    <x v="39"/>
    <x v="3"/>
    <x v="4"/>
    <s v="India"/>
    <x v="355"/>
    <x v="0"/>
    <n v="874.78"/>
    <n v="1"/>
    <n v="13"/>
    <n v="2115.5300000000002"/>
    <x v="1"/>
    <x v="1"/>
    <x v="1"/>
    <n v="27501.890000000003"/>
    <n v="874.78"/>
  </r>
  <r>
    <n v="9184012674"/>
    <n v="171602"/>
    <n v="54139038"/>
    <n v="0.33333333333333331"/>
    <x v="204"/>
    <x v="5"/>
    <x v="3"/>
    <x v="3"/>
    <s v="India"/>
    <x v="561"/>
    <x v="0"/>
    <n v="883.44"/>
    <n v="3"/>
    <n v="10"/>
    <n v="2492.9499999999998"/>
    <x v="0"/>
    <x v="1"/>
    <x v="2"/>
    <n v="24929.5"/>
    <n v="2650.32"/>
  </r>
  <r>
    <n v="379758677"/>
    <n v="171602"/>
    <n v="54139038"/>
    <n v="0.33333333333333331"/>
    <x v="204"/>
    <x v="5"/>
    <x v="3"/>
    <x v="3"/>
    <s v="India"/>
    <x v="575"/>
    <x v="1"/>
    <n v="883.44"/>
    <n v="2"/>
    <n v="10"/>
    <n v="1514.31"/>
    <x v="2"/>
    <x v="0"/>
    <x v="2"/>
    <n v="15143.099999999999"/>
    <n v="1766.88"/>
  </r>
  <r>
    <n v="7272011740"/>
    <n v="848226"/>
    <n v="54139038"/>
    <n v="0.33333333333333331"/>
    <x v="235"/>
    <x v="44"/>
    <x v="7"/>
    <x v="3"/>
    <s v="India"/>
    <x v="278"/>
    <x v="0"/>
    <n v="209.59"/>
    <n v="1"/>
    <n v="10"/>
    <n v="3361.56"/>
    <x v="3"/>
    <x v="1"/>
    <x v="2"/>
    <n v="33615.599999999999"/>
    <n v="209.59"/>
  </r>
  <r>
    <n v="8941550852"/>
    <n v="36412"/>
    <n v="54145987"/>
    <n v="0.33333333333333331"/>
    <x v="123"/>
    <x v="13"/>
    <x v="5"/>
    <x v="5"/>
    <s v="India"/>
    <x v="422"/>
    <x v="0"/>
    <n v="397.68"/>
    <n v="3"/>
    <n v="6"/>
    <n v="198.15"/>
    <x v="2"/>
    <x v="1"/>
    <x v="3"/>
    <n v="1188.9000000000001"/>
    <n v="1193.04"/>
  </r>
  <r>
    <n v="4365565386"/>
    <n v="490602"/>
    <n v="54145987"/>
    <n v="0.33333333333333331"/>
    <x v="173"/>
    <x v="17"/>
    <x v="8"/>
    <x v="5"/>
    <s v="India"/>
    <x v="484"/>
    <x v="1"/>
    <n v="549.47"/>
    <n v="2"/>
    <n v="6"/>
    <n v="918.86"/>
    <x v="2"/>
    <x v="1"/>
    <x v="3"/>
    <n v="5513.16"/>
    <n v="1098.94"/>
  </r>
  <r>
    <n v="8345887091"/>
    <n v="667163"/>
    <n v="54145987"/>
    <n v="0.33333333333333331"/>
    <x v="182"/>
    <x v="39"/>
    <x v="3"/>
    <x v="5"/>
    <s v="India"/>
    <x v="162"/>
    <x v="0"/>
    <n v="441.2"/>
    <n v="2"/>
    <n v="6"/>
    <n v="2193.6799999999998"/>
    <x v="0"/>
    <x v="1"/>
    <x v="3"/>
    <n v="13162.079999999998"/>
    <n v="882.4"/>
  </r>
  <r>
    <n v="7658414712"/>
    <n v="349294"/>
    <n v="54216497"/>
    <n v="1"/>
    <x v="82"/>
    <x v="11"/>
    <x v="7"/>
    <x v="3"/>
    <s v="India"/>
    <x v="447"/>
    <x v="1"/>
    <n v="934.75"/>
    <n v="3"/>
    <n v="13"/>
    <n v="2373.52"/>
    <x v="0"/>
    <x v="1"/>
    <x v="1"/>
    <n v="30855.759999999998"/>
    <n v="2804.25"/>
  </r>
  <r>
    <n v="7518488485"/>
    <n v="140489"/>
    <n v="54222320"/>
    <n v="0.5"/>
    <x v="194"/>
    <x v="0"/>
    <x v="0"/>
    <x v="0"/>
    <s v="India"/>
    <x v="406"/>
    <x v="1"/>
    <n v="650.20000000000005"/>
    <n v="3"/>
    <n v="19"/>
    <n v="1783.54"/>
    <x v="0"/>
    <x v="1"/>
    <x v="0"/>
    <n v="33887.26"/>
    <n v="1950.6000000000001"/>
  </r>
  <r>
    <n v="9153347285"/>
    <n v="89084"/>
    <n v="54222320"/>
    <n v="0.5"/>
    <x v="88"/>
    <x v="42"/>
    <x v="6"/>
    <x v="0"/>
    <s v="India"/>
    <x v="311"/>
    <x v="1"/>
    <n v="598.83000000000004"/>
    <n v="2"/>
    <n v="19"/>
    <n v="2618.56"/>
    <x v="2"/>
    <x v="1"/>
    <x v="0"/>
    <n v="49752.639999999999"/>
    <n v="1197.6600000000001"/>
  </r>
  <r>
    <n v="1380510406"/>
    <n v="602241"/>
    <n v="54338574"/>
    <n v="0.5"/>
    <x v="188"/>
    <x v="8"/>
    <x v="2"/>
    <x v="1"/>
    <s v="India"/>
    <x v="570"/>
    <x v="0"/>
    <n v="976.55"/>
    <n v="1"/>
    <n v="3"/>
    <n v="3015.14"/>
    <x v="0"/>
    <x v="1"/>
    <x v="3"/>
    <n v="9045.42"/>
    <n v="976.55"/>
  </r>
  <r>
    <n v="2643382562"/>
    <n v="563740"/>
    <n v="54338574"/>
    <n v="0.5"/>
    <x v="229"/>
    <x v="35"/>
    <x v="2"/>
    <x v="1"/>
    <s v="India"/>
    <x v="523"/>
    <x v="1"/>
    <n v="96.33"/>
    <n v="3"/>
    <n v="3"/>
    <n v="354.91"/>
    <x v="1"/>
    <x v="1"/>
    <x v="3"/>
    <n v="1064.73"/>
    <n v="288.99"/>
  </r>
  <r>
    <n v="9801174908"/>
    <n v="837480"/>
    <n v="54347213"/>
    <n v="0.5"/>
    <x v="178"/>
    <x v="14"/>
    <x v="9"/>
    <x v="0"/>
    <s v="India"/>
    <x v="418"/>
    <x v="0"/>
    <n v="217.4"/>
    <n v="1"/>
    <n v="16"/>
    <n v="1487.04"/>
    <x v="2"/>
    <x v="0"/>
    <x v="3"/>
    <n v="23792.639999999999"/>
    <n v="217.4"/>
  </r>
  <r>
    <n v="2182762247"/>
    <n v="291238"/>
    <n v="54347213"/>
    <n v="0.5"/>
    <x v="103"/>
    <x v="45"/>
    <x v="2"/>
    <x v="0"/>
    <s v="India"/>
    <x v="96"/>
    <x v="1"/>
    <n v="746.03"/>
    <n v="2"/>
    <n v="16"/>
    <n v="1308.92"/>
    <x v="3"/>
    <x v="1"/>
    <x v="3"/>
    <n v="20942.72"/>
    <n v="1492.06"/>
  </r>
  <r>
    <n v="3834705841"/>
    <n v="432617"/>
    <n v="54375571"/>
    <n v="1"/>
    <x v="20"/>
    <x v="16"/>
    <x v="10"/>
    <x v="2"/>
    <s v="India"/>
    <x v="93"/>
    <x v="1"/>
    <n v="863.18"/>
    <n v="1"/>
    <n v="4"/>
    <n v="1440.56"/>
    <x v="2"/>
    <x v="2"/>
    <x v="3"/>
    <n v="5762.24"/>
    <n v="863.18"/>
  </r>
  <r>
    <n v="3915885220"/>
    <n v="14145"/>
    <n v="54580166"/>
    <n v="0.33333333333333331"/>
    <x v="163"/>
    <x v="48"/>
    <x v="7"/>
    <x v="3"/>
    <s v="India"/>
    <x v="246"/>
    <x v="0"/>
    <n v="630.84"/>
    <n v="1"/>
    <n v="8"/>
    <n v="1377.68"/>
    <x v="1"/>
    <x v="1"/>
    <x v="0"/>
    <n v="11021.44"/>
    <n v="630.84"/>
  </r>
  <r>
    <n v="4270217473"/>
    <n v="336847"/>
    <n v="54580166"/>
    <n v="0.33333333333333331"/>
    <x v="143"/>
    <x v="20"/>
    <x v="5"/>
    <x v="3"/>
    <s v="India"/>
    <x v="229"/>
    <x v="0"/>
    <n v="936.98"/>
    <n v="2"/>
    <n v="8"/>
    <n v="505.5"/>
    <x v="3"/>
    <x v="1"/>
    <x v="0"/>
    <n v="4044"/>
    <n v="1873.96"/>
  </r>
  <r>
    <n v="7689275881"/>
    <n v="564692"/>
    <n v="54580166"/>
    <n v="0.33333333333333331"/>
    <x v="6"/>
    <x v="6"/>
    <x v="4"/>
    <x v="3"/>
    <s v="India"/>
    <x v="395"/>
    <x v="0"/>
    <n v="215.65"/>
    <n v="1"/>
    <n v="8"/>
    <n v="3865.87"/>
    <x v="2"/>
    <x v="1"/>
    <x v="0"/>
    <n v="30926.959999999999"/>
    <n v="215.65"/>
  </r>
  <r>
    <n v="436603801"/>
    <n v="557908"/>
    <n v="54619715"/>
    <n v="0.5"/>
    <x v="142"/>
    <x v="21"/>
    <x v="9"/>
    <x v="0"/>
    <s v="India"/>
    <x v="541"/>
    <x v="1"/>
    <n v="942.37"/>
    <n v="2"/>
    <n v="4"/>
    <n v="838.89"/>
    <x v="3"/>
    <x v="1"/>
    <x v="2"/>
    <n v="3355.56"/>
    <n v="1884.74"/>
  </r>
  <r>
    <n v="609838437"/>
    <n v="382511"/>
    <n v="54619715"/>
    <n v="0.5"/>
    <x v="68"/>
    <x v="23"/>
    <x v="6"/>
    <x v="0"/>
    <s v="India"/>
    <x v="411"/>
    <x v="1"/>
    <n v="702.54"/>
    <n v="3"/>
    <n v="4"/>
    <n v="310.69"/>
    <x v="2"/>
    <x v="1"/>
    <x v="2"/>
    <n v="1242.76"/>
    <n v="2107.62"/>
  </r>
  <r>
    <n v="9691888826"/>
    <n v="57405"/>
    <n v="54680459"/>
    <n v="1"/>
    <x v="228"/>
    <x v="38"/>
    <x v="10"/>
    <x v="1"/>
    <s v="India"/>
    <x v="73"/>
    <x v="1"/>
    <n v="607.66999999999996"/>
    <n v="1"/>
    <n v="8"/>
    <n v="1075.43"/>
    <x v="2"/>
    <x v="1"/>
    <x v="0"/>
    <n v="8603.44"/>
    <n v="607.66999999999996"/>
  </r>
  <r>
    <n v="6845869445"/>
    <n v="925482"/>
    <n v="54730270"/>
    <n v="0.25"/>
    <x v="236"/>
    <x v="32"/>
    <x v="1"/>
    <x v="1"/>
    <s v="India"/>
    <x v="23"/>
    <x v="0"/>
    <n v="475.04"/>
    <n v="2"/>
    <n v="19"/>
    <n v="4065.85"/>
    <x v="1"/>
    <x v="2"/>
    <x v="1"/>
    <n v="77251.149999999994"/>
    <n v="950.08"/>
  </r>
  <r>
    <n v="7968718292"/>
    <n v="11422"/>
    <n v="54730270"/>
    <n v="0.25"/>
    <x v="131"/>
    <x v="15"/>
    <x v="7"/>
    <x v="1"/>
    <s v="India"/>
    <x v="119"/>
    <x v="1"/>
    <n v="127.16"/>
    <n v="3"/>
    <n v="19"/>
    <n v="931.61"/>
    <x v="2"/>
    <x v="1"/>
    <x v="1"/>
    <n v="17700.59"/>
    <n v="381.48"/>
  </r>
  <r>
    <n v="1523729855"/>
    <n v="647462"/>
    <n v="54730270"/>
    <n v="0.25"/>
    <x v="42"/>
    <x v="30"/>
    <x v="0"/>
    <x v="1"/>
    <s v="India"/>
    <x v="355"/>
    <x v="0"/>
    <n v="326.42"/>
    <n v="2"/>
    <n v="19"/>
    <n v="629.24"/>
    <x v="1"/>
    <x v="1"/>
    <x v="1"/>
    <n v="11955.56"/>
    <n v="652.84"/>
  </r>
  <r>
    <n v="6696352636"/>
    <n v="537274"/>
    <n v="54730270"/>
    <n v="0.25"/>
    <x v="133"/>
    <x v="31"/>
    <x v="4"/>
    <x v="1"/>
    <s v="India"/>
    <x v="97"/>
    <x v="1"/>
    <n v="702.71"/>
    <n v="3"/>
    <n v="19"/>
    <n v="1458.64"/>
    <x v="0"/>
    <x v="2"/>
    <x v="1"/>
    <n v="27714.160000000003"/>
    <n v="2108.13"/>
  </r>
  <r>
    <n v="1229660813"/>
    <n v="642612"/>
    <n v="54748429"/>
    <n v="0.5"/>
    <x v="177"/>
    <x v="31"/>
    <x v="4"/>
    <x v="1"/>
    <s v="India"/>
    <x v="94"/>
    <x v="1"/>
    <n v="517.03"/>
    <n v="2"/>
    <n v="2"/>
    <n v="5173.1899999999996"/>
    <x v="1"/>
    <x v="2"/>
    <x v="1"/>
    <n v="10346.379999999999"/>
    <n v="1034.06"/>
  </r>
  <r>
    <n v="6962915277"/>
    <n v="540618"/>
    <n v="54748429"/>
    <n v="0.5"/>
    <x v="238"/>
    <x v="43"/>
    <x v="2"/>
    <x v="1"/>
    <s v="India"/>
    <x v="436"/>
    <x v="0"/>
    <n v="317.05"/>
    <n v="2"/>
    <n v="2"/>
    <n v="2097.56"/>
    <x v="0"/>
    <x v="1"/>
    <x v="1"/>
    <n v="4195.12"/>
    <n v="634.1"/>
  </r>
  <r>
    <n v="1249797614"/>
    <n v="327290"/>
    <n v="54797119"/>
    <n v="0.33333333333333331"/>
    <x v="209"/>
    <x v="17"/>
    <x v="8"/>
    <x v="2"/>
    <s v="India"/>
    <x v="248"/>
    <x v="0"/>
    <n v="862.28"/>
    <n v="1"/>
    <n v="14"/>
    <n v="2735.5"/>
    <x v="2"/>
    <x v="1"/>
    <x v="3"/>
    <n v="38297"/>
    <n v="862.28"/>
  </r>
  <r>
    <n v="2758734705"/>
    <n v="563740"/>
    <n v="54797119"/>
    <n v="0.33333333333333331"/>
    <x v="229"/>
    <x v="35"/>
    <x v="2"/>
    <x v="2"/>
    <s v="India"/>
    <x v="374"/>
    <x v="1"/>
    <n v="96.33"/>
    <n v="3"/>
    <n v="14"/>
    <n v="1460.54"/>
    <x v="1"/>
    <x v="1"/>
    <x v="3"/>
    <n v="20447.559999999998"/>
    <n v="288.99"/>
  </r>
  <r>
    <n v="2892588628"/>
    <n v="820973"/>
    <n v="54797119"/>
    <n v="0.33333333333333331"/>
    <x v="53"/>
    <x v="16"/>
    <x v="10"/>
    <x v="2"/>
    <s v="India"/>
    <x v="7"/>
    <x v="0"/>
    <n v="114.52"/>
    <n v="3"/>
    <n v="14"/>
    <n v="302.82"/>
    <x v="0"/>
    <x v="0"/>
    <x v="3"/>
    <n v="4239.4799999999996"/>
    <n v="343.56"/>
  </r>
  <r>
    <n v="2725513934"/>
    <n v="604184"/>
    <n v="54799731"/>
    <n v="1"/>
    <x v="24"/>
    <x v="20"/>
    <x v="5"/>
    <x v="0"/>
    <s v="India"/>
    <x v="209"/>
    <x v="1"/>
    <n v="397.55"/>
    <n v="3"/>
    <n v="14"/>
    <n v="5349.56"/>
    <x v="0"/>
    <x v="1"/>
    <x v="3"/>
    <n v="74893.840000000011"/>
    <n v="1192.6500000000001"/>
  </r>
  <r>
    <n v="1947080315"/>
    <n v="883013"/>
    <n v="54837637"/>
    <n v="1"/>
    <x v="158"/>
    <x v="9"/>
    <x v="6"/>
    <x v="3"/>
    <s v="India"/>
    <x v="427"/>
    <x v="1"/>
    <n v="989.88"/>
    <n v="2"/>
    <n v="9"/>
    <n v="385.71"/>
    <x v="0"/>
    <x v="0"/>
    <x v="0"/>
    <n v="3471.39"/>
    <n v="1979.76"/>
  </r>
  <r>
    <n v="3024045336"/>
    <n v="600767"/>
    <n v="54877984"/>
    <n v="0.5"/>
    <x v="154"/>
    <x v="37"/>
    <x v="0"/>
    <x v="1"/>
    <s v="India"/>
    <x v="393"/>
    <x v="0"/>
    <n v="722.42"/>
    <n v="2"/>
    <n v="14"/>
    <n v="2790.23"/>
    <x v="3"/>
    <x v="1"/>
    <x v="2"/>
    <n v="39063.22"/>
    <n v="1444.84"/>
  </r>
  <r>
    <n v="2308652017"/>
    <n v="566052"/>
    <n v="54877984"/>
    <n v="0.5"/>
    <x v="157"/>
    <x v="40"/>
    <x v="9"/>
    <x v="1"/>
    <s v="India"/>
    <x v="184"/>
    <x v="1"/>
    <n v="87.3"/>
    <n v="3"/>
    <n v="14"/>
    <n v="2378.27"/>
    <x v="2"/>
    <x v="1"/>
    <x v="2"/>
    <n v="33295.78"/>
    <n v="261.89999999999998"/>
  </r>
  <r>
    <n v="8100291984"/>
    <n v="764014"/>
    <n v="54885705"/>
    <n v="0.5"/>
    <x v="253"/>
    <x v="12"/>
    <x v="8"/>
    <x v="0"/>
    <s v="India"/>
    <x v="185"/>
    <x v="1"/>
    <n v="612.04"/>
    <n v="2"/>
    <n v="13"/>
    <n v="631.70000000000005"/>
    <x v="3"/>
    <x v="2"/>
    <x v="3"/>
    <n v="8212.1"/>
    <n v="1224.08"/>
  </r>
  <r>
    <n v="9936118648"/>
    <n v="961614"/>
    <n v="54885705"/>
    <n v="0.5"/>
    <x v="111"/>
    <x v="45"/>
    <x v="2"/>
    <x v="0"/>
    <s v="India"/>
    <x v="286"/>
    <x v="0"/>
    <n v="227.22"/>
    <n v="1"/>
    <n v="13"/>
    <n v="71.84"/>
    <x v="0"/>
    <x v="0"/>
    <x v="3"/>
    <n v="933.92000000000007"/>
    <n v="227.22"/>
  </r>
  <r>
    <n v="50845914"/>
    <n v="478531"/>
    <n v="54893418"/>
    <n v="0.5"/>
    <x v="10"/>
    <x v="10"/>
    <x v="7"/>
    <x v="3"/>
    <s v="India"/>
    <x v="274"/>
    <x v="1"/>
    <n v="825.46"/>
    <n v="3"/>
    <n v="13"/>
    <n v="3226.44"/>
    <x v="2"/>
    <x v="1"/>
    <x v="3"/>
    <n v="41943.72"/>
    <n v="2476.38"/>
  </r>
  <r>
    <n v="2254884198"/>
    <n v="970529"/>
    <n v="54893418"/>
    <n v="0.5"/>
    <x v="70"/>
    <x v="36"/>
    <x v="10"/>
    <x v="3"/>
    <s v="India"/>
    <x v="380"/>
    <x v="1"/>
    <n v="827.44"/>
    <n v="2"/>
    <n v="13"/>
    <n v="1433.62"/>
    <x v="1"/>
    <x v="1"/>
    <x v="3"/>
    <n v="18637.059999999998"/>
    <n v="1654.88"/>
  </r>
  <r>
    <n v="4526087670"/>
    <n v="803607"/>
    <n v="54923640"/>
    <n v="0.16666666666666666"/>
    <x v="0"/>
    <x v="0"/>
    <x v="0"/>
    <x v="4"/>
    <s v="India"/>
    <x v="361"/>
    <x v="1"/>
    <n v="949.73"/>
    <n v="2"/>
    <n v="15"/>
    <n v="2304.85"/>
    <x v="1"/>
    <x v="1"/>
    <x v="2"/>
    <n v="34572.75"/>
    <n v="1899.46"/>
  </r>
  <r>
    <n v="9150146711"/>
    <n v="734789"/>
    <n v="54923640"/>
    <n v="0.16666666666666666"/>
    <x v="120"/>
    <x v="43"/>
    <x v="2"/>
    <x v="4"/>
    <s v="India"/>
    <x v="492"/>
    <x v="0"/>
    <n v="395.82"/>
    <n v="2"/>
    <n v="15"/>
    <n v="2357.91"/>
    <x v="0"/>
    <x v="1"/>
    <x v="2"/>
    <n v="35368.649999999994"/>
    <n v="791.64"/>
  </r>
  <r>
    <n v="544919267"/>
    <n v="540618"/>
    <n v="54923640"/>
    <n v="0.16666666666666666"/>
    <x v="238"/>
    <x v="43"/>
    <x v="2"/>
    <x v="4"/>
    <s v="India"/>
    <x v="317"/>
    <x v="0"/>
    <n v="317.05"/>
    <n v="2"/>
    <n v="15"/>
    <n v="1388.18"/>
    <x v="3"/>
    <x v="1"/>
    <x v="2"/>
    <n v="20822.7"/>
    <n v="634.1"/>
  </r>
  <r>
    <n v="145057465"/>
    <n v="26060"/>
    <n v="54923640"/>
    <n v="0.16666666666666666"/>
    <x v="60"/>
    <x v="21"/>
    <x v="9"/>
    <x v="4"/>
    <s v="India"/>
    <x v="562"/>
    <x v="0"/>
    <n v="342.94"/>
    <n v="3"/>
    <n v="15"/>
    <n v="1590.17"/>
    <x v="3"/>
    <x v="1"/>
    <x v="2"/>
    <n v="23852.550000000003"/>
    <n v="1028.82"/>
  </r>
  <r>
    <n v="756168939"/>
    <n v="4452"/>
    <n v="54923640"/>
    <n v="0.16666666666666666"/>
    <x v="47"/>
    <x v="16"/>
    <x v="10"/>
    <x v="4"/>
    <s v="India"/>
    <x v="34"/>
    <x v="0"/>
    <n v="169.88"/>
    <n v="1"/>
    <n v="15"/>
    <n v="3321.94"/>
    <x v="3"/>
    <x v="1"/>
    <x v="2"/>
    <n v="49829.1"/>
    <n v="169.88"/>
  </r>
  <r>
    <n v="776562418"/>
    <n v="566052"/>
    <n v="54923640"/>
    <n v="0.16666666666666666"/>
    <x v="157"/>
    <x v="40"/>
    <x v="9"/>
    <x v="4"/>
    <s v="India"/>
    <x v="100"/>
    <x v="0"/>
    <n v="87.3"/>
    <n v="1"/>
    <n v="15"/>
    <n v="1532.9"/>
    <x v="2"/>
    <x v="1"/>
    <x v="2"/>
    <n v="22993.5"/>
    <n v="87.3"/>
  </r>
  <r>
    <n v="3836073957"/>
    <n v="455755"/>
    <n v="54952806"/>
    <n v="0.33333333333333331"/>
    <x v="141"/>
    <x v="7"/>
    <x v="5"/>
    <x v="1"/>
    <s v="India"/>
    <x v="332"/>
    <x v="1"/>
    <n v="44.09"/>
    <n v="2"/>
    <n v="1"/>
    <n v="1264.9100000000001"/>
    <x v="2"/>
    <x v="0"/>
    <x v="0"/>
    <n v="1264.9100000000001"/>
    <n v="88.18"/>
  </r>
  <r>
    <n v="592358946"/>
    <n v="378676"/>
    <n v="54952806"/>
    <n v="0.33333333333333331"/>
    <x v="217"/>
    <x v="39"/>
    <x v="3"/>
    <x v="1"/>
    <s v="India"/>
    <x v="463"/>
    <x v="0"/>
    <n v="881.42"/>
    <n v="3"/>
    <n v="1"/>
    <n v="2564.3200000000002"/>
    <x v="2"/>
    <x v="1"/>
    <x v="0"/>
    <n v="2564.3200000000002"/>
    <n v="2644.2599999999998"/>
  </r>
  <r>
    <n v="8322028211"/>
    <n v="451812"/>
    <n v="54952806"/>
    <n v="0.33333333333333331"/>
    <x v="242"/>
    <x v="40"/>
    <x v="9"/>
    <x v="1"/>
    <s v="India"/>
    <x v="26"/>
    <x v="1"/>
    <n v="530.85"/>
    <n v="2"/>
    <n v="1"/>
    <n v="2567.25"/>
    <x v="1"/>
    <x v="1"/>
    <x v="0"/>
    <n v="2567.25"/>
    <n v="1061.7"/>
  </r>
  <r>
    <n v="3542041943"/>
    <n v="313754"/>
    <n v="55007963"/>
    <n v="1"/>
    <x v="134"/>
    <x v="3"/>
    <x v="2"/>
    <x v="1"/>
    <s v="India"/>
    <x v="152"/>
    <x v="0"/>
    <n v="136.6"/>
    <n v="1"/>
    <n v="10"/>
    <n v="209.59"/>
    <x v="0"/>
    <x v="1"/>
    <x v="1"/>
    <n v="2095.9"/>
    <n v="136.6"/>
  </r>
  <r>
    <n v="2122832513"/>
    <n v="954722"/>
    <n v="55028958"/>
    <n v="0.33333333333333331"/>
    <x v="112"/>
    <x v="46"/>
    <x v="1"/>
    <x v="3"/>
    <s v="India"/>
    <x v="401"/>
    <x v="0"/>
    <n v="616.45000000000005"/>
    <n v="1"/>
    <n v="17"/>
    <n v="2037.94"/>
    <x v="1"/>
    <x v="2"/>
    <x v="1"/>
    <n v="34644.980000000003"/>
    <n v="616.45000000000005"/>
  </r>
  <r>
    <n v="4858560187"/>
    <n v="859361"/>
    <n v="55028958"/>
    <n v="0.33333333333333331"/>
    <x v="64"/>
    <x v="25"/>
    <x v="0"/>
    <x v="3"/>
    <s v="India"/>
    <x v="222"/>
    <x v="1"/>
    <n v="432.39"/>
    <n v="1"/>
    <n v="17"/>
    <n v="1018.81"/>
    <x v="3"/>
    <x v="1"/>
    <x v="1"/>
    <n v="17319.77"/>
    <n v="432.39"/>
  </r>
  <r>
    <n v="3802671506"/>
    <n v="876139"/>
    <n v="55028958"/>
    <n v="0.33333333333333331"/>
    <x v="164"/>
    <x v="24"/>
    <x v="8"/>
    <x v="3"/>
    <s v="India"/>
    <x v="18"/>
    <x v="1"/>
    <n v="415.75"/>
    <n v="2"/>
    <n v="17"/>
    <n v="4557.7"/>
    <x v="0"/>
    <x v="1"/>
    <x v="1"/>
    <n v="77480.899999999994"/>
    <n v="831.5"/>
  </r>
  <r>
    <n v="9775070757"/>
    <n v="264803"/>
    <n v="55042740"/>
    <n v="0.33333333333333331"/>
    <x v="85"/>
    <x v="21"/>
    <x v="9"/>
    <x v="1"/>
    <s v="India"/>
    <x v="349"/>
    <x v="0"/>
    <n v="995.98"/>
    <n v="1"/>
    <n v="7"/>
    <n v="1717.21"/>
    <x v="1"/>
    <x v="0"/>
    <x v="0"/>
    <n v="12020.470000000001"/>
    <n v="995.98"/>
  </r>
  <r>
    <n v="5470875365"/>
    <n v="992178"/>
    <n v="55042740"/>
    <n v="0.33333333333333331"/>
    <x v="203"/>
    <x v="40"/>
    <x v="9"/>
    <x v="1"/>
    <s v="India"/>
    <x v="196"/>
    <x v="0"/>
    <n v="632.42999999999995"/>
    <n v="2"/>
    <n v="7"/>
    <n v="4003.77"/>
    <x v="1"/>
    <x v="1"/>
    <x v="0"/>
    <n v="28026.39"/>
    <n v="1264.8599999999999"/>
  </r>
  <r>
    <n v="8739415992"/>
    <n v="433521"/>
    <n v="55042740"/>
    <n v="0.33333333333333331"/>
    <x v="63"/>
    <x v="36"/>
    <x v="10"/>
    <x v="1"/>
    <s v="India"/>
    <x v="56"/>
    <x v="1"/>
    <n v="321.33"/>
    <n v="2"/>
    <n v="7"/>
    <n v="1330.09"/>
    <x v="0"/>
    <x v="1"/>
    <x v="0"/>
    <n v="9310.6299999999992"/>
    <n v="642.66"/>
  </r>
  <r>
    <n v="2479115586"/>
    <n v="532965"/>
    <n v="55056284"/>
    <n v="0.5"/>
    <x v="251"/>
    <x v="4"/>
    <x v="1"/>
    <x v="3"/>
    <s v="India"/>
    <x v="403"/>
    <x v="0"/>
    <n v="307.23"/>
    <n v="2"/>
    <n v="11"/>
    <n v="1876.69"/>
    <x v="0"/>
    <x v="1"/>
    <x v="2"/>
    <n v="20643.59"/>
    <n v="614.46"/>
  </r>
  <r>
    <n v="2009394836"/>
    <n v="237083"/>
    <n v="55056284"/>
    <n v="0.5"/>
    <x v="239"/>
    <x v="14"/>
    <x v="9"/>
    <x v="3"/>
    <s v="India"/>
    <x v="290"/>
    <x v="1"/>
    <n v="577.13"/>
    <n v="3"/>
    <n v="11"/>
    <n v="1159.53"/>
    <x v="1"/>
    <x v="1"/>
    <x v="2"/>
    <n v="12754.83"/>
    <n v="1731.3899999999999"/>
  </r>
  <r>
    <n v="504060154"/>
    <n v="839170"/>
    <n v="55060796"/>
    <n v="0.33333333333333331"/>
    <x v="170"/>
    <x v="41"/>
    <x v="6"/>
    <x v="4"/>
    <s v="India"/>
    <x v="384"/>
    <x v="1"/>
    <n v="481.63"/>
    <n v="2"/>
    <n v="5"/>
    <n v="1828.77"/>
    <x v="2"/>
    <x v="2"/>
    <x v="1"/>
    <n v="9143.85"/>
    <n v="963.26"/>
  </r>
  <r>
    <n v="4622303035"/>
    <n v="880510"/>
    <n v="55060796"/>
    <n v="0.33333333333333331"/>
    <x v="144"/>
    <x v="18"/>
    <x v="6"/>
    <x v="4"/>
    <s v="India"/>
    <x v="584"/>
    <x v="1"/>
    <n v="951.43"/>
    <n v="2"/>
    <n v="5"/>
    <n v="3067.7"/>
    <x v="0"/>
    <x v="1"/>
    <x v="1"/>
    <n v="15338.5"/>
    <n v="1902.86"/>
  </r>
  <r>
    <n v="8178275820"/>
    <n v="136533"/>
    <n v="55060796"/>
    <n v="0.33333333333333331"/>
    <x v="71"/>
    <x v="9"/>
    <x v="6"/>
    <x v="4"/>
    <s v="India"/>
    <x v="568"/>
    <x v="0"/>
    <n v="826.21"/>
    <n v="2"/>
    <n v="5"/>
    <n v="2755.74"/>
    <x v="3"/>
    <x v="0"/>
    <x v="1"/>
    <n v="13778.699999999999"/>
    <n v="1652.42"/>
  </r>
  <r>
    <n v="7702588270"/>
    <n v="305754"/>
    <n v="55094848"/>
    <n v="1"/>
    <x v="2"/>
    <x v="2"/>
    <x v="1"/>
    <x v="1"/>
    <s v="India"/>
    <x v="169"/>
    <x v="0"/>
    <n v="979.99"/>
    <n v="2"/>
    <n v="14"/>
    <n v="3867.53"/>
    <x v="2"/>
    <x v="1"/>
    <x v="3"/>
    <n v="54145.420000000006"/>
    <n v="1959.98"/>
  </r>
  <r>
    <n v="961607638"/>
    <n v="954722"/>
    <n v="55170753"/>
    <n v="0.5"/>
    <x v="112"/>
    <x v="46"/>
    <x v="1"/>
    <x v="1"/>
    <s v="India"/>
    <x v="584"/>
    <x v="1"/>
    <n v="616.45000000000005"/>
    <n v="2"/>
    <n v="19"/>
    <n v="967.96"/>
    <x v="0"/>
    <x v="2"/>
    <x v="2"/>
    <n v="18391.240000000002"/>
    <n v="1232.9000000000001"/>
  </r>
  <r>
    <n v="3314393477"/>
    <n v="901144"/>
    <n v="55170753"/>
    <n v="0.5"/>
    <x v="21"/>
    <x v="17"/>
    <x v="8"/>
    <x v="1"/>
    <s v="India"/>
    <x v="37"/>
    <x v="0"/>
    <n v="340.36"/>
    <n v="3"/>
    <n v="19"/>
    <n v="934.75"/>
    <x v="3"/>
    <x v="1"/>
    <x v="2"/>
    <n v="17760.25"/>
    <n v="1021.08"/>
  </r>
  <r>
    <n v="6814658453"/>
    <n v="661577"/>
    <n v="55278329"/>
    <n v="1"/>
    <x v="208"/>
    <x v="6"/>
    <x v="4"/>
    <x v="3"/>
    <s v="India"/>
    <x v="348"/>
    <x v="1"/>
    <n v="720.95"/>
    <n v="2"/>
    <n v="19"/>
    <n v="552.20000000000005"/>
    <x v="2"/>
    <x v="1"/>
    <x v="2"/>
    <n v="10491.800000000001"/>
    <n v="1441.9"/>
  </r>
  <r>
    <n v="6779626333"/>
    <n v="871592"/>
    <n v="55404382"/>
    <n v="0.5"/>
    <x v="126"/>
    <x v="10"/>
    <x v="7"/>
    <x v="1"/>
    <s v="India"/>
    <x v="343"/>
    <x v="0"/>
    <n v="870.29"/>
    <n v="2"/>
    <n v="19"/>
    <n v="329.79"/>
    <x v="2"/>
    <x v="0"/>
    <x v="3"/>
    <n v="6266.01"/>
    <n v="1740.58"/>
  </r>
  <r>
    <n v="5419080144"/>
    <n v="89084"/>
    <n v="55404382"/>
    <n v="0.5"/>
    <x v="88"/>
    <x v="42"/>
    <x v="6"/>
    <x v="1"/>
    <s v="India"/>
    <x v="324"/>
    <x v="0"/>
    <n v="598.83000000000004"/>
    <n v="2"/>
    <n v="19"/>
    <n v="2197.7199999999998"/>
    <x v="3"/>
    <x v="1"/>
    <x v="3"/>
    <n v="41756.679999999993"/>
    <n v="1197.6600000000001"/>
  </r>
  <r>
    <n v="8884350133"/>
    <n v="851978"/>
    <n v="55425478"/>
    <n v="0.33333333333333331"/>
    <x v="105"/>
    <x v="21"/>
    <x v="9"/>
    <x v="4"/>
    <s v="India"/>
    <x v="256"/>
    <x v="0"/>
    <n v="715.72"/>
    <n v="1"/>
    <n v="12"/>
    <n v="2062.98"/>
    <x v="2"/>
    <x v="1"/>
    <x v="2"/>
    <n v="24755.760000000002"/>
    <n v="715.72"/>
  </r>
  <r>
    <n v="607125614"/>
    <n v="661577"/>
    <n v="55425478"/>
    <n v="0.33333333333333331"/>
    <x v="208"/>
    <x v="6"/>
    <x v="4"/>
    <x v="4"/>
    <s v="India"/>
    <x v="199"/>
    <x v="0"/>
    <n v="720.95"/>
    <n v="3"/>
    <n v="12"/>
    <n v="3303.42"/>
    <x v="3"/>
    <x v="0"/>
    <x v="2"/>
    <n v="39641.040000000001"/>
    <n v="2162.8500000000004"/>
  </r>
  <r>
    <n v="1843468816"/>
    <n v="952124"/>
    <n v="55425478"/>
    <n v="0.33333333333333331"/>
    <x v="196"/>
    <x v="11"/>
    <x v="7"/>
    <x v="4"/>
    <s v="India"/>
    <x v="309"/>
    <x v="1"/>
    <n v="127.08"/>
    <n v="3"/>
    <n v="12"/>
    <n v="2092.13"/>
    <x v="3"/>
    <x v="1"/>
    <x v="2"/>
    <n v="25105.56"/>
    <n v="381.24"/>
  </r>
  <r>
    <n v="3442984170"/>
    <n v="673058"/>
    <n v="55472026"/>
    <n v="0.5"/>
    <x v="58"/>
    <x v="14"/>
    <x v="9"/>
    <x v="0"/>
    <s v="India"/>
    <x v="278"/>
    <x v="0"/>
    <n v="765.76"/>
    <n v="2"/>
    <n v="2"/>
    <n v="1398.1"/>
    <x v="1"/>
    <x v="1"/>
    <x v="1"/>
    <n v="2796.2"/>
    <n v="1531.52"/>
  </r>
  <r>
    <n v="9892343037"/>
    <n v="131748"/>
    <n v="55472026"/>
    <n v="0.5"/>
    <x v="33"/>
    <x v="27"/>
    <x v="4"/>
    <x v="0"/>
    <s v="India"/>
    <x v="522"/>
    <x v="0"/>
    <n v="81.349999999999994"/>
    <n v="3"/>
    <n v="2"/>
    <n v="879.67"/>
    <x v="3"/>
    <x v="2"/>
    <x v="1"/>
    <n v="1759.34"/>
    <n v="244.04999999999998"/>
  </r>
  <r>
    <n v="9004078716"/>
    <n v="760828"/>
    <n v="55552600"/>
    <n v="1"/>
    <x v="48"/>
    <x v="31"/>
    <x v="4"/>
    <x v="0"/>
    <s v="India"/>
    <x v="185"/>
    <x v="1"/>
    <n v="563.45000000000005"/>
    <n v="3"/>
    <n v="14"/>
    <n v="2140.11"/>
    <x v="2"/>
    <x v="1"/>
    <x v="0"/>
    <n v="29961.54"/>
    <n v="1690.3500000000001"/>
  </r>
  <r>
    <n v="47467466"/>
    <n v="120385"/>
    <n v="55693909"/>
    <n v="0.33333333333333331"/>
    <x v="98"/>
    <x v="31"/>
    <x v="4"/>
    <x v="1"/>
    <s v="India"/>
    <x v="71"/>
    <x v="1"/>
    <n v="597.91"/>
    <n v="1"/>
    <n v="1"/>
    <n v="102.44"/>
    <x v="0"/>
    <x v="1"/>
    <x v="3"/>
    <n v="102.44"/>
    <n v="597.91"/>
  </r>
  <r>
    <n v="6161193691"/>
    <n v="187399"/>
    <n v="55693909"/>
    <n v="0.33333333333333331"/>
    <x v="51"/>
    <x v="4"/>
    <x v="1"/>
    <x v="1"/>
    <s v="India"/>
    <x v="495"/>
    <x v="1"/>
    <n v="53.49"/>
    <n v="2"/>
    <n v="1"/>
    <n v="1541.92"/>
    <x v="3"/>
    <x v="1"/>
    <x v="3"/>
    <n v="1541.92"/>
    <n v="106.98"/>
  </r>
  <r>
    <n v="7112919210"/>
    <n v="6405"/>
    <n v="55693909"/>
    <n v="0.33333333333333331"/>
    <x v="183"/>
    <x v="38"/>
    <x v="10"/>
    <x v="1"/>
    <s v="India"/>
    <x v="229"/>
    <x v="0"/>
    <n v="236.51"/>
    <n v="1"/>
    <n v="1"/>
    <n v="3921.9"/>
    <x v="2"/>
    <x v="1"/>
    <x v="3"/>
    <n v="3921.9"/>
    <n v="236.51"/>
  </r>
  <r>
    <n v="455878765"/>
    <n v="194682"/>
    <n v="55733729"/>
    <n v="1"/>
    <x v="150"/>
    <x v="34"/>
    <x v="3"/>
    <x v="1"/>
    <s v="India"/>
    <x v="588"/>
    <x v="0"/>
    <n v="912.29"/>
    <n v="3"/>
    <n v="12"/>
    <n v="959.01"/>
    <x v="3"/>
    <x v="1"/>
    <x v="3"/>
    <n v="11508.119999999999"/>
    <n v="2736.87"/>
  </r>
  <r>
    <n v="9690050839"/>
    <n v="500633"/>
    <n v="55803572"/>
    <n v="1"/>
    <x v="149"/>
    <x v="47"/>
    <x v="6"/>
    <x v="3"/>
    <s v="India"/>
    <x v="280"/>
    <x v="0"/>
    <n v="154.5"/>
    <n v="2"/>
    <n v="17"/>
    <n v="2551.9299999999998"/>
    <x v="0"/>
    <x v="1"/>
    <x v="3"/>
    <n v="43382.81"/>
    <n v="309"/>
  </r>
  <r>
    <n v="3171917027"/>
    <n v="56589"/>
    <n v="55936462"/>
    <n v="1"/>
    <x v="234"/>
    <x v="21"/>
    <x v="9"/>
    <x v="3"/>
    <s v="India"/>
    <x v="196"/>
    <x v="0"/>
    <n v="517.77"/>
    <n v="3"/>
    <n v="5"/>
    <n v="1179.3499999999999"/>
    <x v="1"/>
    <x v="1"/>
    <x v="1"/>
    <n v="5896.75"/>
    <n v="1553.31"/>
  </r>
  <r>
    <n v="736115661"/>
    <n v="473929"/>
    <n v="55971849"/>
    <n v="0.5"/>
    <x v="257"/>
    <x v="10"/>
    <x v="7"/>
    <x v="3"/>
    <s v="India"/>
    <x v="363"/>
    <x v="1"/>
    <n v="440.19"/>
    <n v="1"/>
    <n v="3"/>
    <n v="1710.16"/>
    <x v="2"/>
    <x v="0"/>
    <x v="0"/>
    <n v="5130.4800000000005"/>
    <n v="440.19"/>
  </r>
  <r>
    <n v="5856838171"/>
    <n v="652118"/>
    <n v="55971849"/>
    <n v="0.5"/>
    <x v="61"/>
    <x v="32"/>
    <x v="1"/>
    <x v="3"/>
    <s v="India"/>
    <x v="504"/>
    <x v="1"/>
    <n v="22.04"/>
    <n v="3"/>
    <n v="3"/>
    <n v="3115.94"/>
    <x v="0"/>
    <x v="2"/>
    <x v="0"/>
    <n v="9347.82"/>
    <n v="66.12"/>
  </r>
  <r>
    <n v="1752712049"/>
    <n v="440875"/>
    <n v="56195475"/>
    <n v="0.33333333333333331"/>
    <x v="127"/>
    <x v="16"/>
    <x v="10"/>
    <x v="4"/>
    <s v="India"/>
    <x v="4"/>
    <x v="0"/>
    <n v="275.02999999999997"/>
    <n v="1"/>
    <n v="18"/>
    <n v="2015.68"/>
    <x v="3"/>
    <x v="0"/>
    <x v="0"/>
    <n v="36282.239999999998"/>
    <n v="275.02999999999997"/>
  </r>
  <r>
    <n v="3111414152"/>
    <n v="587645"/>
    <n v="56195475"/>
    <n v="0.33333333333333331"/>
    <x v="215"/>
    <x v="21"/>
    <x v="9"/>
    <x v="4"/>
    <s v="India"/>
    <x v="394"/>
    <x v="0"/>
    <n v="801.81"/>
    <n v="1"/>
    <n v="18"/>
    <n v="2560.91"/>
    <x v="2"/>
    <x v="1"/>
    <x v="0"/>
    <n v="46096.38"/>
    <n v="801.81"/>
  </r>
  <r>
    <n v="4210311922"/>
    <n v="120532"/>
    <n v="56195475"/>
    <n v="0.33333333333333331"/>
    <x v="138"/>
    <x v="22"/>
    <x v="8"/>
    <x v="4"/>
    <s v="India"/>
    <x v="42"/>
    <x v="1"/>
    <n v="697.53"/>
    <n v="2"/>
    <n v="18"/>
    <n v="340.36"/>
    <x v="1"/>
    <x v="1"/>
    <x v="0"/>
    <n v="6126.4800000000005"/>
    <n v="1395.06"/>
  </r>
  <r>
    <n v="443178123"/>
    <n v="587645"/>
    <n v="56248757"/>
    <n v="1"/>
    <x v="215"/>
    <x v="21"/>
    <x v="9"/>
    <x v="3"/>
    <s v="India"/>
    <x v="176"/>
    <x v="0"/>
    <n v="801.81"/>
    <n v="1"/>
    <n v="16"/>
    <n v="464.47"/>
    <x v="1"/>
    <x v="0"/>
    <x v="3"/>
    <n v="7431.52"/>
    <n v="801.81"/>
  </r>
  <r>
    <n v="2444087306"/>
    <n v="366066"/>
    <n v="56250563"/>
    <n v="1"/>
    <x v="34"/>
    <x v="0"/>
    <x v="0"/>
    <x v="3"/>
    <s v="India"/>
    <x v="285"/>
    <x v="1"/>
    <n v="918.58"/>
    <n v="1"/>
    <n v="20"/>
    <n v="2440.73"/>
    <x v="0"/>
    <x v="1"/>
    <x v="3"/>
    <n v="48814.6"/>
    <n v="918.58"/>
  </r>
  <r>
    <n v="9391482926"/>
    <n v="490602"/>
    <n v="56352626"/>
    <n v="1"/>
    <x v="173"/>
    <x v="17"/>
    <x v="8"/>
    <x v="1"/>
    <s v="India"/>
    <x v="144"/>
    <x v="1"/>
    <n v="549.47"/>
    <n v="3"/>
    <n v="10"/>
    <n v="1367.96"/>
    <x v="3"/>
    <x v="0"/>
    <x v="0"/>
    <n v="13679.6"/>
    <n v="1648.41"/>
  </r>
  <r>
    <n v="5934372451"/>
    <n v="144124"/>
    <n v="56441247"/>
    <n v="0.25"/>
    <x v="56"/>
    <x v="7"/>
    <x v="5"/>
    <x v="0"/>
    <s v="India"/>
    <x v="412"/>
    <x v="1"/>
    <n v="162.66999999999999"/>
    <n v="2"/>
    <n v="18"/>
    <n v="3355.51"/>
    <x v="3"/>
    <x v="1"/>
    <x v="3"/>
    <n v="60399.180000000008"/>
    <n v="325.33999999999997"/>
  </r>
  <r>
    <n v="1908423841"/>
    <n v="449106"/>
    <n v="56441247"/>
    <n v="0.25"/>
    <x v="57"/>
    <x v="0"/>
    <x v="0"/>
    <x v="0"/>
    <s v="India"/>
    <x v="236"/>
    <x v="1"/>
    <n v="48.55"/>
    <n v="2"/>
    <n v="18"/>
    <n v="881.17"/>
    <x v="1"/>
    <x v="1"/>
    <x v="3"/>
    <n v="15861.06"/>
    <n v="97.1"/>
  </r>
  <r>
    <n v="6590867973"/>
    <n v="712307"/>
    <n v="56441247"/>
    <n v="0.25"/>
    <x v="125"/>
    <x v="39"/>
    <x v="3"/>
    <x v="0"/>
    <s v="India"/>
    <x v="398"/>
    <x v="1"/>
    <n v="264.89"/>
    <n v="2"/>
    <n v="18"/>
    <n v="1848.22"/>
    <x v="1"/>
    <x v="1"/>
    <x v="3"/>
    <n v="33267.96"/>
    <n v="529.78"/>
  </r>
  <r>
    <n v="8173155169"/>
    <n v="140489"/>
    <n v="56441247"/>
    <n v="0.25"/>
    <x v="194"/>
    <x v="0"/>
    <x v="0"/>
    <x v="0"/>
    <s v="India"/>
    <x v="525"/>
    <x v="0"/>
    <n v="650.20000000000005"/>
    <n v="1"/>
    <n v="18"/>
    <n v="1245.24"/>
    <x v="2"/>
    <x v="0"/>
    <x v="3"/>
    <n v="22414.32"/>
    <n v="650.20000000000005"/>
  </r>
  <r>
    <n v="495091707"/>
    <n v="378287"/>
    <n v="56457995"/>
    <n v="0.5"/>
    <x v="237"/>
    <x v="50"/>
    <x v="3"/>
    <x v="0"/>
    <s v="India"/>
    <x v="278"/>
    <x v="0"/>
    <n v="332.84"/>
    <n v="1"/>
    <n v="6"/>
    <n v="2502.4699999999998"/>
    <x v="0"/>
    <x v="0"/>
    <x v="2"/>
    <n v="15014.82"/>
    <n v="332.84"/>
  </r>
  <r>
    <n v="2209550085"/>
    <n v="679865"/>
    <n v="56457995"/>
    <n v="0.5"/>
    <x v="106"/>
    <x v="22"/>
    <x v="8"/>
    <x v="0"/>
    <s v="India"/>
    <x v="593"/>
    <x v="0"/>
    <n v="347.91"/>
    <n v="1"/>
    <n v="6"/>
    <n v="2710.74"/>
    <x v="3"/>
    <x v="1"/>
    <x v="2"/>
    <n v="16264.439999999999"/>
    <n v="347.91"/>
  </r>
  <r>
    <n v="734095510"/>
    <n v="313754"/>
    <n v="56480776"/>
    <n v="1"/>
    <x v="134"/>
    <x v="3"/>
    <x v="2"/>
    <x v="0"/>
    <s v="India"/>
    <x v="360"/>
    <x v="0"/>
    <n v="136.6"/>
    <n v="1"/>
    <n v="8"/>
    <n v="1614.08"/>
    <x v="2"/>
    <x v="1"/>
    <x v="0"/>
    <n v="12912.64"/>
    <n v="136.6"/>
  </r>
  <r>
    <n v="422403644"/>
    <n v="317242"/>
    <n v="56548063"/>
    <n v="0.33333333333333331"/>
    <x v="172"/>
    <x v="24"/>
    <x v="8"/>
    <x v="1"/>
    <s v="India"/>
    <x v="507"/>
    <x v="1"/>
    <n v="198.15"/>
    <n v="1"/>
    <n v="20"/>
    <n v="2331.5"/>
    <x v="1"/>
    <x v="0"/>
    <x v="1"/>
    <n v="46630"/>
    <n v="198.15"/>
  </r>
  <r>
    <n v="7825714018"/>
    <n v="451933"/>
    <n v="56548063"/>
    <n v="0.33333333333333331"/>
    <x v="212"/>
    <x v="22"/>
    <x v="8"/>
    <x v="1"/>
    <s v="India"/>
    <x v="315"/>
    <x v="0"/>
    <n v="568.94000000000005"/>
    <n v="3"/>
    <n v="20"/>
    <n v="3841.27"/>
    <x v="1"/>
    <x v="1"/>
    <x v="1"/>
    <n v="76825.399999999994"/>
    <n v="1706.8200000000002"/>
  </r>
  <r>
    <n v="7906839225"/>
    <n v="33955"/>
    <n v="56548063"/>
    <n v="0.33333333333333331"/>
    <x v="152"/>
    <x v="4"/>
    <x v="1"/>
    <x v="1"/>
    <s v="India"/>
    <x v="236"/>
    <x v="1"/>
    <n v="186.08"/>
    <n v="3"/>
    <n v="20"/>
    <n v="1434.14"/>
    <x v="0"/>
    <x v="1"/>
    <x v="1"/>
    <n v="28682.800000000003"/>
    <n v="558.24"/>
  </r>
  <r>
    <n v="2738862626"/>
    <n v="34200"/>
    <n v="56572297"/>
    <n v="0.33333333333333331"/>
    <x v="100"/>
    <x v="30"/>
    <x v="0"/>
    <x v="4"/>
    <s v="India"/>
    <x v="420"/>
    <x v="0"/>
    <n v="319.8"/>
    <n v="1"/>
    <n v="10"/>
    <n v="2563.4"/>
    <x v="0"/>
    <x v="0"/>
    <x v="2"/>
    <n v="25634"/>
    <n v="319.8"/>
  </r>
  <r>
    <n v="3547006553"/>
    <n v="969851"/>
    <n v="56572297"/>
    <n v="0.33333333333333331"/>
    <x v="137"/>
    <x v="2"/>
    <x v="1"/>
    <x v="4"/>
    <s v="India"/>
    <x v="482"/>
    <x v="0"/>
    <n v="340.66"/>
    <n v="1"/>
    <n v="10"/>
    <n v="5183.38"/>
    <x v="2"/>
    <x v="2"/>
    <x v="2"/>
    <n v="51833.8"/>
    <n v="340.66"/>
  </r>
  <r>
    <n v="5619049608"/>
    <n v="451812"/>
    <n v="56572297"/>
    <n v="0.33333333333333331"/>
    <x v="242"/>
    <x v="40"/>
    <x v="9"/>
    <x v="4"/>
    <s v="India"/>
    <x v="199"/>
    <x v="0"/>
    <n v="530.85"/>
    <n v="3"/>
    <n v="10"/>
    <n v="3972.23"/>
    <x v="2"/>
    <x v="2"/>
    <x v="2"/>
    <n v="39722.300000000003"/>
    <n v="1592.5500000000002"/>
  </r>
  <r>
    <n v="1746921111"/>
    <n v="642612"/>
    <n v="56604077"/>
    <n v="0.5"/>
    <x v="177"/>
    <x v="31"/>
    <x v="4"/>
    <x v="0"/>
    <s v="India"/>
    <x v="388"/>
    <x v="0"/>
    <n v="517.03"/>
    <n v="2"/>
    <n v="14"/>
    <n v="2466.2800000000002"/>
    <x v="2"/>
    <x v="1"/>
    <x v="0"/>
    <n v="34527.920000000006"/>
    <n v="1034.06"/>
  </r>
  <r>
    <n v="3270131216"/>
    <n v="820973"/>
    <n v="56604077"/>
    <n v="0.5"/>
    <x v="53"/>
    <x v="16"/>
    <x v="10"/>
    <x v="0"/>
    <s v="India"/>
    <x v="135"/>
    <x v="0"/>
    <n v="114.52"/>
    <n v="3"/>
    <n v="14"/>
    <n v="1403.1"/>
    <x v="1"/>
    <x v="0"/>
    <x v="0"/>
    <n v="19643.399999999998"/>
    <n v="343.56"/>
  </r>
  <r>
    <n v="8297255359"/>
    <n v="354409"/>
    <n v="56764791"/>
    <n v="1"/>
    <x v="145"/>
    <x v="24"/>
    <x v="8"/>
    <x v="1"/>
    <s v="India"/>
    <x v="452"/>
    <x v="1"/>
    <n v="325.08"/>
    <n v="1"/>
    <n v="10"/>
    <n v="2172.56"/>
    <x v="2"/>
    <x v="1"/>
    <x v="0"/>
    <n v="21725.599999999999"/>
    <n v="325.08"/>
  </r>
  <r>
    <n v="442408751"/>
    <n v="661577"/>
    <n v="56780331"/>
    <n v="0.33333333333333331"/>
    <x v="208"/>
    <x v="6"/>
    <x v="4"/>
    <x v="3"/>
    <s v="India"/>
    <x v="249"/>
    <x v="1"/>
    <n v="720.95"/>
    <n v="1"/>
    <n v="8"/>
    <n v="3090.37"/>
    <x v="0"/>
    <x v="1"/>
    <x v="3"/>
    <n v="24722.959999999999"/>
    <n v="720.95"/>
  </r>
  <r>
    <n v="8214544415"/>
    <n v="537274"/>
    <n v="56780331"/>
    <n v="0.33333333333333331"/>
    <x v="133"/>
    <x v="31"/>
    <x v="4"/>
    <x v="3"/>
    <s v="India"/>
    <x v="541"/>
    <x v="1"/>
    <n v="702.71"/>
    <n v="3"/>
    <n v="8"/>
    <n v="3542.65"/>
    <x v="2"/>
    <x v="1"/>
    <x v="3"/>
    <n v="28341.200000000001"/>
    <n v="2108.13"/>
  </r>
  <r>
    <n v="6977688323"/>
    <n v="171602"/>
    <n v="56780331"/>
    <n v="0.33333333333333331"/>
    <x v="204"/>
    <x v="5"/>
    <x v="3"/>
    <x v="3"/>
    <s v="India"/>
    <x v="49"/>
    <x v="1"/>
    <n v="883.44"/>
    <n v="3"/>
    <n v="8"/>
    <n v="3343.61"/>
    <x v="2"/>
    <x v="1"/>
    <x v="3"/>
    <n v="26748.880000000001"/>
    <n v="2650.32"/>
  </r>
  <r>
    <n v="8253576531"/>
    <n v="361361"/>
    <n v="57063557"/>
    <n v="1"/>
    <x v="36"/>
    <x v="3"/>
    <x v="2"/>
    <x v="3"/>
    <s v="India"/>
    <x v="251"/>
    <x v="1"/>
    <n v="826.21"/>
    <n v="2"/>
    <n v="5"/>
    <n v="1686.55"/>
    <x v="3"/>
    <x v="0"/>
    <x v="2"/>
    <n v="8432.75"/>
    <n v="1652.42"/>
  </r>
  <r>
    <n v="5128739359"/>
    <n v="131748"/>
    <n v="57081917"/>
    <n v="0.2"/>
    <x v="33"/>
    <x v="27"/>
    <x v="4"/>
    <x v="3"/>
    <s v="India"/>
    <x v="533"/>
    <x v="0"/>
    <n v="81.349999999999994"/>
    <n v="1"/>
    <n v="6"/>
    <n v="730.51"/>
    <x v="3"/>
    <x v="1"/>
    <x v="2"/>
    <n v="4383.0599999999995"/>
    <n v="81.349999999999994"/>
  </r>
  <r>
    <n v="3850416839"/>
    <n v="697683"/>
    <n v="57081917"/>
    <n v="0.2"/>
    <x v="104"/>
    <x v="20"/>
    <x v="5"/>
    <x v="3"/>
    <s v="India"/>
    <x v="469"/>
    <x v="0"/>
    <n v="123.74"/>
    <n v="3"/>
    <n v="6"/>
    <n v="5490.94"/>
    <x v="1"/>
    <x v="0"/>
    <x v="2"/>
    <n v="32945.64"/>
    <n v="371.21999999999997"/>
  </r>
  <r>
    <n v="5373961125"/>
    <n v="433521"/>
    <n v="57081917"/>
    <n v="0.2"/>
    <x v="63"/>
    <x v="36"/>
    <x v="10"/>
    <x v="3"/>
    <s v="India"/>
    <x v="324"/>
    <x v="0"/>
    <n v="321.33"/>
    <n v="3"/>
    <n v="6"/>
    <n v="1187"/>
    <x v="2"/>
    <x v="1"/>
    <x v="2"/>
    <n v="7122"/>
    <n v="963.99"/>
  </r>
  <r>
    <n v="6260524887"/>
    <n v="94225"/>
    <n v="57081917"/>
    <n v="0.2"/>
    <x v="168"/>
    <x v="20"/>
    <x v="5"/>
    <x v="3"/>
    <s v="India"/>
    <x v="362"/>
    <x v="0"/>
    <n v="77.11"/>
    <n v="2"/>
    <n v="6"/>
    <n v="2457.11"/>
    <x v="2"/>
    <x v="1"/>
    <x v="2"/>
    <n v="14742.66"/>
    <n v="154.22"/>
  </r>
  <r>
    <n v="979766779"/>
    <n v="784673"/>
    <n v="57081917"/>
    <n v="0.2"/>
    <x v="115"/>
    <x v="27"/>
    <x v="4"/>
    <x v="3"/>
    <s v="India"/>
    <x v="430"/>
    <x v="0"/>
    <n v="491.39"/>
    <n v="3"/>
    <n v="6"/>
    <n v="2428.41"/>
    <x v="2"/>
    <x v="1"/>
    <x v="2"/>
    <n v="14570.46"/>
    <n v="1474.17"/>
  </r>
  <r>
    <n v="9329665908"/>
    <n v="140154"/>
    <n v="57102800"/>
    <n v="0.33333333333333331"/>
    <x v="30"/>
    <x v="25"/>
    <x v="0"/>
    <x v="3"/>
    <s v="India"/>
    <x v="292"/>
    <x v="1"/>
    <n v="171.2"/>
    <n v="2"/>
    <n v="14"/>
    <n v="2049.58"/>
    <x v="2"/>
    <x v="1"/>
    <x v="2"/>
    <n v="28694.12"/>
    <n v="342.4"/>
  </r>
  <r>
    <n v="4606856320"/>
    <n v="217710"/>
    <n v="57102800"/>
    <n v="0.33333333333333331"/>
    <x v="200"/>
    <x v="9"/>
    <x v="6"/>
    <x v="3"/>
    <s v="India"/>
    <x v="535"/>
    <x v="0"/>
    <n v="58.59"/>
    <n v="2"/>
    <n v="14"/>
    <n v="726.41"/>
    <x v="0"/>
    <x v="1"/>
    <x v="2"/>
    <n v="10169.74"/>
    <n v="117.18"/>
  </r>
  <r>
    <n v="8875274470"/>
    <n v="807452"/>
    <n v="57102800"/>
    <n v="0.33333333333333331"/>
    <x v="166"/>
    <x v="24"/>
    <x v="8"/>
    <x v="3"/>
    <s v="India"/>
    <x v="422"/>
    <x v="0"/>
    <n v="144.19"/>
    <n v="3"/>
    <n v="14"/>
    <n v="818.16"/>
    <x v="2"/>
    <x v="2"/>
    <x v="2"/>
    <n v="11454.24"/>
    <n v="432.57"/>
  </r>
  <r>
    <n v="6284350691"/>
    <n v="112390"/>
    <n v="57207678"/>
    <n v="1"/>
    <x v="86"/>
    <x v="37"/>
    <x v="0"/>
    <x v="2"/>
    <s v="India"/>
    <x v="413"/>
    <x v="0"/>
    <n v="877.98"/>
    <n v="2"/>
    <n v="17"/>
    <n v="726.41"/>
    <x v="0"/>
    <x v="1"/>
    <x v="1"/>
    <n v="12348.97"/>
    <n v="1755.96"/>
  </r>
  <r>
    <n v="2976477423"/>
    <n v="585299"/>
    <n v="57213543"/>
    <n v="1"/>
    <x v="135"/>
    <x v="31"/>
    <x v="4"/>
    <x v="4"/>
    <s v="India"/>
    <x v="442"/>
    <x v="1"/>
    <n v="799.46"/>
    <n v="2"/>
    <n v="14"/>
    <n v="1277.83"/>
    <x v="0"/>
    <x v="1"/>
    <x v="0"/>
    <n v="17889.62"/>
    <n v="1598.92"/>
  </r>
  <r>
    <n v="3775683944"/>
    <n v="741341"/>
    <n v="57217288"/>
    <n v="1"/>
    <x v="226"/>
    <x v="9"/>
    <x v="6"/>
    <x v="1"/>
    <s v="India"/>
    <x v="522"/>
    <x v="0"/>
    <n v="923.84"/>
    <n v="3"/>
    <n v="3"/>
    <n v="3297.69"/>
    <x v="1"/>
    <x v="1"/>
    <x v="0"/>
    <n v="9893.07"/>
    <n v="2771.52"/>
  </r>
  <r>
    <n v="8972877222"/>
    <n v="373536"/>
    <n v="57291761"/>
    <n v="0.16666666666666666"/>
    <x v="49"/>
    <x v="27"/>
    <x v="4"/>
    <x v="1"/>
    <s v="India"/>
    <x v="37"/>
    <x v="0"/>
    <n v="494.17"/>
    <n v="1"/>
    <n v="8"/>
    <n v="4304.25"/>
    <x v="3"/>
    <x v="1"/>
    <x v="0"/>
    <n v="34434"/>
    <n v="494.17"/>
  </r>
  <r>
    <n v="9239241275"/>
    <n v="880510"/>
    <n v="57291761"/>
    <n v="0.16666666666666666"/>
    <x v="144"/>
    <x v="18"/>
    <x v="6"/>
    <x v="1"/>
    <s v="India"/>
    <x v="114"/>
    <x v="0"/>
    <n v="951.43"/>
    <n v="3"/>
    <n v="8"/>
    <n v="169.88"/>
    <x v="3"/>
    <x v="1"/>
    <x v="0"/>
    <n v="1359.04"/>
    <n v="2854.29"/>
  </r>
  <r>
    <n v="676412814"/>
    <n v="818990"/>
    <n v="57291761"/>
    <n v="0.16666666666666666"/>
    <x v="206"/>
    <x v="44"/>
    <x v="7"/>
    <x v="1"/>
    <s v="India"/>
    <x v="567"/>
    <x v="0"/>
    <n v="163.55000000000001"/>
    <n v="1"/>
    <n v="8"/>
    <n v="2147.3200000000002"/>
    <x v="1"/>
    <x v="1"/>
    <x v="0"/>
    <n v="17178.560000000001"/>
    <n v="163.55000000000001"/>
  </r>
  <r>
    <n v="3475260976"/>
    <n v="642612"/>
    <n v="57291761"/>
    <n v="0.16666666666666666"/>
    <x v="177"/>
    <x v="31"/>
    <x v="4"/>
    <x v="1"/>
    <s v="India"/>
    <x v="117"/>
    <x v="1"/>
    <n v="517.03"/>
    <n v="1"/>
    <n v="8"/>
    <n v="3819.84"/>
    <x v="3"/>
    <x v="0"/>
    <x v="0"/>
    <n v="30558.720000000001"/>
    <n v="517.03"/>
  </r>
  <r>
    <n v="6595041423"/>
    <n v="183929"/>
    <n v="57291761"/>
    <n v="0.16666666666666666"/>
    <x v="198"/>
    <x v="18"/>
    <x v="6"/>
    <x v="1"/>
    <s v="India"/>
    <x v="161"/>
    <x v="0"/>
    <n v="738.74"/>
    <n v="2"/>
    <n v="8"/>
    <n v="2079.8000000000002"/>
    <x v="2"/>
    <x v="1"/>
    <x v="0"/>
    <n v="16638.400000000001"/>
    <n v="1477.48"/>
  </r>
  <r>
    <n v="7032037874"/>
    <n v="491314"/>
    <n v="57291761"/>
    <n v="0.16666666666666666"/>
    <x v="153"/>
    <x v="46"/>
    <x v="1"/>
    <x v="1"/>
    <s v="India"/>
    <x v="437"/>
    <x v="0"/>
    <n v="973.44"/>
    <n v="3"/>
    <n v="8"/>
    <n v="1694.99"/>
    <x v="1"/>
    <x v="1"/>
    <x v="0"/>
    <n v="13559.92"/>
    <n v="2920.32"/>
  </r>
  <r>
    <n v="4903544026"/>
    <n v="470449"/>
    <n v="57331847"/>
    <n v="0.5"/>
    <x v="213"/>
    <x v="32"/>
    <x v="1"/>
    <x v="4"/>
    <s v="India"/>
    <x v="343"/>
    <x v="0"/>
    <n v="827.77"/>
    <n v="3"/>
    <n v="5"/>
    <n v="3778.46"/>
    <x v="3"/>
    <x v="1"/>
    <x v="0"/>
    <n v="18892.3"/>
    <n v="2483.31"/>
  </r>
  <r>
    <n v="156346853"/>
    <n v="490602"/>
    <n v="57331847"/>
    <n v="0.5"/>
    <x v="173"/>
    <x v="17"/>
    <x v="8"/>
    <x v="4"/>
    <s v="India"/>
    <x v="591"/>
    <x v="1"/>
    <n v="549.47"/>
    <n v="1"/>
    <n v="5"/>
    <n v="1506.38"/>
    <x v="2"/>
    <x v="0"/>
    <x v="0"/>
    <n v="7531.9000000000005"/>
    <n v="549.47"/>
  </r>
  <r>
    <n v="8028917900"/>
    <n v="491521"/>
    <n v="57340963"/>
    <n v="0.25"/>
    <x v="130"/>
    <x v="8"/>
    <x v="2"/>
    <x v="1"/>
    <s v="India"/>
    <x v="384"/>
    <x v="1"/>
    <n v="556.35"/>
    <n v="1"/>
    <n v="2"/>
    <n v="2365.92"/>
    <x v="2"/>
    <x v="1"/>
    <x v="0"/>
    <n v="4731.84"/>
    <n v="556.35"/>
  </r>
  <r>
    <n v="9787535949"/>
    <n v="240179"/>
    <n v="57340963"/>
    <n v="0.25"/>
    <x v="16"/>
    <x v="14"/>
    <x v="9"/>
    <x v="1"/>
    <s v="India"/>
    <x v="210"/>
    <x v="1"/>
    <n v="90.56"/>
    <n v="1"/>
    <n v="2"/>
    <n v="1488.91"/>
    <x v="1"/>
    <x v="0"/>
    <x v="0"/>
    <n v="2977.82"/>
    <n v="90.56"/>
  </r>
  <r>
    <n v="5770514189"/>
    <n v="487065"/>
    <n v="57340963"/>
    <n v="0.25"/>
    <x v="107"/>
    <x v="35"/>
    <x v="2"/>
    <x v="1"/>
    <s v="India"/>
    <x v="183"/>
    <x v="1"/>
    <n v="374.68"/>
    <n v="3"/>
    <n v="2"/>
    <n v="267.61"/>
    <x v="3"/>
    <x v="0"/>
    <x v="0"/>
    <n v="535.22"/>
    <n v="1124.04"/>
  </r>
  <r>
    <n v="5682081545"/>
    <n v="847349"/>
    <n v="57340963"/>
    <n v="0.25"/>
    <x v="17"/>
    <x v="15"/>
    <x v="7"/>
    <x v="1"/>
    <s v="India"/>
    <x v="0"/>
    <x v="0"/>
    <n v="781.08"/>
    <n v="3"/>
    <n v="2"/>
    <n v="1276.6600000000001"/>
    <x v="3"/>
    <x v="1"/>
    <x v="0"/>
    <n v="2553.3200000000002"/>
    <n v="2343.2400000000002"/>
  </r>
  <r>
    <n v="8532411923"/>
    <n v="77308"/>
    <n v="57360162"/>
    <n v="0.33333333333333331"/>
    <x v="65"/>
    <x v="11"/>
    <x v="7"/>
    <x v="3"/>
    <s v="India"/>
    <x v="265"/>
    <x v="0"/>
    <n v="223.27"/>
    <n v="3"/>
    <n v="20"/>
    <n v="1071.82"/>
    <x v="0"/>
    <x v="0"/>
    <x v="0"/>
    <n v="21436.399999999998"/>
    <n v="669.81000000000006"/>
  </r>
  <r>
    <n v="8643851643"/>
    <n v="799952"/>
    <n v="57360162"/>
    <n v="0.33333333333333331"/>
    <x v="175"/>
    <x v="19"/>
    <x v="6"/>
    <x v="3"/>
    <s v="India"/>
    <x v="325"/>
    <x v="1"/>
    <n v="922.64"/>
    <n v="2"/>
    <n v="20"/>
    <n v="1532.33"/>
    <x v="3"/>
    <x v="2"/>
    <x v="0"/>
    <n v="30646.6"/>
    <n v="1845.28"/>
  </r>
  <r>
    <n v="6890191424"/>
    <n v="154179"/>
    <n v="57360162"/>
    <n v="0.33333333333333331"/>
    <x v="76"/>
    <x v="40"/>
    <x v="9"/>
    <x v="3"/>
    <s v="India"/>
    <x v="437"/>
    <x v="0"/>
    <n v="582.87"/>
    <n v="3"/>
    <n v="20"/>
    <n v="760.54"/>
    <x v="0"/>
    <x v="0"/>
    <x v="0"/>
    <n v="15210.8"/>
    <n v="1748.6100000000001"/>
  </r>
  <r>
    <n v="864290652"/>
    <n v="473647"/>
    <n v="57392064"/>
    <n v="0.25"/>
    <x v="69"/>
    <x v="37"/>
    <x v="0"/>
    <x v="1"/>
    <s v="India"/>
    <x v="119"/>
    <x v="1"/>
    <n v="43.05"/>
    <n v="3"/>
    <n v="4"/>
    <n v="1797.36"/>
    <x v="0"/>
    <x v="1"/>
    <x v="0"/>
    <n v="7189.44"/>
    <n v="129.14999999999998"/>
  </r>
  <r>
    <n v="6688079478"/>
    <n v="462526"/>
    <n v="57392064"/>
    <n v="0.25"/>
    <x v="252"/>
    <x v="41"/>
    <x v="6"/>
    <x v="1"/>
    <s v="India"/>
    <x v="43"/>
    <x v="0"/>
    <n v="449.97"/>
    <n v="2"/>
    <n v="4"/>
    <n v="53.49"/>
    <x v="3"/>
    <x v="1"/>
    <x v="0"/>
    <n v="213.96"/>
    <n v="899.94"/>
  </r>
  <r>
    <n v="7869104895"/>
    <n v="820973"/>
    <n v="57392064"/>
    <n v="0.25"/>
    <x v="53"/>
    <x v="16"/>
    <x v="10"/>
    <x v="1"/>
    <s v="India"/>
    <x v="580"/>
    <x v="1"/>
    <n v="114.52"/>
    <n v="1"/>
    <n v="4"/>
    <n v="1638"/>
    <x v="3"/>
    <x v="1"/>
    <x v="0"/>
    <n v="6552"/>
    <n v="114.52"/>
  </r>
  <r>
    <n v="1937188757"/>
    <n v="257719"/>
    <n v="57392064"/>
    <n v="0.25"/>
    <x v="114"/>
    <x v="9"/>
    <x v="6"/>
    <x v="1"/>
    <s v="India"/>
    <x v="71"/>
    <x v="1"/>
    <n v="281.73"/>
    <n v="3"/>
    <n v="4"/>
    <n v="3936.8"/>
    <x v="3"/>
    <x v="1"/>
    <x v="0"/>
    <n v="15747.2"/>
    <n v="845.19"/>
  </r>
  <r>
    <n v="7330672658"/>
    <n v="604184"/>
    <n v="57474553"/>
    <n v="0.5"/>
    <x v="24"/>
    <x v="20"/>
    <x v="5"/>
    <x v="4"/>
    <s v="India"/>
    <x v="553"/>
    <x v="0"/>
    <n v="397.55"/>
    <n v="3"/>
    <n v="1"/>
    <n v="770.59"/>
    <x v="0"/>
    <x v="1"/>
    <x v="0"/>
    <n v="770.59"/>
    <n v="1192.6500000000001"/>
  </r>
  <r>
    <n v="6664301655"/>
    <n v="367391"/>
    <n v="57474553"/>
    <n v="0.5"/>
    <x v="67"/>
    <x v="16"/>
    <x v="10"/>
    <x v="4"/>
    <s v="India"/>
    <x v="150"/>
    <x v="1"/>
    <n v="939.55"/>
    <n v="1"/>
    <n v="1"/>
    <n v="4469.96"/>
    <x v="0"/>
    <x v="1"/>
    <x v="0"/>
    <n v="4469.96"/>
    <n v="939.55"/>
  </r>
  <r>
    <n v="3676517886"/>
    <n v="473647"/>
    <n v="57505804"/>
    <n v="0.33333333333333331"/>
    <x v="69"/>
    <x v="37"/>
    <x v="0"/>
    <x v="0"/>
    <s v="India"/>
    <x v="147"/>
    <x v="0"/>
    <n v="43.05"/>
    <n v="3"/>
    <n v="9"/>
    <n v="582.03"/>
    <x v="0"/>
    <x v="0"/>
    <x v="1"/>
    <n v="5238.2699999999995"/>
    <n v="129.14999999999998"/>
  </r>
  <r>
    <n v="8008880980"/>
    <n v="589812"/>
    <n v="57505804"/>
    <n v="0.33333333333333331"/>
    <x v="101"/>
    <x v="7"/>
    <x v="5"/>
    <x v="0"/>
    <s v="India"/>
    <x v="43"/>
    <x v="0"/>
    <n v="163.03"/>
    <n v="3"/>
    <n v="9"/>
    <n v="1909.21"/>
    <x v="2"/>
    <x v="1"/>
    <x v="1"/>
    <n v="17182.89"/>
    <n v="489.09000000000003"/>
  </r>
  <r>
    <n v="8726185624"/>
    <n v="712003"/>
    <n v="57505804"/>
    <n v="0.33333333333333331"/>
    <x v="192"/>
    <x v="5"/>
    <x v="3"/>
    <x v="0"/>
    <s v="India"/>
    <x v="317"/>
    <x v="0"/>
    <n v="671.68"/>
    <n v="2"/>
    <n v="9"/>
    <n v="3851.22"/>
    <x v="2"/>
    <x v="1"/>
    <x v="1"/>
    <n v="34660.979999999996"/>
    <n v="1343.36"/>
  </r>
  <r>
    <n v="3291765954"/>
    <n v="171602"/>
    <n v="57523973"/>
    <n v="0.33333333333333331"/>
    <x v="204"/>
    <x v="5"/>
    <x v="3"/>
    <x v="1"/>
    <s v="India"/>
    <x v="431"/>
    <x v="1"/>
    <n v="883.44"/>
    <n v="2"/>
    <n v="2"/>
    <n v="1651.89"/>
    <x v="1"/>
    <x v="1"/>
    <x v="1"/>
    <n v="3303.78"/>
    <n v="1766.88"/>
  </r>
  <r>
    <n v="5652465358"/>
    <n v="712307"/>
    <n v="57523973"/>
    <n v="0.33333333333333331"/>
    <x v="125"/>
    <x v="39"/>
    <x v="3"/>
    <x v="1"/>
    <s v="India"/>
    <x v="263"/>
    <x v="0"/>
    <n v="264.89"/>
    <n v="1"/>
    <n v="2"/>
    <n v="2293.5500000000002"/>
    <x v="2"/>
    <x v="2"/>
    <x v="1"/>
    <n v="4587.1000000000004"/>
    <n v="264.89"/>
  </r>
  <r>
    <n v="6861065282"/>
    <n v="832348"/>
    <n v="57523973"/>
    <n v="0.33333333333333331"/>
    <x v="3"/>
    <x v="3"/>
    <x v="2"/>
    <x v="1"/>
    <s v="India"/>
    <x v="245"/>
    <x v="1"/>
    <n v="831.43"/>
    <n v="3"/>
    <n v="2"/>
    <n v="310.69"/>
    <x v="1"/>
    <x v="0"/>
    <x v="1"/>
    <n v="621.38"/>
    <n v="2494.29"/>
  </r>
  <r>
    <n v="4104444500"/>
    <n v="807452"/>
    <n v="57526322"/>
    <n v="0.25"/>
    <x v="166"/>
    <x v="24"/>
    <x v="8"/>
    <x v="3"/>
    <s v="India"/>
    <x v="162"/>
    <x v="0"/>
    <n v="144.19"/>
    <n v="1"/>
    <n v="2"/>
    <n v="296.94"/>
    <x v="2"/>
    <x v="1"/>
    <x v="3"/>
    <n v="593.88"/>
    <n v="144.19"/>
  </r>
  <r>
    <n v="3605534244"/>
    <n v="373536"/>
    <n v="57526322"/>
    <n v="0.25"/>
    <x v="49"/>
    <x v="27"/>
    <x v="4"/>
    <x v="3"/>
    <s v="India"/>
    <x v="346"/>
    <x v="0"/>
    <n v="494.17"/>
    <n v="2"/>
    <n v="2"/>
    <n v="3762.7"/>
    <x v="3"/>
    <x v="1"/>
    <x v="3"/>
    <n v="7525.4"/>
    <n v="988.34"/>
  </r>
  <r>
    <n v="3185620074"/>
    <n v="305754"/>
    <n v="57526322"/>
    <n v="0.25"/>
    <x v="2"/>
    <x v="2"/>
    <x v="1"/>
    <x v="3"/>
    <s v="India"/>
    <x v="426"/>
    <x v="1"/>
    <n v="979.99"/>
    <n v="1"/>
    <n v="2"/>
    <n v="816.38"/>
    <x v="0"/>
    <x v="0"/>
    <x v="3"/>
    <n v="1632.76"/>
    <n v="979.99"/>
  </r>
  <r>
    <n v="6247819401"/>
    <n v="256783"/>
    <n v="57526322"/>
    <n v="0.25"/>
    <x v="219"/>
    <x v="31"/>
    <x v="4"/>
    <x v="3"/>
    <s v="India"/>
    <x v="591"/>
    <x v="1"/>
    <n v="906.54"/>
    <n v="1"/>
    <n v="2"/>
    <n v="3456.8"/>
    <x v="3"/>
    <x v="1"/>
    <x v="3"/>
    <n v="6913.6"/>
    <n v="906.54"/>
  </r>
  <r>
    <n v="3680678403"/>
    <n v="313754"/>
    <n v="57537308"/>
    <n v="0.33333333333333331"/>
    <x v="134"/>
    <x v="3"/>
    <x v="2"/>
    <x v="3"/>
    <s v="India"/>
    <x v="354"/>
    <x v="1"/>
    <n v="136.6"/>
    <n v="3"/>
    <n v="8"/>
    <n v="3346.47"/>
    <x v="1"/>
    <x v="1"/>
    <x v="1"/>
    <n v="26771.759999999998"/>
    <n v="409.79999999999995"/>
  </r>
  <r>
    <n v="6340807810"/>
    <n v="673058"/>
    <n v="57537308"/>
    <n v="0.33333333333333331"/>
    <x v="58"/>
    <x v="14"/>
    <x v="9"/>
    <x v="3"/>
    <s v="India"/>
    <x v="404"/>
    <x v="0"/>
    <n v="765.76"/>
    <n v="3"/>
    <n v="8"/>
    <n v="2726.23"/>
    <x v="3"/>
    <x v="1"/>
    <x v="1"/>
    <n v="21809.84"/>
    <n v="2297.2799999999997"/>
  </r>
  <r>
    <n v="8813470284"/>
    <n v="77308"/>
    <n v="57537308"/>
    <n v="0.33333333333333331"/>
    <x v="65"/>
    <x v="11"/>
    <x v="7"/>
    <x v="3"/>
    <s v="India"/>
    <x v="318"/>
    <x v="0"/>
    <n v="223.27"/>
    <n v="1"/>
    <n v="8"/>
    <n v="1665.1"/>
    <x v="2"/>
    <x v="1"/>
    <x v="1"/>
    <n v="13320.8"/>
    <n v="223.27"/>
  </r>
  <r>
    <n v="9399859705"/>
    <n v="217710"/>
    <n v="57548210"/>
    <n v="1"/>
    <x v="200"/>
    <x v="9"/>
    <x v="6"/>
    <x v="1"/>
    <s v="India"/>
    <x v="136"/>
    <x v="1"/>
    <n v="58.59"/>
    <n v="1"/>
    <n v="10"/>
    <n v="3915.04"/>
    <x v="1"/>
    <x v="1"/>
    <x v="2"/>
    <n v="39150.400000000001"/>
    <n v="58.59"/>
  </r>
  <r>
    <n v="110303417"/>
    <n v="654623"/>
    <n v="57566548"/>
    <n v="0.33333333333333331"/>
    <x v="59"/>
    <x v="35"/>
    <x v="2"/>
    <x v="3"/>
    <s v="India"/>
    <x v="6"/>
    <x v="0"/>
    <n v="422.14"/>
    <n v="3"/>
    <n v="14"/>
    <n v="2258.29"/>
    <x v="0"/>
    <x v="1"/>
    <x v="0"/>
    <n v="31616.059999999998"/>
    <n v="1266.42"/>
  </r>
  <r>
    <n v="731371161"/>
    <n v="927651"/>
    <n v="57566548"/>
    <n v="0.33333333333333331"/>
    <x v="250"/>
    <x v="16"/>
    <x v="10"/>
    <x v="3"/>
    <s v="India"/>
    <x v="317"/>
    <x v="0"/>
    <n v="426.72"/>
    <n v="1"/>
    <n v="14"/>
    <n v="465.24"/>
    <x v="0"/>
    <x v="2"/>
    <x v="0"/>
    <n v="6513.3600000000006"/>
    <n v="426.72"/>
  </r>
  <r>
    <n v="8614991290"/>
    <n v="642612"/>
    <n v="57566548"/>
    <n v="0.33333333333333331"/>
    <x v="177"/>
    <x v="31"/>
    <x v="4"/>
    <x v="3"/>
    <s v="India"/>
    <x v="47"/>
    <x v="0"/>
    <n v="517.03"/>
    <n v="2"/>
    <n v="14"/>
    <n v="96.33"/>
    <x v="0"/>
    <x v="2"/>
    <x v="0"/>
    <n v="1348.62"/>
    <n v="1034.06"/>
  </r>
  <r>
    <n v="2149289255"/>
    <n v="567671"/>
    <n v="57579640"/>
    <n v="1"/>
    <x v="75"/>
    <x v="3"/>
    <x v="2"/>
    <x v="3"/>
    <s v="India"/>
    <x v="324"/>
    <x v="0"/>
    <n v="418.48"/>
    <n v="3"/>
    <n v="10"/>
    <n v="2687.31"/>
    <x v="3"/>
    <x v="2"/>
    <x v="3"/>
    <n v="26873.1"/>
    <n v="1255.44"/>
  </r>
  <r>
    <n v="5142912812"/>
    <n v="324809"/>
    <n v="57642258"/>
    <n v="0.33333333333333331"/>
    <x v="201"/>
    <x v="18"/>
    <x v="6"/>
    <x v="0"/>
    <s v="India"/>
    <x v="415"/>
    <x v="1"/>
    <n v="608"/>
    <n v="1"/>
    <n v="10"/>
    <n v="2175.4"/>
    <x v="3"/>
    <x v="2"/>
    <x v="3"/>
    <n v="21754"/>
    <n v="608"/>
  </r>
  <r>
    <n v="4636134267"/>
    <n v="228286"/>
    <n v="57642258"/>
    <n v="0.33333333333333331"/>
    <x v="205"/>
    <x v="5"/>
    <x v="3"/>
    <x v="0"/>
    <s v="India"/>
    <x v="345"/>
    <x v="0"/>
    <n v="179.08"/>
    <n v="3"/>
    <n v="10"/>
    <n v="223.27"/>
    <x v="2"/>
    <x v="0"/>
    <x v="3"/>
    <n v="2232.7000000000003"/>
    <n v="537.24"/>
  </r>
  <r>
    <n v="3697060283"/>
    <n v="949818"/>
    <n v="57642258"/>
    <n v="0.33333333333333331"/>
    <x v="87"/>
    <x v="3"/>
    <x v="2"/>
    <x v="0"/>
    <s v="India"/>
    <x v="123"/>
    <x v="0"/>
    <n v="483.05"/>
    <n v="2"/>
    <n v="10"/>
    <n v="786.85"/>
    <x v="1"/>
    <x v="1"/>
    <x v="3"/>
    <n v="7868.5"/>
    <n v="966.1"/>
  </r>
  <r>
    <n v="693932743"/>
    <n v="300159"/>
    <n v="57658033"/>
    <n v="0.5"/>
    <x v="266"/>
    <x v="5"/>
    <x v="3"/>
    <x v="0"/>
    <s v="India"/>
    <x v="462"/>
    <x v="1"/>
    <n v="44.35"/>
    <n v="2"/>
    <n v="8"/>
    <n v="1378.36"/>
    <x v="2"/>
    <x v="1"/>
    <x v="1"/>
    <n v="11026.88"/>
    <n v="88.7"/>
  </r>
  <r>
    <n v="8308184279"/>
    <n v="799459"/>
    <n v="57658033"/>
    <n v="0.5"/>
    <x v="265"/>
    <x v="21"/>
    <x v="9"/>
    <x v="0"/>
    <s v="India"/>
    <x v="167"/>
    <x v="1"/>
    <n v="852.02"/>
    <n v="1"/>
    <n v="8"/>
    <n v="2603.11"/>
    <x v="0"/>
    <x v="1"/>
    <x v="1"/>
    <n v="20824.88"/>
    <n v="852.02"/>
  </r>
  <r>
    <n v="5205211911"/>
    <n v="561860"/>
    <n v="57662767"/>
    <n v="0.5"/>
    <x v="74"/>
    <x v="39"/>
    <x v="3"/>
    <x v="1"/>
    <s v="India"/>
    <x v="218"/>
    <x v="0"/>
    <n v="874.78"/>
    <n v="2"/>
    <n v="10"/>
    <n v="1098.4000000000001"/>
    <x v="3"/>
    <x v="0"/>
    <x v="3"/>
    <n v="10984"/>
    <n v="1749.56"/>
  </r>
  <r>
    <n v="4495916529"/>
    <n v="112390"/>
    <n v="57662767"/>
    <n v="0.5"/>
    <x v="86"/>
    <x v="37"/>
    <x v="0"/>
    <x v="1"/>
    <s v="India"/>
    <x v="585"/>
    <x v="1"/>
    <n v="877.98"/>
    <n v="3"/>
    <n v="10"/>
    <n v="760.22"/>
    <x v="1"/>
    <x v="1"/>
    <x v="3"/>
    <n v="7602.2000000000007"/>
    <n v="2633.94"/>
  </r>
  <r>
    <n v="3850018395"/>
    <n v="77308"/>
    <n v="57674875"/>
    <n v="0.5"/>
    <x v="65"/>
    <x v="11"/>
    <x v="7"/>
    <x v="2"/>
    <s v="India"/>
    <x v="308"/>
    <x v="1"/>
    <n v="223.27"/>
    <n v="2"/>
    <n v="16"/>
    <n v="1228.5999999999999"/>
    <x v="0"/>
    <x v="0"/>
    <x v="0"/>
    <n v="19657.599999999999"/>
    <n v="446.54"/>
  </r>
  <r>
    <n v="9166904790"/>
    <n v="194682"/>
    <n v="57674875"/>
    <n v="0.5"/>
    <x v="150"/>
    <x v="34"/>
    <x v="3"/>
    <x v="2"/>
    <s v="India"/>
    <x v="539"/>
    <x v="0"/>
    <n v="912.29"/>
    <n v="3"/>
    <n v="16"/>
    <n v="2523.87"/>
    <x v="0"/>
    <x v="1"/>
    <x v="0"/>
    <n v="40381.919999999998"/>
    <n v="2736.87"/>
  </r>
  <r>
    <n v="1353492780"/>
    <n v="274207"/>
    <n v="57765367"/>
    <n v="0.5"/>
    <x v="248"/>
    <x v="14"/>
    <x v="9"/>
    <x v="0"/>
    <s v="India"/>
    <x v="195"/>
    <x v="0"/>
    <n v="328.51"/>
    <n v="3"/>
    <n v="1"/>
    <n v="1205.58"/>
    <x v="1"/>
    <x v="1"/>
    <x v="3"/>
    <n v="1205.58"/>
    <n v="985.53"/>
  </r>
  <r>
    <n v="4783962671"/>
    <n v="272170"/>
    <n v="57765367"/>
    <n v="0.5"/>
    <x v="246"/>
    <x v="46"/>
    <x v="1"/>
    <x v="0"/>
    <s v="India"/>
    <x v="427"/>
    <x v="1"/>
    <n v="140.80000000000001"/>
    <n v="1"/>
    <n v="1"/>
    <n v="2056.7600000000002"/>
    <x v="2"/>
    <x v="0"/>
    <x v="3"/>
    <n v="2056.7600000000002"/>
    <n v="140.80000000000001"/>
  </r>
  <r>
    <n v="5145256852"/>
    <n v="888807"/>
    <n v="57770044"/>
    <n v="0.5"/>
    <x v="210"/>
    <x v="18"/>
    <x v="6"/>
    <x v="0"/>
    <s v="India"/>
    <x v="337"/>
    <x v="0"/>
    <n v="230.58"/>
    <n v="3"/>
    <n v="10"/>
    <n v="1501.57"/>
    <x v="3"/>
    <x v="2"/>
    <x v="0"/>
    <n v="15015.699999999999"/>
    <n v="691.74"/>
  </r>
  <r>
    <n v="3136056666"/>
    <n v="555121"/>
    <n v="57770044"/>
    <n v="0.5"/>
    <x v="19"/>
    <x v="10"/>
    <x v="7"/>
    <x v="0"/>
    <s v="India"/>
    <x v="492"/>
    <x v="0"/>
    <n v="354.91"/>
    <n v="1"/>
    <n v="10"/>
    <n v="211.25"/>
    <x v="1"/>
    <x v="0"/>
    <x v="0"/>
    <n v="2112.5"/>
    <n v="354.91"/>
  </r>
  <r>
    <n v="913489768"/>
    <n v="451933"/>
    <n v="57833505"/>
    <n v="0.2"/>
    <x v="212"/>
    <x v="22"/>
    <x v="8"/>
    <x v="1"/>
    <s v="India"/>
    <x v="69"/>
    <x v="1"/>
    <n v="568.94000000000005"/>
    <n v="3"/>
    <n v="5"/>
    <n v="3824.6"/>
    <x v="3"/>
    <x v="1"/>
    <x v="1"/>
    <n v="19123"/>
    <n v="1706.8200000000002"/>
  </r>
  <r>
    <n v="5966726971"/>
    <n v="26060"/>
    <n v="57833505"/>
    <n v="0.2"/>
    <x v="60"/>
    <x v="21"/>
    <x v="9"/>
    <x v="1"/>
    <s v="India"/>
    <x v="96"/>
    <x v="1"/>
    <n v="342.94"/>
    <n v="2"/>
    <n v="5"/>
    <n v="2597.42"/>
    <x v="0"/>
    <x v="1"/>
    <x v="1"/>
    <n v="12987.1"/>
    <n v="685.88"/>
  </r>
  <r>
    <n v="8120002258"/>
    <n v="131937"/>
    <n v="57833505"/>
    <n v="0.2"/>
    <x v="176"/>
    <x v="4"/>
    <x v="1"/>
    <x v="1"/>
    <s v="India"/>
    <x v="314"/>
    <x v="0"/>
    <n v="287.81"/>
    <n v="1"/>
    <n v="5"/>
    <n v="1213.05"/>
    <x v="2"/>
    <x v="1"/>
    <x v="1"/>
    <n v="6065.25"/>
    <n v="287.81"/>
  </r>
  <r>
    <n v="562428866"/>
    <n v="432617"/>
    <n v="57833505"/>
    <n v="0.2"/>
    <x v="20"/>
    <x v="16"/>
    <x v="10"/>
    <x v="1"/>
    <s v="India"/>
    <x v="391"/>
    <x v="1"/>
    <n v="863.18"/>
    <n v="3"/>
    <n v="5"/>
    <n v="896.97"/>
    <x v="2"/>
    <x v="0"/>
    <x v="1"/>
    <n v="4484.8500000000004"/>
    <n v="2589.54"/>
  </r>
  <r>
    <n v="5218488175"/>
    <n v="183929"/>
    <n v="57833505"/>
    <n v="0.2"/>
    <x v="198"/>
    <x v="18"/>
    <x v="6"/>
    <x v="1"/>
    <s v="India"/>
    <x v="92"/>
    <x v="0"/>
    <n v="738.74"/>
    <n v="2"/>
    <n v="5"/>
    <n v="709.02"/>
    <x v="1"/>
    <x v="1"/>
    <x v="1"/>
    <n v="3545.1"/>
    <n v="1477.48"/>
  </r>
  <r>
    <n v="3956205476"/>
    <n v="36412"/>
    <n v="57892837"/>
    <n v="0.33333333333333331"/>
    <x v="123"/>
    <x v="13"/>
    <x v="5"/>
    <x v="3"/>
    <s v="India"/>
    <x v="513"/>
    <x v="1"/>
    <n v="397.68"/>
    <n v="3"/>
    <n v="14"/>
    <n v="1386.61"/>
    <x v="0"/>
    <x v="1"/>
    <x v="3"/>
    <n v="19412.539999999997"/>
    <n v="1193.04"/>
  </r>
  <r>
    <n v="2893800377"/>
    <n v="187399"/>
    <n v="57892837"/>
    <n v="0.33333333333333331"/>
    <x v="51"/>
    <x v="4"/>
    <x v="1"/>
    <x v="3"/>
    <s v="India"/>
    <x v="592"/>
    <x v="0"/>
    <n v="53.49"/>
    <n v="1"/>
    <n v="14"/>
    <n v="1966.14"/>
    <x v="2"/>
    <x v="1"/>
    <x v="3"/>
    <n v="27525.960000000003"/>
    <n v="53.49"/>
  </r>
  <r>
    <n v="4404350734"/>
    <n v="298985"/>
    <n v="57892837"/>
    <n v="0.33333333333333331"/>
    <x v="155"/>
    <x v="21"/>
    <x v="9"/>
    <x v="3"/>
    <s v="India"/>
    <x v="134"/>
    <x v="0"/>
    <n v="183.76"/>
    <n v="2"/>
    <n v="14"/>
    <n v="1946.25"/>
    <x v="2"/>
    <x v="2"/>
    <x v="3"/>
    <n v="27247.5"/>
    <n v="367.52"/>
  </r>
  <r>
    <n v="9121393476"/>
    <n v="219598"/>
    <n v="57896058"/>
    <n v="1"/>
    <x v="62"/>
    <x v="25"/>
    <x v="0"/>
    <x v="3"/>
    <s v="India"/>
    <x v="16"/>
    <x v="1"/>
    <n v="367.08"/>
    <n v="3"/>
    <n v="8"/>
    <n v="1583.71"/>
    <x v="1"/>
    <x v="1"/>
    <x v="0"/>
    <n v="12669.68"/>
    <n v="1101.24"/>
  </r>
  <r>
    <n v="8537081061"/>
    <n v="894539"/>
    <n v="57956497"/>
    <n v="0.5"/>
    <x v="187"/>
    <x v="13"/>
    <x v="5"/>
    <x v="1"/>
    <s v="India"/>
    <x v="409"/>
    <x v="1"/>
    <n v="445.48"/>
    <n v="2"/>
    <n v="1"/>
    <n v="2333.58"/>
    <x v="0"/>
    <x v="0"/>
    <x v="2"/>
    <n v="2333.58"/>
    <n v="890.96"/>
  </r>
  <r>
    <n v="5527742274"/>
    <n v="712003"/>
    <n v="57956497"/>
    <n v="0.5"/>
    <x v="192"/>
    <x v="5"/>
    <x v="3"/>
    <x v="1"/>
    <s v="India"/>
    <x v="461"/>
    <x v="1"/>
    <n v="671.68"/>
    <n v="2"/>
    <n v="1"/>
    <n v="2424.06"/>
    <x v="2"/>
    <x v="1"/>
    <x v="2"/>
    <n v="2424.06"/>
    <n v="1343.36"/>
  </r>
  <r>
    <n v="4597359399"/>
    <n v="552496"/>
    <n v="57967753"/>
    <n v="0.33333333333333331"/>
    <x v="46"/>
    <x v="13"/>
    <x v="5"/>
    <x v="1"/>
    <s v="India"/>
    <x v="456"/>
    <x v="0"/>
    <n v="508"/>
    <n v="3"/>
    <n v="20"/>
    <n v="4536.47"/>
    <x v="1"/>
    <x v="1"/>
    <x v="3"/>
    <n v="90729.400000000009"/>
    <n v="1524"/>
  </r>
  <r>
    <n v="3444569396"/>
    <n v="237083"/>
    <n v="57967753"/>
    <n v="0.33333333333333331"/>
    <x v="239"/>
    <x v="14"/>
    <x v="9"/>
    <x v="1"/>
    <s v="India"/>
    <x v="317"/>
    <x v="0"/>
    <n v="577.13"/>
    <n v="3"/>
    <n v="20"/>
    <n v="2526.4499999999998"/>
    <x v="1"/>
    <x v="1"/>
    <x v="3"/>
    <n v="50529"/>
    <n v="1731.3899999999999"/>
  </r>
  <r>
    <n v="9908301442"/>
    <n v="673058"/>
    <n v="57967753"/>
    <n v="0.33333333333333331"/>
    <x v="58"/>
    <x v="14"/>
    <x v="9"/>
    <x v="1"/>
    <s v="India"/>
    <x v="532"/>
    <x v="1"/>
    <n v="765.76"/>
    <n v="1"/>
    <n v="20"/>
    <n v="976.13"/>
    <x v="3"/>
    <x v="1"/>
    <x v="3"/>
    <n v="19522.599999999999"/>
    <n v="765.76"/>
  </r>
  <r>
    <n v="1815555165"/>
    <n v="382511"/>
    <n v="58085779"/>
    <n v="1"/>
    <x v="68"/>
    <x v="23"/>
    <x v="6"/>
    <x v="3"/>
    <s v="India"/>
    <x v="400"/>
    <x v="1"/>
    <n v="702.54"/>
    <n v="1"/>
    <n v="19"/>
    <n v="435.48"/>
    <x v="2"/>
    <x v="1"/>
    <x v="1"/>
    <n v="8274.1200000000008"/>
    <n v="702.54"/>
  </r>
  <r>
    <n v="3236748462"/>
    <n v="305754"/>
    <n v="58111297"/>
    <n v="0.33333333333333331"/>
    <x v="2"/>
    <x v="2"/>
    <x v="1"/>
    <x v="3"/>
    <s v="India"/>
    <x v="145"/>
    <x v="0"/>
    <n v="979.99"/>
    <n v="3"/>
    <n v="20"/>
    <n v="2340.1999999999998"/>
    <x v="1"/>
    <x v="1"/>
    <x v="0"/>
    <n v="46804"/>
    <n v="2939.9700000000003"/>
  </r>
  <r>
    <n v="2509593585"/>
    <n v="186168"/>
    <n v="58111297"/>
    <n v="0.33333333333333331"/>
    <x v="181"/>
    <x v="27"/>
    <x v="4"/>
    <x v="3"/>
    <s v="India"/>
    <x v="189"/>
    <x v="1"/>
    <n v="878.8"/>
    <n v="3"/>
    <n v="20"/>
    <n v="2163.4"/>
    <x v="3"/>
    <x v="1"/>
    <x v="0"/>
    <n v="43268"/>
    <n v="2636.3999999999996"/>
  </r>
  <r>
    <n v="4620484274"/>
    <n v="9436"/>
    <n v="58111297"/>
    <n v="0.33333333333333331"/>
    <x v="109"/>
    <x v="37"/>
    <x v="0"/>
    <x v="3"/>
    <s v="India"/>
    <x v="337"/>
    <x v="0"/>
    <n v="88.43"/>
    <n v="2"/>
    <n v="20"/>
    <n v="3550.23"/>
    <x v="2"/>
    <x v="0"/>
    <x v="0"/>
    <n v="71004.600000000006"/>
    <n v="176.86"/>
  </r>
  <r>
    <n v="3193016310"/>
    <n v="990993"/>
    <n v="58115779"/>
    <n v="0.5"/>
    <x v="184"/>
    <x v="45"/>
    <x v="2"/>
    <x v="2"/>
    <s v="India"/>
    <x v="432"/>
    <x v="1"/>
    <n v="263.7"/>
    <n v="3"/>
    <n v="12"/>
    <n v="803.12"/>
    <x v="3"/>
    <x v="2"/>
    <x v="0"/>
    <n v="9637.44"/>
    <n v="791.09999999999991"/>
  </r>
  <r>
    <n v="189431942"/>
    <n v="51036"/>
    <n v="58115779"/>
    <n v="0.5"/>
    <x v="118"/>
    <x v="38"/>
    <x v="10"/>
    <x v="2"/>
    <s v="India"/>
    <x v="429"/>
    <x v="0"/>
    <n v="931.61"/>
    <n v="3"/>
    <n v="12"/>
    <n v="163.03"/>
    <x v="1"/>
    <x v="1"/>
    <x v="0"/>
    <n v="1956.3600000000001"/>
    <n v="2794.83"/>
  </r>
  <r>
    <n v="6401406847"/>
    <n v="894539"/>
    <n v="58152923"/>
    <n v="1"/>
    <x v="187"/>
    <x v="13"/>
    <x v="5"/>
    <x v="3"/>
    <s v="India"/>
    <x v="26"/>
    <x v="1"/>
    <n v="445.48"/>
    <n v="3"/>
    <n v="18"/>
    <n v="2125.71"/>
    <x v="2"/>
    <x v="0"/>
    <x v="3"/>
    <n v="38262.78"/>
    <n v="1336.44"/>
  </r>
  <r>
    <n v="2478557609"/>
    <n v="968887"/>
    <n v="58170168"/>
    <n v="0.33333333333333331"/>
    <x v="25"/>
    <x v="13"/>
    <x v="5"/>
    <x v="3"/>
    <s v="India"/>
    <x v="258"/>
    <x v="0"/>
    <n v="40.700000000000003"/>
    <n v="3"/>
    <n v="16"/>
    <n v="1632.79"/>
    <x v="0"/>
    <x v="0"/>
    <x v="3"/>
    <n v="26124.639999999999"/>
    <n v="122.10000000000001"/>
  </r>
  <r>
    <n v="3019634875"/>
    <n v="118820"/>
    <n v="58170168"/>
    <n v="0.33333333333333331"/>
    <x v="54"/>
    <x v="34"/>
    <x v="3"/>
    <x v="3"/>
    <s v="India"/>
    <x v="347"/>
    <x v="0"/>
    <n v="12.32"/>
    <n v="1"/>
    <n v="16"/>
    <n v="2475.7199999999998"/>
    <x v="1"/>
    <x v="1"/>
    <x v="3"/>
    <n v="39611.519999999997"/>
    <n v="12.32"/>
  </r>
  <r>
    <n v="9395982132"/>
    <n v="891833"/>
    <n v="58170168"/>
    <n v="0.33333333333333331"/>
    <x v="83"/>
    <x v="41"/>
    <x v="6"/>
    <x v="3"/>
    <s v="India"/>
    <x v="478"/>
    <x v="1"/>
    <n v="493.19"/>
    <n v="2"/>
    <n v="16"/>
    <n v="1545.49"/>
    <x v="2"/>
    <x v="1"/>
    <x v="3"/>
    <n v="24727.84"/>
    <n v="986.38"/>
  </r>
  <r>
    <n v="4052544342"/>
    <n v="222892"/>
    <n v="58214883"/>
    <n v="0.5"/>
    <x v="96"/>
    <x v="44"/>
    <x v="7"/>
    <x v="3"/>
    <s v="India"/>
    <x v="107"/>
    <x v="0"/>
    <n v="869.22"/>
    <n v="1"/>
    <n v="11"/>
    <n v="987.59"/>
    <x v="3"/>
    <x v="2"/>
    <x v="0"/>
    <n v="10863.49"/>
    <n v="869.22"/>
  </r>
  <r>
    <n v="8300200841"/>
    <n v="587420"/>
    <n v="58214883"/>
    <n v="0.5"/>
    <x v="129"/>
    <x v="33"/>
    <x v="2"/>
    <x v="3"/>
    <s v="India"/>
    <x v="349"/>
    <x v="0"/>
    <n v="357.42"/>
    <n v="2"/>
    <n v="11"/>
    <n v="1243.72"/>
    <x v="2"/>
    <x v="1"/>
    <x v="0"/>
    <n v="13680.92"/>
    <n v="714.84"/>
  </r>
  <r>
    <n v="8955500595"/>
    <n v="925482"/>
    <n v="58415368"/>
    <n v="1"/>
    <x v="236"/>
    <x v="32"/>
    <x v="1"/>
    <x v="0"/>
    <s v="India"/>
    <x v="330"/>
    <x v="1"/>
    <n v="475.04"/>
    <n v="1"/>
    <n v="10"/>
    <n v="2564.44"/>
    <x v="3"/>
    <x v="0"/>
    <x v="1"/>
    <n v="25644.400000000001"/>
    <n v="475.04"/>
  </r>
  <r>
    <n v="8853713324"/>
    <n v="799688"/>
    <n v="58505903"/>
    <n v="0.5"/>
    <x v="245"/>
    <x v="30"/>
    <x v="0"/>
    <x v="1"/>
    <s v="India"/>
    <x v="301"/>
    <x v="1"/>
    <n v="309.62"/>
    <n v="2"/>
    <n v="18"/>
    <n v="1163.18"/>
    <x v="2"/>
    <x v="1"/>
    <x v="1"/>
    <n v="20937.240000000002"/>
    <n v="619.24"/>
  </r>
  <r>
    <n v="5437627061"/>
    <n v="679865"/>
    <n v="58505903"/>
    <n v="0.5"/>
    <x v="106"/>
    <x v="22"/>
    <x v="8"/>
    <x v="1"/>
    <s v="India"/>
    <x v="463"/>
    <x v="0"/>
    <n v="347.91"/>
    <n v="1"/>
    <n v="18"/>
    <n v="910.19"/>
    <x v="1"/>
    <x v="1"/>
    <x v="1"/>
    <n v="16383.420000000002"/>
    <n v="347.91"/>
  </r>
  <r>
    <n v="3087181728"/>
    <n v="367391"/>
    <n v="58513300"/>
    <n v="0.5"/>
    <x v="67"/>
    <x v="16"/>
    <x v="10"/>
    <x v="0"/>
    <s v="India"/>
    <x v="478"/>
    <x v="1"/>
    <n v="939.55"/>
    <n v="1"/>
    <n v="1"/>
    <n v="171.2"/>
    <x v="1"/>
    <x v="1"/>
    <x v="3"/>
    <n v="171.2"/>
    <n v="939.55"/>
  </r>
  <r>
    <n v="5678362658"/>
    <n v="67197"/>
    <n v="58513300"/>
    <n v="0.5"/>
    <x v="132"/>
    <x v="23"/>
    <x v="6"/>
    <x v="0"/>
    <s v="India"/>
    <x v="289"/>
    <x v="0"/>
    <n v="552.20000000000005"/>
    <n v="3"/>
    <n v="1"/>
    <n v="2100.38"/>
    <x v="3"/>
    <x v="1"/>
    <x v="3"/>
    <n v="2100.38"/>
    <n v="1656.6000000000001"/>
  </r>
  <r>
    <n v="3904134741"/>
    <n v="120385"/>
    <n v="58631874"/>
    <n v="1"/>
    <x v="98"/>
    <x v="31"/>
    <x v="4"/>
    <x v="1"/>
    <s v="India"/>
    <x v="573"/>
    <x v="0"/>
    <n v="597.91"/>
    <n v="1"/>
    <n v="11"/>
    <n v="782.49"/>
    <x v="1"/>
    <x v="1"/>
    <x v="1"/>
    <n v="8607.39"/>
    <n v="597.91"/>
  </r>
  <r>
    <n v="4105779656"/>
    <n v="243235"/>
    <n v="58644651"/>
    <n v="0.33333333333333331"/>
    <x v="161"/>
    <x v="6"/>
    <x v="4"/>
    <x v="1"/>
    <s v="India"/>
    <x v="582"/>
    <x v="0"/>
    <n v="109.03"/>
    <n v="3"/>
    <n v="13"/>
    <n v="1232.77"/>
    <x v="2"/>
    <x v="1"/>
    <x v="1"/>
    <n v="16026.01"/>
    <n v="327.09000000000003"/>
  </r>
  <r>
    <n v="9345418784"/>
    <n v="771228"/>
    <n v="58644651"/>
    <n v="0.33333333333333331"/>
    <x v="221"/>
    <x v="31"/>
    <x v="4"/>
    <x v="1"/>
    <s v="India"/>
    <x v="103"/>
    <x v="0"/>
    <n v="83.18"/>
    <n v="3"/>
    <n v="13"/>
    <n v="2469.41"/>
    <x v="3"/>
    <x v="1"/>
    <x v="1"/>
    <n v="32102.329999999998"/>
    <n v="249.54000000000002"/>
  </r>
  <r>
    <n v="2295441899"/>
    <n v="820973"/>
    <n v="58644651"/>
    <n v="0.33333333333333331"/>
    <x v="53"/>
    <x v="16"/>
    <x v="10"/>
    <x v="1"/>
    <s v="India"/>
    <x v="239"/>
    <x v="0"/>
    <n v="114.52"/>
    <n v="3"/>
    <n v="13"/>
    <n v="2679.68"/>
    <x v="3"/>
    <x v="0"/>
    <x v="1"/>
    <n v="34835.839999999997"/>
    <n v="343.56"/>
  </r>
  <r>
    <n v="2721433550"/>
    <n v="217710"/>
    <n v="58873572"/>
    <n v="1"/>
    <x v="200"/>
    <x v="9"/>
    <x v="6"/>
    <x v="4"/>
    <s v="India"/>
    <x v="49"/>
    <x v="1"/>
    <n v="58.59"/>
    <n v="2"/>
    <n v="13"/>
    <n v="1076.03"/>
    <x v="1"/>
    <x v="1"/>
    <x v="3"/>
    <n v="13988.39"/>
    <n v="117.18"/>
  </r>
  <r>
    <n v="9811235698"/>
    <n v="837480"/>
    <n v="58929595"/>
    <n v="0.5"/>
    <x v="178"/>
    <x v="14"/>
    <x v="9"/>
    <x v="1"/>
    <s v="India"/>
    <x v="491"/>
    <x v="0"/>
    <n v="217.4"/>
    <n v="1"/>
    <n v="2"/>
    <n v="877.43"/>
    <x v="1"/>
    <x v="0"/>
    <x v="0"/>
    <n v="1754.86"/>
    <n v="217.4"/>
  </r>
  <r>
    <n v="705203916"/>
    <n v="89084"/>
    <n v="58929595"/>
    <n v="0.5"/>
    <x v="88"/>
    <x v="42"/>
    <x v="6"/>
    <x v="1"/>
    <s v="India"/>
    <x v="86"/>
    <x v="0"/>
    <n v="598.83000000000004"/>
    <n v="1"/>
    <n v="2"/>
    <n v="2686.57"/>
    <x v="0"/>
    <x v="0"/>
    <x v="0"/>
    <n v="5373.14"/>
    <n v="598.83000000000004"/>
  </r>
  <r>
    <n v="1048784963"/>
    <n v="451933"/>
    <n v="58942207"/>
    <n v="0.5"/>
    <x v="212"/>
    <x v="22"/>
    <x v="8"/>
    <x v="3"/>
    <s v="India"/>
    <x v="520"/>
    <x v="1"/>
    <n v="568.94000000000005"/>
    <n v="2"/>
    <n v="8"/>
    <n v="1159.8399999999999"/>
    <x v="2"/>
    <x v="1"/>
    <x v="0"/>
    <n v="9278.7199999999993"/>
    <n v="1137.8800000000001"/>
  </r>
  <r>
    <n v="6932356214"/>
    <n v="131748"/>
    <n v="58942207"/>
    <n v="0.5"/>
    <x v="33"/>
    <x v="27"/>
    <x v="4"/>
    <x v="3"/>
    <s v="India"/>
    <x v="487"/>
    <x v="1"/>
    <n v="81.349999999999994"/>
    <n v="2"/>
    <n v="8"/>
    <n v="4091.52"/>
    <x v="0"/>
    <x v="0"/>
    <x v="0"/>
    <n v="32732.16"/>
    <n v="162.69999999999999"/>
  </r>
  <r>
    <n v="6539196955"/>
    <n v="914071"/>
    <n v="58974323"/>
    <n v="0.5"/>
    <x v="91"/>
    <x v="35"/>
    <x v="2"/>
    <x v="2"/>
    <s v="India"/>
    <x v="23"/>
    <x v="0"/>
    <n v="296.94"/>
    <n v="3"/>
    <n v="20"/>
    <n v="1508.88"/>
    <x v="0"/>
    <x v="2"/>
    <x v="1"/>
    <n v="30177.600000000002"/>
    <n v="890.81999999999994"/>
  </r>
  <r>
    <n v="2255745327"/>
    <n v="764014"/>
    <n v="58974323"/>
    <n v="0.5"/>
    <x v="253"/>
    <x v="12"/>
    <x v="8"/>
    <x v="2"/>
    <s v="India"/>
    <x v="230"/>
    <x v="1"/>
    <n v="612.04"/>
    <n v="1"/>
    <n v="20"/>
    <n v="4140.09"/>
    <x v="3"/>
    <x v="1"/>
    <x v="1"/>
    <n v="82801.8"/>
    <n v="612.04"/>
  </r>
  <r>
    <n v="9196809062"/>
    <n v="222892"/>
    <n v="58979427"/>
    <n v="0.5"/>
    <x v="96"/>
    <x v="44"/>
    <x v="7"/>
    <x v="4"/>
    <s v="India"/>
    <x v="476"/>
    <x v="0"/>
    <n v="869.22"/>
    <n v="2"/>
    <n v="3"/>
    <n v="3159.25"/>
    <x v="3"/>
    <x v="0"/>
    <x v="3"/>
    <n v="9477.75"/>
    <n v="1738.44"/>
  </r>
  <r>
    <n v="9216536492"/>
    <n v="219598"/>
    <n v="58979427"/>
    <n v="0.5"/>
    <x v="62"/>
    <x v="25"/>
    <x v="0"/>
    <x v="4"/>
    <s v="India"/>
    <x v="440"/>
    <x v="0"/>
    <n v="367.08"/>
    <n v="1"/>
    <n v="3"/>
    <n v="3056.52"/>
    <x v="0"/>
    <x v="1"/>
    <x v="3"/>
    <n v="9169.56"/>
    <n v="367.08"/>
  </r>
  <r>
    <n v="2785467351"/>
    <n v="587645"/>
    <n v="59009727"/>
    <n v="0.5"/>
    <x v="215"/>
    <x v="21"/>
    <x v="9"/>
    <x v="1"/>
    <s v="India"/>
    <x v="67"/>
    <x v="0"/>
    <n v="801.81"/>
    <n v="3"/>
    <n v="7"/>
    <n v="2848.42"/>
    <x v="0"/>
    <x v="0"/>
    <x v="1"/>
    <n v="19938.940000000002"/>
    <n v="2405.4299999999998"/>
  </r>
  <r>
    <n v="6940411801"/>
    <n v="89084"/>
    <n v="59009727"/>
    <n v="0.5"/>
    <x v="88"/>
    <x v="42"/>
    <x v="6"/>
    <x v="1"/>
    <s v="India"/>
    <x v="380"/>
    <x v="1"/>
    <n v="598.83000000000004"/>
    <n v="1"/>
    <n v="7"/>
    <n v="1888.04"/>
    <x v="1"/>
    <x v="0"/>
    <x v="1"/>
    <n v="13216.279999999999"/>
    <n v="598.83000000000004"/>
  </r>
  <r>
    <n v="1757159071"/>
    <n v="589812"/>
    <n v="59094034"/>
    <n v="0.25"/>
    <x v="101"/>
    <x v="7"/>
    <x v="5"/>
    <x v="0"/>
    <s v="India"/>
    <x v="551"/>
    <x v="0"/>
    <n v="163.03"/>
    <n v="2"/>
    <n v="1"/>
    <n v="3571.03"/>
    <x v="3"/>
    <x v="0"/>
    <x v="0"/>
    <n v="3571.03"/>
    <n v="326.06"/>
  </r>
  <r>
    <n v="4331471900"/>
    <n v="762527"/>
    <n v="59094034"/>
    <n v="0.25"/>
    <x v="12"/>
    <x v="3"/>
    <x v="2"/>
    <x v="0"/>
    <s v="India"/>
    <x v="561"/>
    <x v="0"/>
    <n v="690.08"/>
    <n v="2"/>
    <n v="1"/>
    <n v="2476.9699999999998"/>
    <x v="2"/>
    <x v="0"/>
    <x v="0"/>
    <n v="2476.9699999999998"/>
    <n v="1380.16"/>
  </r>
  <r>
    <n v="7190610535"/>
    <n v="990993"/>
    <n v="59094034"/>
    <n v="0.25"/>
    <x v="184"/>
    <x v="45"/>
    <x v="2"/>
    <x v="0"/>
    <s v="India"/>
    <x v="592"/>
    <x v="0"/>
    <n v="263.7"/>
    <n v="3"/>
    <n v="1"/>
    <n v="2414.6799999999998"/>
    <x v="1"/>
    <x v="1"/>
    <x v="0"/>
    <n v="2414.6799999999998"/>
    <n v="791.09999999999991"/>
  </r>
  <r>
    <n v="7388846009"/>
    <n v="561860"/>
    <n v="59094034"/>
    <n v="0.25"/>
    <x v="74"/>
    <x v="39"/>
    <x v="3"/>
    <x v="0"/>
    <s v="India"/>
    <x v="103"/>
    <x v="0"/>
    <n v="874.78"/>
    <n v="2"/>
    <n v="1"/>
    <n v="616.45000000000005"/>
    <x v="1"/>
    <x v="1"/>
    <x v="0"/>
    <n v="616.45000000000005"/>
    <n v="1749.56"/>
  </r>
  <r>
    <n v="4607715908"/>
    <n v="555121"/>
    <n v="59095971"/>
    <n v="1"/>
    <x v="19"/>
    <x v="10"/>
    <x v="7"/>
    <x v="0"/>
    <s v="India"/>
    <x v="139"/>
    <x v="0"/>
    <n v="354.91"/>
    <n v="2"/>
    <n v="15"/>
    <n v="4650.66"/>
    <x v="1"/>
    <x v="0"/>
    <x v="2"/>
    <n v="69759.899999999994"/>
    <n v="709.82"/>
  </r>
  <r>
    <n v="9325920156"/>
    <n v="784827"/>
    <n v="59110513"/>
    <n v="0.25"/>
    <x v="140"/>
    <x v="16"/>
    <x v="10"/>
    <x v="0"/>
    <s v="India"/>
    <x v="581"/>
    <x v="0"/>
    <n v="274.25"/>
    <n v="1"/>
    <n v="12"/>
    <n v="3323.67"/>
    <x v="2"/>
    <x v="0"/>
    <x v="2"/>
    <n v="39884.04"/>
    <n v="274.25"/>
  </r>
  <r>
    <n v="7169974633"/>
    <n v="153019"/>
    <n v="59110513"/>
    <n v="0.25"/>
    <x v="11"/>
    <x v="11"/>
    <x v="7"/>
    <x v="0"/>
    <s v="India"/>
    <x v="306"/>
    <x v="0"/>
    <n v="947.95"/>
    <n v="2"/>
    <n v="12"/>
    <n v="2475.21"/>
    <x v="1"/>
    <x v="1"/>
    <x v="2"/>
    <n v="29702.52"/>
    <n v="1895.9"/>
  </r>
  <r>
    <n v="8196173573"/>
    <n v="481843"/>
    <n v="59110513"/>
    <n v="0.25"/>
    <x v="261"/>
    <x v="45"/>
    <x v="2"/>
    <x v="0"/>
    <s v="India"/>
    <x v="211"/>
    <x v="0"/>
    <n v="297.68"/>
    <n v="3"/>
    <n v="12"/>
    <n v="2030.37"/>
    <x v="0"/>
    <x v="2"/>
    <x v="2"/>
    <n v="24364.44"/>
    <n v="893.04"/>
  </r>
  <r>
    <n v="9409714182"/>
    <n v="658389"/>
    <n v="59110513"/>
    <n v="0.25"/>
    <x v="256"/>
    <x v="43"/>
    <x v="2"/>
    <x v="0"/>
    <s v="India"/>
    <x v="425"/>
    <x v="1"/>
    <n v="152.55000000000001"/>
    <n v="1"/>
    <n v="12"/>
    <n v="2856.32"/>
    <x v="2"/>
    <x v="0"/>
    <x v="2"/>
    <n v="34275.840000000004"/>
    <n v="152.55000000000001"/>
  </r>
  <r>
    <n v="4572338018"/>
    <n v="256783"/>
    <n v="59141605"/>
    <n v="0.33333333333333331"/>
    <x v="219"/>
    <x v="31"/>
    <x v="4"/>
    <x v="3"/>
    <s v="India"/>
    <x v="257"/>
    <x v="1"/>
    <n v="906.54"/>
    <n v="2"/>
    <n v="15"/>
    <n v="329.79"/>
    <x v="3"/>
    <x v="0"/>
    <x v="1"/>
    <n v="4946.8500000000004"/>
    <n v="1813.08"/>
  </r>
  <r>
    <n v="8939040193"/>
    <n v="36412"/>
    <n v="59141605"/>
    <n v="0.33333333333333331"/>
    <x v="123"/>
    <x v="13"/>
    <x v="5"/>
    <x v="3"/>
    <s v="India"/>
    <x v="453"/>
    <x v="0"/>
    <n v="397.68"/>
    <n v="3"/>
    <n v="15"/>
    <n v="321.94"/>
    <x v="1"/>
    <x v="0"/>
    <x v="1"/>
    <n v="4829.1000000000004"/>
    <n v="1193.04"/>
  </r>
  <r>
    <n v="3438127101"/>
    <n v="287070"/>
    <n v="59141605"/>
    <n v="0.33333333333333331"/>
    <x v="32"/>
    <x v="22"/>
    <x v="8"/>
    <x v="3"/>
    <s v="India"/>
    <x v="104"/>
    <x v="1"/>
    <n v="443.17"/>
    <n v="1"/>
    <n v="15"/>
    <n v="296.94"/>
    <x v="3"/>
    <x v="1"/>
    <x v="1"/>
    <n v="4454.1000000000004"/>
    <n v="443.17"/>
  </r>
  <r>
    <n v="5924297360"/>
    <n v="654623"/>
    <n v="59197894"/>
    <n v="1"/>
    <x v="59"/>
    <x v="35"/>
    <x v="2"/>
    <x v="4"/>
    <s v="India"/>
    <x v="378"/>
    <x v="0"/>
    <n v="422.14"/>
    <n v="3"/>
    <n v="19"/>
    <n v="723.44"/>
    <x v="0"/>
    <x v="0"/>
    <x v="2"/>
    <n v="13745.36"/>
    <n v="1266.42"/>
  </r>
  <r>
    <n v="3604982656"/>
    <n v="968887"/>
    <n v="59207798"/>
    <n v="0.5"/>
    <x v="25"/>
    <x v="13"/>
    <x v="5"/>
    <x v="0"/>
    <s v="India"/>
    <x v="529"/>
    <x v="0"/>
    <n v="40.700000000000003"/>
    <n v="2"/>
    <n v="4"/>
    <n v="563.45000000000005"/>
    <x v="2"/>
    <x v="0"/>
    <x v="3"/>
    <n v="2253.8000000000002"/>
    <n v="81.400000000000006"/>
  </r>
  <r>
    <n v="2784959025"/>
    <n v="962054"/>
    <n v="59207798"/>
    <n v="0.5"/>
    <x v="193"/>
    <x v="39"/>
    <x v="3"/>
    <x v="0"/>
    <s v="India"/>
    <x v="61"/>
    <x v="1"/>
    <n v="16.86"/>
    <n v="3"/>
    <n v="4"/>
    <n v="4477.3900000000003"/>
    <x v="2"/>
    <x v="1"/>
    <x v="3"/>
    <n v="17909.560000000001"/>
    <n v="50.58"/>
  </r>
  <r>
    <n v="6054358790"/>
    <n v="532965"/>
    <n v="59216664"/>
    <n v="0.5"/>
    <x v="251"/>
    <x v="4"/>
    <x v="1"/>
    <x v="3"/>
    <s v="India"/>
    <x v="594"/>
    <x v="0"/>
    <n v="307.23"/>
    <n v="1"/>
    <n v="10"/>
    <n v="3217.7"/>
    <x v="0"/>
    <x v="1"/>
    <x v="0"/>
    <n v="32177"/>
    <n v="307.23"/>
  </r>
  <r>
    <n v="1446221570"/>
    <n v="952168"/>
    <n v="59216664"/>
    <n v="0.5"/>
    <x v="99"/>
    <x v="43"/>
    <x v="2"/>
    <x v="3"/>
    <s v="India"/>
    <x v="261"/>
    <x v="0"/>
    <n v="236.95"/>
    <n v="2"/>
    <n v="10"/>
    <n v="1905.44"/>
    <x v="0"/>
    <x v="1"/>
    <x v="0"/>
    <n v="19054.400000000001"/>
    <n v="473.9"/>
  </r>
  <r>
    <n v="4476563699"/>
    <n v="153019"/>
    <n v="59222551"/>
    <n v="1"/>
    <x v="11"/>
    <x v="11"/>
    <x v="7"/>
    <x v="3"/>
    <s v="India"/>
    <x v="400"/>
    <x v="1"/>
    <n v="947.95"/>
    <n v="2"/>
    <n v="10"/>
    <n v="3655.01"/>
    <x v="1"/>
    <x v="2"/>
    <x v="2"/>
    <n v="36550.100000000006"/>
    <n v="1895.9"/>
  </r>
  <r>
    <n v="9202941711"/>
    <n v="144124"/>
    <n v="59240916"/>
    <n v="0.5"/>
    <x v="56"/>
    <x v="7"/>
    <x v="5"/>
    <x v="0"/>
    <s v="India"/>
    <x v="160"/>
    <x v="0"/>
    <n v="162.66999999999999"/>
    <n v="2"/>
    <n v="6"/>
    <n v="3288.74"/>
    <x v="0"/>
    <x v="1"/>
    <x v="2"/>
    <n v="19732.439999999999"/>
    <n v="325.33999999999997"/>
  </r>
  <r>
    <n v="2489292878"/>
    <n v="969851"/>
    <n v="59240916"/>
    <n v="0.5"/>
    <x v="137"/>
    <x v="2"/>
    <x v="1"/>
    <x v="0"/>
    <s v="India"/>
    <x v="580"/>
    <x v="1"/>
    <n v="340.66"/>
    <n v="2"/>
    <n v="6"/>
    <n v="3382.35"/>
    <x v="2"/>
    <x v="1"/>
    <x v="2"/>
    <n v="20294.099999999999"/>
    <n v="681.32"/>
  </r>
  <r>
    <n v="3192177869"/>
    <n v="677542"/>
    <n v="59252433"/>
    <n v="0.25"/>
    <x v="162"/>
    <x v="20"/>
    <x v="5"/>
    <x v="1"/>
    <s v="India"/>
    <x v="105"/>
    <x v="0"/>
    <n v="212.61"/>
    <n v="3"/>
    <n v="1"/>
    <n v="168.09"/>
    <x v="3"/>
    <x v="1"/>
    <x v="0"/>
    <n v="168.09"/>
    <n v="637.83000000000004"/>
  </r>
  <r>
    <n v="3656191983"/>
    <n v="313754"/>
    <n v="59252433"/>
    <n v="0.25"/>
    <x v="134"/>
    <x v="3"/>
    <x v="2"/>
    <x v="1"/>
    <s v="India"/>
    <x v="409"/>
    <x v="1"/>
    <n v="136.6"/>
    <n v="3"/>
    <n v="1"/>
    <n v="3775.69"/>
    <x v="2"/>
    <x v="1"/>
    <x v="0"/>
    <n v="3775.69"/>
    <n v="409.79999999999995"/>
  </r>
  <r>
    <n v="7729557529"/>
    <n v="961614"/>
    <n v="59252433"/>
    <n v="0.25"/>
    <x v="111"/>
    <x v="45"/>
    <x v="2"/>
    <x v="1"/>
    <s v="India"/>
    <x v="353"/>
    <x v="0"/>
    <n v="227.22"/>
    <n v="1"/>
    <n v="1"/>
    <n v="2146.4699999999998"/>
    <x v="0"/>
    <x v="1"/>
    <x v="0"/>
    <n v="2146.4699999999998"/>
    <n v="227.22"/>
  </r>
  <r>
    <n v="3091360904"/>
    <n v="799459"/>
    <n v="59252433"/>
    <n v="0.25"/>
    <x v="265"/>
    <x v="21"/>
    <x v="9"/>
    <x v="1"/>
    <s v="India"/>
    <x v="370"/>
    <x v="0"/>
    <n v="852.02"/>
    <n v="1"/>
    <n v="1"/>
    <n v="1758.62"/>
    <x v="1"/>
    <x v="1"/>
    <x v="0"/>
    <n v="1758.62"/>
    <n v="852.02"/>
  </r>
  <r>
    <n v="8260569466"/>
    <n v="144124"/>
    <n v="59323931"/>
    <n v="1"/>
    <x v="56"/>
    <x v="7"/>
    <x v="5"/>
    <x v="1"/>
    <s v="India"/>
    <x v="87"/>
    <x v="1"/>
    <n v="162.66999999999999"/>
    <n v="3"/>
    <n v="14"/>
    <n v="698.04"/>
    <x v="2"/>
    <x v="1"/>
    <x v="2"/>
    <n v="9772.56"/>
    <n v="488.01"/>
  </r>
  <r>
    <n v="2087093460"/>
    <n v="34186"/>
    <n v="59329145"/>
    <n v="0.25"/>
    <x v="84"/>
    <x v="29"/>
    <x v="7"/>
    <x v="4"/>
    <s v="India"/>
    <x v="0"/>
    <x v="0"/>
    <n v="925.65"/>
    <n v="2"/>
    <n v="19"/>
    <n v="4198.33"/>
    <x v="2"/>
    <x v="1"/>
    <x v="0"/>
    <n v="79768.27"/>
    <n v="1851.3"/>
  </r>
  <r>
    <n v="1070876534"/>
    <n v="712307"/>
    <n v="59329145"/>
    <n v="0.25"/>
    <x v="125"/>
    <x v="39"/>
    <x v="3"/>
    <x v="4"/>
    <s v="India"/>
    <x v="270"/>
    <x v="0"/>
    <n v="264.89"/>
    <n v="2"/>
    <n v="19"/>
    <n v="4573.95"/>
    <x v="3"/>
    <x v="1"/>
    <x v="0"/>
    <n v="86905.05"/>
    <n v="529.78"/>
  </r>
  <r>
    <n v="8808930721"/>
    <n v="67197"/>
    <n v="59329145"/>
    <n v="0.25"/>
    <x v="132"/>
    <x v="23"/>
    <x v="6"/>
    <x v="4"/>
    <s v="India"/>
    <x v="222"/>
    <x v="1"/>
    <n v="552.20000000000005"/>
    <n v="1"/>
    <n v="19"/>
    <n v="2623.19"/>
    <x v="1"/>
    <x v="1"/>
    <x v="0"/>
    <n v="49840.61"/>
    <n v="552.20000000000005"/>
  </r>
  <r>
    <n v="9430139302"/>
    <n v="120532"/>
    <n v="59329145"/>
    <n v="0.25"/>
    <x v="138"/>
    <x v="22"/>
    <x v="8"/>
    <x v="4"/>
    <s v="India"/>
    <x v="534"/>
    <x v="0"/>
    <n v="697.53"/>
    <n v="1"/>
    <n v="19"/>
    <n v="2829.63"/>
    <x v="1"/>
    <x v="1"/>
    <x v="0"/>
    <n v="53762.97"/>
    <n v="697.53"/>
  </r>
  <r>
    <n v="2571163022"/>
    <n v="487931"/>
    <n v="59345983"/>
    <n v="1"/>
    <x v="185"/>
    <x v="17"/>
    <x v="8"/>
    <x v="0"/>
    <s v="India"/>
    <x v="414"/>
    <x v="0"/>
    <n v="709.08"/>
    <n v="3"/>
    <n v="8"/>
    <n v="674.39"/>
    <x v="3"/>
    <x v="0"/>
    <x v="0"/>
    <n v="5395.12"/>
    <n v="2127.2400000000002"/>
  </r>
  <r>
    <n v="7709693536"/>
    <n v="89084"/>
    <n v="59353207"/>
    <n v="0.5"/>
    <x v="88"/>
    <x v="42"/>
    <x v="6"/>
    <x v="3"/>
    <s v="India"/>
    <x v="71"/>
    <x v="1"/>
    <n v="598.83000000000004"/>
    <n v="2"/>
    <n v="2"/>
    <n v="1440.87"/>
    <x v="2"/>
    <x v="0"/>
    <x v="2"/>
    <n v="2881.74"/>
    <n v="1197.6600000000001"/>
  </r>
  <r>
    <n v="7021309133"/>
    <n v="992178"/>
    <n v="59353207"/>
    <n v="0.5"/>
    <x v="203"/>
    <x v="40"/>
    <x v="9"/>
    <x v="3"/>
    <s v="India"/>
    <x v="557"/>
    <x v="0"/>
    <n v="632.42999999999995"/>
    <n v="3"/>
    <n v="2"/>
    <n v="468.88"/>
    <x v="1"/>
    <x v="0"/>
    <x v="2"/>
    <n v="937.76"/>
    <n v="1897.29"/>
  </r>
  <r>
    <n v="8403006958"/>
    <n v="433521"/>
    <n v="59398136"/>
    <n v="0.25"/>
    <x v="63"/>
    <x v="36"/>
    <x v="10"/>
    <x v="1"/>
    <s v="India"/>
    <x v="104"/>
    <x v="1"/>
    <n v="321.33"/>
    <n v="2"/>
    <n v="14"/>
    <n v="1272.55"/>
    <x v="1"/>
    <x v="1"/>
    <x v="0"/>
    <n v="17815.7"/>
    <n v="642.66"/>
  </r>
  <r>
    <n v="580582858"/>
    <n v="274207"/>
    <n v="59398136"/>
    <n v="0.25"/>
    <x v="248"/>
    <x v="14"/>
    <x v="9"/>
    <x v="1"/>
    <s v="India"/>
    <x v="400"/>
    <x v="1"/>
    <n v="328.51"/>
    <n v="1"/>
    <n v="14"/>
    <n v="2313.35"/>
    <x v="1"/>
    <x v="1"/>
    <x v="0"/>
    <n v="32386.899999999998"/>
    <n v="328.51"/>
  </r>
  <r>
    <n v="4002407580"/>
    <n v="256051"/>
    <n v="59398136"/>
    <n v="0.25"/>
    <x v="240"/>
    <x v="30"/>
    <x v="0"/>
    <x v="1"/>
    <s v="India"/>
    <x v="175"/>
    <x v="1"/>
    <n v="400.92"/>
    <n v="3"/>
    <n v="14"/>
    <n v="4381.5600000000004"/>
    <x v="3"/>
    <x v="1"/>
    <x v="0"/>
    <n v="61341.840000000004"/>
    <n v="1202.76"/>
  </r>
  <r>
    <n v="3596318350"/>
    <n v="700048"/>
    <n v="59398136"/>
    <n v="0.25"/>
    <x v="18"/>
    <x v="13"/>
    <x v="5"/>
    <x v="1"/>
    <s v="India"/>
    <x v="162"/>
    <x v="0"/>
    <n v="141.28"/>
    <n v="2"/>
    <n v="14"/>
    <n v="2579.7600000000002"/>
    <x v="3"/>
    <x v="1"/>
    <x v="0"/>
    <n v="36116.639999999999"/>
    <n v="282.56"/>
  </r>
  <r>
    <n v="9032188284"/>
    <n v="52729"/>
    <n v="59427862"/>
    <n v="1"/>
    <x v="258"/>
    <x v="6"/>
    <x v="4"/>
    <x v="1"/>
    <s v="India"/>
    <x v="15"/>
    <x v="1"/>
    <n v="316.02"/>
    <n v="3"/>
    <n v="1"/>
    <n v="1036.6400000000001"/>
    <x v="0"/>
    <x v="0"/>
    <x v="3"/>
    <n v="1036.6400000000001"/>
    <n v="948.06"/>
  </r>
  <r>
    <n v="1515943657"/>
    <n v="760684"/>
    <n v="59436131"/>
    <n v="0.25"/>
    <x v="247"/>
    <x v="49"/>
    <x v="8"/>
    <x v="5"/>
    <s v="India"/>
    <x v="520"/>
    <x v="1"/>
    <n v="71.599999999999994"/>
    <n v="3"/>
    <n v="18"/>
    <n v="2745.46"/>
    <x v="1"/>
    <x v="1"/>
    <x v="1"/>
    <n v="49418.28"/>
    <n v="214.79999999999998"/>
  </r>
  <r>
    <n v="2978839318"/>
    <n v="435929"/>
    <n v="59436131"/>
    <n v="0.25"/>
    <x v="78"/>
    <x v="20"/>
    <x v="5"/>
    <x v="5"/>
    <s v="India"/>
    <x v="186"/>
    <x v="0"/>
    <n v="856.89"/>
    <n v="2"/>
    <n v="18"/>
    <n v="1031.54"/>
    <x v="2"/>
    <x v="1"/>
    <x v="1"/>
    <n v="18567.72"/>
    <n v="1713.78"/>
  </r>
  <r>
    <n v="1022032613"/>
    <n v="903336"/>
    <n v="59436131"/>
    <n v="0.25"/>
    <x v="232"/>
    <x v="24"/>
    <x v="8"/>
    <x v="5"/>
    <s v="India"/>
    <x v="163"/>
    <x v="1"/>
    <n v="551.88"/>
    <n v="1"/>
    <n v="18"/>
    <n v="2830.88"/>
    <x v="2"/>
    <x v="1"/>
    <x v="1"/>
    <n v="50955.840000000004"/>
    <n v="551.88"/>
  </r>
  <r>
    <n v="2286477025"/>
    <n v="949818"/>
    <n v="59436131"/>
    <n v="0.25"/>
    <x v="87"/>
    <x v="3"/>
    <x v="2"/>
    <x v="5"/>
    <s v="India"/>
    <x v="56"/>
    <x v="1"/>
    <n v="483.05"/>
    <n v="2"/>
    <n v="18"/>
    <n v="2751.35"/>
    <x v="2"/>
    <x v="1"/>
    <x v="1"/>
    <n v="49524.299999999996"/>
    <n v="966.1"/>
  </r>
  <r>
    <n v="4610876894"/>
    <n v="654297"/>
    <n v="59485034"/>
    <n v="0.5"/>
    <x v="218"/>
    <x v="15"/>
    <x v="7"/>
    <x v="5"/>
    <s v="India"/>
    <x v="426"/>
    <x v="1"/>
    <n v="13.25"/>
    <n v="1"/>
    <n v="1"/>
    <n v="4185.1000000000004"/>
    <x v="0"/>
    <x v="1"/>
    <x v="1"/>
    <n v="4185.1000000000004"/>
    <n v="13.25"/>
  </r>
  <r>
    <n v="7136165651"/>
    <n v="336847"/>
    <n v="59485034"/>
    <n v="0.5"/>
    <x v="143"/>
    <x v="20"/>
    <x v="5"/>
    <x v="5"/>
    <s v="India"/>
    <x v="157"/>
    <x v="0"/>
    <n v="936.98"/>
    <n v="3"/>
    <n v="1"/>
    <n v="5318.71"/>
    <x v="3"/>
    <x v="1"/>
    <x v="1"/>
    <n v="5318.71"/>
    <n v="2810.94"/>
  </r>
  <r>
    <n v="4541530278"/>
    <n v="669378"/>
    <n v="59517074"/>
    <n v="1"/>
    <x v="165"/>
    <x v="15"/>
    <x v="7"/>
    <x v="3"/>
    <s v="India"/>
    <x v="568"/>
    <x v="0"/>
    <n v="212.14"/>
    <n v="2"/>
    <n v="3"/>
    <n v="3075.26"/>
    <x v="0"/>
    <x v="2"/>
    <x v="3"/>
    <n v="9225.7800000000007"/>
    <n v="424.28"/>
  </r>
  <r>
    <n v="5144793312"/>
    <n v="937542"/>
    <n v="59518795"/>
    <n v="0.33333333333333331"/>
    <x v="27"/>
    <x v="22"/>
    <x v="8"/>
    <x v="0"/>
    <s v="India"/>
    <x v="394"/>
    <x v="0"/>
    <n v="97.04"/>
    <n v="1"/>
    <n v="16"/>
    <n v="724.84"/>
    <x v="1"/>
    <x v="1"/>
    <x v="1"/>
    <n v="11597.44"/>
    <n v="97.04"/>
  </r>
  <r>
    <n v="7568450733"/>
    <n v="871592"/>
    <n v="59518795"/>
    <n v="0.33333333333333331"/>
    <x v="126"/>
    <x v="10"/>
    <x v="7"/>
    <x v="0"/>
    <s v="India"/>
    <x v="274"/>
    <x v="1"/>
    <n v="870.29"/>
    <n v="2"/>
    <n v="16"/>
    <n v="1049.0899999999999"/>
    <x v="0"/>
    <x v="1"/>
    <x v="1"/>
    <n v="16785.439999999999"/>
    <n v="1740.58"/>
  </r>
  <r>
    <n v="8966870214"/>
    <n v="131136"/>
    <n v="59518795"/>
    <n v="0.33333333333333331"/>
    <x v="13"/>
    <x v="12"/>
    <x v="8"/>
    <x v="0"/>
    <s v="India"/>
    <x v="118"/>
    <x v="0"/>
    <n v="37.799999999999997"/>
    <n v="3"/>
    <n v="16"/>
    <n v="2904.43"/>
    <x v="1"/>
    <x v="0"/>
    <x v="1"/>
    <n v="46470.879999999997"/>
    <n v="113.39999999999999"/>
  </r>
  <r>
    <n v="470624828"/>
    <n v="679321"/>
    <n v="59545278"/>
    <n v="0.33333333333333331"/>
    <x v="72"/>
    <x v="5"/>
    <x v="3"/>
    <x v="0"/>
    <s v="India"/>
    <x v="185"/>
    <x v="1"/>
    <n v="738.46"/>
    <n v="2"/>
    <n v="16"/>
    <n v="197.39"/>
    <x v="1"/>
    <x v="1"/>
    <x v="1"/>
    <n v="3158.24"/>
    <n v="1476.92"/>
  </r>
  <r>
    <n v="169867835"/>
    <n v="927651"/>
    <n v="59545278"/>
    <n v="0.33333333333333331"/>
    <x v="250"/>
    <x v="16"/>
    <x v="10"/>
    <x v="0"/>
    <s v="India"/>
    <x v="409"/>
    <x v="1"/>
    <n v="426.72"/>
    <n v="3"/>
    <n v="16"/>
    <n v="632.42999999999995"/>
    <x v="0"/>
    <x v="1"/>
    <x v="1"/>
    <n v="10118.879999999999"/>
    <n v="1280.1600000000001"/>
  </r>
  <r>
    <n v="9411848231"/>
    <n v="183929"/>
    <n v="59545278"/>
    <n v="0.33333333333333331"/>
    <x v="198"/>
    <x v="18"/>
    <x v="6"/>
    <x v="0"/>
    <s v="India"/>
    <x v="339"/>
    <x v="0"/>
    <n v="738.74"/>
    <n v="2"/>
    <n v="16"/>
    <n v="2562.81"/>
    <x v="1"/>
    <x v="0"/>
    <x v="1"/>
    <n v="41004.959999999999"/>
    <n v="1477.48"/>
  </r>
  <r>
    <n v="9214523757"/>
    <n v="243235"/>
    <n v="59619739"/>
    <n v="1"/>
    <x v="161"/>
    <x v="6"/>
    <x v="4"/>
    <x v="0"/>
    <s v="India"/>
    <x v="243"/>
    <x v="1"/>
    <n v="109.03"/>
    <n v="3"/>
    <n v="12"/>
    <n v="1657.57"/>
    <x v="2"/>
    <x v="1"/>
    <x v="1"/>
    <n v="19890.84"/>
    <n v="327.09000000000003"/>
  </r>
  <r>
    <n v="2468550508"/>
    <n v="473647"/>
    <n v="59620534"/>
    <n v="0.25"/>
    <x v="69"/>
    <x v="37"/>
    <x v="0"/>
    <x v="1"/>
    <s v="India"/>
    <x v="564"/>
    <x v="0"/>
    <n v="43.05"/>
    <n v="2"/>
    <n v="15"/>
    <n v="3712.25"/>
    <x v="1"/>
    <x v="1"/>
    <x v="3"/>
    <n v="55683.75"/>
    <n v="86.1"/>
  </r>
  <r>
    <n v="6009342120"/>
    <n v="272170"/>
    <n v="59620534"/>
    <n v="0.25"/>
    <x v="246"/>
    <x v="46"/>
    <x v="1"/>
    <x v="1"/>
    <s v="India"/>
    <x v="491"/>
    <x v="0"/>
    <n v="140.80000000000001"/>
    <n v="2"/>
    <n v="15"/>
    <n v="1402.9"/>
    <x v="0"/>
    <x v="0"/>
    <x v="3"/>
    <n v="21043.5"/>
    <n v="281.60000000000002"/>
  </r>
  <r>
    <n v="4673500573"/>
    <n v="70969"/>
    <n v="59620534"/>
    <n v="0.25"/>
    <x v="199"/>
    <x v="10"/>
    <x v="7"/>
    <x v="1"/>
    <s v="India"/>
    <x v="88"/>
    <x v="1"/>
    <n v="631.70000000000005"/>
    <n v="1"/>
    <n v="15"/>
    <n v="3831.31"/>
    <x v="3"/>
    <x v="1"/>
    <x v="3"/>
    <n v="57469.65"/>
    <n v="631.70000000000005"/>
  </r>
  <r>
    <n v="3514589876"/>
    <n v="669378"/>
    <n v="59620534"/>
    <n v="0.25"/>
    <x v="165"/>
    <x v="15"/>
    <x v="7"/>
    <x v="1"/>
    <s v="India"/>
    <x v="454"/>
    <x v="1"/>
    <n v="212.14"/>
    <n v="3"/>
    <n v="15"/>
    <n v="976.55"/>
    <x v="1"/>
    <x v="1"/>
    <x v="3"/>
    <n v="14648.25"/>
    <n v="636.41999999999996"/>
  </r>
  <r>
    <n v="9410025634"/>
    <n v="9436"/>
    <n v="59643062"/>
    <n v="1"/>
    <x v="109"/>
    <x v="37"/>
    <x v="0"/>
    <x v="0"/>
    <s v="India"/>
    <x v="44"/>
    <x v="0"/>
    <n v="88.43"/>
    <n v="3"/>
    <n v="11"/>
    <n v="3566.13"/>
    <x v="2"/>
    <x v="1"/>
    <x v="2"/>
    <n v="39227.43"/>
    <n v="265.29000000000002"/>
  </r>
  <r>
    <n v="2403547563"/>
    <n v="77308"/>
    <n v="59677346"/>
    <n v="0.5"/>
    <x v="65"/>
    <x v="11"/>
    <x v="7"/>
    <x v="3"/>
    <s v="India"/>
    <x v="38"/>
    <x v="0"/>
    <n v="223.27"/>
    <n v="3"/>
    <n v="2"/>
    <n v="2309.25"/>
    <x v="0"/>
    <x v="1"/>
    <x v="2"/>
    <n v="4618.5"/>
    <n v="669.81000000000006"/>
  </r>
  <r>
    <n v="2324568019"/>
    <n v="313754"/>
    <n v="59677346"/>
    <n v="0.5"/>
    <x v="134"/>
    <x v="3"/>
    <x v="2"/>
    <x v="3"/>
    <s v="India"/>
    <x v="76"/>
    <x v="1"/>
    <n v="136.6"/>
    <n v="2"/>
    <n v="2"/>
    <n v="1885.21"/>
    <x v="1"/>
    <x v="0"/>
    <x v="2"/>
    <n v="3770.42"/>
    <n v="273.2"/>
  </r>
  <r>
    <n v="6160848562"/>
    <n v="397973"/>
    <n v="59769142"/>
    <n v="0.5"/>
    <x v="190"/>
    <x v="26"/>
    <x v="7"/>
    <x v="1"/>
    <s v="India"/>
    <x v="221"/>
    <x v="1"/>
    <n v="728.73"/>
    <n v="2"/>
    <n v="4"/>
    <n v="1022.08"/>
    <x v="2"/>
    <x v="1"/>
    <x v="1"/>
    <n v="4088.32"/>
    <n v="1457.46"/>
  </r>
  <r>
    <n v="6485627928"/>
    <n v="257719"/>
    <n v="59769142"/>
    <n v="0.5"/>
    <x v="114"/>
    <x v="9"/>
    <x v="6"/>
    <x v="1"/>
    <s v="India"/>
    <x v="237"/>
    <x v="0"/>
    <n v="281.73"/>
    <n v="2"/>
    <n v="4"/>
    <n v="2340.3000000000002"/>
    <x v="0"/>
    <x v="1"/>
    <x v="1"/>
    <n v="9361.2000000000007"/>
    <n v="563.46"/>
  </r>
  <r>
    <n v="6597871211"/>
    <n v="478531"/>
    <n v="59815512"/>
    <n v="0.5"/>
    <x v="10"/>
    <x v="10"/>
    <x v="7"/>
    <x v="4"/>
    <s v="India"/>
    <x v="200"/>
    <x v="0"/>
    <n v="825.46"/>
    <n v="3"/>
    <n v="16"/>
    <n v="2777.48"/>
    <x v="1"/>
    <x v="1"/>
    <x v="0"/>
    <n v="44439.68"/>
    <n v="2476.38"/>
  </r>
  <r>
    <n v="5438908316"/>
    <n v="942001"/>
    <n v="59815512"/>
    <n v="0.5"/>
    <x v="41"/>
    <x v="6"/>
    <x v="4"/>
    <x v="4"/>
    <s v="India"/>
    <x v="352"/>
    <x v="0"/>
    <n v="671.55"/>
    <n v="1"/>
    <n v="16"/>
    <n v="3399.81"/>
    <x v="2"/>
    <x v="1"/>
    <x v="0"/>
    <n v="54396.959999999999"/>
    <n v="671.55"/>
  </r>
  <r>
    <n v="7792925364"/>
    <n v="968887"/>
    <n v="59830126"/>
    <n v="1"/>
    <x v="25"/>
    <x v="13"/>
    <x v="5"/>
    <x v="3"/>
    <s v="India"/>
    <x v="457"/>
    <x v="0"/>
    <n v="40.700000000000003"/>
    <n v="1"/>
    <n v="14"/>
    <n v="2656.43"/>
    <x v="2"/>
    <x v="1"/>
    <x v="1"/>
    <n v="37190.019999999997"/>
    <n v="40.700000000000003"/>
  </r>
  <r>
    <n v="551343632"/>
    <n v="272170"/>
    <n v="59840071"/>
    <n v="0.5"/>
    <x v="246"/>
    <x v="46"/>
    <x v="1"/>
    <x v="3"/>
    <s v="India"/>
    <x v="424"/>
    <x v="0"/>
    <n v="140.80000000000001"/>
    <n v="3"/>
    <n v="19"/>
    <n v="4881.51"/>
    <x v="3"/>
    <x v="1"/>
    <x v="2"/>
    <n v="92748.69"/>
    <n v="422.40000000000003"/>
  </r>
  <r>
    <n v="5453896364"/>
    <n v="803607"/>
    <n v="59840071"/>
    <n v="0.5"/>
    <x v="0"/>
    <x v="0"/>
    <x v="0"/>
    <x v="3"/>
    <s v="India"/>
    <x v="259"/>
    <x v="1"/>
    <n v="949.73"/>
    <n v="2"/>
    <n v="19"/>
    <n v="908.37"/>
    <x v="1"/>
    <x v="1"/>
    <x v="2"/>
    <n v="17259.03"/>
    <n v="1899.46"/>
  </r>
  <r>
    <n v="9975541696"/>
    <n v="784827"/>
    <n v="59890331"/>
    <n v="0.33333333333333331"/>
    <x v="140"/>
    <x v="16"/>
    <x v="10"/>
    <x v="1"/>
    <s v="India"/>
    <x v="513"/>
    <x v="1"/>
    <n v="274.25"/>
    <n v="1"/>
    <n v="16"/>
    <n v="3990.22"/>
    <x v="1"/>
    <x v="0"/>
    <x v="3"/>
    <n v="63843.519999999997"/>
    <n v="274.25"/>
  </r>
  <r>
    <n v="4254814926"/>
    <n v="324809"/>
    <n v="59890331"/>
    <n v="0.33333333333333331"/>
    <x v="201"/>
    <x v="18"/>
    <x v="6"/>
    <x v="1"/>
    <s v="India"/>
    <x v="182"/>
    <x v="0"/>
    <n v="608"/>
    <n v="1"/>
    <n v="16"/>
    <n v="3818.33"/>
    <x v="0"/>
    <x v="1"/>
    <x v="3"/>
    <n v="61093.279999999999"/>
    <n v="608"/>
  </r>
  <r>
    <n v="9431652023"/>
    <n v="63769"/>
    <n v="59890331"/>
    <n v="0.33333333333333331"/>
    <x v="207"/>
    <x v="30"/>
    <x v="0"/>
    <x v="1"/>
    <s v="India"/>
    <x v="152"/>
    <x v="0"/>
    <n v="878.07"/>
    <n v="1"/>
    <n v="16"/>
    <n v="5320.2"/>
    <x v="3"/>
    <x v="1"/>
    <x v="3"/>
    <n v="85123.199999999997"/>
    <n v="878.07"/>
  </r>
  <r>
    <n v="1206887762"/>
    <n v="366066"/>
    <n v="59909004"/>
    <n v="1"/>
    <x v="34"/>
    <x v="0"/>
    <x v="0"/>
    <x v="0"/>
    <s v="India"/>
    <x v="351"/>
    <x v="0"/>
    <n v="918.58"/>
    <n v="2"/>
    <n v="15"/>
    <n v="1620.95"/>
    <x v="0"/>
    <x v="0"/>
    <x v="1"/>
    <n v="24314.25"/>
    <n v="1837.16"/>
  </r>
  <r>
    <n v="8299074079"/>
    <n v="600767"/>
    <n v="59930550"/>
    <n v="1"/>
    <x v="154"/>
    <x v="37"/>
    <x v="0"/>
    <x v="0"/>
    <s v="India"/>
    <x v="147"/>
    <x v="0"/>
    <n v="722.42"/>
    <n v="1"/>
    <n v="20"/>
    <n v="645.44000000000005"/>
    <x v="3"/>
    <x v="1"/>
    <x v="2"/>
    <n v="12908.800000000001"/>
    <n v="722.42"/>
  </r>
  <r>
    <n v="4098488449"/>
    <n v="444361"/>
    <n v="60049160"/>
    <n v="0.5"/>
    <x v="80"/>
    <x v="40"/>
    <x v="9"/>
    <x v="3"/>
    <s v="India"/>
    <x v="354"/>
    <x v="1"/>
    <n v="822.63"/>
    <n v="3"/>
    <n v="5"/>
    <n v="340.36"/>
    <x v="2"/>
    <x v="1"/>
    <x v="1"/>
    <n v="1701.8000000000002"/>
    <n v="2467.89"/>
  </r>
  <r>
    <n v="4923840119"/>
    <n v="764014"/>
    <n v="60049160"/>
    <n v="0.5"/>
    <x v="253"/>
    <x v="12"/>
    <x v="8"/>
    <x v="3"/>
    <s v="India"/>
    <x v="516"/>
    <x v="0"/>
    <n v="612.04"/>
    <n v="2"/>
    <n v="5"/>
    <n v="426.72"/>
    <x v="1"/>
    <x v="1"/>
    <x v="1"/>
    <n v="2133.6000000000004"/>
    <n v="1224.08"/>
  </r>
  <r>
    <n v="1833854180"/>
    <n v="992178"/>
    <n v="60062501"/>
    <n v="0.5"/>
    <x v="203"/>
    <x v="40"/>
    <x v="9"/>
    <x v="0"/>
    <s v="India"/>
    <x v="192"/>
    <x v="1"/>
    <n v="632.42999999999995"/>
    <n v="2"/>
    <n v="2"/>
    <n v="4585.63"/>
    <x v="3"/>
    <x v="2"/>
    <x v="1"/>
    <n v="9171.26"/>
    <n v="1264.8599999999999"/>
  </r>
  <r>
    <n v="2369121788"/>
    <n v="444361"/>
    <n v="60062501"/>
    <n v="0.5"/>
    <x v="80"/>
    <x v="40"/>
    <x v="9"/>
    <x v="0"/>
    <s v="India"/>
    <x v="212"/>
    <x v="0"/>
    <n v="822.63"/>
    <n v="1"/>
    <n v="2"/>
    <n v="2951.41"/>
    <x v="1"/>
    <x v="1"/>
    <x v="1"/>
    <n v="5902.82"/>
    <n v="822.63"/>
  </r>
  <r>
    <n v="2785412612"/>
    <n v="764014"/>
    <n v="60210778"/>
    <n v="1"/>
    <x v="253"/>
    <x v="12"/>
    <x v="8"/>
    <x v="3"/>
    <s v="India"/>
    <x v="460"/>
    <x v="0"/>
    <n v="612.04"/>
    <n v="3"/>
    <n v="4"/>
    <n v="1439.58"/>
    <x v="2"/>
    <x v="1"/>
    <x v="0"/>
    <n v="5758.32"/>
    <n v="1836.12"/>
  </r>
  <r>
    <n v="3813047994"/>
    <n v="18035"/>
    <n v="60275891"/>
    <n v="1"/>
    <x v="197"/>
    <x v="13"/>
    <x v="5"/>
    <x v="1"/>
    <s v="India"/>
    <x v="504"/>
    <x v="1"/>
    <n v="968.94"/>
    <n v="2"/>
    <n v="16"/>
    <n v="3494.17"/>
    <x v="3"/>
    <x v="1"/>
    <x v="0"/>
    <n v="55906.720000000001"/>
    <n v="1937.88"/>
  </r>
  <r>
    <n v="3849003596"/>
    <n v="677169"/>
    <n v="60300263"/>
    <n v="0.5"/>
    <x v="108"/>
    <x v="14"/>
    <x v="9"/>
    <x v="3"/>
    <s v="India"/>
    <x v="209"/>
    <x v="1"/>
    <n v="261.02999999999997"/>
    <n v="3"/>
    <n v="8"/>
    <n v="2568.2399999999998"/>
    <x v="2"/>
    <x v="2"/>
    <x v="1"/>
    <n v="20545.919999999998"/>
    <n v="783.08999999999992"/>
  </r>
  <r>
    <n v="543400704"/>
    <n v="767398"/>
    <n v="60300263"/>
    <n v="0.5"/>
    <x v="15"/>
    <x v="13"/>
    <x v="5"/>
    <x v="3"/>
    <s v="India"/>
    <x v="589"/>
    <x v="1"/>
    <n v="22.14"/>
    <n v="3"/>
    <n v="8"/>
    <n v="3496.47"/>
    <x v="2"/>
    <x v="1"/>
    <x v="1"/>
    <n v="27971.759999999998"/>
    <n v="66.42"/>
  </r>
  <r>
    <n v="9230099449"/>
    <n v="969851"/>
    <n v="60319216"/>
    <n v="0.5"/>
    <x v="137"/>
    <x v="2"/>
    <x v="1"/>
    <x v="4"/>
    <s v="India"/>
    <x v="52"/>
    <x v="1"/>
    <n v="340.66"/>
    <n v="2"/>
    <n v="12"/>
    <n v="3331.12"/>
    <x v="2"/>
    <x v="1"/>
    <x v="3"/>
    <n v="39973.440000000002"/>
    <n v="681.32"/>
  </r>
  <r>
    <n v="3771484570"/>
    <n v="378287"/>
    <n v="60319216"/>
    <n v="0.5"/>
    <x v="237"/>
    <x v="50"/>
    <x v="3"/>
    <x v="4"/>
    <s v="India"/>
    <x v="48"/>
    <x v="1"/>
    <n v="332.84"/>
    <n v="1"/>
    <n v="12"/>
    <n v="2809.06"/>
    <x v="1"/>
    <x v="1"/>
    <x v="3"/>
    <n v="33708.720000000001"/>
    <n v="332.84"/>
  </r>
  <r>
    <n v="7962511808"/>
    <n v="687218"/>
    <n v="60371334"/>
    <n v="0.5"/>
    <x v="52"/>
    <x v="28"/>
    <x v="3"/>
    <x v="3"/>
    <s v="India"/>
    <x v="419"/>
    <x v="0"/>
    <n v="317.82"/>
    <n v="1"/>
    <n v="15"/>
    <n v="2861.63"/>
    <x v="1"/>
    <x v="1"/>
    <x v="2"/>
    <n v="42924.450000000004"/>
    <n v="317.82"/>
  </r>
  <r>
    <n v="685688121"/>
    <n v="337168"/>
    <n v="60371334"/>
    <n v="0.5"/>
    <x v="9"/>
    <x v="9"/>
    <x v="6"/>
    <x v="3"/>
    <s v="India"/>
    <x v="589"/>
    <x v="1"/>
    <n v="545.49"/>
    <n v="3"/>
    <n v="15"/>
    <n v="2302.7399999999998"/>
    <x v="0"/>
    <x v="2"/>
    <x v="2"/>
    <n v="34541.1"/>
    <n v="1636.47"/>
  </r>
  <r>
    <n v="3829990099"/>
    <n v="435929"/>
    <n v="60379302"/>
    <n v="0.5"/>
    <x v="78"/>
    <x v="20"/>
    <x v="5"/>
    <x v="0"/>
    <s v="India"/>
    <x v="566"/>
    <x v="0"/>
    <n v="856.89"/>
    <n v="3"/>
    <n v="7"/>
    <n v="2064.98"/>
    <x v="3"/>
    <x v="1"/>
    <x v="1"/>
    <n v="14454.86"/>
    <n v="2570.67"/>
  </r>
  <r>
    <n v="8259274680"/>
    <n v="256783"/>
    <n v="60379302"/>
    <n v="0.5"/>
    <x v="219"/>
    <x v="31"/>
    <x v="4"/>
    <x v="0"/>
    <s v="India"/>
    <x v="78"/>
    <x v="1"/>
    <n v="906.54"/>
    <n v="3"/>
    <n v="7"/>
    <n v="3427.94"/>
    <x v="3"/>
    <x v="1"/>
    <x v="1"/>
    <n v="23995.58"/>
    <n v="2719.62"/>
  </r>
  <r>
    <n v="7970608721"/>
    <n v="839170"/>
    <n v="60385293"/>
    <n v="0.33333333333333331"/>
    <x v="170"/>
    <x v="41"/>
    <x v="6"/>
    <x v="3"/>
    <s v="India"/>
    <x v="296"/>
    <x v="0"/>
    <n v="481.63"/>
    <n v="1"/>
    <n v="17"/>
    <n v="4153.66"/>
    <x v="1"/>
    <x v="0"/>
    <x v="3"/>
    <n v="70612.22"/>
    <n v="481.63"/>
  </r>
  <r>
    <n v="1183906926"/>
    <n v="706112"/>
    <n v="60385293"/>
    <n v="0.33333333333333331"/>
    <x v="259"/>
    <x v="21"/>
    <x v="9"/>
    <x v="3"/>
    <s v="India"/>
    <x v="63"/>
    <x v="1"/>
    <n v="478.79"/>
    <n v="2"/>
    <n v="17"/>
    <n v="882.31"/>
    <x v="1"/>
    <x v="0"/>
    <x v="3"/>
    <n v="14999.269999999999"/>
    <n v="957.58"/>
  </r>
  <r>
    <n v="9026783092"/>
    <n v="432617"/>
    <n v="60385293"/>
    <n v="0.33333333333333331"/>
    <x v="20"/>
    <x v="16"/>
    <x v="10"/>
    <x v="3"/>
    <s v="India"/>
    <x v="427"/>
    <x v="1"/>
    <n v="863.18"/>
    <n v="2"/>
    <n v="17"/>
    <n v="3080.01"/>
    <x v="0"/>
    <x v="0"/>
    <x v="3"/>
    <n v="52360.170000000006"/>
    <n v="1726.36"/>
  </r>
  <r>
    <n v="1193525681"/>
    <n v="186168"/>
    <n v="60399360"/>
    <n v="0.5"/>
    <x v="181"/>
    <x v="27"/>
    <x v="4"/>
    <x v="4"/>
    <s v="India"/>
    <x v="453"/>
    <x v="0"/>
    <n v="878.8"/>
    <n v="1"/>
    <n v="3"/>
    <n v="1845.59"/>
    <x v="0"/>
    <x v="1"/>
    <x v="3"/>
    <n v="5536.7699999999995"/>
    <n v="878.8"/>
  </r>
  <r>
    <n v="1254195766"/>
    <n v="690565"/>
    <n v="60399360"/>
    <n v="0.5"/>
    <x v="50"/>
    <x v="33"/>
    <x v="2"/>
    <x v="4"/>
    <s v="India"/>
    <x v="268"/>
    <x v="1"/>
    <n v="951.27"/>
    <n v="2"/>
    <n v="3"/>
    <n v="1601.53"/>
    <x v="3"/>
    <x v="1"/>
    <x v="3"/>
    <n v="4804.59"/>
    <n v="1902.54"/>
  </r>
  <r>
    <n v="9057555029"/>
    <n v="757274"/>
    <n v="60446619"/>
    <n v="0.5"/>
    <x v="77"/>
    <x v="31"/>
    <x v="4"/>
    <x v="1"/>
    <s v="India"/>
    <x v="234"/>
    <x v="0"/>
    <n v="98.32"/>
    <n v="2"/>
    <n v="20"/>
    <n v="1623.58"/>
    <x v="1"/>
    <x v="0"/>
    <x v="0"/>
    <n v="32471.599999999999"/>
    <n v="196.64"/>
  </r>
  <r>
    <n v="766789724"/>
    <n v="709916"/>
    <n v="60446619"/>
    <n v="0.5"/>
    <x v="113"/>
    <x v="7"/>
    <x v="5"/>
    <x v="1"/>
    <s v="India"/>
    <x v="254"/>
    <x v="0"/>
    <n v="33.76"/>
    <n v="1"/>
    <n v="20"/>
    <n v="2837.18"/>
    <x v="3"/>
    <x v="1"/>
    <x v="0"/>
    <n v="56743.6"/>
    <n v="33.76"/>
  </r>
  <r>
    <n v="9279017414"/>
    <n v="131937"/>
    <n v="60495351"/>
    <n v="0.33333333333333331"/>
    <x v="176"/>
    <x v="4"/>
    <x v="1"/>
    <x v="1"/>
    <s v="India"/>
    <x v="595"/>
    <x v="1"/>
    <n v="287.81"/>
    <n v="1"/>
    <n v="11"/>
    <n v="1476.41"/>
    <x v="1"/>
    <x v="1"/>
    <x v="1"/>
    <n v="16240.51"/>
    <n v="287.81"/>
  </r>
  <r>
    <n v="6376147802"/>
    <n v="799952"/>
    <n v="60495351"/>
    <n v="0.33333333333333331"/>
    <x v="175"/>
    <x v="19"/>
    <x v="6"/>
    <x v="1"/>
    <s v="India"/>
    <x v="265"/>
    <x v="0"/>
    <n v="922.64"/>
    <n v="1"/>
    <n v="11"/>
    <n v="197.39"/>
    <x v="3"/>
    <x v="0"/>
    <x v="1"/>
    <n v="2171.29"/>
    <n v="922.64"/>
  </r>
  <r>
    <n v="5744553133"/>
    <n v="373536"/>
    <n v="60495351"/>
    <n v="0.33333333333333331"/>
    <x v="49"/>
    <x v="27"/>
    <x v="4"/>
    <x v="1"/>
    <s v="India"/>
    <x v="7"/>
    <x v="0"/>
    <n v="494.17"/>
    <n v="1"/>
    <n v="11"/>
    <n v="3112.01"/>
    <x v="2"/>
    <x v="0"/>
    <x v="1"/>
    <n v="34232.11"/>
    <n v="494.17"/>
  </r>
  <r>
    <n v="9674006557"/>
    <n v="317242"/>
    <n v="60561655"/>
    <n v="0.5"/>
    <x v="172"/>
    <x v="24"/>
    <x v="8"/>
    <x v="4"/>
    <s v="India"/>
    <x v="586"/>
    <x v="1"/>
    <n v="198.15"/>
    <n v="3"/>
    <n v="3"/>
    <n v="4406.8999999999996"/>
    <x v="3"/>
    <x v="1"/>
    <x v="0"/>
    <n v="13220.699999999999"/>
    <n v="594.45000000000005"/>
  </r>
  <r>
    <n v="353571238"/>
    <n v="552496"/>
    <n v="60561655"/>
    <n v="0.5"/>
    <x v="46"/>
    <x v="13"/>
    <x v="5"/>
    <x v="4"/>
    <s v="India"/>
    <x v="314"/>
    <x v="0"/>
    <n v="508"/>
    <n v="3"/>
    <n v="3"/>
    <n v="1897.21"/>
    <x v="0"/>
    <x v="1"/>
    <x v="0"/>
    <n v="5691.63"/>
    <n v="1524"/>
  </r>
  <r>
    <n v="6266072804"/>
    <n v="196719"/>
    <n v="60565603"/>
    <n v="0.5"/>
    <x v="136"/>
    <x v="26"/>
    <x v="7"/>
    <x v="3"/>
    <s v="India"/>
    <x v="29"/>
    <x v="0"/>
    <n v="217.5"/>
    <n v="1"/>
    <n v="11"/>
    <n v="582.63"/>
    <x v="2"/>
    <x v="1"/>
    <x v="1"/>
    <n v="6408.93"/>
    <n v="217.5"/>
  </r>
  <r>
    <n v="148408710"/>
    <n v="448752"/>
    <n v="60565603"/>
    <n v="0.5"/>
    <x v="92"/>
    <x v="20"/>
    <x v="5"/>
    <x v="3"/>
    <s v="India"/>
    <x v="314"/>
    <x v="0"/>
    <n v="160.07"/>
    <n v="2"/>
    <n v="11"/>
    <n v="423.56"/>
    <x v="0"/>
    <x v="1"/>
    <x v="1"/>
    <n v="4659.16"/>
    <n v="320.14"/>
  </r>
  <r>
    <n v="1766200974"/>
    <n v="33955"/>
    <n v="60591625"/>
    <n v="1"/>
    <x v="152"/>
    <x v="4"/>
    <x v="1"/>
    <x v="0"/>
    <s v="India"/>
    <x v="162"/>
    <x v="0"/>
    <n v="186.08"/>
    <n v="1"/>
    <n v="8"/>
    <n v="906.54"/>
    <x v="1"/>
    <x v="1"/>
    <x v="1"/>
    <n v="7252.32"/>
    <n v="186.08"/>
  </r>
  <r>
    <n v="4352870279"/>
    <n v="153019"/>
    <n v="60620291"/>
    <n v="0.5"/>
    <x v="11"/>
    <x v="11"/>
    <x v="7"/>
    <x v="1"/>
    <s v="India"/>
    <x v="161"/>
    <x v="0"/>
    <n v="947.95"/>
    <n v="2"/>
    <n v="15"/>
    <n v="2821.85"/>
    <x v="1"/>
    <x v="2"/>
    <x v="0"/>
    <n v="42327.75"/>
    <n v="1895.9"/>
  </r>
  <r>
    <n v="3350662630"/>
    <n v="927651"/>
    <n v="60620291"/>
    <n v="0.5"/>
    <x v="250"/>
    <x v="16"/>
    <x v="10"/>
    <x v="1"/>
    <s v="India"/>
    <x v="309"/>
    <x v="1"/>
    <n v="426.72"/>
    <n v="1"/>
    <n v="15"/>
    <n v="1279.7"/>
    <x v="2"/>
    <x v="1"/>
    <x v="0"/>
    <n v="19195.5"/>
    <n v="426.72"/>
  </r>
  <r>
    <n v="918328199"/>
    <n v="970529"/>
    <n v="60656482"/>
    <n v="0.33333333333333331"/>
    <x v="70"/>
    <x v="36"/>
    <x v="10"/>
    <x v="3"/>
    <s v="India"/>
    <x v="305"/>
    <x v="1"/>
    <n v="827.44"/>
    <n v="2"/>
    <n v="12"/>
    <n v="1095.57"/>
    <x v="2"/>
    <x v="0"/>
    <x v="2"/>
    <n v="13146.84"/>
    <n v="1654.88"/>
  </r>
  <r>
    <n v="1774096863"/>
    <n v="784827"/>
    <n v="60656482"/>
    <n v="0.33333333333333331"/>
    <x v="140"/>
    <x v="16"/>
    <x v="10"/>
    <x v="3"/>
    <s v="India"/>
    <x v="498"/>
    <x v="1"/>
    <n v="274.25"/>
    <n v="1"/>
    <n v="12"/>
    <n v="2645.28"/>
    <x v="0"/>
    <x v="1"/>
    <x v="2"/>
    <n v="31743.360000000001"/>
    <n v="274.25"/>
  </r>
  <r>
    <n v="6951956244"/>
    <n v="473929"/>
    <n v="60656482"/>
    <n v="0.33333333333333331"/>
    <x v="257"/>
    <x v="10"/>
    <x v="7"/>
    <x v="3"/>
    <s v="India"/>
    <x v="119"/>
    <x v="1"/>
    <n v="440.19"/>
    <n v="2"/>
    <n v="12"/>
    <n v="354.91"/>
    <x v="0"/>
    <x v="1"/>
    <x v="2"/>
    <n v="4258.92"/>
    <n v="880.38"/>
  </r>
  <r>
    <n v="8423458672"/>
    <n v="491521"/>
    <n v="60698094"/>
    <n v="0.33333333333333331"/>
    <x v="130"/>
    <x v="8"/>
    <x v="2"/>
    <x v="4"/>
    <s v="India"/>
    <x v="302"/>
    <x v="1"/>
    <n v="556.35"/>
    <n v="1"/>
    <n v="2"/>
    <n v="1745.1"/>
    <x v="2"/>
    <x v="1"/>
    <x v="1"/>
    <n v="3490.2"/>
    <n v="556.35"/>
  </r>
  <r>
    <n v="637944734"/>
    <n v="4452"/>
    <n v="60698094"/>
    <n v="0.33333333333333331"/>
    <x v="47"/>
    <x v="16"/>
    <x v="10"/>
    <x v="4"/>
    <s v="India"/>
    <x v="585"/>
    <x v="1"/>
    <n v="169.88"/>
    <n v="3"/>
    <n v="2"/>
    <n v="4026.32"/>
    <x v="2"/>
    <x v="1"/>
    <x v="1"/>
    <n v="8052.64"/>
    <n v="509.64"/>
  </r>
  <r>
    <n v="734744305"/>
    <n v="77308"/>
    <n v="60698094"/>
    <n v="0.33333333333333331"/>
    <x v="65"/>
    <x v="11"/>
    <x v="7"/>
    <x v="4"/>
    <s v="India"/>
    <x v="147"/>
    <x v="0"/>
    <n v="223.27"/>
    <n v="3"/>
    <n v="2"/>
    <n v="2043.02"/>
    <x v="0"/>
    <x v="1"/>
    <x v="1"/>
    <n v="4086.04"/>
    <n v="669.81000000000006"/>
  </r>
  <r>
    <n v="7154957395"/>
    <n v="516376"/>
    <n v="60700850"/>
    <n v="0.5"/>
    <x v="14"/>
    <x v="11"/>
    <x v="7"/>
    <x v="3"/>
    <s v="India"/>
    <x v="274"/>
    <x v="1"/>
    <n v="877.43"/>
    <n v="1"/>
    <n v="2"/>
    <n v="2696.84"/>
    <x v="0"/>
    <x v="1"/>
    <x v="0"/>
    <n v="5393.68"/>
    <n v="877.43"/>
  </r>
  <r>
    <n v="1989547877"/>
    <n v="398340"/>
    <n v="60700850"/>
    <n v="0.5"/>
    <x v="1"/>
    <x v="1"/>
    <x v="1"/>
    <x v="3"/>
    <s v="India"/>
    <x v="300"/>
    <x v="1"/>
    <n v="651.92999999999995"/>
    <n v="3"/>
    <n v="2"/>
    <n v="755.66"/>
    <x v="2"/>
    <x v="1"/>
    <x v="0"/>
    <n v="1511.32"/>
    <n v="1955.79"/>
  </r>
  <r>
    <n v="4656471694"/>
    <n v="679284"/>
    <n v="60728956"/>
    <n v="1"/>
    <x v="38"/>
    <x v="14"/>
    <x v="9"/>
    <x v="2"/>
    <s v="India"/>
    <x v="101"/>
    <x v="1"/>
    <n v="877.89"/>
    <n v="1"/>
    <n v="15"/>
    <n v="1525.5"/>
    <x v="3"/>
    <x v="0"/>
    <x v="3"/>
    <n v="22882.5"/>
    <n v="877.89"/>
  </r>
  <r>
    <n v="3244572785"/>
    <n v="563740"/>
    <n v="60732869"/>
    <n v="0.33333333333333331"/>
    <x v="229"/>
    <x v="35"/>
    <x v="2"/>
    <x v="1"/>
    <s v="India"/>
    <x v="134"/>
    <x v="0"/>
    <n v="96.33"/>
    <n v="1"/>
    <n v="17"/>
    <n v="491.21"/>
    <x v="2"/>
    <x v="2"/>
    <x v="1"/>
    <n v="8350.57"/>
    <n v="96.33"/>
  </r>
  <r>
    <n v="6152984028"/>
    <n v="153019"/>
    <n v="60732869"/>
    <n v="0.33333333333333331"/>
    <x v="11"/>
    <x v="11"/>
    <x v="7"/>
    <x v="1"/>
    <s v="India"/>
    <x v="109"/>
    <x v="1"/>
    <n v="947.95"/>
    <n v="2"/>
    <n v="17"/>
    <n v="2124.37"/>
    <x v="2"/>
    <x v="0"/>
    <x v="1"/>
    <n v="36114.29"/>
    <n v="1895.9"/>
  </r>
  <r>
    <n v="9359187866"/>
    <n v="833557"/>
    <n v="60732869"/>
    <n v="0.33333333333333331"/>
    <x v="122"/>
    <x v="47"/>
    <x v="6"/>
    <x v="1"/>
    <s v="India"/>
    <x v="305"/>
    <x v="1"/>
    <n v="422.87"/>
    <n v="2"/>
    <n v="17"/>
    <n v="3474.61"/>
    <x v="2"/>
    <x v="0"/>
    <x v="1"/>
    <n v="59068.37"/>
    <n v="845.74"/>
  </r>
  <r>
    <n v="2448741950"/>
    <n v="760684"/>
    <n v="60757351"/>
    <n v="0.33333333333333331"/>
    <x v="247"/>
    <x v="49"/>
    <x v="8"/>
    <x v="1"/>
    <s v="India"/>
    <x v="524"/>
    <x v="1"/>
    <n v="71.599999999999994"/>
    <n v="1"/>
    <n v="3"/>
    <n v="1534.86"/>
    <x v="3"/>
    <x v="1"/>
    <x v="3"/>
    <n v="4604.58"/>
    <n v="71.599999999999994"/>
  </r>
  <r>
    <n v="5691623788"/>
    <n v="41853"/>
    <n v="60757351"/>
    <n v="0.33333333333333331"/>
    <x v="249"/>
    <x v="41"/>
    <x v="6"/>
    <x v="1"/>
    <s v="India"/>
    <x v="206"/>
    <x v="0"/>
    <n v="910.44"/>
    <n v="1"/>
    <n v="3"/>
    <n v="2178.1799999999998"/>
    <x v="3"/>
    <x v="1"/>
    <x v="3"/>
    <n v="6534.5399999999991"/>
    <n v="910.44"/>
  </r>
  <r>
    <n v="8177907004"/>
    <n v="945635"/>
    <n v="60757351"/>
    <n v="0.33333333333333331"/>
    <x v="29"/>
    <x v="24"/>
    <x v="8"/>
    <x v="1"/>
    <s v="India"/>
    <x v="85"/>
    <x v="0"/>
    <n v="778.9"/>
    <n v="2"/>
    <n v="3"/>
    <n v="2575.85"/>
    <x v="0"/>
    <x v="2"/>
    <x v="3"/>
    <n v="7727.5499999999993"/>
    <n v="1557.8"/>
  </r>
  <r>
    <n v="4514836077"/>
    <n v="739448"/>
    <n v="60834500"/>
    <n v="0.5"/>
    <x v="202"/>
    <x v="13"/>
    <x v="5"/>
    <x v="3"/>
    <s v="India"/>
    <x v="532"/>
    <x v="1"/>
    <n v="755.66"/>
    <n v="2"/>
    <n v="1"/>
    <n v="401.43"/>
    <x v="0"/>
    <x v="0"/>
    <x v="2"/>
    <n v="401.43"/>
    <n v="1511.32"/>
  </r>
  <r>
    <n v="7409519974"/>
    <n v="679284"/>
    <n v="60834500"/>
    <n v="0.5"/>
    <x v="38"/>
    <x v="14"/>
    <x v="9"/>
    <x v="3"/>
    <s v="India"/>
    <x v="134"/>
    <x v="0"/>
    <n v="877.89"/>
    <n v="2"/>
    <n v="1"/>
    <n v="4040.13"/>
    <x v="0"/>
    <x v="1"/>
    <x v="2"/>
    <n v="4040.13"/>
    <n v="1755.78"/>
  </r>
  <r>
    <n v="9280329883"/>
    <n v="784827"/>
    <n v="60904312"/>
    <n v="0.33333333333333331"/>
    <x v="140"/>
    <x v="16"/>
    <x v="10"/>
    <x v="4"/>
    <s v="India"/>
    <x v="221"/>
    <x v="1"/>
    <n v="274.25"/>
    <n v="3"/>
    <n v="20"/>
    <n v="2447.91"/>
    <x v="1"/>
    <x v="0"/>
    <x v="0"/>
    <n v="48958.2"/>
    <n v="822.75"/>
  </r>
  <r>
    <n v="4391559649"/>
    <n v="123983"/>
    <n v="60904312"/>
    <n v="0.33333333333333331"/>
    <x v="97"/>
    <x v="14"/>
    <x v="9"/>
    <x v="4"/>
    <s v="India"/>
    <x v="596"/>
    <x v="1"/>
    <n v="785.67"/>
    <n v="2"/>
    <n v="20"/>
    <n v="2595.1"/>
    <x v="0"/>
    <x v="1"/>
    <x v="0"/>
    <n v="51902"/>
    <n v="1571.34"/>
  </r>
  <r>
    <n v="6652395897"/>
    <n v="56589"/>
    <n v="60904312"/>
    <n v="0.33333333333333331"/>
    <x v="234"/>
    <x v="21"/>
    <x v="9"/>
    <x v="4"/>
    <s v="India"/>
    <x v="0"/>
    <x v="0"/>
    <n v="517.77"/>
    <n v="1"/>
    <n v="20"/>
    <n v="2780.39"/>
    <x v="1"/>
    <x v="1"/>
    <x v="0"/>
    <n v="55607.799999999996"/>
    <n v="517.77"/>
  </r>
  <r>
    <n v="8494582006"/>
    <n v="51036"/>
    <n v="60967677"/>
    <n v="0.33333333333333331"/>
    <x v="118"/>
    <x v="38"/>
    <x v="10"/>
    <x v="5"/>
    <s v="India"/>
    <x v="257"/>
    <x v="1"/>
    <n v="931.61"/>
    <n v="3"/>
    <n v="11"/>
    <n v="4761.8500000000004"/>
    <x v="1"/>
    <x v="1"/>
    <x v="3"/>
    <n v="52380.350000000006"/>
    <n v="2794.83"/>
  </r>
  <r>
    <n v="6476646153"/>
    <n v="880510"/>
    <n v="60967677"/>
    <n v="0.33333333333333331"/>
    <x v="144"/>
    <x v="18"/>
    <x v="6"/>
    <x v="5"/>
    <s v="India"/>
    <x v="122"/>
    <x v="0"/>
    <n v="951.43"/>
    <n v="1"/>
    <n v="11"/>
    <n v="2672.31"/>
    <x v="1"/>
    <x v="0"/>
    <x v="3"/>
    <n v="29395.41"/>
    <n v="951.43"/>
  </r>
  <r>
    <n v="7875587578"/>
    <n v="832348"/>
    <n v="60967677"/>
    <n v="0.33333333333333331"/>
    <x v="3"/>
    <x v="3"/>
    <x v="2"/>
    <x v="5"/>
    <s v="India"/>
    <x v="191"/>
    <x v="0"/>
    <n v="831.43"/>
    <n v="1"/>
    <n v="11"/>
    <n v="3351.74"/>
    <x v="2"/>
    <x v="0"/>
    <x v="3"/>
    <n v="36869.14"/>
    <n v="831.43"/>
  </r>
  <r>
    <n v="3584190892"/>
    <n v="26060"/>
    <n v="60974181"/>
    <n v="1"/>
    <x v="60"/>
    <x v="21"/>
    <x v="9"/>
    <x v="0"/>
    <s v="India"/>
    <x v="454"/>
    <x v="1"/>
    <n v="342.94"/>
    <n v="3"/>
    <n v="20"/>
    <n v="160.07"/>
    <x v="1"/>
    <x v="1"/>
    <x v="3"/>
    <n v="3201.3999999999996"/>
    <n v="1028.82"/>
  </r>
  <r>
    <n v="259622674"/>
    <n v="154179"/>
    <n v="61002154"/>
    <n v="1"/>
    <x v="76"/>
    <x v="40"/>
    <x v="9"/>
    <x v="5"/>
    <s v="India"/>
    <x v="189"/>
    <x v="1"/>
    <n v="582.87"/>
    <n v="2"/>
    <n v="19"/>
    <n v="3081.38"/>
    <x v="2"/>
    <x v="1"/>
    <x v="0"/>
    <n v="58546.22"/>
    <n v="1165.74"/>
  </r>
  <r>
    <n v="6074837981"/>
    <n v="373536"/>
    <n v="61015113"/>
    <n v="0.5"/>
    <x v="49"/>
    <x v="27"/>
    <x v="4"/>
    <x v="0"/>
    <s v="India"/>
    <x v="422"/>
    <x v="0"/>
    <n v="494.17"/>
    <n v="3"/>
    <n v="4"/>
    <n v="832.37"/>
    <x v="2"/>
    <x v="1"/>
    <x v="0"/>
    <n v="3329.48"/>
    <n v="1482.51"/>
  </r>
  <r>
    <n v="7415490509"/>
    <n v="365133"/>
    <n v="61015113"/>
    <n v="0.5"/>
    <x v="243"/>
    <x v="13"/>
    <x v="5"/>
    <x v="0"/>
    <s v="India"/>
    <x v="468"/>
    <x v="1"/>
    <n v="915.45"/>
    <n v="3"/>
    <n v="4"/>
    <n v="1429.18"/>
    <x v="1"/>
    <x v="1"/>
    <x v="0"/>
    <n v="5716.72"/>
    <n v="2746.3500000000004"/>
  </r>
  <r>
    <n v="8258019846"/>
    <n v="734789"/>
    <n v="61024977"/>
    <n v="1"/>
    <x v="120"/>
    <x v="43"/>
    <x v="2"/>
    <x v="1"/>
    <s v="India"/>
    <x v="30"/>
    <x v="0"/>
    <n v="395.82"/>
    <n v="1"/>
    <n v="18"/>
    <n v="1705.98"/>
    <x v="1"/>
    <x v="1"/>
    <x v="1"/>
    <n v="30707.64"/>
    <n v="395.82"/>
  </r>
  <r>
    <n v="4043585691"/>
    <n v="760684"/>
    <n v="61121421"/>
    <n v="0.33333333333333331"/>
    <x v="247"/>
    <x v="49"/>
    <x v="8"/>
    <x v="1"/>
    <s v="India"/>
    <x v="270"/>
    <x v="0"/>
    <n v="71.599999999999994"/>
    <n v="3"/>
    <n v="14"/>
    <n v="942.24"/>
    <x v="1"/>
    <x v="0"/>
    <x v="1"/>
    <n v="13191.36"/>
    <n v="214.79999999999998"/>
  </r>
  <r>
    <n v="3687593721"/>
    <n v="990993"/>
    <n v="61121421"/>
    <n v="0.33333333333333331"/>
    <x v="184"/>
    <x v="45"/>
    <x v="2"/>
    <x v="1"/>
    <s v="India"/>
    <x v="326"/>
    <x v="1"/>
    <n v="263.7"/>
    <n v="1"/>
    <n v="14"/>
    <n v="3344.72"/>
    <x v="0"/>
    <x v="0"/>
    <x v="1"/>
    <n v="46826.079999999994"/>
    <n v="263.7"/>
  </r>
  <r>
    <n v="9684561720"/>
    <n v="398340"/>
    <n v="61121421"/>
    <n v="0.33333333333333331"/>
    <x v="1"/>
    <x v="1"/>
    <x v="1"/>
    <x v="1"/>
    <s v="India"/>
    <x v="470"/>
    <x v="1"/>
    <n v="651.92999999999995"/>
    <n v="3"/>
    <n v="14"/>
    <n v="1514.4"/>
    <x v="3"/>
    <x v="1"/>
    <x v="1"/>
    <n v="21201.600000000002"/>
    <n v="1955.79"/>
  </r>
  <r>
    <n v="3047491006"/>
    <n v="14145"/>
    <n v="61182897"/>
    <n v="1"/>
    <x v="163"/>
    <x v="48"/>
    <x v="7"/>
    <x v="4"/>
    <s v="India"/>
    <x v="555"/>
    <x v="0"/>
    <n v="630.84"/>
    <n v="1"/>
    <n v="15"/>
    <n v="3752.62"/>
    <x v="3"/>
    <x v="1"/>
    <x v="0"/>
    <n v="56289.299999999996"/>
    <n v="630.84"/>
  </r>
  <r>
    <n v="6033878151"/>
    <n v="837480"/>
    <n v="61226563"/>
    <n v="0.2"/>
    <x v="178"/>
    <x v="14"/>
    <x v="9"/>
    <x v="4"/>
    <s v="India"/>
    <x v="24"/>
    <x v="1"/>
    <n v="217.4"/>
    <n v="2"/>
    <n v="5"/>
    <n v="572.02"/>
    <x v="2"/>
    <x v="1"/>
    <x v="0"/>
    <n v="2860.1"/>
    <n v="434.8"/>
  </r>
  <r>
    <n v="5564338561"/>
    <n v="257719"/>
    <n v="61226563"/>
    <n v="0.2"/>
    <x v="114"/>
    <x v="9"/>
    <x v="6"/>
    <x v="4"/>
    <s v="India"/>
    <x v="196"/>
    <x v="0"/>
    <n v="281.73"/>
    <n v="1"/>
    <n v="5"/>
    <n v="3295.72"/>
    <x v="1"/>
    <x v="1"/>
    <x v="0"/>
    <n v="16478.599999999999"/>
    <n v="281.73"/>
  </r>
  <r>
    <n v="9006387145"/>
    <n v="968887"/>
    <n v="61226563"/>
    <n v="0.2"/>
    <x v="25"/>
    <x v="13"/>
    <x v="5"/>
    <x v="4"/>
    <s v="India"/>
    <x v="332"/>
    <x v="1"/>
    <n v="40.700000000000003"/>
    <n v="3"/>
    <n v="5"/>
    <n v="4408.49"/>
    <x v="1"/>
    <x v="0"/>
    <x v="0"/>
    <n v="22042.449999999997"/>
    <n v="122.10000000000001"/>
  </r>
  <r>
    <n v="7867573412"/>
    <n v="741341"/>
    <n v="61226563"/>
    <n v="0.2"/>
    <x v="226"/>
    <x v="9"/>
    <x v="6"/>
    <x v="4"/>
    <s v="India"/>
    <x v="447"/>
    <x v="1"/>
    <n v="923.84"/>
    <n v="3"/>
    <n v="5"/>
    <n v="3835.33"/>
    <x v="2"/>
    <x v="2"/>
    <x v="0"/>
    <n v="19176.650000000001"/>
    <n v="2771.52"/>
  </r>
  <r>
    <n v="9411421675"/>
    <n v="56589"/>
    <n v="61226563"/>
    <n v="0.2"/>
    <x v="234"/>
    <x v="21"/>
    <x v="9"/>
    <x v="4"/>
    <s v="India"/>
    <x v="30"/>
    <x v="0"/>
    <n v="517.77"/>
    <n v="1"/>
    <n v="5"/>
    <n v="4144.8599999999997"/>
    <x v="3"/>
    <x v="1"/>
    <x v="0"/>
    <n v="20724.3"/>
    <n v="517.77"/>
  </r>
  <r>
    <n v="8110316958"/>
    <n v="451812"/>
    <n v="61226835"/>
    <n v="1"/>
    <x v="242"/>
    <x v="40"/>
    <x v="9"/>
    <x v="3"/>
    <s v="India"/>
    <x v="201"/>
    <x v="0"/>
    <n v="530.85"/>
    <n v="3"/>
    <n v="18"/>
    <n v="806.56"/>
    <x v="0"/>
    <x v="1"/>
    <x v="3"/>
    <n v="14518.079999999998"/>
    <n v="1592.5500000000002"/>
  </r>
  <r>
    <n v="8879377902"/>
    <n v="883013"/>
    <n v="61320989"/>
    <n v="0.25"/>
    <x v="158"/>
    <x v="9"/>
    <x v="6"/>
    <x v="4"/>
    <s v="India"/>
    <x v="82"/>
    <x v="0"/>
    <n v="989.88"/>
    <n v="2"/>
    <n v="6"/>
    <n v="3034.16"/>
    <x v="2"/>
    <x v="1"/>
    <x v="0"/>
    <n v="18204.96"/>
    <n v="1979.76"/>
  </r>
  <r>
    <n v="1525700767"/>
    <n v="890232"/>
    <n v="61320989"/>
    <n v="0.25"/>
    <x v="110"/>
    <x v="28"/>
    <x v="3"/>
    <x v="4"/>
    <s v="India"/>
    <x v="595"/>
    <x v="1"/>
    <n v="432"/>
    <n v="2"/>
    <n v="6"/>
    <n v="4081.2"/>
    <x v="3"/>
    <x v="0"/>
    <x v="0"/>
    <n v="24487.199999999997"/>
    <n v="864"/>
  </r>
  <r>
    <n v="3781134163"/>
    <n v="491521"/>
    <n v="61320989"/>
    <n v="0.25"/>
    <x v="130"/>
    <x v="8"/>
    <x v="2"/>
    <x v="4"/>
    <s v="India"/>
    <x v="395"/>
    <x v="0"/>
    <n v="556.35"/>
    <n v="2"/>
    <n v="6"/>
    <n v="3121.4"/>
    <x v="1"/>
    <x v="0"/>
    <x v="0"/>
    <n v="18728.400000000001"/>
    <n v="1112.7"/>
  </r>
  <r>
    <n v="1948066291"/>
    <n v="644847"/>
    <n v="61320989"/>
    <n v="0.25"/>
    <x v="95"/>
    <x v="12"/>
    <x v="8"/>
    <x v="4"/>
    <s v="India"/>
    <x v="27"/>
    <x v="0"/>
    <n v="622.80999999999995"/>
    <n v="1"/>
    <n v="6"/>
    <n v="225.21"/>
    <x v="3"/>
    <x v="1"/>
    <x v="0"/>
    <n v="1351.26"/>
    <n v="622.80999999999995"/>
  </r>
  <r>
    <n v="6396194687"/>
    <n v="89084"/>
    <n v="61406908"/>
    <n v="1"/>
    <x v="88"/>
    <x v="42"/>
    <x v="6"/>
    <x v="3"/>
    <s v="India"/>
    <x v="143"/>
    <x v="0"/>
    <n v="598.83000000000004"/>
    <n v="1"/>
    <n v="1"/>
    <n v="4492.32"/>
    <x v="0"/>
    <x v="1"/>
    <x v="0"/>
    <n v="4492.32"/>
    <n v="598.83000000000004"/>
  </r>
  <r>
    <n v="4314762741"/>
    <n v="587645"/>
    <n v="61516967"/>
    <n v="0.33333333333333331"/>
    <x v="215"/>
    <x v="21"/>
    <x v="9"/>
    <x v="1"/>
    <s v="India"/>
    <x v="367"/>
    <x v="1"/>
    <n v="801.81"/>
    <n v="3"/>
    <n v="9"/>
    <n v="4040.43"/>
    <x v="0"/>
    <x v="1"/>
    <x v="0"/>
    <n v="36363.869999999995"/>
    <n v="2405.4299999999998"/>
  </r>
  <r>
    <n v="1194228460"/>
    <n v="140489"/>
    <n v="61516967"/>
    <n v="0.33333333333333331"/>
    <x v="194"/>
    <x v="0"/>
    <x v="0"/>
    <x v="1"/>
    <s v="India"/>
    <x v="155"/>
    <x v="0"/>
    <n v="650.20000000000005"/>
    <n v="3"/>
    <n v="9"/>
    <n v="4057.11"/>
    <x v="2"/>
    <x v="1"/>
    <x v="0"/>
    <n v="36513.99"/>
    <n v="1950.6000000000001"/>
  </r>
  <r>
    <n v="8289791792"/>
    <n v="552883"/>
    <n v="61516967"/>
    <n v="0.33333333333333331"/>
    <x v="146"/>
    <x v="15"/>
    <x v="7"/>
    <x v="1"/>
    <s v="India"/>
    <x v="594"/>
    <x v="0"/>
    <n v="888.16"/>
    <n v="2"/>
    <n v="9"/>
    <n v="326.42"/>
    <x v="2"/>
    <x v="1"/>
    <x v="0"/>
    <n v="2937.78"/>
    <n v="1776.32"/>
  </r>
  <r>
    <n v="9753528654"/>
    <n v="137909"/>
    <n v="61522288"/>
    <n v="0.5"/>
    <x v="139"/>
    <x v="14"/>
    <x v="9"/>
    <x v="1"/>
    <s v="India"/>
    <x v="567"/>
    <x v="0"/>
    <n v="864.3"/>
    <n v="1"/>
    <n v="8"/>
    <n v="109.03"/>
    <x v="3"/>
    <x v="1"/>
    <x v="1"/>
    <n v="872.24"/>
    <n v="864.3"/>
  </r>
  <r>
    <n v="5370744569"/>
    <n v="478531"/>
    <n v="61522288"/>
    <n v="0.5"/>
    <x v="10"/>
    <x v="10"/>
    <x v="7"/>
    <x v="1"/>
    <s v="India"/>
    <x v="58"/>
    <x v="1"/>
    <n v="825.46"/>
    <n v="1"/>
    <n v="8"/>
    <n v="2393.81"/>
    <x v="3"/>
    <x v="0"/>
    <x v="1"/>
    <n v="19150.48"/>
    <n v="825.46"/>
  </r>
  <r>
    <n v="6771104541"/>
    <n v="833557"/>
    <n v="61618079"/>
    <n v="0.16666666666666666"/>
    <x v="122"/>
    <x v="47"/>
    <x v="6"/>
    <x v="0"/>
    <s v="India"/>
    <x v="2"/>
    <x v="1"/>
    <n v="422.87"/>
    <n v="2"/>
    <n v="9"/>
    <n v="97.04"/>
    <x v="3"/>
    <x v="1"/>
    <x v="2"/>
    <n v="873.36"/>
    <n v="845.74"/>
  </r>
  <r>
    <n v="8544952346"/>
    <n v="853932"/>
    <n v="61618079"/>
    <n v="0.16666666666666666"/>
    <x v="225"/>
    <x v="16"/>
    <x v="10"/>
    <x v="0"/>
    <s v="India"/>
    <x v="530"/>
    <x v="1"/>
    <n v="941.19"/>
    <n v="3"/>
    <n v="9"/>
    <n v="1205.58"/>
    <x v="1"/>
    <x v="1"/>
    <x v="2"/>
    <n v="10850.22"/>
    <n v="2823.57"/>
  </r>
  <r>
    <n v="3615279775"/>
    <n v="51036"/>
    <n v="61618079"/>
    <n v="0.16666666666666666"/>
    <x v="118"/>
    <x v="38"/>
    <x v="10"/>
    <x v="0"/>
    <s v="India"/>
    <x v="407"/>
    <x v="1"/>
    <n v="931.61"/>
    <n v="1"/>
    <n v="9"/>
    <n v="2596.7199999999998"/>
    <x v="0"/>
    <x v="1"/>
    <x v="2"/>
    <n v="23370.48"/>
    <n v="931.61"/>
  </r>
  <r>
    <n v="707035635"/>
    <n v="677542"/>
    <n v="61618079"/>
    <n v="0.16666666666666666"/>
    <x v="162"/>
    <x v="20"/>
    <x v="5"/>
    <x v="0"/>
    <s v="India"/>
    <x v="549"/>
    <x v="0"/>
    <n v="212.61"/>
    <n v="1"/>
    <n v="9"/>
    <n v="3868.34"/>
    <x v="0"/>
    <x v="1"/>
    <x v="2"/>
    <n v="34815.06"/>
    <n v="212.61"/>
  </r>
  <r>
    <n v="339410846"/>
    <n v="760684"/>
    <n v="61618079"/>
    <n v="0.16666666666666666"/>
    <x v="247"/>
    <x v="49"/>
    <x v="8"/>
    <x v="0"/>
    <s v="India"/>
    <x v="329"/>
    <x v="1"/>
    <n v="71.599999999999994"/>
    <n v="1"/>
    <n v="9"/>
    <n v="967.74"/>
    <x v="2"/>
    <x v="1"/>
    <x v="2"/>
    <n v="8709.66"/>
    <n v="71.599999999999994"/>
  </r>
  <r>
    <n v="5868093790"/>
    <n v="67197"/>
    <n v="61618079"/>
    <n v="0.16666666666666666"/>
    <x v="132"/>
    <x v="23"/>
    <x v="6"/>
    <x v="0"/>
    <s v="India"/>
    <x v="41"/>
    <x v="1"/>
    <n v="552.20000000000005"/>
    <n v="2"/>
    <n v="9"/>
    <n v="443.03"/>
    <x v="2"/>
    <x v="1"/>
    <x v="2"/>
    <n v="3987.2699999999995"/>
    <n v="1104.4000000000001"/>
  </r>
  <r>
    <n v="3253225736"/>
    <n v="14145"/>
    <n v="61753272"/>
    <n v="0.16666666666666666"/>
    <x v="163"/>
    <x v="48"/>
    <x v="7"/>
    <x v="1"/>
    <s v="India"/>
    <x v="291"/>
    <x v="0"/>
    <n v="630.84"/>
    <n v="1"/>
    <n v="3"/>
    <n v="3607.82"/>
    <x v="3"/>
    <x v="1"/>
    <x v="1"/>
    <n v="10823.460000000001"/>
    <n v="630.84"/>
  </r>
  <r>
    <n v="4495977117"/>
    <n v="378287"/>
    <n v="61753272"/>
    <n v="0.16666666666666666"/>
    <x v="237"/>
    <x v="50"/>
    <x v="3"/>
    <x v="1"/>
    <s v="India"/>
    <x v="586"/>
    <x v="1"/>
    <n v="332.84"/>
    <n v="2"/>
    <n v="3"/>
    <n v="2663.89"/>
    <x v="2"/>
    <x v="0"/>
    <x v="1"/>
    <n v="7991.67"/>
    <n v="665.68"/>
  </r>
  <r>
    <n v="2611601543"/>
    <n v="661577"/>
    <n v="61753272"/>
    <n v="0.16666666666666666"/>
    <x v="208"/>
    <x v="6"/>
    <x v="4"/>
    <x v="1"/>
    <s v="India"/>
    <x v="33"/>
    <x v="1"/>
    <n v="720.95"/>
    <n v="1"/>
    <n v="3"/>
    <n v="1804.99"/>
    <x v="0"/>
    <x v="0"/>
    <x v="1"/>
    <n v="5414.97"/>
    <n v="720.95"/>
  </r>
  <r>
    <n v="9865566300"/>
    <n v="753354"/>
    <n v="61753272"/>
    <n v="0.16666666666666666"/>
    <x v="264"/>
    <x v="25"/>
    <x v="0"/>
    <x v="1"/>
    <s v="India"/>
    <x v="500"/>
    <x v="1"/>
    <n v="423.56"/>
    <n v="2"/>
    <n v="3"/>
    <n v="2566.27"/>
    <x v="1"/>
    <x v="0"/>
    <x v="1"/>
    <n v="7698.8099999999995"/>
    <n v="847.12"/>
  </r>
  <r>
    <n v="3157198428"/>
    <n v="927651"/>
    <n v="61753272"/>
    <n v="0.16666666666666666"/>
    <x v="250"/>
    <x v="16"/>
    <x v="10"/>
    <x v="1"/>
    <s v="India"/>
    <x v="115"/>
    <x v="0"/>
    <n v="426.72"/>
    <n v="1"/>
    <n v="3"/>
    <n v="635.77"/>
    <x v="3"/>
    <x v="1"/>
    <x v="1"/>
    <n v="1907.31"/>
    <n v="426.72"/>
  </r>
  <r>
    <n v="4770739350"/>
    <n v="425341"/>
    <n v="61753272"/>
    <n v="0.16666666666666666"/>
    <x v="159"/>
    <x v="31"/>
    <x v="4"/>
    <x v="1"/>
    <s v="India"/>
    <x v="404"/>
    <x v="0"/>
    <n v="486.28"/>
    <n v="3"/>
    <n v="3"/>
    <n v="3259.93"/>
    <x v="2"/>
    <x v="2"/>
    <x v="1"/>
    <n v="9779.7899999999991"/>
    <n v="1458.84"/>
  </r>
  <r>
    <n v="3851744248"/>
    <n v="734789"/>
    <n v="61763552"/>
    <n v="0.25"/>
    <x v="120"/>
    <x v="43"/>
    <x v="2"/>
    <x v="3"/>
    <s v="India"/>
    <x v="283"/>
    <x v="1"/>
    <n v="395.82"/>
    <n v="1"/>
    <n v="5"/>
    <n v="3985.16"/>
    <x v="0"/>
    <x v="1"/>
    <x v="2"/>
    <n v="19925.8"/>
    <n v="395.82"/>
  </r>
  <r>
    <n v="2979246068"/>
    <n v="361361"/>
    <n v="61763552"/>
    <n v="0.25"/>
    <x v="36"/>
    <x v="3"/>
    <x v="2"/>
    <x v="3"/>
    <s v="India"/>
    <x v="494"/>
    <x v="0"/>
    <n v="826.21"/>
    <n v="3"/>
    <n v="5"/>
    <n v="2722.28"/>
    <x v="0"/>
    <x v="2"/>
    <x v="2"/>
    <n v="13611.400000000001"/>
    <n v="2478.63"/>
  </r>
  <r>
    <n v="4045613782"/>
    <n v="600767"/>
    <n v="61763552"/>
    <n v="0.25"/>
    <x v="154"/>
    <x v="37"/>
    <x v="0"/>
    <x v="3"/>
    <s v="India"/>
    <x v="282"/>
    <x v="1"/>
    <n v="722.42"/>
    <n v="3"/>
    <n v="5"/>
    <n v="2243.0700000000002"/>
    <x v="1"/>
    <x v="1"/>
    <x v="2"/>
    <n v="11215.35"/>
    <n v="2167.2599999999998"/>
  </r>
  <r>
    <n v="6616322616"/>
    <n v="927651"/>
    <n v="61763552"/>
    <n v="0.25"/>
    <x v="250"/>
    <x v="16"/>
    <x v="10"/>
    <x v="3"/>
    <s v="India"/>
    <x v="379"/>
    <x v="1"/>
    <n v="426.72"/>
    <n v="1"/>
    <n v="5"/>
    <n v="1998.9"/>
    <x v="0"/>
    <x v="1"/>
    <x v="2"/>
    <n v="9994.5"/>
    <n v="426.72"/>
  </r>
  <r>
    <n v="9103834515"/>
    <n v="57405"/>
    <n v="61851054"/>
    <n v="0.5"/>
    <x v="228"/>
    <x v="38"/>
    <x v="10"/>
    <x v="1"/>
    <s v="India"/>
    <x v="92"/>
    <x v="0"/>
    <n v="607.66999999999996"/>
    <n v="3"/>
    <n v="10"/>
    <n v="2255"/>
    <x v="2"/>
    <x v="1"/>
    <x v="0"/>
    <n v="22550"/>
    <n v="1823.0099999999998"/>
  </r>
  <r>
    <n v="5236345617"/>
    <n v="613942"/>
    <n v="61851054"/>
    <n v="0.5"/>
    <x v="174"/>
    <x v="31"/>
    <x v="4"/>
    <x v="1"/>
    <s v="India"/>
    <x v="348"/>
    <x v="1"/>
    <n v="545"/>
    <n v="1"/>
    <n v="10"/>
    <n v="1760.51"/>
    <x v="3"/>
    <x v="1"/>
    <x v="0"/>
    <n v="17605.099999999999"/>
    <n v="545"/>
  </r>
  <r>
    <n v="3914760118"/>
    <n v="153019"/>
    <n v="61877649"/>
    <n v="0.33333333333333331"/>
    <x v="11"/>
    <x v="11"/>
    <x v="7"/>
    <x v="3"/>
    <s v="India"/>
    <x v="434"/>
    <x v="1"/>
    <n v="947.95"/>
    <n v="1"/>
    <n v="12"/>
    <n v="2930.6"/>
    <x v="0"/>
    <x v="1"/>
    <x v="3"/>
    <n v="35167.199999999997"/>
    <n v="947.95"/>
  </r>
  <r>
    <n v="1584863963"/>
    <n v="455755"/>
    <n v="61877649"/>
    <n v="0.33333333333333331"/>
    <x v="141"/>
    <x v="7"/>
    <x v="5"/>
    <x v="3"/>
    <s v="India"/>
    <x v="298"/>
    <x v="0"/>
    <n v="44.09"/>
    <n v="3"/>
    <n v="12"/>
    <n v="1176.5"/>
    <x v="1"/>
    <x v="2"/>
    <x v="3"/>
    <n v="14118"/>
    <n v="132.27000000000001"/>
  </r>
  <r>
    <n v="9065518834"/>
    <n v="319388"/>
    <n v="61877649"/>
    <n v="0.33333333333333331"/>
    <x v="79"/>
    <x v="39"/>
    <x v="3"/>
    <x v="3"/>
    <s v="India"/>
    <x v="263"/>
    <x v="0"/>
    <n v="657.8"/>
    <n v="2"/>
    <n v="12"/>
    <n v="3395.29"/>
    <x v="2"/>
    <x v="1"/>
    <x v="3"/>
    <n v="40743.479999999996"/>
    <n v="1315.6"/>
  </r>
  <r>
    <n v="3969014433"/>
    <n v="679865"/>
    <n v="61982521"/>
    <n v="0.2"/>
    <x v="106"/>
    <x v="22"/>
    <x v="8"/>
    <x v="0"/>
    <s v="India"/>
    <x v="282"/>
    <x v="1"/>
    <n v="347.91"/>
    <n v="1"/>
    <n v="3"/>
    <n v="2747.35"/>
    <x v="1"/>
    <x v="1"/>
    <x v="2"/>
    <n v="8242.0499999999993"/>
    <n v="347.91"/>
  </r>
  <r>
    <n v="6126557370"/>
    <n v="563740"/>
    <n v="61982521"/>
    <n v="0.2"/>
    <x v="229"/>
    <x v="35"/>
    <x v="2"/>
    <x v="0"/>
    <s v="India"/>
    <x v="422"/>
    <x v="0"/>
    <n v="96.33"/>
    <n v="3"/>
    <n v="3"/>
    <n v="3776.14"/>
    <x v="2"/>
    <x v="1"/>
    <x v="2"/>
    <n v="11328.42"/>
    <n v="288.99"/>
  </r>
  <r>
    <n v="163895717"/>
    <n v="654623"/>
    <n v="61982521"/>
    <n v="0.2"/>
    <x v="59"/>
    <x v="35"/>
    <x v="2"/>
    <x v="0"/>
    <s v="India"/>
    <x v="94"/>
    <x v="1"/>
    <n v="422.14"/>
    <n v="2"/>
    <n v="3"/>
    <n v="2751.59"/>
    <x v="1"/>
    <x v="1"/>
    <x v="2"/>
    <n v="8254.77"/>
    <n v="844.28"/>
  </r>
  <r>
    <n v="3327784606"/>
    <n v="604184"/>
    <n v="61982521"/>
    <n v="0.2"/>
    <x v="24"/>
    <x v="20"/>
    <x v="5"/>
    <x v="0"/>
    <s v="India"/>
    <x v="186"/>
    <x v="0"/>
    <n v="397.55"/>
    <n v="3"/>
    <n v="3"/>
    <n v="234.36"/>
    <x v="3"/>
    <x v="1"/>
    <x v="2"/>
    <n v="703.08"/>
    <n v="1192.6500000000001"/>
  </r>
  <r>
    <n v="8812616740"/>
    <n v="673058"/>
    <n v="61982521"/>
    <n v="0.2"/>
    <x v="58"/>
    <x v="14"/>
    <x v="9"/>
    <x v="0"/>
    <s v="India"/>
    <x v="452"/>
    <x v="1"/>
    <n v="765.76"/>
    <n v="2"/>
    <n v="3"/>
    <n v="1469.02"/>
    <x v="2"/>
    <x v="1"/>
    <x v="2"/>
    <n v="4407.0599999999995"/>
    <n v="1531.52"/>
  </r>
  <r>
    <n v="6625178717"/>
    <n v="952168"/>
    <n v="62068277"/>
    <n v="0.33333333333333331"/>
    <x v="99"/>
    <x v="43"/>
    <x v="2"/>
    <x v="1"/>
    <s v="India"/>
    <x v="380"/>
    <x v="1"/>
    <n v="236.95"/>
    <n v="3"/>
    <n v="6"/>
    <n v="5718.09"/>
    <x v="2"/>
    <x v="0"/>
    <x v="0"/>
    <n v="34308.54"/>
    <n v="710.84999999999991"/>
  </r>
  <r>
    <n v="356236208"/>
    <n v="365133"/>
    <n v="62068277"/>
    <n v="0.33333333333333331"/>
    <x v="243"/>
    <x v="13"/>
    <x v="5"/>
    <x v="1"/>
    <s v="India"/>
    <x v="184"/>
    <x v="1"/>
    <n v="915.45"/>
    <n v="1"/>
    <n v="6"/>
    <n v="1408.83"/>
    <x v="3"/>
    <x v="1"/>
    <x v="0"/>
    <n v="8452.98"/>
    <n v="915.45"/>
  </r>
  <r>
    <n v="6896732047"/>
    <n v="187399"/>
    <n v="62068277"/>
    <n v="0.33333333333333331"/>
    <x v="51"/>
    <x v="4"/>
    <x v="1"/>
    <x v="1"/>
    <s v="India"/>
    <x v="43"/>
    <x v="0"/>
    <n v="53.49"/>
    <n v="3"/>
    <n v="6"/>
    <n v="321.33"/>
    <x v="3"/>
    <x v="1"/>
    <x v="0"/>
    <n v="1927.98"/>
    <n v="160.47"/>
  </r>
  <r>
    <n v="5580397726"/>
    <n v="186168"/>
    <n v="62243869"/>
    <n v="0.25"/>
    <x v="181"/>
    <x v="27"/>
    <x v="4"/>
    <x v="0"/>
    <s v="India"/>
    <x v="170"/>
    <x v="1"/>
    <n v="878.8"/>
    <n v="1"/>
    <n v="7"/>
    <n v="37.799999999999997"/>
    <x v="3"/>
    <x v="2"/>
    <x v="3"/>
    <n v="264.59999999999997"/>
    <n v="878.8"/>
  </r>
  <r>
    <n v="1129130498"/>
    <n v="378676"/>
    <n v="62243869"/>
    <n v="0.25"/>
    <x v="217"/>
    <x v="39"/>
    <x v="3"/>
    <x v="0"/>
    <s v="India"/>
    <x v="39"/>
    <x v="1"/>
    <n v="881.42"/>
    <n v="1"/>
    <n v="7"/>
    <n v="2623.48"/>
    <x v="2"/>
    <x v="1"/>
    <x v="3"/>
    <n v="18364.36"/>
    <n v="881.42"/>
  </r>
  <r>
    <n v="1022764286"/>
    <n v="942001"/>
    <n v="62243869"/>
    <n v="0.25"/>
    <x v="41"/>
    <x v="6"/>
    <x v="4"/>
    <x v="0"/>
    <s v="India"/>
    <x v="182"/>
    <x v="0"/>
    <n v="671.55"/>
    <n v="1"/>
    <n v="7"/>
    <n v="878.8"/>
    <x v="0"/>
    <x v="1"/>
    <x v="3"/>
    <n v="6151.5999999999995"/>
    <n v="671.55"/>
  </r>
  <r>
    <n v="5498551836"/>
    <n v="871592"/>
    <n v="62243869"/>
    <n v="0.25"/>
    <x v="126"/>
    <x v="10"/>
    <x v="7"/>
    <x v="0"/>
    <s v="India"/>
    <x v="94"/>
    <x v="1"/>
    <n v="870.29"/>
    <n v="1"/>
    <n v="7"/>
    <n v="3619.47"/>
    <x v="1"/>
    <x v="1"/>
    <x v="3"/>
    <n v="25336.289999999997"/>
    <n v="870.29"/>
  </r>
  <r>
    <n v="3204128006"/>
    <n v="41853"/>
    <n v="62323608"/>
    <n v="0.25"/>
    <x v="249"/>
    <x v="41"/>
    <x v="6"/>
    <x v="1"/>
    <s v="India"/>
    <x v="473"/>
    <x v="1"/>
    <n v="910.44"/>
    <n v="3"/>
    <n v="2"/>
    <n v="4361.59"/>
    <x v="0"/>
    <x v="0"/>
    <x v="1"/>
    <n v="8723.18"/>
    <n v="2731.32"/>
  </r>
  <r>
    <n v="2836701831"/>
    <n v="837480"/>
    <n v="62323608"/>
    <n v="0.25"/>
    <x v="178"/>
    <x v="14"/>
    <x v="9"/>
    <x v="1"/>
    <s v="India"/>
    <x v="437"/>
    <x v="0"/>
    <n v="217.4"/>
    <n v="3"/>
    <n v="2"/>
    <n v="354.52"/>
    <x v="2"/>
    <x v="1"/>
    <x v="1"/>
    <n v="709.04"/>
    <n v="652.20000000000005"/>
  </r>
  <r>
    <n v="9590518103"/>
    <n v="140154"/>
    <n v="62323608"/>
    <n v="0.25"/>
    <x v="30"/>
    <x v="25"/>
    <x v="0"/>
    <x v="1"/>
    <s v="India"/>
    <x v="203"/>
    <x v="0"/>
    <n v="171.2"/>
    <n v="2"/>
    <n v="2"/>
    <n v="40.700000000000003"/>
    <x v="1"/>
    <x v="1"/>
    <x v="1"/>
    <n v="81.400000000000006"/>
    <n v="342.4"/>
  </r>
  <r>
    <n v="1948332638"/>
    <n v="18035"/>
    <n v="62323608"/>
    <n v="0.25"/>
    <x v="197"/>
    <x v="13"/>
    <x v="5"/>
    <x v="1"/>
    <s v="India"/>
    <x v="147"/>
    <x v="0"/>
    <n v="968.94"/>
    <n v="2"/>
    <n v="2"/>
    <n v="2530.1799999999998"/>
    <x v="2"/>
    <x v="1"/>
    <x v="1"/>
    <n v="5060.3599999999997"/>
    <n v="1937.88"/>
  </r>
  <r>
    <n v="9346166799"/>
    <n v="120532"/>
    <n v="62416456"/>
    <n v="0.33333333333333331"/>
    <x v="138"/>
    <x v="22"/>
    <x v="8"/>
    <x v="3"/>
    <s v="India"/>
    <x v="457"/>
    <x v="0"/>
    <n v="697.53"/>
    <n v="3"/>
    <n v="18"/>
    <n v="1896.99"/>
    <x v="2"/>
    <x v="0"/>
    <x v="2"/>
    <n v="34145.82"/>
    <n v="2092.59"/>
  </r>
  <r>
    <n v="5562922993"/>
    <n v="540618"/>
    <n v="62416456"/>
    <n v="0.33333333333333331"/>
    <x v="238"/>
    <x v="43"/>
    <x v="2"/>
    <x v="3"/>
    <s v="India"/>
    <x v="148"/>
    <x v="1"/>
    <n v="317.05"/>
    <n v="1"/>
    <n v="18"/>
    <n v="2292.64"/>
    <x v="0"/>
    <x v="1"/>
    <x v="2"/>
    <n v="41267.519999999997"/>
    <n v="317.05"/>
  </r>
  <r>
    <n v="4009496217"/>
    <n v="692985"/>
    <n v="62416456"/>
    <n v="0.33333333333333331"/>
    <x v="262"/>
    <x v="24"/>
    <x v="8"/>
    <x v="3"/>
    <s v="India"/>
    <x v="188"/>
    <x v="1"/>
    <n v="197.39"/>
    <n v="1"/>
    <n v="18"/>
    <n v="2844.19"/>
    <x v="0"/>
    <x v="1"/>
    <x v="2"/>
    <n v="51195.42"/>
    <n v="197.39"/>
  </r>
  <r>
    <n v="4731454539"/>
    <n v="140154"/>
    <n v="62419778"/>
    <n v="1"/>
    <x v="30"/>
    <x v="25"/>
    <x v="0"/>
    <x v="4"/>
    <s v="India"/>
    <x v="241"/>
    <x v="0"/>
    <n v="171.2"/>
    <n v="3"/>
    <n v="12"/>
    <n v="1777.65"/>
    <x v="2"/>
    <x v="1"/>
    <x v="3"/>
    <n v="21331.800000000003"/>
    <n v="513.59999999999991"/>
  </r>
  <r>
    <n v="9052752169"/>
    <n v="114414"/>
    <n v="62510499"/>
    <n v="0.5"/>
    <x v="26"/>
    <x v="21"/>
    <x v="9"/>
    <x v="1"/>
    <s v="India"/>
    <x v="186"/>
    <x v="0"/>
    <n v="832.06"/>
    <n v="2"/>
    <n v="16"/>
    <n v="1083.52"/>
    <x v="1"/>
    <x v="1"/>
    <x v="3"/>
    <n v="17336.32"/>
    <n v="1664.12"/>
  </r>
  <r>
    <n v="5875285677"/>
    <n v="953175"/>
    <n v="62510499"/>
    <n v="0.5"/>
    <x v="73"/>
    <x v="38"/>
    <x v="10"/>
    <x v="1"/>
    <s v="India"/>
    <x v="369"/>
    <x v="1"/>
    <n v="225.21"/>
    <n v="3"/>
    <n v="16"/>
    <n v="3993.93"/>
    <x v="0"/>
    <x v="1"/>
    <x v="3"/>
    <n v="63902.879999999997"/>
    <n v="675.63"/>
  </r>
  <r>
    <n v="456278500"/>
    <n v="525531"/>
    <n v="62526567"/>
    <n v="0.33333333333333331"/>
    <x v="216"/>
    <x v="27"/>
    <x v="4"/>
    <x v="1"/>
    <s v="India"/>
    <x v="199"/>
    <x v="0"/>
    <n v="831.1"/>
    <n v="1"/>
    <n v="15"/>
    <n v="2591.5700000000002"/>
    <x v="3"/>
    <x v="0"/>
    <x v="3"/>
    <n v="38873.550000000003"/>
    <n v="831.1"/>
  </r>
  <r>
    <n v="8689865723"/>
    <n v="970529"/>
    <n v="62526567"/>
    <n v="0.33333333333333331"/>
    <x v="70"/>
    <x v="36"/>
    <x v="10"/>
    <x v="1"/>
    <s v="India"/>
    <x v="287"/>
    <x v="0"/>
    <n v="827.44"/>
    <n v="1"/>
    <n v="15"/>
    <n v="3277.87"/>
    <x v="3"/>
    <x v="1"/>
    <x v="3"/>
    <n v="49168.049999999996"/>
    <n v="827.44"/>
  </r>
  <r>
    <n v="6924226309"/>
    <n v="604184"/>
    <n v="62526567"/>
    <n v="0.33333333333333331"/>
    <x v="24"/>
    <x v="20"/>
    <x v="5"/>
    <x v="1"/>
    <s v="India"/>
    <x v="218"/>
    <x v="0"/>
    <n v="397.55"/>
    <n v="2"/>
    <n v="15"/>
    <n v="163.03"/>
    <x v="3"/>
    <x v="0"/>
    <x v="3"/>
    <n v="2445.4499999999998"/>
    <n v="795.1"/>
  </r>
  <r>
    <n v="7255510932"/>
    <n v="94225"/>
    <n v="62526813"/>
    <n v="1"/>
    <x v="168"/>
    <x v="20"/>
    <x v="5"/>
    <x v="4"/>
    <s v="India"/>
    <x v="557"/>
    <x v="0"/>
    <n v="77.11"/>
    <n v="1"/>
    <n v="6"/>
    <n v="2241.2199999999998"/>
    <x v="1"/>
    <x v="1"/>
    <x v="2"/>
    <n v="13447.32"/>
    <n v="77.11"/>
  </r>
  <r>
    <n v="7429306851"/>
    <n v="712003"/>
    <n v="62541176"/>
    <n v="1"/>
    <x v="192"/>
    <x v="5"/>
    <x v="3"/>
    <x v="1"/>
    <s v="India"/>
    <x v="17"/>
    <x v="0"/>
    <n v="671.68"/>
    <n v="3"/>
    <n v="7"/>
    <n v="1343.84"/>
    <x v="0"/>
    <x v="1"/>
    <x v="1"/>
    <n v="9406.8799999999992"/>
    <n v="2015.04"/>
  </r>
  <r>
    <n v="9487956261"/>
    <n v="4452"/>
    <n v="62600289"/>
    <n v="0.25"/>
    <x v="47"/>
    <x v="16"/>
    <x v="10"/>
    <x v="0"/>
    <s v="India"/>
    <x v="223"/>
    <x v="1"/>
    <n v="169.88"/>
    <n v="1"/>
    <n v="10"/>
    <n v="2858.7"/>
    <x v="3"/>
    <x v="0"/>
    <x v="2"/>
    <n v="28587"/>
    <n v="169.88"/>
  </r>
  <r>
    <n v="1669690997"/>
    <n v="925482"/>
    <n v="62600289"/>
    <n v="0.25"/>
    <x v="236"/>
    <x v="32"/>
    <x v="1"/>
    <x v="0"/>
    <s v="India"/>
    <x v="151"/>
    <x v="1"/>
    <n v="475.04"/>
    <n v="3"/>
    <n v="10"/>
    <n v="1132.33"/>
    <x v="3"/>
    <x v="1"/>
    <x v="2"/>
    <n v="11323.3"/>
    <n v="1425.1200000000001"/>
  </r>
  <r>
    <n v="5456484560"/>
    <n v="324809"/>
    <n v="62600289"/>
    <n v="0.25"/>
    <x v="201"/>
    <x v="18"/>
    <x v="6"/>
    <x v="0"/>
    <s v="India"/>
    <x v="261"/>
    <x v="0"/>
    <n v="608"/>
    <n v="1"/>
    <n v="10"/>
    <n v="1630.68"/>
    <x v="1"/>
    <x v="2"/>
    <x v="2"/>
    <n v="16306.800000000001"/>
    <n v="608"/>
  </r>
  <r>
    <n v="9411813703"/>
    <n v="557908"/>
    <n v="62600289"/>
    <n v="0.25"/>
    <x v="142"/>
    <x v="21"/>
    <x v="9"/>
    <x v="0"/>
    <s v="India"/>
    <x v="303"/>
    <x v="1"/>
    <n v="942.37"/>
    <n v="3"/>
    <n v="10"/>
    <n v="4433"/>
    <x v="0"/>
    <x v="1"/>
    <x v="2"/>
    <n v="44330"/>
    <n v="2827.11"/>
  </r>
  <r>
    <n v="3226693729"/>
    <n v="444361"/>
    <n v="62629494"/>
    <n v="0.33333333333333331"/>
    <x v="80"/>
    <x v="40"/>
    <x v="9"/>
    <x v="3"/>
    <s v="India"/>
    <x v="319"/>
    <x v="1"/>
    <n v="822.63"/>
    <n v="3"/>
    <n v="14"/>
    <n v="748.62"/>
    <x v="1"/>
    <x v="1"/>
    <x v="3"/>
    <n v="10480.68"/>
    <n v="2467.89"/>
  </r>
  <r>
    <n v="3417088709"/>
    <n v="366066"/>
    <n v="62629494"/>
    <n v="0.33333333333333331"/>
    <x v="34"/>
    <x v="0"/>
    <x v="0"/>
    <x v="3"/>
    <s v="India"/>
    <x v="154"/>
    <x v="0"/>
    <n v="918.58"/>
    <n v="3"/>
    <n v="14"/>
    <n v="912.29"/>
    <x v="1"/>
    <x v="2"/>
    <x v="3"/>
    <n v="12772.06"/>
    <n v="2755.7400000000002"/>
  </r>
  <r>
    <n v="6983253839"/>
    <n v="913428"/>
    <n v="62629494"/>
    <n v="0.33333333333333331"/>
    <x v="148"/>
    <x v="31"/>
    <x v="4"/>
    <x v="3"/>
    <s v="India"/>
    <x v="352"/>
    <x v="0"/>
    <n v="392.22"/>
    <n v="3"/>
    <n v="14"/>
    <n v="3115.93"/>
    <x v="0"/>
    <x v="1"/>
    <x v="3"/>
    <n v="43623.02"/>
    <n v="1176.6600000000001"/>
  </r>
  <r>
    <n v="9479808024"/>
    <n v="712307"/>
    <n v="62679120"/>
    <n v="0.33333333333333331"/>
    <x v="125"/>
    <x v="39"/>
    <x v="3"/>
    <x v="3"/>
    <s v="India"/>
    <x v="515"/>
    <x v="1"/>
    <n v="264.89"/>
    <n v="2"/>
    <n v="14"/>
    <n v="3628.88"/>
    <x v="2"/>
    <x v="1"/>
    <x v="0"/>
    <n v="50804.32"/>
    <n v="529.78"/>
  </r>
  <r>
    <n v="291439357"/>
    <n v="615545"/>
    <n v="62679120"/>
    <n v="0.33333333333333331"/>
    <x v="102"/>
    <x v="0"/>
    <x v="0"/>
    <x v="3"/>
    <s v="India"/>
    <x v="78"/>
    <x v="1"/>
    <n v="448.16"/>
    <n v="2"/>
    <n v="14"/>
    <n v="2008.62"/>
    <x v="1"/>
    <x v="1"/>
    <x v="0"/>
    <n v="28120.68"/>
    <n v="896.32"/>
  </r>
  <r>
    <n v="942025494"/>
    <n v="888807"/>
    <n v="62679120"/>
    <n v="0.33333333333333331"/>
    <x v="210"/>
    <x v="18"/>
    <x v="6"/>
    <x v="3"/>
    <s v="India"/>
    <x v="491"/>
    <x v="0"/>
    <n v="230.58"/>
    <n v="3"/>
    <n v="14"/>
    <n v="4479.6499999999996"/>
    <x v="1"/>
    <x v="0"/>
    <x v="0"/>
    <n v="62715.099999999991"/>
    <n v="691.74"/>
  </r>
  <r>
    <n v="5989265505"/>
    <n v="228286"/>
    <n v="62742797"/>
    <n v="1"/>
    <x v="205"/>
    <x v="5"/>
    <x v="3"/>
    <x v="0"/>
    <s v="India"/>
    <x v="349"/>
    <x v="0"/>
    <n v="179.08"/>
    <n v="2"/>
    <n v="13"/>
    <n v="3673.81"/>
    <x v="2"/>
    <x v="1"/>
    <x v="3"/>
    <n v="47759.53"/>
    <n v="358.16"/>
  </r>
  <r>
    <n v="4551386734"/>
    <n v="951463"/>
    <n v="62807542"/>
    <n v="0.5"/>
    <x v="43"/>
    <x v="31"/>
    <x v="4"/>
    <x v="0"/>
    <s v="India"/>
    <x v="537"/>
    <x v="1"/>
    <n v="787.4"/>
    <n v="3"/>
    <n v="11"/>
    <n v="1974.67"/>
    <x v="2"/>
    <x v="0"/>
    <x v="3"/>
    <n v="21721.370000000003"/>
    <n v="2362.1999999999998"/>
  </r>
  <r>
    <n v="7110044004"/>
    <n v="298985"/>
    <n v="62807542"/>
    <n v="0.5"/>
    <x v="155"/>
    <x v="21"/>
    <x v="9"/>
    <x v="0"/>
    <s v="India"/>
    <x v="217"/>
    <x v="1"/>
    <n v="183.76"/>
    <n v="1"/>
    <n v="11"/>
    <n v="941.87"/>
    <x v="1"/>
    <x v="0"/>
    <x v="3"/>
    <n v="10360.57"/>
    <n v="183.76"/>
  </r>
  <r>
    <n v="6104211214"/>
    <n v="913428"/>
    <n v="62816600"/>
    <n v="1"/>
    <x v="148"/>
    <x v="31"/>
    <x v="4"/>
    <x v="1"/>
    <s v="India"/>
    <x v="298"/>
    <x v="0"/>
    <n v="392.22"/>
    <n v="3"/>
    <n v="2"/>
    <n v="3536.35"/>
    <x v="1"/>
    <x v="1"/>
    <x v="2"/>
    <n v="7072.7"/>
    <n v="1176.6600000000001"/>
  </r>
  <r>
    <n v="6000890622"/>
    <n v="33955"/>
    <n v="62828341"/>
    <n v="1"/>
    <x v="152"/>
    <x v="4"/>
    <x v="1"/>
    <x v="3"/>
    <s v="India"/>
    <x v="436"/>
    <x v="0"/>
    <n v="186.08"/>
    <n v="3"/>
    <n v="20"/>
    <n v="1826.22"/>
    <x v="1"/>
    <x v="1"/>
    <x v="2"/>
    <n v="36524.400000000001"/>
    <n v="558.24"/>
  </r>
  <r>
    <n v="637100019"/>
    <n v="677169"/>
    <n v="62868582"/>
    <n v="1"/>
    <x v="108"/>
    <x v="14"/>
    <x v="9"/>
    <x v="3"/>
    <s v="India"/>
    <x v="116"/>
    <x v="1"/>
    <n v="261.02999999999997"/>
    <n v="1"/>
    <n v="11"/>
    <n v="2537.11"/>
    <x v="0"/>
    <x v="1"/>
    <x v="1"/>
    <n v="27908.210000000003"/>
    <n v="261.02999999999997"/>
  </r>
  <r>
    <n v="1931703221"/>
    <n v="876139"/>
    <n v="62917794"/>
    <n v="0.5"/>
    <x v="164"/>
    <x v="24"/>
    <x v="8"/>
    <x v="3"/>
    <s v="India"/>
    <x v="52"/>
    <x v="1"/>
    <n v="415.75"/>
    <n v="1"/>
    <n v="16"/>
    <n v="1332.43"/>
    <x v="2"/>
    <x v="1"/>
    <x v="0"/>
    <n v="21318.880000000001"/>
    <n v="415.75"/>
  </r>
  <r>
    <n v="2610813239"/>
    <n v="690565"/>
    <n v="62917794"/>
    <n v="0.5"/>
    <x v="50"/>
    <x v="33"/>
    <x v="2"/>
    <x v="3"/>
    <s v="India"/>
    <x v="524"/>
    <x v="1"/>
    <n v="951.27"/>
    <n v="3"/>
    <n v="16"/>
    <n v="1291.8499999999999"/>
    <x v="1"/>
    <x v="1"/>
    <x v="0"/>
    <n v="20669.599999999999"/>
    <n v="2853.81"/>
  </r>
  <r>
    <n v="6832435511"/>
    <n v="739534"/>
    <n v="62971413"/>
    <n v="0.5"/>
    <x v="66"/>
    <x v="20"/>
    <x v="5"/>
    <x v="0"/>
    <s v="India"/>
    <x v="583"/>
    <x v="1"/>
    <n v="994.56"/>
    <n v="3"/>
    <n v="18"/>
    <n v="2575.94"/>
    <x v="3"/>
    <x v="1"/>
    <x v="2"/>
    <n v="46366.92"/>
    <n v="2983.68"/>
  </r>
  <r>
    <n v="1008158736"/>
    <n v="721521"/>
    <n v="62971413"/>
    <n v="0.5"/>
    <x v="186"/>
    <x v="49"/>
    <x v="8"/>
    <x v="0"/>
    <s v="India"/>
    <x v="381"/>
    <x v="0"/>
    <n v="417.39"/>
    <n v="1"/>
    <n v="18"/>
    <n v="814.33"/>
    <x v="2"/>
    <x v="0"/>
    <x v="2"/>
    <n v="14657.94"/>
    <n v="417.39"/>
  </r>
  <r>
    <n v="9778782281"/>
    <n v="818990"/>
    <n v="63025744"/>
    <n v="1"/>
    <x v="206"/>
    <x v="44"/>
    <x v="7"/>
    <x v="0"/>
    <s v="India"/>
    <x v="31"/>
    <x v="1"/>
    <n v="163.55000000000001"/>
    <n v="3"/>
    <n v="6"/>
    <n v="477.12"/>
    <x v="2"/>
    <x v="0"/>
    <x v="0"/>
    <n v="2862.7200000000003"/>
    <n v="490.65000000000003"/>
  </r>
  <r>
    <n v="56705032"/>
    <n v="692985"/>
    <n v="63060947"/>
    <n v="1"/>
    <x v="262"/>
    <x v="24"/>
    <x v="8"/>
    <x v="1"/>
    <s v="India"/>
    <x v="415"/>
    <x v="1"/>
    <n v="197.39"/>
    <n v="2"/>
    <n v="18"/>
    <n v="3069.98"/>
    <x v="1"/>
    <x v="0"/>
    <x v="1"/>
    <n v="55259.64"/>
    <n v="394.78"/>
  </r>
  <r>
    <n v="961526405"/>
    <n v="516376"/>
    <n v="63083547"/>
    <n v="0.5"/>
    <x v="14"/>
    <x v="11"/>
    <x v="7"/>
    <x v="0"/>
    <s v="India"/>
    <x v="1"/>
    <x v="0"/>
    <n v="877.43"/>
    <n v="1"/>
    <n v="10"/>
    <n v="1022.7"/>
    <x v="3"/>
    <x v="1"/>
    <x v="0"/>
    <n v="10227"/>
    <n v="877.43"/>
  </r>
  <r>
    <n v="4171748538"/>
    <n v="652118"/>
    <n v="63083547"/>
    <n v="0.5"/>
    <x v="61"/>
    <x v="32"/>
    <x v="1"/>
    <x v="0"/>
    <s v="India"/>
    <x v="76"/>
    <x v="1"/>
    <n v="22.04"/>
    <n v="3"/>
    <n v="10"/>
    <n v="601.9"/>
    <x v="1"/>
    <x v="1"/>
    <x v="0"/>
    <n v="6019"/>
    <n v="66.12"/>
  </r>
  <r>
    <n v="2620581496"/>
    <n v="34200"/>
    <n v="63092485"/>
    <n v="1"/>
    <x v="100"/>
    <x v="30"/>
    <x v="0"/>
    <x v="1"/>
    <s v="India"/>
    <x v="325"/>
    <x v="1"/>
    <n v="319.8"/>
    <n v="2"/>
    <n v="11"/>
    <n v="2457.4699999999998"/>
    <x v="0"/>
    <x v="1"/>
    <x v="3"/>
    <n v="27032.17"/>
    <n v="639.6"/>
  </r>
  <r>
    <n v="7653097776"/>
    <n v="487065"/>
    <n v="63184222"/>
    <n v="1"/>
    <x v="107"/>
    <x v="35"/>
    <x v="2"/>
    <x v="3"/>
    <s v="India"/>
    <x v="332"/>
    <x v="1"/>
    <n v="374.68"/>
    <n v="1"/>
    <n v="15"/>
    <n v="2232.8200000000002"/>
    <x v="3"/>
    <x v="1"/>
    <x v="2"/>
    <n v="33492.300000000003"/>
    <n v="374.68"/>
  </r>
  <r>
    <n v="4848863693"/>
    <n v="876139"/>
    <n v="63217390"/>
    <n v="1"/>
    <x v="164"/>
    <x v="24"/>
    <x v="8"/>
    <x v="3"/>
    <s v="India"/>
    <x v="62"/>
    <x v="0"/>
    <n v="415.75"/>
    <n v="1"/>
    <n v="15"/>
    <n v="1634.92"/>
    <x v="1"/>
    <x v="1"/>
    <x v="2"/>
    <n v="24523.800000000003"/>
    <n v="415.75"/>
  </r>
  <r>
    <n v="10161194"/>
    <n v="382511"/>
    <n v="63238941"/>
    <n v="0.25"/>
    <x v="68"/>
    <x v="23"/>
    <x v="6"/>
    <x v="2"/>
    <s v="India"/>
    <x v="266"/>
    <x v="1"/>
    <n v="702.54"/>
    <n v="1"/>
    <n v="2"/>
    <n v="3827.54"/>
    <x v="2"/>
    <x v="1"/>
    <x v="0"/>
    <n v="7655.08"/>
    <n v="702.54"/>
  </r>
  <r>
    <n v="3901338038"/>
    <n v="89084"/>
    <n v="63238941"/>
    <n v="0.25"/>
    <x v="88"/>
    <x v="42"/>
    <x v="6"/>
    <x v="2"/>
    <s v="India"/>
    <x v="458"/>
    <x v="0"/>
    <n v="598.83000000000004"/>
    <n v="2"/>
    <n v="2"/>
    <n v="657.8"/>
    <x v="3"/>
    <x v="1"/>
    <x v="0"/>
    <n v="1315.6"/>
    <n v="1197.6600000000001"/>
  </r>
  <r>
    <n v="7474651061"/>
    <n v="712003"/>
    <n v="63238941"/>
    <n v="0.25"/>
    <x v="192"/>
    <x v="5"/>
    <x v="3"/>
    <x v="2"/>
    <s v="India"/>
    <x v="308"/>
    <x v="1"/>
    <n v="671.68"/>
    <n v="1"/>
    <n v="2"/>
    <n v="3731.78"/>
    <x v="3"/>
    <x v="1"/>
    <x v="0"/>
    <n v="7463.56"/>
    <n v="671.68"/>
  </r>
  <r>
    <n v="8549503132"/>
    <n v="349294"/>
    <n v="63238941"/>
    <n v="0.25"/>
    <x v="82"/>
    <x v="11"/>
    <x v="7"/>
    <x v="2"/>
    <s v="India"/>
    <x v="120"/>
    <x v="1"/>
    <n v="934.75"/>
    <n v="2"/>
    <n v="2"/>
    <n v="1824.21"/>
    <x v="3"/>
    <x v="1"/>
    <x v="0"/>
    <n v="3648.42"/>
    <n v="1869.5"/>
  </r>
  <r>
    <n v="2624508626"/>
    <n v="70969"/>
    <n v="63262519"/>
    <n v="0.25"/>
    <x v="199"/>
    <x v="10"/>
    <x v="7"/>
    <x v="1"/>
    <s v="India"/>
    <x v="345"/>
    <x v="0"/>
    <n v="631.70000000000005"/>
    <n v="3"/>
    <n v="10"/>
    <n v="326.56"/>
    <x v="0"/>
    <x v="1"/>
    <x v="0"/>
    <n v="3265.6"/>
    <n v="1895.1000000000001"/>
  </r>
  <r>
    <n v="4492000627"/>
    <n v="798639"/>
    <n v="63262519"/>
    <n v="0.25"/>
    <x v="147"/>
    <x v="9"/>
    <x v="6"/>
    <x v="1"/>
    <s v="India"/>
    <x v="495"/>
    <x v="1"/>
    <n v="211.25"/>
    <n v="1"/>
    <n v="10"/>
    <n v="962.81"/>
    <x v="1"/>
    <x v="1"/>
    <x v="0"/>
    <n v="9628.0999999999985"/>
    <n v="211.25"/>
  </r>
  <r>
    <n v="187728451"/>
    <n v="880510"/>
    <n v="63262519"/>
    <n v="0.25"/>
    <x v="144"/>
    <x v="18"/>
    <x v="6"/>
    <x v="1"/>
    <s v="India"/>
    <x v="104"/>
    <x v="1"/>
    <n v="951.43"/>
    <n v="1"/>
    <n v="10"/>
    <n v="4088.13"/>
    <x v="0"/>
    <x v="1"/>
    <x v="0"/>
    <n v="40881.300000000003"/>
    <n v="951.43"/>
  </r>
  <r>
    <n v="9670158103"/>
    <n v="647462"/>
    <n v="63262519"/>
    <n v="0.25"/>
    <x v="42"/>
    <x v="30"/>
    <x v="0"/>
    <x v="1"/>
    <s v="India"/>
    <x v="155"/>
    <x v="0"/>
    <n v="326.42"/>
    <n v="2"/>
    <n v="10"/>
    <n v="2159.25"/>
    <x v="1"/>
    <x v="1"/>
    <x v="0"/>
    <n v="21592.5"/>
    <n v="652.84"/>
  </r>
  <r>
    <n v="4434816229"/>
    <n v="537274"/>
    <n v="63292875"/>
    <n v="1"/>
    <x v="133"/>
    <x v="31"/>
    <x v="4"/>
    <x v="0"/>
    <s v="India"/>
    <x v="447"/>
    <x v="1"/>
    <n v="702.71"/>
    <n v="1"/>
    <n v="18"/>
    <n v="1491.21"/>
    <x v="0"/>
    <x v="1"/>
    <x v="3"/>
    <n v="26841.78"/>
    <n v="702.71"/>
  </r>
  <r>
    <n v="2387509904"/>
    <n v="107548"/>
    <n v="63310076"/>
    <n v="0.2"/>
    <x v="5"/>
    <x v="5"/>
    <x v="3"/>
    <x v="0"/>
    <s v="India"/>
    <x v="567"/>
    <x v="0"/>
    <n v="891.6"/>
    <n v="2"/>
    <n v="17"/>
    <n v="4019.23"/>
    <x v="2"/>
    <x v="1"/>
    <x v="0"/>
    <n v="68326.91"/>
    <n v="1783.2"/>
  </r>
  <r>
    <n v="6354703603"/>
    <n v="992178"/>
    <n v="63310076"/>
    <n v="0.2"/>
    <x v="203"/>
    <x v="40"/>
    <x v="9"/>
    <x v="0"/>
    <s v="India"/>
    <x v="505"/>
    <x v="0"/>
    <n v="632.42999999999995"/>
    <n v="3"/>
    <n v="17"/>
    <n v="2980.62"/>
    <x v="0"/>
    <x v="1"/>
    <x v="0"/>
    <n v="50670.54"/>
    <n v="1897.29"/>
  </r>
  <r>
    <n v="1023485121"/>
    <n v="94225"/>
    <n v="63310076"/>
    <n v="0.2"/>
    <x v="168"/>
    <x v="20"/>
    <x v="5"/>
    <x v="0"/>
    <s v="India"/>
    <x v="419"/>
    <x v="0"/>
    <n v="77.11"/>
    <n v="3"/>
    <n v="17"/>
    <n v="2017.92"/>
    <x v="3"/>
    <x v="1"/>
    <x v="0"/>
    <n v="34304.639999999999"/>
    <n v="231.32999999999998"/>
  </r>
  <r>
    <n v="3311686914"/>
    <n v="945635"/>
    <n v="63310076"/>
    <n v="0.2"/>
    <x v="29"/>
    <x v="24"/>
    <x v="8"/>
    <x v="0"/>
    <s v="India"/>
    <x v="199"/>
    <x v="0"/>
    <n v="778.9"/>
    <n v="1"/>
    <n v="17"/>
    <n v="4422.12"/>
    <x v="3"/>
    <x v="1"/>
    <x v="0"/>
    <n v="75176.039999999994"/>
    <n v="778.9"/>
  </r>
  <r>
    <n v="7035343259"/>
    <n v="853932"/>
    <n v="63310076"/>
    <n v="0.2"/>
    <x v="225"/>
    <x v="16"/>
    <x v="10"/>
    <x v="0"/>
    <s v="India"/>
    <x v="0"/>
    <x v="0"/>
    <n v="941.19"/>
    <n v="1"/>
    <n v="17"/>
    <n v="2574.4899999999998"/>
    <x v="1"/>
    <x v="1"/>
    <x v="0"/>
    <n v="43766.329999999994"/>
    <n v="941.19"/>
  </r>
  <r>
    <n v="2366099898"/>
    <n v="433521"/>
    <n v="63339001"/>
    <n v="0.33333333333333331"/>
    <x v="63"/>
    <x v="36"/>
    <x v="10"/>
    <x v="0"/>
    <s v="India"/>
    <x v="2"/>
    <x v="1"/>
    <n v="321.33"/>
    <n v="2"/>
    <n v="12"/>
    <n v="987.51"/>
    <x v="1"/>
    <x v="1"/>
    <x v="1"/>
    <n v="11850.119999999999"/>
    <n v="642.66"/>
  </r>
  <r>
    <n v="3856301920"/>
    <n v="4452"/>
    <n v="63339001"/>
    <n v="0.33333333333333331"/>
    <x v="47"/>
    <x v="16"/>
    <x v="10"/>
    <x v="0"/>
    <s v="India"/>
    <x v="34"/>
    <x v="0"/>
    <n v="169.88"/>
    <n v="1"/>
    <n v="12"/>
    <n v="796.36"/>
    <x v="0"/>
    <x v="2"/>
    <x v="1"/>
    <n v="9556.32"/>
    <n v="169.88"/>
  </r>
  <r>
    <n v="4366519080"/>
    <n v="764014"/>
    <n v="63339001"/>
    <n v="0.33333333333333331"/>
    <x v="253"/>
    <x v="12"/>
    <x v="8"/>
    <x v="0"/>
    <s v="India"/>
    <x v="595"/>
    <x v="1"/>
    <n v="612.04"/>
    <n v="2"/>
    <n v="12"/>
    <n v="2771.3"/>
    <x v="3"/>
    <x v="1"/>
    <x v="1"/>
    <n v="33255.600000000006"/>
    <n v="1224.08"/>
  </r>
  <r>
    <n v="3596900942"/>
    <n v="537274"/>
    <n v="63349378"/>
    <n v="1"/>
    <x v="133"/>
    <x v="31"/>
    <x v="4"/>
    <x v="3"/>
    <s v="India"/>
    <x v="361"/>
    <x v="1"/>
    <n v="702.71"/>
    <n v="2"/>
    <n v="14"/>
    <n v="616.62"/>
    <x v="0"/>
    <x v="0"/>
    <x v="0"/>
    <n v="8632.68"/>
    <n v="1405.42"/>
  </r>
  <r>
    <n v="7586577278"/>
    <n v="961614"/>
    <n v="63360864"/>
    <n v="0.2"/>
    <x v="111"/>
    <x v="45"/>
    <x v="2"/>
    <x v="2"/>
    <s v="India"/>
    <x v="228"/>
    <x v="1"/>
    <n v="227.22"/>
    <n v="3"/>
    <n v="16"/>
    <n v="3704.57"/>
    <x v="1"/>
    <x v="1"/>
    <x v="2"/>
    <n v="59273.120000000003"/>
    <n v="681.66"/>
  </r>
  <r>
    <n v="2035952734"/>
    <n v="525531"/>
    <n v="63360864"/>
    <n v="0.2"/>
    <x v="216"/>
    <x v="27"/>
    <x v="4"/>
    <x v="2"/>
    <s v="India"/>
    <x v="391"/>
    <x v="1"/>
    <n v="831.1"/>
    <n v="2"/>
    <n v="16"/>
    <n v="1906.85"/>
    <x v="1"/>
    <x v="1"/>
    <x v="2"/>
    <n v="30509.599999999999"/>
    <n v="1662.2"/>
  </r>
  <r>
    <n v="5706043483"/>
    <n v="6405"/>
    <n v="63360864"/>
    <n v="0.2"/>
    <x v="183"/>
    <x v="38"/>
    <x v="10"/>
    <x v="2"/>
    <s v="India"/>
    <x v="211"/>
    <x v="0"/>
    <n v="236.51"/>
    <n v="3"/>
    <n v="16"/>
    <n v="1164.0899999999999"/>
    <x v="1"/>
    <x v="1"/>
    <x v="2"/>
    <n v="18625.439999999999"/>
    <n v="709.53"/>
  </r>
  <r>
    <n v="2840526544"/>
    <n v="15314"/>
    <n v="63360864"/>
    <n v="0.2"/>
    <x v="81"/>
    <x v="19"/>
    <x v="6"/>
    <x v="2"/>
    <s v="India"/>
    <x v="216"/>
    <x v="1"/>
    <n v="578.85"/>
    <n v="1"/>
    <n v="16"/>
    <n v="3795.46"/>
    <x v="3"/>
    <x v="1"/>
    <x v="2"/>
    <n v="60727.360000000001"/>
    <n v="578.85"/>
  </r>
  <r>
    <n v="5116322704"/>
    <n v="991434"/>
    <n v="63360864"/>
    <n v="0.2"/>
    <x v="180"/>
    <x v="33"/>
    <x v="2"/>
    <x v="2"/>
    <s v="India"/>
    <x v="413"/>
    <x v="0"/>
    <n v="237.62"/>
    <n v="3"/>
    <n v="16"/>
    <n v="2386.2399999999998"/>
    <x v="1"/>
    <x v="1"/>
    <x v="2"/>
    <n v="38179.839999999997"/>
    <n v="712.86"/>
  </r>
  <r>
    <n v="6032675432"/>
    <n v="60619"/>
    <n v="63368244"/>
    <n v="0.25"/>
    <x v="90"/>
    <x v="34"/>
    <x v="3"/>
    <x v="3"/>
    <s v="India"/>
    <x v="549"/>
    <x v="0"/>
    <n v="726.41"/>
    <n v="2"/>
    <n v="19"/>
    <n v="2708.71"/>
    <x v="0"/>
    <x v="1"/>
    <x v="1"/>
    <n v="51465.49"/>
    <n v="1452.82"/>
  </r>
  <r>
    <n v="7979108696"/>
    <n v="274207"/>
    <n v="63368244"/>
    <n v="0.25"/>
    <x v="248"/>
    <x v="14"/>
    <x v="9"/>
    <x v="3"/>
    <s v="India"/>
    <x v="38"/>
    <x v="0"/>
    <n v="328.51"/>
    <n v="3"/>
    <n v="19"/>
    <n v="3369.12"/>
    <x v="3"/>
    <x v="0"/>
    <x v="1"/>
    <n v="64013.279999999999"/>
    <n v="985.53"/>
  </r>
  <r>
    <n v="267738904"/>
    <n v="606256"/>
    <n v="63368244"/>
    <n v="0.25"/>
    <x v="45"/>
    <x v="32"/>
    <x v="1"/>
    <x v="3"/>
    <s v="India"/>
    <x v="290"/>
    <x v="1"/>
    <n v="369.28"/>
    <n v="2"/>
    <n v="19"/>
    <n v="3596.07"/>
    <x v="2"/>
    <x v="0"/>
    <x v="1"/>
    <n v="68325.33"/>
    <n v="738.56"/>
  </r>
  <r>
    <n v="935645101"/>
    <n v="677169"/>
    <n v="63368244"/>
    <n v="0.25"/>
    <x v="108"/>
    <x v="14"/>
    <x v="9"/>
    <x v="3"/>
    <s v="India"/>
    <x v="125"/>
    <x v="1"/>
    <n v="261.02999999999997"/>
    <n v="1"/>
    <n v="19"/>
    <n v="2584.5"/>
    <x v="1"/>
    <x v="2"/>
    <x v="1"/>
    <n v="49105.5"/>
    <n v="261.02999999999997"/>
  </r>
  <r>
    <n v="9270396838"/>
    <n v="440875"/>
    <n v="63376126"/>
    <n v="1"/>
    <x v="127"/>
    <x v="16"/>
    <x v="10"/>
    <x v="1"/>
    <s v="India"/>
    <x v="76"/>
    <x v="1"/>
    <n v="275.02999999999997"/>
    <n v="1"/>
    <n v="2"/>
    <n v="1592.28"/>
    <x v="0"/>
    <x v="1"/>
    <x v="2"/>
    <n v="3184.56"/>
    <n v="275.02999999999997"/>
  </r>
  <r>
    <n v="7615602420"/>
    <n v="714999"/>
    <n v="63402854"/>
    <n v="0.5"/>
    <x v="55"/>
    <x v="18"/>
    <x v="6"/>
    <x v="1"/>
    <s v="India"/>
    <x v="154"/>
    <x v="0"/>
    <n v="882.51"/>
    <n v="3"/>
    <n v="1"/>
    <n v="922.64"/>
    <x v="3"/>
    <x v="1"/>
    <x v="1"/>
    <n v="922.64"/>
    <n v="2647.5299999999997"/>
  </r>
  <r>
    <n v="5657605506"/>
    <n v="451933"/>
    <n v="63402854"/>
    <n v="0.5"/>
    <x v="212"/>
    <x v="22"/>
    <x v="8"/>
    <x v="1"/>
    <s v="India"/>
    <x v="154"/>
    <x v="0"/>
    <n v="568.94000000000005"/>
    <n v="3"/>
    <n v="1"/>
    <n v="697.88"/>
    <x v="0"/>
    <x v="1"/>
    <x v="1"/>
    <n v="697.88"/>
    <n v="1706.8200000000002"/>
  </r>
  <r>
    <n v="1483786406"/>
    <n v="555121"/>
    <n v="63451391"/>
    <n v="1"/>
    <x v="19"/>
    <x v="10"/>
    <x v="7"/>
    <x v="4"/>
    <s v="India"/>
    <x v="383"/>
    <x v="1"/>
    <n v="354.91"/>
    <n v="2"/>
    <n v="7"/>
    <n v="3934.29"/>
    <x v="2"/>
    <x v="2"/>
    <x v="3"/>
    <n v="27540.03"/>
    <n v="709.82"/>
  </r>
  <r>
    <n v="7158825499"/>
    <n v="952124"/>
    <n v="63571453"/>
    <n v="0.33333333333333331"/>
    <x v="196"/>
    <x v="11"/>
    <x v="7"/>
    <x v="0"/>
    <s v="India"/>
    <x v="252"/>
    <x v="0"/>
    <n v="127.08"/>
    <n v="2"/>
    <n v="1"/>
    <n v="1275.8800000000001"/>
    <x v="0"/>
    <x v="1"/>
    <x v="3"/>
    <n v="1275.8800000000001"/>
    <n v="254.16"/>
  </r>
  <r>
    <n v="9505736584"/>
    <n v="667163"/>
    <n v="63571453"/>
    <n v="0.33333333333333331"/>
    <x v="182"/>
    <x v="39"/>
    <x v="3"/>
    <x v="0"/>
    <s v="India"/>
    <x v="577"/>
    <x v="0"/>
    <n v="441.2"/>
    <n v="1"/>
    <n v="1"/>
    <n v="826.21"/>
    <x v="0"/>
    <x v="2"/>
    <x v="3"/>
    <n v="826.21"/>
    <n v="441.2"/>
  </r>
  <r>
    <n v="7803665404"/>
    <n v="516376"/>
    <n v="63571453"/>
    <n v="0.33333333333333331"/>
    <x v="14"/>
    <x v="11"/>
    <x v="7"/>
    <x v="0"/>
    <s v="India"/>
    <x v="507"/>
    <x v="1"/>
    <n v="877.43"/>
    <n v="1"/>
    <n v="1"/>
    <n v="2423.0700000000002"/>
    <x v="1"/>
    <x v="1"/>
    <x v="3"/>
    <n v="2423.0700000000002"/>
    <n v="877.43"/>
  </r>
  <r>
    <n v="951657166"/>
    <n v="679321"/>
    <n v="63624332"/>
    <n v="1"/>
    <x v="72"/>
    <x v="5"/>
    <x v="3"/>
    <x v="3"/>
    <s v="India"/>
    <x v="182"/>
    <x v="0"/>
    <n v="738.46"/>
    <n v="3"/>
    <n v="19"/>
    <n v="3588.19"/>
    <x v="1"/>
    <x v="1"/>
    <x v="2"/>
    <n v="68175.61"/>
    <n v="2215.38"/>
  </r>
  <r>
    <n v="4305348838"/>
    <n v="927651"/>
    <n v="63630649"/>
    <n v="0.5"/>
    <x v="250"/>
    <x v="16"/>
    <x v="10"/>
    <x v="1"/>
    <s v="India"/>
    <x v="128"/>
    <x v="0"/>
    <n v="426.72"/>
    <n v="1"/>
    <n v="8"/>
    <n v="381.39"/>
    <x v="3"/>
    <x v="2"/>
    <x v="3"/>
    <n v="3051.12"/>
    <n v="426.72"/>
  </r>
  <r>
    <n v="7722059222"/>
    <n v="888807"/>
    <n v="63630649"/>
    <n v="0.5"/>
    <x v="210"/>
    <x v="18"/>
    <x v="6"/>
    <x v="1"/>
    <s v="India"/>
    <x v="415"/>
    <x v="1"/>
    <n v="230.58"/>
    <n v="1"/>
    <n v="8"/>
    <n v="4544.95"/>
    <x v="3"/>
    <x v="0"/>
    <x v="3"/>
    <n v="36359.599999999999"/>
    <n v="230.58"/>
  </r>
  <r>
    <n v="3666182849"/>
    <n v="51036"/>
    <n v="63793401"/>
    <n v="0.33333333333333331"/>
    <x v="118"/>
    <x v="38"/>
    <x v="10"/>
    <x v="1"/>
    <s v="India"/>
    <x v="571"/>
    <x v="0"/>
    <n v="931.61"/>
    <n v="1"/>
    <n v="2"/>
    <n v="856.05"/>
    <x v="1"/>
    <x v="1"/>
    <x v="0"/>
    <n v="1712.1"/>
    <n v="931.61"/>
  </r>
  <r>
    <n v="9866554851"/>
    <n v="561860"/>
    <n v="63793401"/>
    <n v="0.33333333333333331"/>
    <x v="74"/>
    <x v="39"/>
    <x v="3"/>
    <x v="1"/>
    <s v="India"/>
    <x v="309"/>
    <x v="1"/>
    <n v="874.78"/>
    <n v="1"/>
    <n v="2"/>
    <n v="3641.7"/>
    <x v="0"/>
    <x v="1"/>
    <x v="0"/>
    <n v="7283.4"/>
    <n v="874.78"/>
  </r>
  <r>
    <n v="4791895461"/>
    <n v="425341"/>
    <n v="63793401"/>
    <n v="0.33333333333333331"/>
    <x v="159"/>
    <x v="31"/>
    <x v="4"/>
    <x v="1"/>
    <s v="India"/>
    <x v="105"/>
    <x v="0"/>
    <n v="486.28"/>
    <n v="3"/>
    <n v="2"/>
    <n v="1338.81"/>
    <x v="2"/>
    <x v="2"/>
    <x v="0"/>
    <n v="2677.62"/>
    <n v="1458.84"/>
  </r>
  <r>
    <n v="7154987905"/>
    <n v="871592"/>
    <n v="63802820"/>
    <n v="0.25"/>
    <x v="126"/>
    <x v="10"/>
    <x v="7"/>
    <x v="0"/>
    <s v="India"/>
    <x v="122"/>
    <x v="0"/>
    <n v="870.29"/>
    <n v="1"/>
    <n v="6"/>
    <n v="1627.23"/>
    <x v="3"/>
    <x v="2"/>
    <x v="0"/>
    <n v="9763.380000000001"/>
    <n v="870.29"/>
  </r>
  <r>
    <n v="4037647778"/>
    <n v="144124"/>
    <n v="63802820"/>
    <n v="0.25"/>
    <x v="56"/>
    <x v="7"/>
    <x v="5"/>
    <x v="0"/>
    <s v="India"/>
    <x v="597"/>
    <x v="1"/>
    <n v="162.66999999999999"/>
    <n v="2"/>
    <n v="6"/>
    <n v="1697.37"/>
    <x v="0"/>
    <x v="1"/>
    <x v="0"/>
    <n v="10184.219999999999"/>
    <n v="325.33999999999997"/>
  </r>
  <r>
    <n v="7863496069"/>
    <n v="349294"/>
    <n v="63802820"/>
    <n v="0.25"/>
    <x v="82"/>
    <x v="11"/>
    <x v="7"/>
    <x v="0"/>
    <s v="India"/>
    <x v="534"/>
    <x v="0"/>
    <n v="934.75"/>
    <n v="3"/>
    <n v="6"/>
    <n v="3103.01"/>
    <x v="2"/>
    <x v="0"/>
    <x v="0"/>
    <n v="18618.060000000001"/>
    <n v="2804.25"/>
  </r>
  <r>
    <n v="1966056265"/>
    <n v="305754"/>
    <n v="63802820"/>
    <n v="0.25"/>
    <x v="2"/>
    <x v="2"/>
    <x v="1"/>
    <x v="0"/>
    <s v="India"/>
    <x v="110"/>
    <x v="0"/>
    <n v="979.99"/>
    <n v="1"/>
    <n v="6"/>
    <n v="3447.86"/>
    <x v="2"/>
    <x v="1"/>
    <x v="0"/>
    <n v="20687.16"/>
    <n v="979.99"/>
  </r>
  <r>
    <n v="2929439019"/>
    <n v="654623"/>
    <n v="63858550"/>
    <n v="0.5"/>
    <x v="59"/>
    <x v="35"/>
    <x v="2"/>
    <x v="3"/>
    <s v="India"/>
    <x v="236"/>
    <x v="1"/>
    <n v="422.14"/>
    <n v="1"/>
    <n v="7"/>
    <n v="377.8"/>
    <x v="0"/>
    <x v="1"/>
    <x v="3"/>
    <n v="2644.6"/>
    <n v="422.14"/>
  </r>
  <r>
    <n v="8220678247"/>
    <n v="361361"/>
    <n v="63858550"/>
    <n v="0.5"/>
    <x v="36"/>
    <x v="3"/>
    <x v="2"/>
    <x v="3"/>
    <s v="India"/>
    <x v="29"/>
    <x v="0"/>
    <n v="826.21"/>
    <n v="1"/>
    <n v="7"/>
    <n v="2089.2600000000002"/>
    <x v="3"/>
    <x v="1"/>
    <x v="3"/>
    <n v="14624.820000000002"/>
    <n v="826.21"/>
  </r>
  <r>
    <n v="3845481278"/>
    <n v="487931"/>
    <n v="63870636"/>
    <n v="1"/>
    <x v="185"/>
    <x v="17"/>
    <x v="8"/>
    <x v="4"/>
    <s v="India"/>
    <x v="478"/>
    <x v="1"/>
    <n v="709.08"/>
    <n v="3"/>
    <n v="1"/>
    <n v="3988.77"/>
    <x v="2"/>
    <x v="1"/>
    <x v="3"/>
    <n v="3988.77"/>
    <n v="2127.2400000000002"/>
  </r>
  <r>
    <n v="2577064886"/>
    <n v="478531"/>
    <n v="63948546"/>
    <n v="0.33333333333333331"/>
    <x v="10"/>
    <x v="10"/>
    <x v="7"/>
    <x v="3"/>
    <s v="India"/>
    <x v="276"/>
    <x v="0"/>
    <n v="825.46"/>
    <n v="1"/>
    <n v="20"/>
    <n v="1713.44"/>
    <x v="2"/>
    <x v="1"/>
    <x v="0"/>
    <n v="34268.800000000003"/>
    <n v="825.46"/>
  </r>
  <r>
    <n v="8209000496"/>
    <n v="661577"/>
    <n v="63948546"/>
    <n v="0.33333333333333331"/>
    <x v="208"/>
    <x v="6"/>
    <x v="4"/>
    <x v="3"/>
    <s v="India"/>
    <x v="216"/>
    <x v="1"/>
    <n v="720.95"/>
    <n v="1"/>
    <n v="20"/>
    <n v="1239.55"/>
    <x v="1"/>
    <x v="0"/>
    <x v="0"/>
    <n v="24791"/>
    <n v="720.95"/>
  </r>
  <r>
    <n v="6418255337"/>
    <n v="154179"/>
    <n v="63948546"/>
    <n v="0.33333333333333331"/>
    <x v="76"/>
    <x v="40"/>
    <x v="9"/>
    <x v="3"/>
    <s v="India"/>
    <x v="428"/>
    <x v="0"/>
    <n v="582.87"/>
    <n v="1"/>
    <n v="20"/>
    <n v="3894.81"/>
    <x v="0"/>
    <x v="1"/>
    <x v="0"/>
    <n v="77896.2"/>
    <n v="582.87"/>
  </r>
  <r>
    <n v="7527936057"/>
    <n v="107548"/>
    <n v="63971358"/>
    <n v="0.33333333333333331"/>
    <x v="5"/>
    <x v="5"/>
    <x v="3"/>
    <x v="5"/>
    <s v="India"/>
    <x v="163"/>
    <x v="1"/>
    <n v="891.6"/>
    <n v="3"/>
    <n v="2"/>
    <n v="2750.94"/>
    <x v="3"/>
    <x v="1"/>
    <x v="0"/>
    <n v="5501.88"/>
    <n v="2674.8"/>
  </r>
  <r>
    <n v="1134990529"/>
    <n v="704868"/>
    <n v="63971358"/>
    <n v="0.33333333333333331"/>
    <x v="231"/>
    <x v="7"/>
    <x v="5"/>
    <x v="5"/>
    <s v="India"/>
    <x v="272"/>
    <x v="0"/>
    <n v="193.46"/>
    <n v="2"/>
    <n v="2"/>
    <n v="2294.08"/>
    <x v="3"/>
    <x v="1"/>
    <x v="0"/>
    <n v="4588.16"/>
    <n v="386.92"/>
  </r>
  <r>
    <n v="3742662928"/>
    <n v="397973"/>
    <n v="63971358"/>
    <n v="0.33333333333333331"/>
    <x v="190"/>
    <x v="26"/>
    <x v="7"/>
    <x v="5"/>
    <s v="India"/>
    <x v="514"/>
    <x v="1"/>
    <n v="728.73"/>
    <n v="2"/>
    <n v="2"/>
    <n v="937.34"/>
    <x v="0"/>
    <x v="1"/>
    <x v="0"/>
    <n v="1874.68"/>
    <n v="1457.46"/>
  </r>
  <r>
    <n v="3429728472"/>
    <n v="851978"/>
    <n v="64017365"/>
    <n v="1"/>
    <x v="105"/>
    <x v="21"/>
    <x v="9"/>
    <x v="0"/>
    <s v="India"/>
    <x v="354"/>
    <x v="1"/>
    <n v="715.72"/>
    <n v="1"/>
    <n v="2"/>
    <n v="4138.2700000000004"/>
    <x v="3"/>
    <x v="0"/>
    <x v="3"/>
    <n v="8276.5400000000009"/>
    <n v="715.72"/>
  </r>
  <r>
    <n v="5381466176"/>
    <n v="94225"/>
    <n v="64106072"/>
    <n v="1"/>
    <x v="168"/>
    <x v="20"/>
    <x v="5"/>
    <x v="3"/>
    <s v="India"/>
    <x v="312"/>
    <x v="1"/>
    <n v="77.11"/>
    <n v="1"/>
    <n v="3"/>
    <n v="281.73"/>
    <x v="1"/>
    <x v="1"/>
    <x v="2"/>
    <n v="845.19"/>
    <n v="77.11"/>
  </r>
  <r>
    <n v="8444509148"/>
    <n v="853932"/>
    <n v="64141971"/>
    <n v="0.2"/>
    <x v="225"/>
    <x v="16"/>
    <x v="10"/>
    <x v="1"/>
    <s v="India"/>
    <x v="270"/>
    <x v="0"/>
    <n v="941.19"/>
    <n v="3"/>
    <n v="11"/>
    <n v="5368.83"/>
    <x v="0"/>
    <x v="1"/>
    <x v="3"/>
    <n v="59057.13"/>
    <n v="2823.57"/>
  </r>
  <r>
    <n v="2589639350"/>
    <n v="500739"/>
    <n v="64141971"/>
    <n v="0.2"/>
    <x v="167"/>
    <x v="18"/>
    <x v="6"/>
    <x v="1"/>
    <s v="India"/>
    <x v="16"/>
    <x v="1"/>
    <n v="359.98"/>
    <n v="3"/>
    <n v="11"/>
    <n v="1917.97"/>
    <x v="1"/>
    <x v="1"/>
    <x v="3"/>
    <n v="21097.670000000002"/>
    <n v="1079.94"/>
  </r>
  <r>
    <n v="3436107152"/>
    <n v="378230"/>
    <n v="64141971"/>
    <n v="0.2"/>
    <x v="8"/>
    <x v="8"/>
    <x v="2"/>
    <x v="1"/>
    <s v="India"/>
    <x v="375"/>
    <x v="0"/>
    <n v="166.42"/>
    <n v="1"/>
    <n v="11"/>
    <n v="3112.14"/>
    <x v="1"/>
    <x v="1"/>
    <x v="3"/>
    <n v="34233.54"/>
    <n v="166.42"/>
  </r>
  <r>
    <n v="5091640382"/>
    <n v="741341"/>
    <n v="64141971"/>
    <n v="0.2"/>
    <x v="226"/>
    <x v="9"/>
    <x v="6"/>
    <x v="1"/>
    <s v="India"/>
    <x v="296"/>
    <x v="0"/>
    <n v="923.84"/>
    <n v="3"/>
    <n v="11"/>
    <n v="402.11"/>
    <x v="2"/>
    <x v="1"/>
    <x v="3"/>
    <n v="4423.21"/>
    <n v="2771.52"/>
  </r>
  <r>
    <n v="4183595096"/>
    <n v="67197"/>
    <n v="64141971"/>
    <n v="0.2"/>
    <x v="132"/>
    <x v="23"/>
    <x v="6"/>
    <x v="1"/>
    <s v="India"/>
    <x v="99"/>
    <x v="0"/>
    <n v="552.20000000000005"/>
    <n v="1"/>
    <n v="11"/>
    <n v="1715.44"/>
    <x v="2"/>
    <x v="1"/>
    <x v="3"/>
    <n v="18869.84"/>
    <n v="552.20000000000005"/>
  </r>
  <r>
    <n v="5551173528"/>
    <n v="762527"/>
    <n v="64151769"/>
    <n v="0.5"/>
    <x v="12"/>
    <x v="3"/>
    <x v="2"/>
    <x v="1"/>
    <s v="India"/>
    <x v="571"/>
    <x v="0"/>
    <n v="690.08"/>
    <n v="2"/>
    <n v="14"/>
    <n v="2549.37"/>
    <x v="2"/>
    <x v="1"/>
    <x v="1"/>
    <n v="35691.18"/>
    <n v="1380.16"/>
  </r>
  <r>
    <n v="6190907327"/>
    <n v="18035"/>
    <n v="64151769"/>
    <n v="0.5"/>
    <x v="197"/>
    <x v="13"/>
    <x v="5"/>
    <x v="1"/>
    <s v="India"/>
    <x v="361"/>
    <x v="1"/>
    <n v="968.94"/>
    <n v="3"/>
    <n v="14"/>
    <n v="1891.03"/>
    <x v="2"/>
    <x v="1"/>
    <x v="1"/>
    <n v="26474.42"/>
    <n v="2906.82"/>
  </r>
  <r>
    <n v="9310630290"/>
    <n v="563740"/>
    <n v="64162093"/>
    <n v="0.33333333333333331"/>
    <x v="229"/>
    <x v="35"/>
    <x v="2"/>
    <x v="2"/>
    <s v="India"/>
    <x v="313"/>
    <x v="1"/>
    <n v="96.33"/>
    <n v="3"/>
    <n v="6"/>
    <n v="2003.29"/>
    <x v="3"/>
    <x v="1"/>
    <x v="3"/>
    <n v="12019.74"/>
    <n v="288.99"/>
  </r>
  <r>
    <n v="1874499212"/>
    <n v="697683"/>
    <n v="64162093"/>
    <n v="0.33333333333333331"/>
    <x v="104"/>
    <x v="20"/>
    <x v="5"/>
    <x v="2"/>
    <s v="India"/>
    <x v="154"/>
    <x v="0"/>
    <n v="123.74"/>
    <n v="1"/>
    <n v="6"/>
    <n v="2252.85"/>
    <x v="3"/>
    <x v="1"/>
    <x v="3"/>
    <n v="13517.099999999999"/>
    <n v="123.74"/>
  </r>
  <r>
    <n v="4632027192"/>
    <n v="298985"/>
    <n v="64162093"/>
    <n v="0.33333333333333331"/>
    <x v="155"/>
    <x v="21"/>
    <x v="9"/>
    <x v="2"/>
    <s v="India"/>
    <x v="316"/>
    <x v="0"/>
    <n v="183.76"/>
    <n v="2"/>
    <n v="6"/>
    <n v="2036.3"/>
    <x v="3"/>
    <x v="1"/>
    <x v="3"/>
    <n v="12217.8"/>
    <n v="367.52"/>
  </r>
  <r>
    <n v="6752221435"/>
    <n v="760684"/>
    <n v="64197854"/>
    <n v="0.33333333333333331"/>
    <x v="247"/>
    <x v="49"/>
    <x v="8"/>
    <x v="1"/>
    <s v="India"/>
    <x v="135"/>
    <x v="0"/>
    <n v="71.599999999999994"/>
    <n v="1"/>
    <n v="17"/>
    <n v="4214.63"/>
    <x v="1"/>
    <x v="1"/>
    <x v="0"/>
    <n v="71648.710000000006"/>
    <n v="71.599999999999994"/>
  </r>
  <r>
    <n v="6572695161"/>
    <n v="70969"/>
    <n v="64197854"/>
    <n v="0.33333333333333331"/>
    <x v="199"/>
    <x v="10"/>
    <x v="7"/>
    <x v="1"/>
    <s v="India"/>
    <x v="460"/>
    <x v="0"/>
    <n v="631.70000000000005"/>
    <n v="1"/>
    <n v="17"/>
    <n v="1671.67"/>
    <x v="0"/>
    <x v="1"/>
    <x v="0"/>
    <n v="28418.39"/>
    <n v="631.70000000000005"/>
  </r>
  <r>
    <n v="5867651793"/>
    <n v="927651"/>
    <n v="64197854"/>
    <n v="0.33333333333333331"/>
    <x v="250"/>
    <x v="16"/>
    <x v="10"/>
    <x v="1"/>
    <s v="India"/>
    <x v="386"/>
    <x v="1"/>
    <n v="426.72"/>
    <n v="3"/>
    <n v="17"/>
    <n v="2984.43"/>
    <x v="0"/>
    <x v="1"/>
    <x v="0"/>
    <n v="50735.31"/>
    <n v="1280.1600000000001"/>
  </r>
  <r>
    <n v="9039440500"/>
    <n v="228286"/>
    <n v="64298209"/>
    <n v="1"/>
    <x v="205"/>
    <x v="5"/>
    <x v="3"/>
    <x v="0"/>
    <s v="India"/>
    <x v="404"/>
    <x v="0"/>
    <n v="179.08"/>
    <n v="3"/>
    <n v="10"/>
    <n v="4074.16"/>
    <x v="2"/>
    <x v="1"/>
    <x v="0"/>
    <n v="40741.599999999999"/>
    <n v="537.24"/>
  </r>
  <r>
    <n v="9244268951"/>
    <n v="712003"/>
    <n v="64316806"/>
    <n v="0.33333333333333331"/>
    <x v="192"/>
    <x v="5"/>
    <x v="3"/>
    <x v="0"/>
    <s v="India"/>
    <x v="119"/>
    <x v="1"/>
    <n v="671.68"/>
    <n v="1"/>
    <n v="2"/>
    <n v="568.94000000000005"/>
    <x v="1"/>
    <x v="1"/>
    <x v="0"/>
    <n v="1137.8800000000001"/>
    <n v="671.68"/>
  </r>
  <r>
    <n v="3719294769"/>
    <n v="784827"/>
    <n v="64316806"/>
    <n v="0.33333333333333331"/>
    <x v="140"/>
    <x v="16"/>
    <x v="10"/>
    <x v="0"/>
    <s v="India"/>
    <x v="315"/>
    <x v="0"/>
    <n v="274.25"/>
    <n v="1"/>
    <n v="2"/>
    <n v="951.43"/>
    <x v="1"/>
    <x v="1"/>
    <x v="0"/>
    <n v="1902.86"/>
    <n v="274.25"/>
  </r>
  <r>
    <n v="5085860780"/>
    <n v="513199"/>
    <n v="64316806"/>
    <n v="0.33333333333333331"/>
    <x v="233"/>
    <x v="5"/>
    <x v="3"/>
    <x v="0"/>
    <s v="India"/>
    <x v="411"/>
    <x v="1"/>
    <n v="422.23"/>
    <n v="3"/>
    <n v="2"/>
    <n v="697.53"/>
    <x v="3"/>
    <x v="1"/>
    <x v="0"/>
    <n v="1395.06"/>
    <n v="1266.69"/>
  </r>
  <r>
    <n v="8158068874"/>
    <n v="692985"/>
    <n v="64403005"/>
    <n v="1"/>
    <x v="262"/>
    <x v="24"/>
    <x v="8"/>
    <x v="3"/>
    <s v="India"/>
    <x v="533"/>
    <x v="0"/>
    <n v="197.39"/>
    <n v="1"/>
    <n v="12"/>
    <n v="3112.28"/>
    <x v="0"/>
    <x v="0"/>
    <x v="1"/>
    <n v="37347.360000000001"/>
    <n v="197.39"/>
  </r>
  <r>
    <n v="8459624382"/>
    <n v="602241"/>
    <n v="64489709"/>
    <n v="1"/>
    <x v="188"/>
    <x v="8"/>
    <x v="2"/>
    <x v="3"/>
    <s v="India"/>
    <x v="251"/>
    <x v="1"/>
    <n v="976.55"/>
    <n v="3"/>
    <n v="2"/>
    <n v="786.02"/>
    <x v="0"/>
    <x v="0"/>
    <x v="3"/>
    <n v="1572.04"/>
    <n v="2929.6499999999996"/>
  </r>
  <r>
    <n v="6839692624"/>
    <n v="67197"/>
    <n v="64497538"/>
    <n v="0.25"/>
    <x v="132"/>
    <x v="23"/>
    <x v="6"/>
    <x v="3"/>
    <s v="India"/>
    <x v="307"/>
    <x v="1"/>
    <n v="552.20000000000005"/>
    <n v="2"/>
    <n v="13"/>
    <n v="4464.84"/>
    <x v="3"/>
    <x v="2"/>
    <x v="3"/>
    <n v="58042.92"/>
    <n v="1104.4000000000001"/>
  </r>
  <r>
    <n v="8315937318"/>
    <n v="962054"/>
    <n v="64497538"/>
    <n v="0.25"/>
    <x v="193"/>
    <x v="39"/>
    <x v="3"/>
    <x v="3"/>
    <s v="India"/>
    <x v="331"/>
    <x v="0"/>
    <n v="16.86"/>
    <n v="1"/>
    <n v="13"/>
    <n v="2187.85"/>
    <x v="2"/>
    <x v="0"/>
    <x v="3"/>
    <n v="28442.05"/>
    <n v="16.86"/>
  </r>
  <r>
    <n v="2819200158"/>
    <n v="60619"/>
    <n v="64497538"/>
    <n v="0.25"/>
    <x v="90"/>
    <x v="34"/>
    <x v="3"/>
    <x v="3"/>
    <s v="India"/>
    <x v="33"/>
    <x v="1"/>
    <n v="726.41"/>
    <n v="1"/>
    <n v="13"/>
    <n v="1263.55"/>
    <x v="3"/>
    <x v="1"/>
    <x v="3"/>
    <n v="16426.149999999998"/>
    <n v="726.41"/>
  </r>
  <r>
    <n v="6528341992"/>
    <n v="336847"/>
    <n v="64497538"/>
    <n v="0.25"/>
    <x v="143"/>
    <x v="20"/>
    <x v="5"/>
    <x v="3"/>
    <s v="India"/>
    <x v="77"/>
    <x v="0"/>
    <n v="936.98"/>
    <n v="2"/>
    <n v="13"/>
    <n v="2360.73"/>
    <x v="0"/>
    <x v="0"/>
    <x v="3"/>
    <n v="30689.49"/>
    <n v="1873.96"/>
  </r>
  <r>
    <n v="5995393950"/>
    <n v="324809"/>
    <n v="64535602"/>
    <n v="0.33333333333333331"/>
    <x v="201"/>
    <x v="18"/>
    <x v="6"/>
    <x v="4"/>
    <s v="India"/>
    <x v="319"/>
    <x v="1"/>
    <n v="608"/>
    <n v="3"/>
    <n v="13"/>
    <n v="3434.89"/>
    <x v="2"/>
    <x v="1"/>
    <x v="2"/>
    <n v="44653.57"/>
    <n v="1824"/>
  </r>
  <r>
    <n v="6779895105"/>
    <n v="112390"/>
    <n v="64535602"/>
    <n v="0.33333333333333331"/>
    <x v="86"/>
    <x v="37"/>
    <x v="0"/>
    <x v="4"/>
    <s v="India"/>
    <x v="337"/>
    <x v="0"/>
    <n v="877.98"/>
    <n v="3"/>
    <n v="13"/>
    <n v="3231.88"/>
    <x v="3"/>
    <x v="1"/>
    <x v="2"/>
    <n v="42014.44"/>
    <n v="2633.94"/>
  </r>
  <r>
    <n v="8298829689"/>
    <n v="487065"/>
    <n v="64535602"/>
    <n v="0.33333333333333331"/>
    <x v="107"/>
    <x v="35"/>
    <x v="2"/>
    <x v="4"/>
    <s v="India"/>
    <x v="536"/>
    <x v="1"/>
    <n v="374.68"/>
    <n v="2"/>
    <n v="13"/>
    <n v="242.57"/>
    <x v="2"/>
    <x v="1"/>
    <x v="2"/>
    <n v="3153.41"/>
    <n v="749.36"/>
  </r>
  <r>
    <n v="27296314"/>
    <n v="313754"/>
    <n v="64562786"/>
    <n v="0.25"/>
    <x v="134"/>
    <x v="3"/>
    <x v="2"/>
    <x v="0"/>
    <s v="India"/>
    <x v="47"/>
    <x v="0"/>
    <n v="136.6"/>
    <n v="2"/>
    <n v="19"/>
    <n v="3866.08"/>
    <x v="1"/>
    <x v="2"/>
    <x v="2"/>
    <n v="73455.520000000004"/>
    <n v="273.2"/>
  </r>
  <r>
    <n v="242240959"/>
    <n v="60619"/>
    <n v="64562786"/>
    <n v="0.25"/>
    <x v="90"/>
    <x v="34"/>
    <x v="3"/>
    <x v="0"/>
    <s v="India"/>
    <x v="594"/>
    <x v="0"/>
    <n v="726.41"/>
    <n v="3"/>
    <n v="19"/>
    <n v="1406.3"/>
    <x v="3"/>
    <x v="1"/>
    <x v="2"/>
    <n v="26719.7"/>
    <n v="2179.23"/>
  </r>
  <r>
    <n v="9581592141"/>
    <n v="4452"/>
    <n v="64562786"/>
    <n v="0.25"/>
    <x v="47"/>
    <x v="16"/>
    <x v="10"/>
    <x v="0"/>
    <s v="India"/>
    <x v="224"/>
    <x v="0"/>
    <n v="169.88"/>
    <n v="3"/>
    <n v="19"/>
    <n v="4117.6899999999996"/>
    <x v="1"/>
    <x v="1"/>
    <x v="2"/>
    <n v="78236.109999999986"/>
    <n v="509.64"/>
  </r>
  <r>
    <n v="3516204561"/>
    <n v="677169"/>
    <n v="64562786"/>
    <n v="0.25"/>
    <x v="108"/>
    <x v="14"/>
    <x v="9"/>
    <x v="0"/>
    <s v="India"/>
    <x v="93"/>
    <x v="1"/>
    <n v="261.02999999999997"/>
    <n v="2"/>
    <n v="19"/>
    <n v="3338.89"/>
    <x v="2"/>
    <x v="1"/>
    <x v="2"/>
    <n v="63438.909999999996"/>
    <n v="522.05999999999995"/>
  </r>
  <r>
    <n v="1914701538"/>
    <n v="962591"/>
    <n v="64722323"/>
    <n v="1"/>
    <x v="119"/>
    <x v="39"/>
    <x v="3"/>
    <x v="3"/>
    <s v="India"/>
    <x v="45"/>
    <x v="1"/>
    <n v="130.01"/>
    <n v="1"/>
    <n v="7"/>
    <n v="3606.37"/>
    <x v="1"/>
    <x v="1"/>
    <x v="1"/>
    <n v="25244.59"/>
    <n v="130.01"/>
  </r>
  <r>
    <n v="8600159148"/>
    <n v="799459"/>
    <n v="64748953"/>
    <n v="1"/>
    <x v="265"/>
    <x v="21"/>
    <x v="9"/>
    <x v="0"/>
    <s v="India"/>
    <x v="48"/>
    <x v="1"/>
    <n v="852.02"/>
    <n v="3"/>
    <n v="2"/>
    <n v="3157.47"/>
    <x v="0"/>
    <x v="0"/>
    <x v="2"/>
    <n v="6314.94"/>
    <n v="2556.06"/>
  </r>
  <r>
    <n v="1370661468"/>
    <n v="187399"/>
    <n v="64795608"/>
    <n v="0.33333333333333331"/>
    <x v="51"/>
    <x v="4"/>
    <x v="1"/>
    <x v="1"/>
    <s v="India"/>
    <x v="125"/>
    <x v="1"/>
    <n v="53.49"/>
    <n v="3"/>
    <n v="14"/>
    <n v="957.45"/>
    <x v="0"/>
    <x v="1"/>
    <x v="1"/>
    <n v="13404.300000000001"/>
    <n v="160.47"/>
  </r>
  <r>
    <n v="5785351358"/>
    <n v="707935"/>
    <n v="64795608"/>
    <n v="0.33333333333333331"/>
    <x v="89"/>
    <x v="6"/>
    <x v="4"/>
    <x v="1"/>
    <s v="India"/>
    <x v="571"/>
    <x v="0"/>
    <n v="820.9"/>
    <n v="2"/>
    <n v="14"/>
    <n v="2240.09"/>
    <x v="1"/>
    <x v="1"/>
    <x v="1"/>
    <n v="31361.260000000002"/>
    <n v="1641.8"/>
  </r>
  <r>
    <n v="4740837071"/>
    <n v="833557"/>
    <n v="64795608"/>
    <n v="0.33333333333333331"/>
    <x v="122"/>
    <x v="47"/>
    <x v="6"/>
    <x v="1"/>
    <s v="India"/>
    <x v="407"/>
    <x v="1"/>
    <n v="422.87"/>
    <n v="3"/>
    <n v="14"/>
    <n v="5428.69"/>
    <x v="1"/>
    <x v="1"/>
    <x v="1"/>
    <n v="76001.659999999989"/>
    <n v="1268.6100000000001"/>
  </r>
  <r>
    <n v="8764192824"/>
    <n v="673058"/>
    <n v="64823226"/>
    <n v="1"/>
    <x v="58"/>
    <x v="14"/>
    <x v="9"/>
    <x v="1"/>
    <s v="India"/>
    <x v="523"/>
    <x v="1"/>
    <n v="765.76"/>
    <n v="2"/>
    <n v="5"/>
    <n v="2704.64"/>
    <x v="0"/>
    <x v="0"/>
    <x v="3"/>
    <n v="13523.199999999999"/>
    <n v="1531.52"/>
  </r>
  <r>
    <n v="7479207574"/>
    <n v="60619"/>
    <n v="64846124"/>
    <n v="1"/>
    <x v="90"/>
    <x v="34"/>
    <x v="3"/>
    <x v="1"/>
    <s v="India"/>
    <x v="352"/>
    <x v="0"/>
    <n v="726.41"/>
    <n v="3"/>
    <n v="1"/>
    <n v="918.45"/>
    <x v="3"/>
    <x v="2"/>
    <x v="2"/>
    <n v="918.45"/>
    <n v="2179.23"/>
  </r>
  <r>
    <n v="6645415772"/>
    <n v="704868"/>
    <n v="64906311"/>
    <n v="1"/>
    <x v="231"/>
    <x v="7"/>
    <x v="5"/>
    <x v="0"/>
    <s v="India"/>
    <x v="166"/>
    <x v="0"/>
    <n v="193.46"/>
    <n v="2"/>
    <n v="10"/>
    <n v="2890.11"/>
    <x v="1"/>
    <x v="1"/>
    <x v="2"/>
    <n v="28901.100000000002"/>
    <n v="386.92"/>
  </r>
  <r>
    <n v="7971689217"/>
    <n v="642612"/>
    <n v="64932019"/>
    <n v="0.5"/>
    <x v="177"/>
    <x v="31"/>
    <x v="4"/>
    <x v="1"/>
    <s v="India"/>
    <x v="527"/>
    <x v="1"/>
    <n v="517.03"/>
    <n v="3"/>
    <n v="6"/>
    <n v="4281.75"/>
    <x v="0"/>
    <x v="0"/>
    <x v="3"/>
    <n v="25690.5"/>
    <n v="1551.09"/>
  </r>
  <r>
    <n v="5374978054"/>
    <n v="146840"/>
    <n v="64932019"/>
    <n v="0.5"/>
    <x v="22"/>
    <x v="18"/>
    <x v="6"/>
    <x v="1"/>
    <s v="India"/>
    <x v="559"/>
    <x v="0"/>
    <n v="786.85"/>
    <n v="3"/>
    <n v="6"/>
    <n v="1433.88"/>
    <x v="3"/>
    <x v="1"/>
    <x v="3"/>
    <n v="8603.2800000000007"/>
    <n v="2360.5500000000002"/>
  </r>
  <r>
    <n v="3811318591"/>
    <n v="585299"/>
    <n v="64940409"/>
    <n v="0.33333333333333331"/>
    <x v="135"/>
    <x v="31"/>
    <x v="4"/>
    <x v="0"/>
    <s v="India"/>
    <x v="267"/>
    <x v="1"/>
    <n v="799.46"/>
    <n v="1"/>
    <n v="9"/>
    <n v="1563.3"/>
    <x v="1"/>
    <x v="1"/>
    <x v="2"/>
    <n v="14069.699999999999"/>
    <n v="799.46"/>
  </r>
  <r>
    <n v="9202528884"/>
    <n v="18035"/>
    <n v="64940409"/>
    <n v="0.33333333333333331"/>
    <x v="197"/>
    <x v="13"/>
    <x v="5"/>
    <x v="0"/>
    <s v="India"/>
    <x v="23"/>
    <x v="0"/>
    <n v="968.94"/>
    <n v="1"/>
    <n v="9"/>
    <n v="3369.19"/>
    <x v="3"/>
    <x v="2"/>
    <x v="2"/>
    <n v="30322.71"/>
    <n v="968.94"/>
  </r>
  <r>
    <n v="6971561757"/>
    <n v="578097"/>
    <n v="64940409"/>
    <n v="0.33333333333333331"/>
    <x v="110"/>
    <x v="8"/>
    <x v="2"/>
    <x v="0"/>
    <s v="India"/>
    <x v="87"/>
    <x v="1"/>
    <n v="267.61"/>
    <n v="3"/>
    <n v="9"/>
    <n v="1726.02"/>
    <x v="1"/>
    <x v="2"/>
    <x v="2"/>
    <n v="15534.18"/>
    <n v="802.83"/>
  </r>
  <r>
    <n v="3011683470"/>
    <n v="712307"/>
    <n v="65121696"/>
    <n v="1"/>
    <x v="125"/>
    <x v="39"/>
    <x v="3"/>
    <x v="3"/>
    <s v="India"/>
    <x v="10"/>
    <x v="1"/>
    <n v="264.89"/>
    <n v="1"/>
    <n v="7"/>
    <n v="4549.72"/>
    <x v="3"/>
    <x v="1"/>
    <x v="1"/>
    <n v="31848.04"/>
    <n v="264.89"/>
  </r>
  <r>
    <n v="9882312203"/>
    <n v="540618"/>
    <n v="65134271"/>
    <n v="0.33333333333333331"/>
    <x v="238"/>
    <x v="43"/>
    <x v="2"/>
    <x v="0"/>
    <s v="India"/>
    <x v="339"/>
    <x v="0"/>
    <n v="317.05"/>
    <n v="1"/>
    <n v="19"/>
    <n v="2246.09"/>
    <x v="0"/>
    <x v="2"/>
    <x v="3"/>
    <n v="42675.710000000006"/>
    <n v="317.05"/>
  </r>
  <r>
    <n v="814182718"/>
    <n v="930284"/>
    <n v="65134271"/>
    <n v="0.33333333333333331"/>
    <x v="128"/>
    <x v="38"/>
    <x v="10"/>
    <x v="0"/>
    <s v="India"/>
    <x v="175"/>
    <x v="1"/>
    <n v="189.47"/>
    <n v="3"/>
    <n v="19"/>
    <n v="2233.84"/>
    <x v="2"/>
    <x v="1"/>
    <x v="3"/>
    <n v="42442.960000000006"/>
    <n v="568.41"/>
  </r>
  <r>
    <n v="1934158144"/>
    <n v="120532"/>
    <n v="65134271"/>
    <n v="0.33333333333333331"/>
    <x v="138"/>
    <x v="22"/>
    <x v="8"/>
    <x v="0"/>
    <s v="India"/>
    <x v="582"/>
    <x v="0"/>
    <n v="697.53"/>
    <n v="1"/>
    <n v="19"/>
    <n v="415.75"/>
    <x v="2"/>
    <x v="1"/>
    <x v="3"/>
    <n v="7899.25"/>
    <n v="697.53"/>
  </r>
  <r>
    <n v="176509722"/>
    <n v="883013"/>
    <n v="65221572"/>
    <n v="1"/>
    <x v="158"/>
    <x v="9"/>
    <x v="6"/>
    <x v="0"/>
    <s v="India"/>
    <x v="515"/>
    <x v="1"/>
    <n v="989.88"/>
    <n v="1"/>
    <n v="17"/>
    <n v="2319.65"/>
    <x v="1"/>
    <x v="1"/>
    <x v="1"/>
    <n v="39434.050000000003"/>
    <n v="989.88"/>
  </r>
  <r>
    <n v="4924862857"/>
    <n v="961614"/>
    <n v="65294340"/>
    <n v="0.33333333333333331"/>
    <x v="111"/>
    <x v="45"/>
    <x v="2"/>
    <x v="3"/>
    <s v="India"/>
    <x v="184"/>
    <x v="1"/>
    <n v="227.22"/>
    <n v="2"/>
    <n v="17"/>
    <n v="4418.8"/>
    <x v="2"/>
    <x v="0"/>
    <x v="1"/>
    <n v="75119.600000000006"/>
    <n v="454.44"/>
  </r>
  <r>
    <n v="120178110"/>
    <n v="739534"/>
    <n v="65294340"/>
    <n v="0.33333333333333331"/>
    <x v="66"/>
    <x v="20"/>
    <x v="5"/>
    <x v="3"/>
    <s v="India"/>
    <x v="420"/>
    <x v="0"/>
    <n v="994.56"/>
    <n v="3"/>
    <n v="17"/>
    <n v="1508.3"/>
    <x v="0"/>
    <x v="0"/>
    <x v="1"/>
    <n v="25641.1"/>
    <n v="2983.68"/>
  </r>
  <r>
    <n v="5222812863"/>
    <n v="451812"/>
    <n v="65294340"/>
    <n v="0.33333333333333331"/>
    <x v="242"/>
    <x v="40"/>
    <x v="9"/>
    <x v="3"/>
    <s v="India"/>
    <x v="327"/>
    <x v="0"/>
    <n v="530.85"/>
    <n v="1"/>
    <n v="17"/>
    <n v="1608.38"/>
    <x v="1"/>
    <x v="1"/>
    <x v="1"/>
    <n v="27342.460000000003"/>
    <n v="530.85"/>
  </r>
  <r>
    <n v="2582466700"/>
    <n v="444361"/>
    <n v="65368179"/>
    <n v="1"/>
    <x v="80"/>
    <x v="40"/>
    <x v="9"/>
    <x v="3"/>
    <s v="India"/>
    <x v="337"/>
    <x v="0"/>
    <n v="822.63"/>
    <n v="2"/>
    <n v="4"/>
    <n v="976.55"/>
    <x v="0"/>
    <x v="0"/>
    <x v="3"/>
    <n v="3906.2"/>
    <n v="1645.26"/>
  </r>
  <r>
    <n v="5281640953"/>
    <n v="611575"/>
    <n v="65396354"/>
    <n v="1"/>
    <x v="4"/>
    <x v="4"/>
    <x v="1"/>
    <x v="1"/>
    <s v="India"/>
    <x v="476"/>
    <x v="0"/>
    <n v="482.06"/>
    <n v="3"/>
    <n v="20"/>
    <n v="166.42"/>
    <x v="0"/>
    <x v="1"/>
    <x v="2"/>
    <n v="3328.3999999999996"/>
    <n v="1446.18"/>
  </r>
  <r>
    <n v="2210486526"/>
    <n v="397973"/>
    <n v="65406127"/>
    <n v="0.33333333333333331"/>
    <x v="190"/>
    <x v="26"/>
    <x v="7"/>
    <x v="0"/>
    <s v="India"/>
    <x v="411"/>
    <x v="1"/>
    <n v="728.73"/>
    <n v="1"/>
    <n v="20"/>
    <n v="141.28"/>
    <x v="2"/>
    <x v="1"/>
    <x v="3"/>
    <n v="2825.6"/>
    <n v="728.73"/>
  </r>
  <r>
    <n v="103589925"/>
    <n v="542300"/>
    <n v="65406127"/>
    <n v="0.33333333333333331"/>
    <x v="94"/>
    <x v="43"/>
    <x v="2"/>
    <x v="0"/>
    <s v="India"/>
    <x v="505"/>
    <x v="0"/>
    <n v="255.35"/>
    <n v="3"/>
    <n v="20"/>
    <n v="3805.99"/>
    <x v="1"/>
    <x v="0"/>
    <x v="3"/>
    <n v="76119.799999999988"/>
    <n v="766.05"/>
  </r>
  <r>
    <n v="394951937"/>
    <n v="63769"/>
    <n v="65406127"/>
    <n v="0.33333333333333331"/>
    <x v="207"/>
    <x v="30"/>
    <x v="0"/>
    <x v="0"/>
    <s v="India"/>
    <x v="279"/>
    <x v="0"/>
    <n v="878.07"/>
    <n v="1"/>
    <n v="20"/>
    <n v="1517.52"/>
    <x v="3"/>
    <x v="1"/>
    <x v="3"/>
    <n v="30350.400000000001"/>
    <n v="878.07"/>
  </r>
  <r>
    <n v="5626641031"/>
    <n v="952124"/>
    <n v="65426878"/>
    <n v="0.5"/>
    <x v="196"/>
    <x v="11"/>
    <x v="7"/>
    <x v="4"/>
    <s v="India"/>
    <x v="476"/>
    <x v="0"/>
    <n v="127.08"/>
    <n v="1"/>
    <n v="11"/>
    <n v="4747.5"/>
    <x v="2"/>
    <x v="1"/>
    <x v="0"/>
    <n v="52222.5"/>
    <n v="127.08"/>
  </r>
  <r>
    <n v="5841260317"/>
    <n v="478531"/>
    <n v="65426878"/>
    <n v="0.5"/>
    <x v="10"/>
    <x v="10"/>
    <x v="7"/>
    <x v="4"/>
    <s v="India"/>
    <x v="335"/>
    <x v="1"/>
    <n v="825.46"/>
    <n v="1"/>
    <n v="11"/>
    <n v="3951.8"/>
    <x v="3"/>
    <x v="0"/>
    <x v="0"/>
    <n v="43469.8"/>
    <n v="825.46"/>
  </r>
  <r>
    <n v="3860678807"/>
    <n v="378287"/>
    <n v="65488134"/>
    <n v="0.2"/>
    <x v="237"/>
    <x v="50"/>
    <x v="3"/>
    <x v="0"/>
    <s v="India"/>
    <x v="455"/>
    <x v="1"/>
    <n v="332.84"/>
    <n v="3"/>
    <n v="12"/>
    <n v="1834.92"/>
    <x v="2"/>
    <x v="0"/>
    <x v="1"/>
    <n v="22019.040000000001"/>
    <n v="998.52"/>
  </r>
  <r>
    <n v="2500757555"/>
    <n v="284460"/>
    <n v="65488134"/>
    <n v="0.2"/>
    <x v="35"/>
    <x v="15"/>
    <x v="7"/>
    <x v="0"/>
    <s v="India"/>
    <x v="587"/>
    <x v="0"/>
    <n v="505.95"/>
    <n v="3"/>
    <n v="12"/>
    <n v="4945.8599999999997"/>
    <x v="1"/>
    <x v="1"/>
    <x v="1"/>
    <n v="59350.319999999992"/>
    <n v="1517.85"/>
  </r>
  <r>
    <n v="5331800057"/>
    <n v="990993"/>
    <n v="65488134"/>
    <n v="0.2"/>
    <x v="184"/>
    <x v="45"/>
    <x v="2"/>
    <x v="0"/>
    <s v="India"/>
    <x v="120"/>
    <x v="1"/>
    <n v="263.7"/>
    <n v="3"/>
    <n v="12"/>
    <n v="4003.82"/>
    <x v="0"/>
    <x v="0"/>
    <x v="1"/>
    <n v="48045.840000000004"/>
    <n v="791.09999999999991"/>
  </r>
  <r>
    <n v="6257851675"/>
    <n v="677169"/>
    <n v="65488134"/>
    <n v="0.2"/>
    <x v="108"/>
    <x v="14"/>
    <x v="9"/>
    <x v="0"/>
    <s v="India"/>
    <x v="430"/>
    <x v="0"/>
    <n v="261.02999999999997"/>
    <n v="2"/>
    <n v="12"/>
    <n v="1052.94"/>
    <x v="1"/>
    <x v="2"/>
    <x v="1"/>
    <n v="12635.28"/>
    <n v="522.05999999999995"/>
  </r>
  <r>
    <n v="7453349798"/>
    <n v="36412"/>
    <n v="65488134"/>
    <n v="0.2"/>
    <x v="123"/>
    <x v="13"/>
    <x v="5"/>
    <x v="0"/>
    <s v="India"/>
    <x v="338"/>
    <x v="1"/>
    <n v="397.68"/>
    <n v="1"/>
    <n v="12"/>
    <n v="2182.13"/>
    <x v="1"/>
    <x v="1"/>
    <x v="1"/>
    <n v="26185.56"/>
    <n v="397.68"/>
  </r>
  <r>
    <n v="5204776107"/>
    <n v="818522"/>
    <n v="65514005"/>
    <n v="0.16666666666666666"/>
    <x v="195"/>
    <x v="19"/>
    <x v="6"/>
    <x v="3"/>
    <s v="India"/>
    <x v="15"/>
    <x v="1"/>
    <n v="96.09"/>
    <n v="3"/>
    <n v="16"/>
    <n v="2183.02"/>
    <x v="3"/>
    <x v="1"/>
    <x v="0"/>
    <n v="34928.32"/>
    <n v="288.27"/>
  </r>
  <r>
    <n v="1469556300"/>
    <n v="951463"/>
    <n v="65514005"/>
    <n v="0.16666666666666666"/>
    <x v="43"/>
    <x v="31"/>
    <x v="4"/>
    <x v="3"/>
    <s v="India"/>
    <x v="53"/>
    <x v="1"/>
    <n v="787.4"/>
    <n v="3"/>
    <n v="16"/>
    <n v="1070.56"/>
    <x v="2"/>
    <x v="1"/>
    <x v="0"/>
    <n v="17128.96"/>
    <n v="2362.1999999999998"/>
  </r>
  <r>
    <n v="6131815766"/>
    <n v="564692"/>
    <n v="65514005"/>
    <n v="0.16666666666666666"/>
    <x v="6"/>
    <x v="6"/>
    <x v="4"/>
    <x v="3"/>
    <s v="India"/>
    <x v="597"/>
    <x v="1"/>
    <n v="215.65"/>
    <n v="2"/>
    <n v="16"/>
    <n v="2043.07"/>
    <x v="0"/>
    <x v="1"/>
    <x v="0"/>
    <n v="32689.119999999999"/>
    <n v="431.3"/>
  </r>
  <r>
    <n v="8713948756"/>
    <n v="837480"/>
    <n v="65514005"/>
    <n v="0.16666666666666666"/>
    <x v="178"/>
    <x v="14"/>
    <x v="9"/>
    <x v="3"/>
    <s v="India"/>
    <x v="415"/>
    <x v="1"/>
    <n v="217.4"/>
    <n v="2"/>
    <n v="16"/>
    <n v="383.2"/>
    <x v="3"/>
    <x v="2"/>
    <x v="0"/>
    <n v="6131.2"/>
    <n v="434.8"/>
  </r>
  <r>
    <n v="4988875078"/>
    <n v="53833"/>
    <n v="65514005"/>
    <n v="0.16666666666666666"/>
    <x v="169"/>
    <x v="49"/>
    <x v="8"/>
    <x v="3"/>
    <s v="India"/>
    <x v="33"/>
    <x v="1"/>
    <n v="134.69"/>
    <n v="1"/>
    <n v="16"/>
    <n v="3485.65"/>
    <x v="1"/>
    <x v="0"/>
    <x v="0"/>
    <n v="55770.400000000001"/>
    <n v="134.69"/>
  </r>
  <r>
    <n v="6904233594"/>
    <n v="771228"/>
    <n v="65514005"/>
    <n v="0.16666666666666666"/>
    <x v="221"/>
    <x v="31"/>
    <x v="4"/>
    <x v="3"/>
    <s v="India"/>
    <x v="439"/>
    <x v="0"/>
    <n v="83.18"/>
    <n v="2"/>
    <n v="16"/>
    <n v="2570.7800000000002"/>
    <x v="1"/>
    <x v="1"/>
    <x v="0"/>
    <n v="41132.480000000003"/>
    <n v="166.36"/>
  </r>
  <r>
    <n v="5046906329"/>
    <n v="36412"/>
    <n v="65543312"/>
    <n v="1"/>
    <x v="123"/>
    <x v="13"/>
    <x v="5"/>
    <x v="4"/>
    <s v="India"/>
    <x v="301"/>
    <x v="1"/>
    <n v="397.68"/>
    <n v="2"/>
    <n v="4"/>
    <n v="1438.16"/>
    <x v="1"/>
    <x v="1"/>
    <x v="1"/>
    <n v="5752.64"/>
    <n v="795.36"/>
  </r>
  <r>
    <n v="1091207520"/>
    <n v="771228"/>
    <n v="65559853"/>
    <n v="0.5"/>
    <x v="221"/>
    <x v="31"/>
    <x v="4"/>
    <x v="3"/>
    <s v="India"/>
    <x v="89"/>
    <x v="0"/>
    <n v="83.18"/>
    <n v="3"/>
    <n v="17"/>
    <n v="4752.8900000000003"/>
    <x v="2"/>
    <x v="1"/>
    <x v="0"/>
    <n v="80799.13"/>
    <n v="249.54000000000002"/>
  </r>
  <r>
    <n v="7284991749"/>
    <n v="961614"/>
    <n v="65559853"/>
    <n v="0.5"/>
    <x v="111"/>
    <x v="45"/>
    <x v="2"/>
    <x v="3"/>
    <s v="India"/>
    <x v="163"/>
    <x v="1"/>
    <n v="227.22"/>
    <n v="2"/>
    <n v="17"/>
    <n v="2817.03"/>
    <x v="2"/>
    <x v="1"/>
    <x v="0"/>
    <n v="47889.51"/>
    <n v="454.44"/>
  </r>
  <r>
    <n v="852676412"/>
    <n v="679284"/>
    <n v="65570302"/>
    <n v="0.33333333333333331"/>
    <x v="38"/>
    <x v="14"/>
    <x v="9"/>
    <x v="3"/>
    <s v="India"/>
    <x v="110"/>
    <x v="0"/>
    <n v="877.89"/>
    <n v="1"/>
    <n v="19"/>
    <n v="3996.42"/>
    <x v="0"/>
    <x v="0"/>
    <x v="2"/>
    <n v="75931.98"/>
    <n v="877.89"/>
  </r>
  <r>
    <n v="615391848"/>
    <n v="284460"/>
    <n v="65570302"/>
    <n v="0.33333333333333331"/>
    <x v="35"/>
    <x v="15"/>
    <x v="7"/>
    <x v="3"/>
    <s v="India"/>
    <x v="62"/>
    <x v="0"/>
    <n v="505.95"/>
    <n v="1"/>
    <n v="19"/>
    <n v="1041.18"/>
    <x v="3"/>
    <x v="1"/>
    <x v="2"/>
    <n v="19782.420000000002"/>
    <n v="505.95"/>
  </r>
  <r>
    <n v="6223087303"/>
    <n v="784673"/>
    <n v="65570302"/>
    <n v="0.33333333333333331"/>
    <x v="115"/>
    <x v="27"/>
    <x v="4"/>
    <x v="3"/>
    <s v="India"/>
    <x v="83"/>
    <x v="0"/>
    <n v="491.39"/>
    <n v="2"/>
    <n v="19"/>
    <n v="447.28"/>
    <x v="2"/>
    <x v="1"/>
    <x v="2"/>
    <n v="8498.32"/>
    <n v="982.78"/>
  </r>
  <r>
    <n v="5161988291"/>
    <n v="82484"/>
    <n v="65618148"/>
    <n v="0.5"/>
    <x v="189"/>
    <x v="38"/>
    <x v="10"/>
    <x v="4"/>
    <s v="India"/>
    <x v="469"/>
    <x v="0"/>
    <n v="914.88"/>
    <n v="2"/>
    <n v="9"/>
    <n v="3577.33"/>
    <x v="1"/>
    <x v="1"/>
    <x v="2"/>
    <n v="32195.97"/>
    <n v="1829.76"/>
  </r>
  <r>
    <n v="6033660622"/>
    <n v="658389"/>
    <n v="65618148"/>
    <n v="0.5"/>
    <x v="256"/>
    <x v="43"/>
    <x v="2"/>
    <x v="4"/>
    <s v="India"/>
    <x v="238"/>
    <x v="1"/>
    <n v="152.55000000000001"/>
    <n v="3"/>
    <n v="9"/>
    <n v="1321.76"/>
    <x v="0"/>
    <x v="0"/>
    <x v="2"/>
    <n v="11895.84"/>
    <n v="457.65000000000003"/>
  </r>
  <r>
    <n v="7521503340"/>
    <n v="642612"/>
    <n v="65660660"/>
    <n v="0.5"/>
    <x v="177"/>
    <x v="31"/>
    <x v="4"/>
    <x v="5"/>
    <s v="India"/>
    <x v="154"/>
    <x v="0"/>
    <n v="517.03"/>
    <n v="2"/>
    <n v="12"/>
    <n v="1596.34"/>
    <x v="0"/>
    <x v="1"/>
    <x v="0"/>
    <n v="19156.079999999998"/>
    <n v="1034.06"/>
  </r>
  <r>
    <n v="352569720"/>
    <n v="757274"/>
    <n v="65660660"/>
    <n v="0.5"/>
    <x v="77"/>
    <x v="31"/>
    <x v="4"/>
    <x v="5"/>
    <s v="India"/>
    <x v="5"/>
    <x v="1"/>
    <n v="98.32"/>
    <n v="1"/>
    <n v="12"/>
    <n v="2081.2600000000002"/>
    <x v="0"/>
    <x v="1"/>
    <x v="0"/>
    <n v="24975.120000000003"/>
    <n v="98.32"/>
  </r>
  <r>
    <n v="868288823"/>
    <n v="962591"/>
    <n v="65772743"/>
    <n v="1"/>
    <x v="119"/>
    <x v="39"/>
    <x v="3"/>
    <x v="1"/>
    <s v="India"/>
    <x v="195"/>
    <x v="0"/>
    <n v="130.01"/>
    <n v="3"/>
    <n v="14"/>
    <n v="3268.84"/>
    <x v="0"/>
    <x v="0"/>
    <x v="0"/>
    <n v="45763.76"/>
    <n v="390.03"/>
  </r>
  <r>
    <n v="4044591373"/>
    <n v="578097"/>
    <n v="65782437"/>
    <n v="1"/>
    <x v="110"/>
    <x v="8"/>
    <x v="2"/>
    <x v="3"/>
    <s v="India"/>
    <x v="7"/>
    <x v="0"/>
    <n v="267.61"/>
    <n v="3"/>
    <n v="4"/>
    <n v="1042.8599999999999"/>
    <x v="3"/>
    <x v="1"/>
    <x v="1"/>
    <n v="4171.4399999999996"/>
    <n v="802.83"/>
  </r>
  <r>
    <n v="4084808075"/>
    <n v="324809"/>
    <n v="65815155"/>
    <n v="0.2"/>
    <x v="201"/>
    <x v="18"/>
    <x v="6"/>
    <x v="1"/>
    <s v="India"/>
    <x v="467"/>
    <x v="0"/>
    <n v="608"/>
    <n v="3"/>
    <n v="10"/>
    <n v="2698.15"/>
    <x v="2"/>
    <x v="1"/>
    <x v="1"/>
    <n v="26981.5"/>
    <n v="1824"/>
  </r>
  <r>
    <n v="2121652047"/>
    <n v="962054"/>
    <n v="65815155"/>
    <n v="0.2"/>
    <x v="193"/>
    <x v="39"/>
    <x v="3"/>
    <x v="1"/>
    <s v="India"/>
    <x v="395"/>
    <x v="0"/>
    <n v="16.86"/>
    <n v="3"/>
    <n v="10"/>
    <n v="1734.01"/>
    <x v="1"/>
    <x v="2"/>
    <x v="1"/>
    <n v="17340.099999999999"/>
    <n v="50.58"/>
  </r>
  <r>
    <n v="3602554049"/>
    <n v="818522"/>
    <n v="65815155"/>
    <n v="0.2"/>
    <x v="195"/>
    <x v="19"/>
    <x v="6"/>
    <x v="1"/>
    <s v="India"/>
    <x v="285"/>
    <x v="1"/>
    <n v="96.09"/>
    <n v="3"/>
    <n v="10"/>
    <n v="3310.35"/>
    <x v="0"/>
    <x v="2"/>
    <x v="1"/>
    <n v="33103.5"/>
    <n v="288.27"/>
  </r>
  <r>
    <n v="7769965629"/>
    <n v="747801"/>
    <n v="65815155"/>
    <n v="0.2"/>
    <x v="171"/>
    <x v="20"/>
    <x v="5"/>
    <x v="1"/>
    <s v="India"/>
    <x v="325"/>
    <x v="1"/>
    <n v="277.76"/>
    <n v="2"/>
    <n v="10"/>
    <n v="2756.21"/>
    <x v="1"/>
    <x v="1"/>
    <x v="1"/>
    <n v="27562.1"/>
    <n v="555.52"/>
  </r>
  <r>
    <n v="2304242664"/>
    <n v="516376"/>
    <n v="65815155"/>
    <n v="0.2"/>
    <x v="14"/>
    <x v="11"/>
    <x v="7"/>
    <x v="1"/>
    <s v="India"/>
    <x v="219"/>
    <x v="0"/>
    <n v="877.43"/>
    <n v="3"/>
    <n v="10"/>
    <n v="1579.28"/>
    <x v="2"/>
    <x v="1"/>
    <x v="1"/>
    <n v="15792.8"/>
    <n v="2632.29"/>
  </r>
  <r>
    <n v="3047076079"/>
    <n v="723678"/>
    <n v="65895091"/>
    <n v="0.33333333333333331"/>
    <x v="44"/>
    <x v="27"/>
    <x v="4"/>
    <x v="0"/>
    <s v="India"/>
    <x v="363"/>
    <x v="1"/>
    <n v="675.46"/>
    <n v="1"/>
    <n v="8"/>
    <n v="881.42"/>
    <x v="2"/>
    <x v="1"/>
    <x v="2"/>
    <n v="7051.36"/>
    <n v="675.46"/>
  </r>
  <r>
    <n v="6585436114"/>
    <n v="652118"/>
    <n v="65895091"/>
    <n v="0.33333333333333331"/>
    <x v="61"/>
    <x v="32"/>
    <x v="1"/>
    <x v="0"/>
    <s v="India"/>
    <x v="551"/>
    <x v="0"/>
    <n v="22.04"/>
    <n v="1"/>
    <n v="8"/>
    <n v="3131.69"/>
    <x v="0"/>
    <x v="0"/>
    <x v="2"/>
    <n v="25053.52"/>
    <n v="22.04"/>
  </r>
  <r>
    <n v="9000165912"/>
    <n v="60619"/>
    <n v="65895091"/>
    <n v="0.33333333333333331"/>
    <x v="90"/>
    <x v="34"/>
    <x v="3"/>
    <x v="0"/>
    <s v="India"/>
    <x v="506"/>
    <x v="1"/>
    <n v="726.41"/>
    <n v="2"/>
    <n v="8"/>
    <n v="2821.61"/>
    <x v="3"/>
    <x v="2"/>
    <x v="2"/>
    <n v="22572.880000000001"/>
    <n v="1452.82"/>
  </r>
  <r>
    <n v="6900896329"/>
    <n v="557908"/>
    <n v="65903057"/>
    <n v="0.33333333333333331"/>
    <x v="142"/>
    <x v="21"/>
    <x v="9"/>
    <x v="3"/>
    <s v="India"/>
    <x v="229"/>
    <x v="0"/>
    <n v="942.37"/>
    <n v="2"/>
    <n v="14"/>
    <n v="4864.1400000000003"/>
    <x v="3"/>
    <x v="1"/>
    <x v="0"/>
    <n v="68097.960000000006"/>
    <n v="1884.74"/>
  </r>
  <r>
    <n v="7261119579"/>
    <n v="690565"/>
    <n v="65903057"/>
    <n v="0.33333333333333331"/>
    <x v="50"/>
    <x v="33"/>
    <x v="2"/>
    <x v="3"/>
    <s v="India"/>
    <x v="588"/>
    <x v="0"/>
    <n v="951.27"/>
    <n v="1"/>
    <n v="14"/>
    <n v="448.16"/>
    <x v="1"/>
    <x v="1"/>
    <x v="0"/>
    <n v="6274.2400000000007"/>
    <n v="951.27"/>
  </r>
  <r>
    <n v="8168261752"/>
    <n v="349294"/>
    <n v="65903057"/>
    <n v="0.33333333333333331"/>
    <x v="82"/>
    <x v="11"/>
    <x v="7"/>
    <x v="3"/>
    <s v="India"/>
    <x v="17"/>
    <x v="0"/>
    <n v="934.75"/>
    <n v="2"/>
    <n v="14"/>
    <n v="1860.29"/>
    <x v="2"/>
    <x v="2"/>
    <x v="0"/>
    <n v="26044.059999999998"/>
    <n v="1869.5"/>
  </r>
  <r>
    <n v="5059907679"/>
    <n v="723678"/>
    <n v="65963876"/>
    <n v="0.5"/>
    <x v="44"/>
    <x v="27"/>
    <x v="4"/>
    <x v="0"/>
    <s v="India"/>
    <x v="43"/>
    <x v="0"/>
    <n v="675.46"/>
    <n v="3"/>
    <n v="13"/>
    <n v="4049.8"/>
    <x v="2"/>
    <x v="0"/>
    <x v="1"/>
    <n v="52647.4"/>
    <n v="2026.38"/>
  </r>
  <r>
    <n v="7906004940"/>
    <n v="194682"/>
    <n v="65963876"/>
    <n v="0.5"/>
    <x v="150"/>
    <x v="34"/>
    <x v="3"/>
    <x v="0"/>
    <s v="India"/>
    <x v="509"/>
    <x v="1"/>
    <n v="912.29"/>
    <n v="1"/>
    <n v="13"/>
    <n v="3488.88"/>
    <x v="0"/>
    <x v="1"/>
    <x v="1"/>
    <n v="45355.44"/>
    <n v="912.29"/>
  </r>
  <r>
    <n v="4071811527"/>
    <n v="661577"/>
    <n v="66023110"/>
    <n v="0.33333333333333331"/>
    <x v="208"/>
    <x v="6"/>
    <x v="4"/>
    <x v="1"/>
    <s v="India"/>
    <x v="240"/>
    <x v="1"/>
    <n v="720.95"/>
    <n v="1"/>
    <n v="20"/>
    <n v="1872.01"/>
    <x v="2"/>
    <x v="0"/>
    <x v="1"/>
    <n v="37440.199999999997"/>
    <n v="720.95"/>
  </r>
  <r>
    <n v="6812031667"/>
    <n v="613942"/>
    <n v="66023110"/>
    <n v="0.33333333333333331"/>
    <x v="174"/>
    <x v="31"/>
    <x v="4"/>
    <x v="1"/>
    <s v="India"/>
    <x v="483"/>
    <x v="1"/>
    <n v="545"/>
    <n v="1"/>
    <n v="20"/>
    <n v="4136.46"/>
    <x v="3"/>
    <x v="1"/>
    <x v="1"/>
    <n v="82729.2"/>
    <n v="545"/>
  </r>
  <r>
    <n v="6412390967"/>
    <n v="196719"/>
    <n v="66023110"/>
    <n v="0.33333333333333331"/>
    <x v="136"/>
    <x v="26"/>
    <x v="7"/>
    <x v="1"/>
    <s v="India"/>
    <x v="395"/>
    <x v="0"/>
    <n v="217.5"/>
    <n v="2"/>
    <n v="20"/>
    <n v="3014.75"/>
    <x v="2"/>
    <x v="1"/>
    <x v="1"/>
    <n v="60295"/>
    <n v="435"/>
  </r>
  <r>
    <n v="5720622852"/>
    <n v="264803"/>
    <n v="66130660"/>
    <n v="0.5"/>
    <x v="85"/>
    <x v="21"/>
    <x v="9"/>
    <x v="4"/>
    <s v="India"/>
    <x v="385"/>
    <x v="1"/>
    <n v="995.98"/>
    <n v="2"/>
    <n v="1"/>
    <n v="874.78"/>
    <x v="3"/>
    <x v="1"/>
    <x v="1"/>
    <n v="874.78"/>
    <n v="1991.96"/>
  </r>
  <r>
    <n v="5012619147"/>
    <n v="287070"/>
    <n v="66130660"/>
    <n v="0.5"/>
    <x v="32"/>
    <x v="22"/>
    <x v="8"/>
    <x v="4"/>
    <s v="India"/>
    <x v="40"/>
    <x v="1"/>
    <n v="443.17"/>
    <n v="1"/>
    <n v="1"/>
    <n v="1861.22"/>
    <x v="2"/>
    <x v="2"/>
    <x v="1"/>
    <n v="1861.22"/>
    <n v="443.17"/>
  </r>
  <r>
    <n v="3632715912"/>
    <n v="679321"/>
    <n v="66135710"/>
    <n v="0.33333333333333331"/>
    <x v="72"/>
    <x v="5"/>
    <x v="3"/>
    <x v="3"/>
    <s v="India"/>
    <x v="481"/>
    <x v="0"/>
    <n v="738.46"/>
    <n v="3"/>
    <n v="6"/>
    <n v="1892.3"/>
    <x v="1"/>
    <x v="1"/>
    <x v="1"/>
    <n v="11353.8"/>
    <n v="2215.38"/>
  </r>
  <r>
    <n v="6567129123"/>
    <n v="891833"/>
    <n v="66135710"/>
    <n v="0.33333333333333331"/>
    <x v="83"/>
    <x v="41"/>
    <x v="6"/>
    <x v="3"/>
    <s v="India"/>
    <x v="93"/>
    <x v="1"/>
    <n v="493.19"/>
    <n v="1"/>
    <n v="6"/>
    <n v="3012.34"/>
    <x v="3"/>
    <x v="1"/>
    <x v="1"/>
    <n v="18074.04"/>
    <n v="493.19"/>
  </r>
  <r>
    <n v="7667090453"/>
    <n v="448752"/>
    <n v="66135710"/>
    <n v="0.33333333333333331"/>
    <x v="92"/>
    <x v="20"/>
    <x v="5"/>
    <x v="3"/>
    <s v="India"/>
    <x v="5"/>
    <x v="1"/>
    <n v="160.07"/>
    <n v="1"/>
    <n v="6"/>
    <n v="852.81"/>
    <x v="2"/>
    <x v="1"/>
    <x v="1"/>
    <n v="5116.8599999999997"/>
    <n v="160.07"/>
  </r>
  <r>
    <n v="3722869004"/>
    <n v="337168"/>
    <n v="66140659"/>
    <n v="1"/>
    <x v="9"/>
    <x v="9"/>
    <x v="6"/>
    <x v="1"/>
    <s v="India"/>
    <x v="177"/>
    <x v="1"/>
    <n v="545.49"/>
    <n v="3"/>
    <n v="8"/>
    <n v="3268.53"/>
    <x v="1"/>
    <x v="1"/>
    <x v="3"/>
    <n v="26148.240000000002"/>
    <n v="1636.47"/>
  </r>
  <r>
    <n v="6144140039"/>
    <n v="324809"/>
    <n v="66233704"/>
    <n v="1"/>
    <x v="201"/>
    <x v="18"/>
    <x v="6"/>
    <x v="3"/>
    <s v="India"/>
    <x v="592"/>
    <x v="0"/>
    <n v="608"/>
    <n v="1"/>
    <n v="7"/>
    <n v="223.27"/>
    <x v="3"/>
    <x v="1"/>
    <x v="2"/>
    <n v="1562.89"/>
    <n v="608"/>
  </r>
  <r>
    <n v="1922667245"/>
    <n v="378287"/>
    <n v="66252737"/>
    <n v="1"/>
    <x v="237"/>
    <x v="50"/>
    <x v="3"/>
    <x v="1"/>
    <s v="India"/>
    <x v="488"/>
    <x v="1"/>
    <n v="332.84"/>
    <n v="3"/>
    <n v="15"/>
    <n v="2382.0300000000002"/>
    <x v="1"/>
    <x v="1"/>
    <x v="3"/>
    <n v="35730.450000000004"/>
    <n v="998.52"/>
  </r>
  <r>
    <n v="2113243643"/>
    <n v="644847"/>
    <n v="66269844"/>
    <n v="0.5"/>
    <x v="95"/>
    <x v="12"/>
    <x v="8"/>
    <x v="0"/>
    <s v="India"/>
    <x v="138"/>
    <x v="1"/>
    <n v="622.80999999999995"/>
    <n v="3"/>
    <n v="4"/>
    <n v="568.74"/>
    <x v="1"/>
    <x v="1"/>
    <x v="3"/>
    <n v="2274.96"/>
    <n v="1868.4299999999998"/>
  </r>
  <r>
    <n v="5840148195"/>
    <n v="613942"/>
    <n v="66269844"/>
    <n v="0.5"/>
    <x v="174"/>
    <x v="31"/>
    <x v="4"/>
    <x v="0"/>
    <s v="India"/>
    <x v="224"/>
    <x v="0"/>
    <n v="545"/>
    <n v="2"/>
    <n v="4"/>
    <n v="1688.23"/>
    <x v="0"/>
    <x v="1"/>
    <x v="3"/>
    <n v="6752.92"/>
    <n v="1090"/>
  </r>
  <r>
    <n v="4338197132"/>
    <n v="107548"/>
    <n v="66310963"/>
    <n v="0.2"/>
    <x v="5"/>
    <x v="5"/>
    <x v="3"/>
    <x v="2"/>
    <s v="India"/>
    <x v="467"/>
    <x v="0"/>
    <n v="891.6"/>
    <n v="3"/>
    <n v="6"/>
    <n v="3327.67"/>
    <x v="1"/>
    <x v="1"/>
    <x v="2"/>
    <n v="19966.02"/>
    <n v="2674.8"/>
  </r>
  <r>
    <n v="2599819074"/>
    <n v="378230"/>
    <n v="66310963"/>
    <n v="0.2"/>
    <x v="8"/>
    <x v="8"/>
    <x v="2"/>
    <x v="2"/>
    <s v="India"/>
    <x v="52"/>
    <x v="1"/>
    <n v="166.42"/>
    <n v="3"/>
    <n v="6"/>
    <n v="2668.26"/>
    <x v="2"/>
    <x v="1"/>
    <x v="2"/>
    <n v="16009.560000000001"/>
    <n v="499.26"/>
  </r>
  <r>
    <n v="3559865135"/>
    <n v="365132"/>
    <n v="66310963"/>
    <n v="0.2"/>
    <x v="179"/>
    <x v="1"/>
    <x v="1"/>
    <x v="2"/>
    <s v="India"/>
    <x v="277"/>
    <x v="0"/>
    <n v="229.38"/>
    <n v="3"/>
    <n v="6"/>
    <n v="2680.81"/>
    <x v="0"/>
    <x v="0"/>
    <x v="2"/>
    <n v="16084.86"/>
    <n v="688.14"/>
  </r>
  <r>
    <n v="7118924734"/>
    <n v="552496"/>
    <n v="66310963"/>
    <n v="0.2"/>
    <x v="46"/>
    <x v="13"/>
    <x v="5"/>
    <x v="2"/>
    <s v="India"/>
    <x v="159"/>
    <x v="1"/>
    <n v="508"/>
    <n v="2"/>
    <n v="6"/>
    <n v="3580.46"/>
    <x v="2"/>
    <x v="1"/>
    <x v="2"/>
    <n v="21482.760000000002"/>
    <n v="1016"/>
  </r>
  <r>
    <n v="9407544177"/>
    <n v="34200"/>
    <n v="66310963"/>
    <n v="0.2"/>
    <x v="100"/>
    <x v="30"/>
    <x v="0"/>
    <x v="2"/>
    <s v="India"/>
    <x v="571"/>
    <x v="0"/>
    <n v="319.8"/>
    <n v="1"/>
    <n v="6"/>
    <n v="979.99"/>
    <x v="2"/>
    <x v="1"/>
    <x v="2"/>
    <n v="5879.9400000000005"/>
    <n v="319.8"/>
  </r>
  <r>
    <n v="4211686231"/>
    <n v="94225"/>
    <n v="66354642"/>
    <n v="0.5"/>
    <x v="168"/>
    <x v="20"/>
    <x v="5"/>
    <x v="1"/>
    <s v="India"/>
    <x v="308"/>
    <x v="1"/>
    <n v="77.11"/>
    <n v="2"/>
    <n v="7"/>
    <n v="4088.63"/>
    <x v="3"/>
    <x v="1"/>
    <x v="3"/>
    <n v="28620.41"/>
    <n v="154.22"/>
  </r>
  <r>
    <n v="4741294126"/>
    <n v="604184"/>
    <n v="66354642"/>
    <n v="0.5"/>
    <x v="24"/>
    <x v="20"/>
    <x v="5"/>
    <x v="1"/>
    <s v="India"/>
    <x v="546"/>
    <x v="0"/>
    <n v="397.55"/>
    <n v="3"/>
    <n v="7"/>
    <n v="2218.23"/>
    <x v="3"/>
    <x v="1"/>
    <x v="3"/>
    <n v="15527.61"/>
    <n v="1192.6500000000001"/>
  </r>
  <r>
    <n v="9182539734"/>
    <n v="557908"/>
    <n v="66359719"/>
    <n v="0.5"/>
    <x v="142"/>
    <x v="21"/>
    <x v="9"/>
    <x v="1"/>
    <s v="India"/>
    <x v="76"/>
    <x v="1"/>
    <n v="942.37"/>
    <n v="3"/>
    <n v="2"/>
    <n v="1557.06"/>
    <x v="3"/>
    <x v="1"/>
    <x v="0"/>
    <n v="3114.12"/>
    <n v="2827.11"/>
  </r>
  <r>
    <n v="8596751747"/>
    <n v="863930"/>
    <n v="66359719"/>
    <n v="0.5"/>
    <x v="222"/>
    <x v="25"/>
    <x v="0"/>
    <x v="1"/>
    <s v="India"/>
    <x v="82"/>
    <x v="0"/>
    <n v="242.57"/>
    <n v="1"/>
    <n v="2"/>
    <n v="2462.1799999999998"/>
    <x v="2"/>
    <x v="1"/>
    <x v="0"/>
    <n v="4924.3599999999997"/>
    <n v="242.57"/>
  </r>
  <r>
    <n v="2214666083"/>
    <n v="435929"/>
    <n v="66427343"/>
    <n v="0.5"/>
    <x v="78"/>
    <x v="20"/>
    <x v="5"/>
    <x v="2"/>
    <s v="India"/>
    <x v="590"/>
    <x v="0"/>
    <n v="856.89"/>
    <n v="2"/>
    <n v="17"/>
    <n v="923.09"/>
    <x v="3"/>
    <x v="1"/>
    <x v="3"/>
    <n v="15692.53"/>
    <n v="1713.78"/>
  </r>
  <r>
    <n v="8189879400"/>
    <n v="491521"/>
    <n v="66427343"/>
    <n v="0.5"/>
    <x v="130"/>
    <x v="8"/>
    <x v="2"/>
    <x v="2"/>
    <s v="India"/>
    <x v="415"/>
    <x v="1"/>
    <n v="556.35"/>
    <n v="1"/>
    <n v="17"/>
    <n v="2078.87"/>
    <x v="3"/>
    <x v="1"/>
    <x v="3"/>
    <n v="35340.79"/>
    <n v="556.35"/>
  </r>
  <r>
    <n v="9587315528"/>
    <n v="623234"/>
    <n v="66440188"/>
    <n v="1"/>
    <x v="260"/>
    <x v="32"/>
    <x v="1"/>
    <x v="3"/>
    <s v="India"/>
    <x v="499"/>
    <x v="0"/>
    <n v="329.79"/>
    <n v="3"/>
    <n v="9"/>
    <n v="1019.38"/>
    <x v="0"/>
    <x v="1"/>
    <x v="3"/>
    <n v="9174.42"/>
    <n v="989.37000000000012"/>
  </r>
  <r>
    <n v="9547123332"/>
    <n v="901144"/>
    <n v="66485571"/>
    <n v="0.33333333333333331"/>
    <x v="21"/>
    <x v="17"/>
    <x v="8"/>
    <x v="2"/>
    <s v="India"/>
    <x v="49"/>
    <x v="1"/>
    <n v="340.36"/>
    <n v="3"/>
    <n v="2"/>
    <n v="3485.53"/>
    <x v="1"/>
    <x v="1"/>
    <x v="2"/>
    <n v="6971.06"/>
    <n v="1021.08"/>
  </r>
  <r>
    <n v="9090769419"/>
    <n v="305754"/>
    <n v="66485571"/>
    <n v="0.33333333333333331"/>
    <x v="2"/>
    <x v="2"/>
    <x v="1"/>
    <x v="2"/>
    <s v="India"/>
    <x v="550"/>
    <x v="0"/>
    <n v="979.99"/>
    <n v="1"/>
    <n v="2"/>
    <n v="1819.14"/>
    <x v="0"/>
    <x v="1"/>
    <x v="2"/>
    <n v="3638.28"/>
    <n v="979.99"/>
  </r>
  <r>
    <n v="5053033745"/>
    <n v="803607"/>
    <n v="66485571"/>
    <n v="0.33333333333333331"/>
    <x v="0"/>
    <x v="0"/>
    <x v="0"/>
    <x v="2"/>
    <s v="India"/>
    <x v="357"/>
    <x v="0"/>
    <n v="949.73"/>
    <n v="1"/>
    <n v="2"/>
    <n v="2322.3000000000002"/>
    <x v="2"/>
    <x v="1"/>
    <x v="2"/>
    <n v="4644.6000000000004"/>
    <n v="949.73"/>
  </r>
  <r>
    <n v="4481256065"/>
    <n v="937542"/>
    <n v="66499992"/>
    <n v="0.5"/>
    <x v="27"/>
    <x v="22"/>
    <x v="8"/>
    <x v="0"/>
    <s v="India"/>
    <x v="375"/>
    <x v="0"/>
    <n v="97.04"/>
    <n v="2"/>
    <n v="11"/>
    <n v="1395.84"/>
    <x v="2"/>
    <x v="2"/>
    <x v="0"/>
    <n v="15354.24"/>
    <n v="194.08"/>
  </r>
  <r>
    <n v="4215602937"/>
    <n v="820973"/>
    <n v="66499992"/>
    <n v="0.5"/>
    <x v="53"/>
    <x v="16"/>
    <x v="10"/>
    <x v="0"/>
    <s v="India"/>
    <x v="313"/>
    <x v="1"/>
    <n v="114.52"/>
    <n v="3"/>
    <n v="11"/>
    <n v="1607.2"/>
    <x v="0"/>
    <x v="1"/>
    <x v="0"/>
    <n v="17679.2"/>
    <n v="343.56"/>
  </r>
  <r>
    <n v="948345459"/>
    <n v="993331"/>
    <n v="66629497"/>
    <n v="1"/>
    <x v="241"/>
    <x v="24"/>
    <x v="8"/>
    <x v="1"/>
    <s v="India"/>
    <x v="20"/>
    <x v="0"/>
    <n v="102.44"/>
    <n v="1"/>
    <n v="7"/>
    <n v="1015.2"/>
    <x v="1"/>
    <x v="0"/>
    <x v="0"/>
    <n v="7106.4000000000005"/>
    <n v="102.44"/>
  </r>
  <r>
    <n v="1772464528"/>
    <n v="954722"/>
    <n v="66655397"/>
    <n v="0.2"/>
    <x v="112"/>
    <x v="46"/>
    <x v="1"/>
    <x v="0"/>
    <s v="India"/>
    <x v="520"/>
    <x v="1"/>
    <n v="616.45000000000005"/>
    <n v="1"/>
    <n v="5"/>
    <n v="1709.44"/>
    <x v="3"/>
    <x v="1"/>
    <x v="1"/>
    <n v="8547.2000000000007"/>
    <n v="616.45000000000005"/>
  </r>
  <r>
    <n v="6818712547"/>
    <n v="367391"/>
    <n v="66655397"/>
    <n v="0.2"/>
    <x v="67"/>
    <x v="16"/>
    <x v="10"/>
    <x v="0"/>
    <s v="India"/>
    <x v="131"/>
    <x v="1"/>
    <n v="939.55"/>
    <n v="2"/>
    <n v="5"/>
    <n v="2620.04"/>
    <x v="3"/>
    <x v="1"/>
    <x v="1"/>
    <n v="13100.2"/>
    <n v="1879.1"/>
  </r>
  <r>
    <n v="5506485302"/>
    <n v="491521"/>
    <n v="66655397"/>
    <n v="0.2"/>
    <x v="130"/>
    <x v="8"/>
    <x v="2"/>
    <x v="0"/>
    <s v="India"/>
    <x v="194"/>
    <x v="1"/>
    <n v="556.35"/>
    <n v="1"/>
    <n v="5"/>
    <n v="263.7"/>
    <x v="3"/>
    <x v="1"/>
    <x v="1"/>
    <n v="1318.5"/>
    <n v="556.35"/>
  </r>
  <r>
    <n v="6373867899"/>
    <n v="36412"/>
    <n v="66655397"/>
    <n v="0.2"/>
    <x v="123"/>
    <x v="13"/>
    <x v="5"/>
    <x v="0"/>
    <s v="India"/>
    <x v="202"/>
    <x v="1"/>
    <n v="397.68"/>
    <n v="2"/>
    <n v="5"/>
    <n v="1064.83"/>
    <x v="2"/>
    <x v="1"/>
    <x v="1"/>
    <n v="5324.15"/>
    <n v="795.36"/>
  </r>
  <r>
    <n v="3356214803"/>
    <n v="888807"/>
    <n v="66655397"/>
    <n v="0.2"/>
    <x v="210"/>
    <x v="18"/>
    <x v="6"/>
    <x v="0"/>
    <s v="India"/>
    <x v="147"/>
    <x v="0"/>
    <n v="230.58"/>
    <n v="3"/>
    <n v="5"/>
    <n v="4359.6400000000003"/>
    <x v="0"/>
    <x v="1"/>
    <x v="1"/>
    <n v="21798.2"/>
    <n v="691.74"/>
  </r>
  <r>
    <n v="6821790656"/>
    <n v="487931"/>
    <n v="66710182"/>
    <n v="1"/>
    <x v="185"/>
    <x v="17"/>
    <x v="8"/>
    <x v="2"/>
    <s v="India"/>
    <x v="535"/>
    <x v="0"/>
    <n v="709.08"/>
    <n v="2"/>
    <n v="11"/>
    <n v="2094.62"/>
    <x v="0"/>
    <x v="1"/>
    <x v="2"/>
    <n v="23040.82"/>
    <n v="1418.16"/>
  </r>
  <r>
    <n v="2834429147"/>
    <n v="700048"/>
    <n v="66742602"/>
    <n v="0.25"/>
    <x v="18"/>
    <x v="13"/>
    <x v="5"/>
    <x v="4"/>
    <s v="India"/>
    <x v="313"/>
    <x v="1"/>
    <n v="141.28"/>
    <n v="3"/>
    <n v="14"/>
    <n v="1482.38"/>
    <x v="0"/>
    <x v="0"/>
    <x v="1"/>
    <n v="20753.32"/>
    <n v="423.84000000000003"/>
  </r>
  <r>
    <n v="2268306684"/>
    <n v="812607"/>
    <n v="66742602"/>
    <n v="0.25"/>
    <x v="255"/>
    <x v="15"/>
    <x v="7"/>
    <x v="4"/>
    <s v="India"/>
    <x v="212"/>
    <x v="0"/>
    <n v="416.65"/>
    <n v="2"/>
    <n v="14"/>
    <n v="2991.57"/>
    <x v="0"/>
    <x v="1"/>
    <x v="1"/>
    <n v="41881.980000000003"/>
    <n v="833.3"/>
  </r>
  <r>
    <n v="4769055037"/>
    <n v="82484"/>
    <n v="66742602"/>
    <n v="0.25"/>
    <x v="189"/>
    <x v="38"/>
    <x v="10"/>
    <x v="4"/>
    <s v="India"/>
    <x v="338"/>
    <x v="1"/>
    <n v="914.88"/>
    <n v="2"/>
    <n v="14"/>
    <n v="3732.8"/>
    <x v="3"/>
    <x v="0"/>
    <x v="1"/>
    <n v="52259.200000000004"/>
    <n v="1829.76"/>
  </r>
  <r>
    <n v="8812220964"/>
    <n v="659290"/>
    <n v="66742602"/>
    <n v="0.25"/>
    <x v="23"/>
    <x v="19"/>
    <x v="6"/>
    <x v="4"/>
    <s v="India"/>
    <x v="109"/>
    <x v="1"/>
    <n v="319.33999999999997"/>
    <n v="2"/>
    <n v="14"/>
    <n v="2111.11"/>
    <x v="0"/>
    <x v="1"/>
    <x v="1"/>
    <n v="29555.54"/>
    <n v="638.67999999999995"/>
  </r>
  <r>
    <n v="3224986973"/>
    <n v="876139"/>
    <n v="66761643"/>
    <n v="0.5"/>
    <x v="164"/>
    <x v="24"/>
    <x v="8"/>
    <x v="4"/>
    <s v="India"/>
    <x v="364"/>
    <x v="0"/>
    <n v="415.75"/>
    <n v="3"/>
    <n v="20"/>
    <n v="3040.52"/>
    <x v="0"/>
    <x v="1"/>
    <x v="0"/>
    <n v="60810.400000000001"/>
    <n v="1247.25"/>
  </r>
  <r>
    <n v="523916986"/>
    <n v="799459"/>
    <n v="66761643"/>
    <n v="0.5"/>
    <x v="265"/>
    <x v="21"/>
    <x v="9"/>
    <x v="4"/>
    <s v="India"/>
    <x v="529"/>
    <x v="0"/>
    <n v="852.02"/>
    <n v="2"/>
    <n v="20"/>
    <n v="1152.8699999999999"/>
    <x v="3"/>
    <x v="1"/>
    <x v="0"/>
    <n v="23057.399999999998"/>
    <n v="1704.04"/>
  </r>
  <r>
    <n v="4898477588"/>
    <n v="287070"/>
    <n v="66766629"/>
    <n v="0.33333333333333331"/>
    <x v="32"/>
    <x v="22"/>
    <x v="8"/>
    <x v="4"/>
    <s v="India"/>
    <x v="366"/>
    <x v="0"/>
    <n v="443.17"/>
    <n v="2"/>
    <n v="16"/>
    <n v="3778.85"/>
    <x v="1"/>
    <x v="1"/>
    <x v="1"/>
    <n v="60461.599999999999"/>
    <n v="886.34"/>
  </r>
  <r>
    <n v="6421432903"/>
    <n v="993331"/>
    <n v="66766629"/>
    <n v="0.33333333333333331"/>
    <x v="241"/>
    <x v="24"/>
    <x v="8"/>
    <x v="4"/>
    <s v="India"/>
    <x v="201"/>
    <x v="0"/>
    <n v="102.44"/>
    <n v="2"/>
    <n v="16"/>
    <n v="1251.8800000000001"/>
    <x v="1"/>
    <x v="1"/>
    <x v="1"/>
    <n v="20030.080000000002"/>
    <n v="204.88"/>
  </r>
  <r>
    <n v="748376248"/>
    <n v="194682"/>
    <n v="66766629"/>
    <n v="0.33333333333333331"/>
    <x v="150"/>
    <x v="34"/>
    <x v="3"/>
    <x v="4"/>
    <s v="India"/>
    <x v="109"/>
    <x v="1"/>
    <n v="912.29"/>
    <n v="3"/>
    <n v="16"/>
    <n v="2422.16"/>
    <x v="3"/>
    <x v="1"/>
    <x v="1"/>
    <n v="38754.559999999998"/>
    <n v="2736.87"/>
  </r>
  <r>
    <n v="8096169523"/>
    <n v="739448"/>
    <n v="66768157"/>
    <n v="0.33333333333333331"/>
    <x v="202"/>
    <x v="13"/>
    <x v="5"/>
    <x v="2"/>
    <s v="India"/>
    <x v="576"/>
    <x v="0"/>
    <n v="755.66"/>
    <n v="3"/>
    <n v="3"/>
    <n v="2160.02"/>
    <x v="1"/>
    <x v="1"/>
    <x v="2"/>
    <n v="6480.0599999999995"/>
    <n v="2266.98"/>
  </r>
  <r>
    <n v="5375387413"/>
    <n v="378230"/>
    <n v="66768157"/>
    <n v="0.33333333333333331"/>
    <x v="8"/>
    <x v="8"/>
    <x v="2"/>
    <x v="2"/>
    <s v="India"/>
    <x v="487"/>
    <x v="1"/>
    <n v="166.42"/>
    <n v="3"/>
    <n v="3"/>
    <n v="1934.8"/>
    <x v="0"/>
    <x v="1"/>
    <x v="2"/>
    <n v="5804.4"/>
    <n v="499.26"/>
  </r>
  <r>
    <n v="8337736091"/>
    <n v="613942"/>
    <n v="66768157"/>
    <n v="0.33333333333333331"/>
    <x v="174"/>
    <x v="31"/>
    <x v="4"/>
    <x v="2"/>
    <s v="India"/>
    <x v="375"/>
    <x v="0"/>
    <n v="545"/>
    <n v="1"/>
    <n v="3"/>
    <n v="3301.22"/>
    <x v="3"/>
    <x v="1"/>
    <x v="2"/>
    <n v="9903.66"/>
    <n v="545"/>
  </r>
  <r>
    <n v="4903700958"/>
    <n v="131136"/>
    <n v="66866026"/>
    <n v="1"/>
    <x v="13"/>
    <x v="12"/>
    <x v="8"/>
    <x v="4"/>
    <s v="India"/>
    <x v="154"/>
    <x v="0"/>
    <n v="37.799999999999997"/>
    <n v="1"/>
    <n v="13"/>
    <n v="2189.02"/>
    <x v="2"/>
    <x v="1"/>
    <x v="0"/>
    <n v="28457.26"/>
    <n v="37.799999999999997"/>
  </r>
  <r>
    <n v="4819831152"/>
    <n v="432617"/>
    <n v="66886852"/>
    <n v="0.5"/>
    <x v="20"/>
    <x v="16"/>
    <x v="10"/>
    <x v="2"/>
    <s v="India"/>
    <x v="256"/>
    <x v="0"/>
    <n v="863.18"/>
    <n v="3"/>
    <n v="19"/>
    <n v="1757.75"/>
    <x v="3"/>
    <x v="1"/>
    <x v="2"/>
    <n v="33397.25"/>
    <n v="2589.54"/>
  </r>
  <r>
    <n v="8741892156"/>
    <n v="540618"/>
    <n v="66886852"/>
    <n v="0.5"/>
    <x v="238"/>
    <x v="43"/>
    <x v="2"/>
    <x v="2"/>
    <s v="India"/>
    <x v="269"/>
    <x v="1"/>
    <n v="317.05"/>
    <n v="2"/>
    <n v="19"/>
    <n v="2046.92"/>
    <x v="2"/>
    <x v="0"/>
    <x v="2"/>
    <n v="38891.480000000003"/>
    <n v="634.1"/>
  </r>
  <r>
    <n v="2032956677"/>
    <n v="993331"/>
    <n v="66932104"/>
    <n v="0.25"/>
    <x v="241"/>
    <x v="24"/>
    <x v="8"/>
    <x v="0"/>
    <s v="India"/>
    <x v="573"/>
    <x v="0"/>
    <n v="102.44"/>
    <n v="1"/>
    <n v="3"/>
    <n v="1051.1600000000001"/>
    <x v="0"/>
    <x v="0"/>
    <x v="3"/>
    <n v="3153.4800000000005"/>
    <n v="102.44"/>
  </r>
  <r>
    <n v="4850653474"/>
    <n v="398340"/>
    <n v="66932104"/>
    <n v="0.25"/>
    <x v="1"/>
    <x v="1"/>
    <x v="1"/>
    <x v="0"/>
    <s v="India"/>
    <x v="132"/>
    <x v="0"/>
    <n v="651.92999999999995"/>
    <n v="1"/>
    <n v="3"/>
    <n v="2997.71"/>
    <x v="1"/>
    <x v="1"/>
    <x v="3"/>
    <n v="8993.130000000001"/>
    <n v="651.92999999999995"/>
  </r>
  <r>
    <n v="9087426355"/>
    <n v="114414"/>
    <n v="66932104"/>
    <n v="0.25"/>
    <x v="26"/>
    <x v="21"/>
    <x v="9"/>
    <x v="0"/>
    <s v="India"/>
    <x v="361"/>
    <x v="1"/>
    <n v="832.06"/>
    <n v="2"/>
    <n v="3"/>
    <n v="473.64"/>
    <x v="0"/>
    <x v="1"/>
    <x v="3"/>
    <n v="1420.92"/>
    <n v="1664.12"/>
  </r>
  <r>
    <n v="4390795259"/>
    <n v="848226"/>
    <n v="66932104"/>
    <n v="0.25"/>
    <x v="235"/>
    <x v="44"/>
    <x v="7"/>
    <x v="0"/>
    <s v="India"/>
    <x v="359"/>
    <x v="1"/>
    <n v="209.59"/>
    <n v="2"/>
    <n v="3"/>
    <n v="923.84"/>
    <x v="1"/>
    <x v="1"/>
    <x v="3"/>
    <n v="2771.52"/>
    <n v="419.18"/>
  </r>
  <r>
    <n v="3285378238"/>
    <n v="291238"/>
    <n v="66943324"/>
    <n v="0.25"/>
    <x v="103"/>
    <x v="45"/>
    <x v="2"/>
    <x v="0"/>
    <s v="India"/>
    <x v="433"/>
    <x v="0"/>
    <n v="746.03"/>
    <n v="2"/>
    <n v="19"/>
    <n v="2599.64"/>
    <x v="0"/>
    <x v="0"/>
    <x v="3"/>
    <n v="49393.159999999996"/>
    <n v="1492.06"/>
  </r>
  <r>
    <n v="2241930006"/>
    <n v="26060"/>
    <n v="66943324"/>
    <n v="0.25"/>
    <x v="60"/>
    <x v="21"/>
    <x v="9"/>
    <x v="0"/>
    <s v="India"/>
    <x v="275"/>
    <x v="1"/>
    <n v="342.94"/>
    <n v="3"/>
    <n v="19"/>
    <n v="2211.21"/>
    <x v="1"/>
    <x v="2"/>
    <x v="3"/>
    <n v="42012.99"/>
    <n v="1028.82"/>
  </r>
  <r>
    <n v="4033626537"/>
    <n v="89084"/>
    <n v="66943324"/>
    <n v="0.25"/>
    <x v="88"/>
    <x v="42"/>
    <x v="6"/>
    <x v="0"/>
    <s v="India"/>
    <x v="40"/>
    <x v="1"/>
    <n v="598.83000000000004"/>
    <n v="3"/>
    <n v="19"/>
    <n v="1379.99"/>
    <x v="1"/>
    <x v="1"/>
    <x v="3"/>
    <n v="26219.81"/>
    <n v="1796.4900000000002"/>
  </r>
  <r>
    <n v="824869105"/>
    <n v="376447"/>
    <n v="66943324"/>
    <n v="0.25"/>
    <x v="28"/>
    <x v="23"/>
    <x v="6"/>
    <x v="0"/>
    <s v="India"/>
    <x v="315"/>
    <x v="0"/>
    <n v="724.84"/>
    <n v="2"/>
    <n v="19"/>
    <n v="2516.52"/>
    <x v="1"/>
    <x v="1"/>
    <x v="3"/>
    <n v="47813.88"/>
    <n v="1449.68"/>
  </r>
  <r>
    <n v="5275440923"/>
    <n v="969851"/>
    <n v="67046342"/>
    <n v="1"/>
    <x v="137"/>
    <x v="2"/>
    <x v="1"/>
    <x v="4"/>
    <s v="India"/>
    <x v="434"/>
    <x v="1"/>
    <n v="340.66"/>
    <n v="3"/>
    <n v="6"/>
    <n v="932.79"/>
    <x v="0"/>
    <x v="0"/>
    <x v="1"/>
    <n v="5596.74"/>
    <n v="1021.98"/>
  </r>
  <r>
    <n v="1488430001"/>
    <n v="807452"/>
    <n v="67092149"/>
    <n v="0.2"/>
    <x v="166"/>
    <x v="24"/>
    <x v="8"/>
    <x v="1"/>
    <s v="India"/>
    <x v="86"/>
    <x v="0"/>
    <n v="144.19"/>
    <n v="3"/>
    <n v="1"/>
    <n v="3630.56"/>
    <x v="2"/>
    <x v="0"/>
    <x v="3"/>
    <n v="3630.56"/>
    <n v="432.57"/>
  </r>
  <r>
    <n v="6355378227"/>
    <n v="993331"/>
    <n v="67092149"/>
    <n v="0.2"/>
    <x v="241"/>
    <x v="24"/>
    <x v="8"/>
    <x v="1"/>
    <s v="India"/>
    <x v="521"/>
    <x v="1"/>
    <n v="102.44"/>
    <n v="1"/>
    <n v="1"/>
    <n v="5019.0200000000004"/>
    <x v="1"/>
    <x v="1"/>
    <x v="3"/>
    <n v="5019.0200000000004"/>
    <n v="102.44"/>
  </r>
  <r>
    <n v="5045588926"/>
    <n v="60619"/>
    <n v="67092149"/>
    <n v="0.2"/>
    <x v="90"/>
    <x v="34"/>
    <x v="3"/>
    <x v="1"/>
    <s v="India"/>
    <x v="410"/>
    <x v="1"/>
    <n v="726.41"/>
    <n v="1"/>
    <n v="1"/>
    <n v="2558.4299999999998"/>
    <x v="1"/>
    <x v="1"/>
    <x v="3"/>
    <n v="2558.4299999999998"/>
    <n v="726.41"/>
  </r>
  <r>
    <n v="744721438"/>
    <n v="604184"/>
    <n v="67092149"/>
    <n v="0.2"/>
    <x v="24"/>
    <x v="20"/>
    <x v="5"/>
    <x v="1"/>
    <s v="India"/>
    <x v="232"/>
    <x v="0"/>
    <n v="397.55"/>
    <n v="2"/>
    <n v="1"/>
    <n v="486.28"/>
    <x v="2"/>
    <x v="0"/>
    <x v="3"/>
    <n v="486.28"/>
    <n v="795.1"/>
  </r>
  <r>
    <n v="9406096007"/>
    <n v="692985"/>
    <n v="67092149"/>
    <n v="0.2"/>
    <x v="262"/>
    <x v="24"/>
    <x v="8"/>
    <x v="1"/>
    <s v="India"/>
    <x v="228"/>
    <x v="1"/>
    <n v="197.39"/>
    <n v="2"/>
    <n v="1"/>
    <n v="5878.14"/>
    <x v="0"/>
    <x v="0"/>
    <x v="3"/>
    <n v="5878.14"/>
    <n v="394.78"/>
  </r>
  <r>
    <n v="1731478314"/>
    <n v="6405"/>
    <n v="67215939"/>
    <n v="0.25"/>
    <x v="183"/>
    <x v="38"/>
    <x v="10"/>
    <x v="1"/>
    <s v="India"/>
    <x v="126"/>
    <x v="0"/>
    <n v="236.51"/>
    <n v="2"/>
    <n v="12"/>
    <n v="4467.79"/>
    <x v="2"/>
    <x v="0"/>
    <x v="1"/>
    <n v="53613.479999999996"/>
    <n v="473.02"/>
  </r>
  <r>
    <n v="1556153632"/>
    <n v="739448"/>
    <n v="67215939"/>
    <n v="0.25"/>
    <x v="202"/>
    <x v="13"/>
    <x v="5"/>
    <x v="1"/>
    <s v="India"/>
    <x v="528"/>
    <x v="0"/>
    <n v="755.66"/>
    <n v="3"/>
    <n v="12"/>
    <n v="1277.8499999999999"/>
    <x v="0"/>
    <x v="0"/>
    <x v="1"/>
    <n v="15334.199999999999"/>
    <n v="2266.98"/>
  </r>
  <r>
    <n v="5085488484"/>
    <n v="56589"/>
    <n v="67215939"/>
    <n v="0.25"/>
    <x v="234"/>
    <x v="21"/>
    <x v="9"/>
    <x v="1"/>
    <s v="India"/>
    <x v="101"/>
    <x v="1"/>
    <n v="517.77"/>
    <n v="1"/>
    <n v="12"/>
    <n v="3736.39"/>
    <x v="3"/>
    <x v="1"/>
    <x v="1"/>
    <n v="44836.68"/>
    <n v="517.77"/>
  </r>
  <r>
    <n v="6520584496"/>
    <n v="820973"/>
    <n v="67215939"/>
    <n v="0.25"/>
    <x v="53"/>
    <x v="16"/>
    <x v="10"/>
    <x v="1"/>
    <s v="India"/>
    <x v="290"/>
    <x v="1"/>
    <n v="114.52"/>
    <n v="3"/>
    <n v="12"/>
    <n v="5289.56"/>
    <x v="2"/>
    <x v="2"/>
    <x v="1"/>
    <n v="63474.720000000001"/>
    <n v="343.56"/>
  </r>
  <r>
    <n v="4874880100"/>
    <n v="274207"/>
    <n v="67271824"/>
    <n v="1"/>
    <x v="248"/>
    <x v="14"/>
    <x v="9"/>
    <x v="1"/>
    <s v="India"/>
    <x v="378"/>
    <x v="0"/>
    <n v="328.51"/>
    <n v="1"/>
    <n v="11"/>
    <n v="1619.89"/>
    <x v="1"/>
    <x v="1"/>
    <x v="2"/>
    <n v="17818.79"/>
    <n v="328.51"/>
  </r>
  <r>
    <n v="487327038"/>
    <n v="673058"/>
    <n v="67277562"/>
    <n v="0.33333333333333331"/>
    <x v="58"/>
    <x v="14"/>
    <x v="9"/>
    <x v="0"/>
    <s v="India"/>
    <x v="112"/>
    <x v="1"/>
    <n v="765.76"/>
    <n v="3"/>
    <n v="10"/>
    <n v="563.45000000000005"/>
    <x v="1"/>
    <x v="1"/>
    <x v="2"/>
    <n v="5634.5"/>
    <n v="2297.2799999999997"/>
  </r>
  <r>
    <n v="8281093933"/>
    <n v="642612"/>
    <n v="67277562"/>
    <n v="0.33333333333333331"/>
    <x v="177"/>
    <x v="31"/>
    <x v="4"/>
    <x v="0"/>
    <s v="India"/>
    <x v="239"/>
    <x v="0"/>
    <n v="517.03"/>
    <n v="1"/>
    <n v="10"/>
    <n v="781.08"/>
    <x v="3"/>
    <x v="1"/>
    <x v="2"/>
    <n v="7810.8"/>
    <n v="517.03"/>
  </r>
  <r>
    <n v="9893439302"/>
    <n v="14145"/>
    <n v="67277562"/>
    <n v="0.33333333333333331"/>
    <x v="163"/>
    <x v="48"/>
    <x v="7"/>
    <x v="0"/>
    <s v="India"/>
    <x v="71"/>
    <x v="1"/>
    <n v="630.84"/>
    <n v="2"/>
    <n v="10"/>
    <n v="3745.35"/>
    <x v="0"/>
    <x v="1"/>
    <x v="2"/>
    <n v="37453.5"/>
    <n v="1261.68"/>
  </r>
  <r>
    <n v="6438773635"/>
    <n v="965755"/>
    <n v="67302239"/>
    <n v="1"/>
    <x v="31"/>
    <x v="26"/>
    <x v="7"/>
    <x v="1"/>
    <s v="India"/>
    <x v="291"/>
    <x v="0"/>
    <n v="532.57000000000005"/>
    <n v="2"/>
    <n v="7"/>
    <n v="4912.6099999999997"/>
    <x v="1"/>
    <x v="1"/>
    <x v="0"/>
    <n v="34388.269999999997"/>
    <n v="1065.1400000000001"/>
  </r>
  <r>
    <n v="544018743"/>
    <n v="611575"/>
    <n v="67310893"/>
    <n v="0.33333333333333331"/>
    <x v="4"/>
    <x v="4"/>
    <x v="1"/>
    <x v="1"/>
    <s v="India"/>
    <x v="196"/>
    <x v="0"/>
    <n v="482.06"/>
    <n v="1"/>
    <n v="19"/>
    <n v="2878.88"/>
    <x v="3"/>
    <x v="0"/>
    <x v="1"/>
    <n v="54698.720000000001"/>
    <n v="482.06"/>
  </r>
  <r>
    <n v="2966187610"/>
    <n v="461804"/>
    <n v="67310893"/>
    <n v="0.33333333333333331"/>
    <x v="244"/>
    <x v="17"/>
    <x v="8"/>
    <x v="1"/>
    <s v="India"/>
    <x v="74"/>
    <x v="1"/>
    <n v="310.69"/>
    <n v="1"/>
    <n v="19"/>
    <n v="1334.05"/>
    <x v="0"/>
    <x v="0"/>
    <x v="1"/>
    <n v="25346.95"/>
    <n v="310.69"/>
  </r>
  <r>
    <n v="5710579377"/>
    <n v="319388"/>
    <n v="67310893"/>
    <n v="0.33333333333333331"/>
    <x v="79"/>
    <x v="39"/>
    <x v="3"/>
    <x v="1"/>
    <s v="India"/>
    <x v="250"/>
    <x v="0"/>
    <n v="657.8"/>
    <n v="2"/>
    <n v="19"/>
    <n v="1918.92"/>
    <x v="1"/>
    <x v="1"/>
    <x v="1"/>
    <n v="36459.480000000003"/>
    <n v="1315.6"/>
  </r>
  <r>
    <n v="9907835880"/>
    <n v="432617"/>
    <n v="67340606"/>
    <n v="0.33333333333333331"/>
    <x v="20"/>
    <x v="16"/>
    <x v="10"/>
    <x v="1"/>
    <s v="India"/>
    <x v="146"/>
    <x v="0"/>
    <n v="863.18"/>
    <n v="3"/>
    <n v="6"/>
    <n v="3163.07"/>
    <x v="2"/>
    <x v="1"/>
    <x v="3"/>
    <n v="18978.420000000002"/>
    <n v="2589.54"/>
  </r>
  <r>
    <n v="5434328922"/>
    <n v="837480"/>
    <n v="67340606"/>
    <n v="0.33333333333333331"/>
    <x v="178"/>
    <x v="14"/>
    <x v="9"/>
    <x v="1"/>
    <s v="India"/>
    <x v="402"/>
    <x v="0"/>
    <n v="217.4"/>
    <n v="2"/>
    <n v="6"/>
    <n v="2877.57"/>
    <x v="2"/>
    <x v="1"/>
    <x v="3"/>
    <n v="17265.420000000002"/>
    <n v="434.8"/>
  </r>
  <r>
    <n v="8607953669"/>
    <n v="34186"/>
    <n v="67340606"/>
    <n v="0.33333333333333331"/>
    <x v="84"/>
    <x v="29"/>
    <x v="7"/>
    <x v="1"/>
    <s v="India"/>
    <x v="532"/>
    <x v="1"/>
    <n v="925.65"/>
    <n v="3"/>
    <n v="6"/>
    <n v="1274.25"/>
    <x v="3"/>
    <x v="1"/>
    <x v="3"/>
    <n v="7645.5"/>
    <n v="2776.95"/>
  </r>
  <r>
    <n v="3261847147"/>
    <n v="455755"/>
    <n v="67383024"/>
    <n v="0.5"/>
    <x v="141"/>
    <x v="7"/>
    <x v="5"/>
    <x v="1"/>
    <s v="India"/>
    <x v="180"/>
    <x v="1"/>
    <n v="44.09"/>
    <n v="1"/>
    <n v="14"/>
    <n v="3932.73"/>
    <x v="3"/>
    <x v="0"/>
    <x v="3"/>
    <n v="55058.22"/>
    <n v="44.09"/>
  </r>
  <r>
    <n v="6510283268"/>
    <n v="136533"/>
    <n v="67383024"/>
    <n v="0.5"/>
    <x v="71"/>
    <x v="9"/>
    <x v="6"/>
    <x v="1"/>
    <s v="India"/>
    <x v="165"/>
    <x v="0"/>
    <n v="826.21"/>
    <n v="3"/>
    <n v="14"/>
    <n v="1452.76"/>
    <x v="0"/>
    <x v="1"/>
    <x v="3"/>
    <n v="20338.64"/>
    <n v="2478.63"/>
  </r>
  <r>
    <n v="3244930036"/>
    <n v="300159"/>
    <n v="67386193"/>
    <n v="0.2"/>
    <x v="266"/>
    <x v="5"/>
    <x v="3"/>
    <x v="0"/>
    <s v="India"/>
    <x v="127"/>
    <x v="1"/>
    <n v="44.35"/>
    <n v="1"/>
    <n v="14"/>
    <n v="2457.44"/>
    <x v="3"/>
    <x v="1"/>
    <x v="0"/>
    <n v="34404.160000000003"/>
    <n v="44.35"/>
  </r>
  <r>
    <n v="5600781757"/>
    <n v="112390"/>
    <n v="67386193"/>
    <n v="0.2"/>
    <x v="86"/>
    <x v="37"/>
    <x v="0"/>
    <x v="0"/>
    <s v="India"/>
    <x v="97"/>
    <x v="1"/>
    <n v="877.98"/>
    <n v="3"/>
    <n v="14"/>
    <n v="786.85"/>
    <x v="2"/>
    <x v="1"/>
    <x v="0"/>
    <n v="11015.9"/>
    <n v="2633.94"/>
  </r>
  <r>
    <n v="8968945932"/>
    <n v="52729"/>
    <n v="67386193"/>
    <n v="0.2"/>
    <x v="258"/>
    <x v="6"/>
    <x v="4"/>
    <x v="0"/>
    <s v="India"/>
    <x v="593"/>
    <x v="0"/>
    <n v="316.02"/>
    <n v="3"/>
    <n v="14"/>
    <n v="1245.7"/>
    <x v="0"/>
    <x v="2"/>
    <x v="0"/>
    <n v="17439.8"/>
    <n v="948.06"/>
  </r>
  <r>
    <n v="9826894858"/>
    <n v="319388"/>
    <n v="67386193"/>
    <n v="0.2"/>
    <x v="79"/>
    <x v="39"/>
    <x v="3"/>
    <x v="0"/>
    <s v="India"/>
    <x v="246"/>
    <x v="0"/>
    <n v="657.8"/>
    <n v="2"/>
    <n v="14"/>
    <n v="1788.3"/>
    <x v="1"/>
    <x v="1"/>
    <x v="0"/>
    <n v="25036.2"/>
    <n v="1315.6"/>
  </r>
  <r>
    <n v="3381573131"/>
    <n v="684939"/>
    <n v="67386193"/>
    <n v="0.2"/>
    <x v="156"/>
    <x v="30"/>
    <x v="0"/>
    <x v="0"/>
    <s v="India"/>
    <x v="265"/>
    <x v="0"/>
    <n v="727.95"/>
    <n v="1"/>
    <n v="14"/>
    <n v="114.52"/>
    <x v="3"/>
    <x v="1"/>
    <x v="0"/>
    <n v="1603.28"/>
    <n v="727.95"/>
  </r>
  <r>
    <n v="2111712383"/>
    <n v="969851"/>
    <n v="67465084"/>
    <n v="0.5"/>
    <x v="137"/>
    <x v="2"/>
    <x v="1"/>
    <x v="2"/>
    <s v="India"/>
    <x v="429"/>
    <x v="0"/>
    <n v="340.66"/>
    <n v="3"/>
    <n v="20"/>
    <n v="727.95"/>
    <x v="2"/>
    <x v="1"/>
    <x v="3"/>
    <n v="14559"/>
    <n v="1021.98"/>
  </r>
  <r>
    <n v="7812276711"/>
    <n v="306177"/>
    <n v="67465084"/>
    <n v="0.5"/>
    <x v="151"/>
    <x v="32"/>
    <x v="1"/>
    <x v="2"/>
    <s v="India"/>
    <x v="383"/>
    <x v="1"/>
    <n v="769.24"/>
    <n v="3"/>
    <n v="20"/>
    <n v="1649.13"/>
    <x v="3"/>
    <x v="0"/>
    <x v="3"/>
    <n v="32982.600000000006"/>
    <n v="2307.7200000000003"/>
  </r>
  <r>
    <n v="2103613260"/>
    <n v="449106"/>
    <n v="67528368"/>
    <n v="1"/>
    <x v="57"/>
    <x v="0"/>
    <x v="0"/>
    <x v="1"/>
    <s v="India"/>
    <x v="469"/>
    <x v="0"/>
    <n v="48.55"/>
    <n v="2"/>
    <n v="13"/>
    <n v="1031.19"/>
    <x v="2"/>
    <x v="1"/>
    <x v="3"/>
    <n v="13405.470000000001"/>
    <n v="97.1"/>
  </r>
  <r>
    <n v="1328085383"/>
    <n v="131937"/>
    <n v="67538982"/>
    <n v="0.2"/>
    <x v="176"/>
    <x v="4"/>
    <x v="1"/>
    <x v="2"/>
    <s v="India"/>
    <x v="510"/>
    <x v="1"/>
    <n v="287.81"/>
    <n v="2"/>
    <n v="6"/>
    <n v="1091.9000000000001"/>
    <x v="0"/>
    <x v="1"/>
    <x v="3"/>
    <n v="6551.4000000000005"/>
    <n v="575.62"/>
  </r>
  <r>
    <n v="3191281184"/>
    <n v="853932"/>
    <n v="67538982"/>
    <n v="0.2"/>
    <x v="225"/>
    <x v="16"/>
    <x v="10"/>
    <x v="2"/>
    <s v="India"/>
    <x v="380"/>
    <x v="1"/>
    <n v="941.19"/>
    <n v="3"/>
    <n v="6"/>
    <n v="1663.96"/>
    <x v="2"/>
    <x v="1"/>
    <x v="3"/>
    <n v="9983.76"/>
    <n v="2823.57"/>
  </r>
  <r>
    <n v="692127479"/>
    <n v="739534"/>
    <n v="67538982"/>
    <n v="0.2"/>
    <x v="66"/>
    <x v="20"/>
    <x v="5"/>
    <x v="2"/>
    <s v="India"/>
    <x v="316"/>
    <x v="0"/>
    <n v="994.56"/>
    <n v="2"/>
    <n v="6"/>
    <n v="3284.88"/>
    <x v="0"/>
    <x v="1"/>
    <x v="3"/>
    <n v="19709.28"/>
    <n v="1989.12"/>
  </r>
  <r>
    <n v="1929002406"/>
    <n v="516376"/>
    <n v="67538982"/>
    <n v="0.2"/>
    <x v="14"/>
    <x v="11"/>
    <x v="7"/>
    <x v="2"/>
    <s v="India"/>
    <x v="151"/>
    <x v="1"/>
    <n v="877.43"/>
    <n v="3"/>
    <n v="6"/>
    <n v="2088.54"/>
    <x v="3"/>
    <x v="1"/>
    <x v="3"/>
    <n v="12531.24"/>
    <n v="2632.29"/>
  </r>
  <r>
    <n v="6105793582"/>
    <n v="659290"/>
    <n v="67538982"/>
    <n v="0.2"/>
    <x v="23"/>
    <x v="19"/>
    <x v="6"/>
    <x v="2"/>
    <s v="India"/>
    <x v="74"/>
    <x v="1"/>
    <n v="319.33999999999997"/>
    <n v="1"/>
    <n v="6"/>
    <n v="1897.12"/>
    <x v="3"/>
    <x v="0"/>
    <x v="3"/>
    <n v="11382.72"/>
    <n v="319.33999999999997"/>
  </r>
  <r>
    <n v="649220272"/>
    <n v="883013"/>
    <n v="67696145"/>
    <n v="0.33333333333333331"/>
    <x v="158"/>
    <x v="9"/>
    <x v="6"/>
    <x v="3"/>
    <s v="India"/>
    <x v="445"/>
    <x v="1"/>
    <n v="989.88"/>
    <n v="2"/>
    <n v="18"/>
    <n v="795.26"/>
    <x v="2"/>
    <x v="1"/>
    <x v="0"/>
    <n v="14314.68"/>
    <n v="1979.76"/>
  </r>
  <r>
    <n v="9126871366"/>
    <n v="154179"/>
    <n v="67696145"/>
    <n v="0.33333333333333331"/>
    <x v="76"/>
    <x v="40"/>
    <x v="9"/>
    <x v="3"/>
    <s v="India"/>
    <x v="281"/>
    <x v="1"/>
    <n v="582.87"/>
    <n v="3"/>
    <n v="18"/>
    <n v="3246.38"/>
    <x v="2"/>
    <x v="2"/>
    <x v="0"/>
    <n v="58434.840000000004"/>
    <n v="1748.6100000000001"/>
  </r>
  <r>
    <n v="8318806722"/>
    <n v="196719"/>
    <n v="67696145"/>
    <n v="0.33333333333333331"/>
    <x v="136"/>
    <x v="26"/>
    <x v="7"/>
    <x v="3"/>
    <s v="India"/>
    <x v="533"/>
    <x v="0"/>
    <n v="217.5"/>
    <n v="2"/>
    <n v="18"/>
    <n v="4507.49"/>
    <x v="1"/>
    <x v="2"/>
    <x v="0"/>
    <n v="81134.819999999992"/>
    <n v="435"/>
  </r>
  <r>
    <n v="3773745777"/>
    <n v="734789"/>
    <n v="67701771"/>
    <n v="1"/>
    <x v="120"/>
    <x v="43"/>
    <x v="2"/>
    <x v="0"/>
    <s v="India"/>
    <x v="573"/>
    <x v="0"/>
    <n v="395.82"/>
    <n v="1"/>
    <n v="9"/>
    <n v="1488.19"/>
    <x v="2"/>
    <x v="1"/>
    <x v="3"/>
    <n v="13393.710000000001"/>
    <n v="395.82"/>
  </r>
  <r>
    <n v="59461109"/>
    <n v="991434"/>
    <n v="67708491"/>
    <n v="0.16666666666666666"/>
    <x v="180"/>
    <x v="33"/>
    <x v="2"/>
    <x v="0"/>
    <s v="India"/>
    <x v="329"/>
    <x v="1"/>
    <n v="237.62"/>
    <n v="3"/>
    <n v="10"/>
    <n v="2017.98"/>
    <x v="1"/>
    <x v="1"/>
    <x v="2"/>
    <n v="20179.8"/>
    <n v="712.86"/>
  </r>
  <r>
    <n v="4278423074"/>
    <n v="880510"/>
    <n v="67708491"/>
    <n v="0.16666666666666666"/>
    <x v="144"/>
    <x v="18"/>
    <x v="6"/>
    <x v="0"/>
    <s v="India"/>
    <x v="138"/>
    <x v="1"/>
    <n v="951.43"/>
    <n v="2"/>
    <n v="10"/>
    <n v="1073.53"/>
    <x v="3"/>
    <x v="1"/>
    <x v="2"/>
    <n v="10735.3"/>
    <n v="1902.86"/>
  </r>
  <r>
    <n v="3972788794"/>
    <n v="561860"/>
    <n v="67708491"/>
    <n v="0.16666666666666666"/>
    <x v="74"/>
    <x v="39"/>
    <x v="3"/>
    <x v="0"/>
    <s v="India"/>
    <x v="137"/>
    <x v="0"/>
    <n v="874.78"/>
    <n v="1"/>
    <n v="10"/>
    <n v="1274.33"/>
    <x v="0"/>
    <x v="1"/>
    <x v="2"/>
    <n v="12743.3"/>
    <n v="874.78"/>
  </r>
  <r>
    <n v="6630935939"/>
    <n v="833557"/>
    <n v="67708491"/>
    <n v="0.16666666666666666"/>
    <x v="122"/>
    <x v="47"/>
    <x v="6"/>
    <x v="0"/>
    <s v="India"/>
    <x v="90"/>
    <x v="0"/>
    <n v="422.87"/>
    <n v="1"/>
    <n v="10"/>
    <n v="3344.49"/>
    <x v="1"/>
    <x v="1"/>
    <x v="2"/>
    <n v="33444.899999999994"/>
    <n v="422.87"/>
  </r>
  <r>
    <n v="6266311709"/>
    <n v="644847"/>
    <n v="67708491"/>
    <n v="0.16666666666666666"/>
    <x v="95"/>
    <x v="12"/>
    <x v="8"/>
    <x v="0"/>
    <s v="India"/>
    <x v="556"/>
    <x v="0"/>
    <n v="622.80999999999995"/>
    <n v="3"/>
    <n v="10"/>
    <n v="1654.8"/>
    <x v="3"/>
    <x v="1"/>
    <x v="2"/>
    <n v="16548"/>
    <n v="1868.4299999999998"/>
  </r>
  <r>
    <n v="6888837939"/>
    <n v="274207"/>
    <n v="67708491"/>
    <n v="0.16666666666666666"/>
    <x v="248"/>
    <x v="14"/>
    <x v="9"/>
    <x v="0"/>
    <s v="India"/>
    <x v="365"/>
    <x v="0"/>
    <n v="328.51"/>
    <n v="3"/>
    <n v="10"/>
    <n v="1159.32"/>
    <x v="0"/>
    <x v="1"/>
    <x v="2"/>
    <n v="11593.199999999999"/>
    <n v="985.53"/>
  </r>
  <r>
    <n v="2715902884"/>
    <n v="672059"/>
    <n v="67711384"/>
    <n v="0.5"/>
    <x v="160"/>
    <x v="37"/>
    <x v="0"/>
    <x v="2"/>
    <s v="India"/>
    <x v="315"/>
    <x v="0"/>
    <n v="672.73"/>
    <n v="3"/>
    <n v="8"/>
    <n v="4064.39"/>
    <x v="1"/>
    <x v="1"/>
    <x v="3"/>
    <n v="32515.119999999999"/>
    <n v="2018.19"/>
  </r>
  <r>
    <n v="3312147996"/>
    <n v="890232"/>
    <n v="67711384"/>
    <n v="0.5"/>
    <x v="110"/>
    <x v="28"/>
    <x v="3"/>
    <x v="2"/>
    <s v="India"/>
    <x v="250"/>
    <x v="0"/>
    <n v="432"/>
    <n v="3"/>
    <n v="8"/>
    <n v="5328"/>
    <x v="0"/>
    <x v="0"/>
    <x v="3"/>
    <n v="42624"/>
    <n v="1296"/>
  </r>
  <r>
    <n v="1767778760"/>
    <n v="516376"/>
    <n v="67729191"/>
    <n v="0.2"/>
    <x v="14"/>
    <x v="11"/>
    <x v="7"/>
    <x v="1"/>
    <s v="India"/>
    <x v="31"/>
    <x v="1"/>
    <n v="877.43"/>
    <n v="2"/>
    <n v="17"/>
    <n v="2977.3"/>
    <x v="3"/>
    <x v="1"/>
    <x v="1"/>
    <n v="50614.100000000006"/>
    <n v="1754.86"/>
  </r>
  <r>
    <n v="5936596117"/>
    <n v="952124"/>
    <n v="67729191"/>
    <n v="0.2"/>
    <x v="196"/>
    <x v="11"/>
    <x v="7"/>
    <x v="1"/>
    <s v="India"/>
    <x v="553"/>
    <x v="0"/>
    <n v="127.08"/>
    <n v="1"/>
    <n v="17"/>
    <n v="3014.85"/>
    <x v="2"/>
    <x v="1"/>
    <x v="1"/>
    <n v="51252.45"/>
    <n v="127.08"/>
  </r>
  <r>
    <n v="3872093894"/>
    <n v="18035"/>
    <n v="67729191"/>
    <n v="0.2"/>
    <x v="197"/>
    <x v="13"/>
    <x v="5"/>
    <x v="1"/>
    <s v="India"/>
    <x v="407"/>
    <x v="1"/>
    <n v="968.94"/>
    <n v="2"/>
    <n v="17"/>
    <n v="267.18"/>
    <x v="3"/>
    <x v="2"/>
    <x v="1"/>
    <n v="4542.0600000000004"/>
    <n v="1937.88"/>
  </r>
  <r>
    <n v="4856277700"/>
    <n v="592784"/>
    <n v="67729191"/>
    <n v="0.2"/>
    <x v="211"/>
    <x v="3"/>
    <x v="2"/>
    <x v="1"/>
    <s v="India"/>
    <x v="442"/>
    <x v="1"/>
    <n v="280.35000000000002"/>
    <n v="2"/>
    <n v="17"/>
    <n v="1070.9100000000001"/>
    <x v="1"/>
    <x v="2"/>
    <x v="1"/>
    <n v="18205.47"/>
    <n v="560.70000000000005"/>
  </r>
  <r>
    <n v="327291657"/>
    <n v="317242"/>
    <n v="67729191"/>
    <n v="0.2"/>
    <x v="172"/>
    <x v="24"/>
    <x v="8"/>
    <x v="1"/>
    <s v="India"/>
    <x v="191"/>
    <x v="0"/>
    <n v="198.15"/>
    <n v="1"/>
    <n v="17"/>
    <n v="1560.19"/>
    <x v="1"/>
    <x v="1"/>
    <x v="1"/>
    <n v="26523.23"/>
    <n v="198.15"/>
  </r>
  <r>
    <n v="9271384187"/>
    <n v="186168"/>
    <n v="67749649"/>
    <n v="1"/>
    <x v="181"/>
    <x v="27"/>
    <x v="4"/>
    <x v="0"/>
    <s v="India"/>
    <x v="500"/>
    <x v="1"/>
    <n v="878.8"/>
    <n v="2"/>
    <n v="11"/>
    <n v="3778.41"/>
    <x v="2"/>
    <x v="1"/>
    <x v="2"/>
    <n v="41562.509999999995"/>
    <n v="1757.6"/>
  </r>
  <r>
    <n v="8045941430"/>
    <n v="723678"/>
    <n v="67829645"/>
    <n v="0.5"/>
    <x v="44"/>
    <x v="27"/>
    <x v="4"/>
    <x v="3"/>
    <s v="India"/>
    <x v="264"/>
    <x v="1"/>
    <n v="675.46"/>
    <n v="2"/>
    <n v="4"/>
    <n v="2667.64"/>
    <x v="0"/>
    <x v="1"/>
    <x v="1"/>
    <n v="10670.56"/>
    <n v="1350.92"/>
  </r>
  <r>
    <n v="186083059"/>
    <n v="337168"/>
    <n v="67829645"/>
    <n v="0.5"/>
    <x v="9"/>
    <x v="9"/>
    <x v="6"/>
    <x v="3"/>
    <s v="India"/>
    <x v="469"/>
    <x v="0"/>
    <n v="545.49"/>
    <n v="3"/>
    <n v="4"/>
    <n v="1855.64"/>
    <x v="0"/>
    <x v="1"/>
    <x v="1"/>
    <n v="7422.56"/>
    <n v="1636.47"/>
  </r>
  <r>
    <n v="6595898122"/>
    <n v="901144"/>
    <n v="67896836"/>
    <n v="1"/>
    <x v="21"/>
    <x v="17"/>
    <x v="8"/>
    <x v="4"/>
    <s v="India"/>
    <x v="598"/>
    <x v="0"/>
    <n v="340.36"/>
    <n v="1"/>
    <n v="15"/>
    <n v="1080.49"/>
    <x v="1"/>
    <x v="1"/>
    <x v="1"/>
    <n v="16207.35"/>
    <n v="340.36"/>
  </r>
  <r>
    <n v="5740294639"/>
    <n v="799688"/>
    <n v="67908555"/>
    <n v="0.25"/>
    <x v="245"/>
    <x v="30"/>
    <x v="0"/>
    <x v="1"/>
    <s v="India"/>
    <x v="150"/>
    <x v="1"/>
    <n v="309.62"/>
    <n v="2"/>
    <n v="16"/>
    <n v="2270.85"/>
    <x v="0"/>
    <x v="0"/>
    <x v="1"/>
    <n v="36333.599999999999"/>
    <n v="619.24"/>
  </r>
  <r>
    <n v="2011151353"/>
    <n v="525531"/>
    <n v="67908555"/>
    <n v="0.25"/>
    <x v="216"/>
    <x v="27"/>
    <x v="4"/>
    <x v="1"/>
    <s v="India"/>
    <x v="339"/>
    <x v="0"/>
    <n v="831.1"/>
    <n v="3"/>
    <n v="16"/>
    <n v="2920.78"/>
    <x v="1"/>
    <x v="1"/>
    <x v="1"/>
    <n v="46732.480000000003"/>
    <n v="2493.3000000000002"/>
  </r>
  <r>
    <n v="5239439928"/>
    <n v="851978"/>
    <n v="67908555"/>
    <n v="0.25"/>
    <x v="105"/>
    <x v="21"/>
    <x v="9"/>
    <x v="1"/>
    <s v="India"/>
    <x v="435"/>
    <x v="1"/>
    <n v="715.72"/>
    <n v="3"/>
    <n v="16"/>
    <n v="3988.72"/>
    <x v="2"/>
    <x v="0"/>
    <x v="1"/>
    <n v="63819.519999999997"/>
    <n v="2147.16"/>
  </r>
  <r>
    <n v="5281121057"/>
    <n v="681063"/>
    <n v="67908555"/>
    <n v="0.25"/>
    <x v="39"/>
    <x v="28"/>
    <x v="3"/>
    <x v="1"/>
    <s v="India"/>
    <x v="506"/>
    <x v="1"/>
    <n v="321.27999999999997"/>
    <n v="3"/>
    <n v="16"/>
    <n v="2207.4899999999998"/>
    <x v="3"/>
    <x v="0"/>
    <x v="1"/>
    <n v="35319.839999999997"/>
    <n v="963.83999999999992"/>
  </r>
  <r>
    <n v="2108138590"/>
    <n v="602241"/>
    <n v="67918495"/>
    <n v="0.25"/>
    <x v="188"/>
    <x v="8"/>
    <x v="2"/>
    <x v="2"/>
    <s v="India"/>
    <x v="202"/>
    <x v="1"/>
    <n v="976.55"/>
    <n v="2"/>
    <n v="16"/>
    <n v="1181.3599999999999"/>
    <x v="1"/>
    <x v="2"/>
    <x v="2"/>
    <n v="18901.759999999998"/>
    <n v="1953.1"/>
  </r>
  <r>
    <n v="8854320668"/>
    <n v="123983"/>
    <n v="67918495"/>
    <n v="0.25"/>
    <x v="97"/>
    <x v="14"/>
    <x v="9"/>
    <x v="2"/>
    <s v="India"/>
    <x v="175"/>
    <x v="1"/>
    <n v="785.67"/>
    <n v="3"/>
    <n v="16"/>
    <n v="417.39"/>
    <x v="1"/>
    <x v="1"/>
    <x v="2"/>
    <n v="6678.24"/>
    <n v="2357.0099999999998"/>
  </r>
  <r>
    <n v="1645212433"/>
    <n v="473929"/>
    <n v="67918495"/>
    <n v="0.25"/>
    <x v="257"/>
    <x v="10"/>
    <x v="7"/>
    <x v="2"/>
    <s v="India"/>
    <x v="499"/>
    <x v="0"/>
    <n v="440.19"/>
    <n v="2"/>
    <n v="16"/>
    <n v="1736.21"/>
    <x v="1"/>
    <x v="2"/>
    <x v="2"/>
    <n v="27779.360000000001"/>
    <n v="880.38"/>
  </r>
  <r>
    <n v="7236760938"/>
    <n v="712307"/>
    <n v="67918495"/>
    <n v="0.25"/>
    <x v="125"/>
    <x v="39"/>
    <x v="3"/>
    <x v="2"/>
    <s v="India"/>
    <x v="164"/>
    <x v="0"/>
    <n v="264.89"/>
    <n v="3"/>
    <n v="16"/>
    <n v="1904.83"/>
    <x v="2"/>
    <x v="1"/>
    <x v="2"/>
    <n v="30477.279999999999"/>
    <n v="794.67"/>
  </r>
  <r>
    <n v="1390229631"/>
    <n v="654623"/>
    <n v="67952740"/>
    <n v="0.25"/>
    <x v="59"/>
    <x v="35"/>
    <x v="2"/>
    <x v="0"/>
    <s v="India"/>
    <x v="301"/>
    <x v="1"/>
    <n v="422.14"/>
    <n v="1"/>
    <n v="19"/>
    <n v="959.01"/>
    <x v="1"/>
    <x v="0"/>
    <x v="0"/>
    <n v="18221.189999999999"/>
    <n v="422.14"/>
  </r>
  <r>
    <n v="8397785448"/>
    <n v="131136"/>
    <n v="67952740"/>
    <n v="0.25"/>
    <x v="13"/>
    <x v="12"/>
    <x v="8"/>
    <x v="0"/>
    <s v="India"/>
    <x v="516"/>
    <x v="0"/>
    <n v="37.799999999999997"/>
    <n v="2"/>
    <n v="19"/>
    <n v="1325.59"/>
    <x v="0"/>
    <x v="1"/>
    <x v="0"/>
    <n v="25186.21"/>
    <n v="75.599999999999994"/>
  </r>
  <r>
    <n v="9859459525"/>
    <n v="667163"/>
    <n v="67952740"/>
    <n v="0.25"/>
    <x v="182"/>
    <x v="39"/>
    <x v="3"/>
    <x v="0"/>
    <s v="India"/>
    <x v="485"/>
    <x v="1"/>
    <n v="441.2"/>
    <n v="2"/>
    <n v="19"/>
    <n v="1720.18"/>
    <x v="2"/>
    <x v="1"/>
    <x v="0"/>
    <n v="32683.420000000002"/>
    <n v="882.4"/>
  </r>
  <r>
    <n v="2806868282"/>
    <n v="661577"/>
    <n v="67952740"/>
    <n v="0.25"/>
    <x v="208"/>
    <x v="6"/>
    <x v="4"/>
    <x v="0"/>
    <s v="India"/>
    <x v="261"/>
    <x v="0"/>
    <n v="720.95"/>
    <n v="3"/>
    <n v="19"/>
    <n v="949.73"/>
    <x v="2"/>
    <x v="1"/>
    <x v="0"/>
    <n v="18044.87"/>
    <n v="2162.8500000000004"/>
  </r>
  <r>
    <n v="1437159967"/>
    <n v="803607"/>
    <n v="68016312"/>
    <n v="0.33333333333333331"/>
    <x v="0"/>
    <x v="0"/>
    <x v="0"/>
    <x v="0"/>
    <s v="India"/>
    <x v="276"/>
    <x v="0"/>
    <n v="949.73"/>
    <n v="3"/>
    <n v="5"/>
    <n v="1315.84"/>
    <x v="3"/>
    <x v="1"/>
    <x v="0"/>
    <n v="6579.2"/>
    <n v="2849.19"/>
  </r>
  <r>
    <n v="4706569127"/>
    <n v="15314"/>
    <n v="68016312"/>
    <n v="0.33333333333333331"/>
    <x v="81"/>
    <x v="19"/>
    <x v="6"/>
    <x v="0"/>
    <s v="India"/>
    <x v="371"/>
    <x v="1"/>
    <n v="578.85"/>
    <n v="1"/>
    <n v="5"/>
    <n v="687.19"/>
    <x v="0"/>
    <x v="1"/>
    <x v="0"/>
    <n v="3435.9500000000003"/>
    <n v="578.85"/>
  </r>
  <r>
    <n v="7706841114"/>
    <n v="461804"/>
    <n v="68016312"/>
    <n v="0.33333333333333331"/>
    <x v="244"/>
    <x v="17"/>
    <x v="8"/>
    <x v="0"/>
    <s v="India"/>
    <x v="118"/>
    <x v="0"/>
    <n v="310.69"/>
    <n v="3"/>
    <n v="5"/>
    <n v="1317.62"/>
    <x v="2"/>
    <x v="1"/>
    <x v="0"/>
    <n v="6588.0999999999995"/>
    <n v="932.06999999999994"/>
  </r>
  <r>
    <n v="9006983686"/>
    <n v="305754"/>
    <n v="68063317"/>
    <n v="0.5"/>
    <x v="2"/>
    <x v="2"/>
    <x v="1"/>
    <x v="0"/>
    <s v="India"/>
    <x v="159"/>
    <x v="1"/>
    <n v="979.99"/>
    <n v="3"/>
    <n v="4"/>
    <n v="788.36"/>
    <x v="2"/>
    <x v="0"/>
    <x v="2"/>
    <n v="3153.44"/>
    <n v="2939.9700000000003"/>
  </r>
  <r>
    <n v="2284551326"/>
    <n v="257719"/>
    <n v="68063317"/>
    <n v="0.5"/>
    <x v="114"/>
    <x v="9"/>
    <x v="6"/>
    <x v="0"/>
    <s v="India"/>
    <x v="209"/>
    <x v="1"/>
    <n v="281.73"/>
    <n v="1"/>
    <n v="4"/>
    <n v="207.41"/>
    <x v="3"/>
    <x v="1"/>
    <x v="2"/>
    <n v="829.64"/>
    <n v="281.73"/>
  </r>
  <r>
    <n v="1380326453"/>
    <n v="14145"/>
    <n v="68159723"/>
    <n v="0.25"/>
    <x v="163"/>
    <x v="48"/>
    <x v="7"/>
    <x v="0"/>
    <s v="India"/>
    <x v="109"/>
    <x v="1"/>
    <n v="630.84"/>
    <n v="2"/>
    <n v="6"/>
    <n v="4991.05"/>
    <x v="3"/>
    <x v="1"/>
    <x v="1"/>
    <n v="29946.300000000003"/>
    <n v="1261.68"/>
  </r>
  <r>
    <n v="3917427529"/>
    <n v="771228"/>
    <n v="68159723"/>
    <n v="0.25"/>
    <x v="221"/>
    <x v="31"/>
    <x v="4"/>
    <x v="0"/>
    <s v="India"/>
    <x v="581"/>
    <x v="0"/>
    <n v="83.18"/>
    <n v="2"/>
    <n v="6"/>
    <n v="3772.26"/>
    <x v="3"/>
    <x v="0"/>
    <x v="1"/>
    <n v="22633.56"/>
    <n v="166.36"/>
  </r>
  <r>
    <n v="5391068200"/>
    <n v="659290"/>
    <n v="68159723"/>
    <n v="0.25"/>
    <x v="23"/>
    <x v="19"/>
    <x v="6"/>
    <x v="0"/>
    <s v="India"/>
    <x v="398"/>
    <x v="1"/>
    <n v="319.33999999999997"/>
    <n v="3"/>
    <n v="6"/>
    <n v="3265.32"/>
    <x v="0"/>
    <x v="1"/>
    <x v="1"/>
    <n v="19591.920000000002"/>
    <n v="958.02"/>
  </r>
  <r>
    <n v="6729422433"/>
    <n v="552496"/>
    <n v="68159723"/>
    <n v="0.25"/>
    <x v="46"/>
    <x v="13"/>
    <x v="5"/>
    <x v="0"/>
    <s v="India"/>
    <x v="474"/>
    <x v="1"/>
    <n v="508"/>
    <n v="2"/>
    <n v="6"/>
    <n v="3405.78"/>
    <x v="1"/>
    <x v="0"/>
    <x v="1"/>
    <n v="20434.68"/>
    <n v="1016"/>
  </r>
  <r>
    <n v="1215008706"/>
    <n v="349294"/>
    <n v="68219091"/>
    <n v="0.33333333333333331"/>
    <x v="82"/>
    <x v="11"/>
    <x v="7"/>
    <x v="1"/>
    <s v="India"/>
    <x v="286"/>
    <x v="0"/>
    <n v="934.75"/>
    <n v="1"/>
    <n v="16"/>
    <n v="3025"/>
    <x v="3"/>
    <x v="1"/>
    <x v="0"/>
    <n v="48400"/>
    <n v="934.75"/>
  </r>
  <r>
    <n v="5060677329"/>
    <n v="264803"/>
    <n v="68219091"/>
    <n v="0.33333333333333331"/>
    <x v="85"/>
    <x v="21"/>
    <x v="9"/>
    <x v="1"/>
    <s v="India"/>
    <x v="225"/>
    <x v="0"/>
    <n v="995.98"/>
    <n v="3"/>
    <n v="16"/>
    <n v="903.53"/>
    <x v="1"/>
    <x v="0"/>
    <x v="0"/>
    <n v="14456.48"/>
    <n v="2987.94"/>
  </r>
  <r>
    <n v="3320194259"/>
    <n v="734789"/>
    <n v="68219091"/>
    <n v="0.33333333333333331"/>
    <x v="120"/>
    <x v="43"/>
    <x v="2"/>
    <x v="1"/>
    <s v="India"/>
    <x v="220"/>
    <x v="1"/>
    <n v="395.82"/>
    <n v="1"/>
    <n v="16"/>
    <n v="2141.25"/>
    <x v="1"/>
    <x v="1"/>
    <x v="0"/>
    <n v="34260"/>
    <n v="395.82"/>
  </r>
  <r>
    <n v="8023626961"/>
    <n v="673058"/>
    <n v="68307253"/>
    <n v="1"/>
    <x v="58"/>
    <x v="14"/>
    <x v="9"/>
    <x v="2"/>
    <s v="India"/>
    <x v="53"/>
    <x v="1"/>
    <n v="765.76"/>
    <n v="1"/>
    <n v="7"/>
    <n v="763.12"/>
    <x v="2"/>
    <x v="0"/>
    <x v="3"/>
    <n v="5341.84"/>
    <n v="765.76"/>
  </r>
  <r>
    <n v="6284066457"/>
    <n v="51036"/>
    <n v="68341636"/>
    <n v="0.33333333333333331"/>
    <x v="118"/>
    <x v="38"/>
    <x v="10"/>
    <x v="4"/>
    <s v="India"/>
    <x v="302"/>
    <x v="1"/>
    <n v="931.61"/>
    <n v="3"/>
    <n v="19"/>
    <n v="3535.59"/>
    <x v="2"/>
    <x v="1"/>
    <x v="3"/>
    <n v="67176.210000000006"/>
    <n v="2794.83"/>
  </r>
  <r>
    <n v="5360755658"/>
    <n v="647462"/>
    <n v="68341636"/>
    <n v="0.33333333333333331"/>
    <x v="42"/>
    <x v="30"/>
    <x v="0"/>
    <x v="4"/>
    <s v="India"/>
    <x v="311"/>
    <x v="1"/>
    <n v="326.42"/>
    <n v="2"/>
    <n v="19"/>
    <n v="4391.0200000000004"/>
    <x v="3"/>
    <x v="1"/>
    <x v="3"/>
    <n v="83429.38"/>
    <n v="652.84"/>
  </r>
  <r>
    <n v="4973943462"/>
    <n v="704868"/>
    <n v="68341636"/>
    <n v="0.33333333333333331"/>
    <x v="231"/>
    <x v="7"/>
    <x v="5"/>
    <x v="4"/>
    <s v="India"/>
    <x v="347"/>
    <x v="0"/>
    <n v="193.46"/>
    <n v="3"/>
    <n v="19"/>
    <n v="1903.83"/>
    <x v="2"/>
    <x v="2"/>
    <x v="3"/>
    <n v="36172.769999999997"/>
    <n v="580.38"/>
  </r>
  <r>
    <n v="8018695018"/>
    <n v="124290"/>
    <n v="68419593"/>
    <n v="0.5"/>
    <x v="254"/>
    <x v="30"/>
    <x v="0"/>
    <x v="3"/>
    <s v="India"/>
    <x v="257"/>
    <x v="1"/>
    <n v="39.65"/>
    <n v="3"/>
    <n v="5"/>
    <n v="651.92999999999995"/>
    <x v="1"/>
    <x v="0"/>
    <x v="2"/>
    <n v="3259.6499999999996"/>
    <n v="118.94999999999999"/>
  </r>
  <r>
    <n v="4184037584"/>
    <n v="901144"/>
    <n v="68419593"/>
    <n v="0.5"/>
    <x v="21"/>
    <x v="17"/>
    <x v="8"/>
    <x v="3"/>
    <s v="India"/>
    <x v="88"/>
    <x v="1"/>
    <n v="340.36"/>
    <n v="3"/>
    <n v="5"/>
    <n v="4028.13"/>
    <x v="2"/>
    <x v="1"/>
    <x v="2"/>
    <n v="20140.650000000001"/>
    <n v="1021.08"/>
  </r>
  <r>
    <n v="2558680592"/>
    <n v="771228"/>
    <n v="68475914"/>
    <n v="0.5"/>
    <x v="221"/>
    <x v="31"/>
    <x v="4"/>
    <x v="3"/>
    <s v="India"/>
    <x v="334"/>
    <x v="1"/>
    <n v="83.18"/>
    <n v="1"/>
    <n v="6"/>
    <n v="2032.56"/>
    <x v="1"/>
    <x v="1"/>
    <x v="2"/>
    <n v="12195.36"/>
    <n v="83.18"/>
  </r>
  <r>
    <n v="8814047085"/>
    <n v="764014"/>
    <n v="68475914"/>
    <n v="0.5"/>
    <x v="253"/>
    <x v="12"/>
    <x v="8"/>
    <x v="3"/>
    <s v="India"/>
    <x v="412"/>
    <x v="1"/>
    <n v="612.04"/>
    <n v="2"/>
    <n v="6"/>
    <n v="972.69"/>
    <x v="1"/>
    <x v="1"/>
    <x v="2"/>
    <n v="5836.14"/>
    <n v="1224.08"/>
  </r>
  <r>
    <n v="2449548943"/>
    <n v="124290"/>
    <n v="68486301"/>
    <n v="0.5"/>
    <x v="254"/>
    <x v="30"/>
    <x v="0"/>
    <x v="0"/>
    <s v="India"/>
    <x v="445"/>
    <x v="1"/>
    <n v="39.65"/>
    <n v="3"/>
    <n v="10"/>
    <n v="1635.94"/>
    <x v="0"/>
    <x v="0"/>
    <x v="2"/>
    <n v="16359.400000000001"/>
    <n v="118.94999999999999"/>
  </r>
  <r>
    <n v="4324086468"/>
    <n v="734789"/>
    <n v="68486301"/>
    <n v="0.5"/>
    <x v="120"/>
    <x v="43"/>
    <x v="2"/>
    <x v="0"/>
    <s v="India"/>
    <x v="232"/>
    <x v="0"/>
    <n v="395.82"/>
    <n v="1"/>
    <n v="10"/>
    <n v="3675.75"/>
    <x v="2"/>
    <x v="1"/>
    <x v="2"/>
    <n v="36757.5"/>
    <n v="395.82"/>
  </r>
  <r>
    <n v="1793817443"/>
    <n v="448752"/>
    <n v="68661619"/>
    <n v="0.5"/>
    <x v="92"/>
    <x v="20"/>
    <x v="5"/>
    <x v="3"/>
    <s v="India"/>
    <x v="66"/>
    <x v="1"/>
    <n v="160.07"/>
    <n v="3"/>
    <n v="1"/>
    <n v="1474.45"/>
    <x v="2"/>
    <x v="0"/>
    <x v="2"/>
    <n v="1474.45"/>
    <n v="480.21"/>
  </r>
  <r>
    <n v="2317597587"/>
    <n v="894539"/>
    <n v="68661619"/>
    <n v="0.5"/>
    <x v="187"/>
    <x v="13"/>
    <x v="5"/>
    <x v="3"/>
    <s v="India"/>
    <x v="263"/>
    <x v="0"/>
    <n v="445.48"/>
    <n v="3"/>
    <n v="1"/>
    <n v="4784.8500000000004"/>
    <x v="2"/>
    <x v="1"/>
    <x v="2"/>
    <n v="4784.8500000000004"/>
    <n v="1336.44"/>
  </r>
  <r>
    <n v="6556845822"/>
    <n v="799688"/>
    <n v="68692574"/>
    <n v="0.5"/>
    <x v="245"/>
    <x v="30"/>
    <x v="0"/>
    <x v="3"/>
    <s v="India"/>
    <x v="423"/>
    <x v="1"/>
    <n v="309.62"/>
    <n v="1"/>
    <n v="13"/>
    <n v="1527.98"/>
    <x v="1"/>
    <x v="1"/>
    <x v="2"/>
    <n v="19863.740000000002"/>
    <n v="309.62"/>
  </r>
  <r>
    <n v="7900224799"/>
    <n v="327290"/>
    <n v="68692574"/>
    <n v="0.5"/>
    <x v="209"/>
    <x v="17"/>
    <x v="8"/>
    <x v="3"/>
    <s v="India"/>
    <x v="51"/>
    <x v="0"/>
    <n v="862.28"/>
    <n v="2"/>
    <n v="13"/>
    <n v="4099.05"/>
    <x v="3"/>
    <x v="0"/>
    <x v="2"/>
    <n v="53287.65"/>
    <n v="1724.56"/>
  </r>
  <r>
    <n v="4007593324"/>
    <n v="305754"/>
    <n v="68703613"/>
    <n v="0.2"/>
    <x v="2"/>
    <x v="2"/>
    <x v="1"/>
    <x v="5"/>
    <s v="India"/>
    <x v="246"/>
    <x v="0"/>
    <n v="979.99"/>
    <n v="3"/>
    <n v="6"/>
    <n v="3453.62"/>
    <x v="0"/>
    <x v="1"/>
    <x v="2"/>
    <n v="20721.72"/>
    <n v="2939.9700000000003"/>
  </r>
  <r>
    <n v="1296772969"/>
    <n v="124290"/>
    <n v="68703613"/>
    <n v="0.2"/>
    <x v="254"/>
    <x v="30"/>
    <x v="0"/>
    <x v="5"/>
    <s v="India"/>
    <x v="106"/>
    <x v="0"/>
    <n v="39.65"/>
    <n v="3"/>
    <n v="6"/>
    <n v="5662.12"/>
    <x v="1"/>
    <x v="1"/>
    <x v="2"/>
    <n v="33972.720000000001"/>
    <n v="118.94999999999999"/>
  </r>
  <r>
    <n v="3373390154"/>
    <n v="240179"/>
    <n v="68703613"/>
    <n v="0.2"/>
    <x v="16"/>
    <x v="14"/>
    <x v="9"/>
    <x v="5"/>
    <s v="India"/>
    <x v="272"/>
    <x v="0"/>
    <n v="90.56"/>
    <n v="2"/>
    <n v="6"/>
    <n v="576.22"/>
    <x v="3"/>
    <x v="1"/>
    <x v="2"/>
    <n v="3457.32"/>
    <n v="181.12"/>
  </r>
  <r>
    <n v="5623096090"/>
    <n v="237083"/>
    <n v="68703613"/>
    <n v="0.2"/>
    <x v="239"/>
    <x v="14"/>
    <x v="9"/>
    <x v="5"/>
    <s v="India"/>
    <x v="435"/>
    <x v="1"/>
    <n v="577.13"/>
    <n v="1"/>
    <n v="6"/>
    <n v="1565.76"/>
    <x v="0"/>
    <x v="1"/>
    <x v="2"/>
    <n v="9394.56"/>
    <n v="577.13"/>
  </r>
  <r>
    <n v="8556607504"/>
    <n v="194682"/>
    <n v="68703613"/>
    <n v="0.2"/>
    <x v="150"/>
    <x v="34"/>
    <x v="3"/>
    <x v="5"/>
    <s v="India"/>
    <x v="424"/>
    <x v="0"/>
    <n v="912.29"/>
    <n v="1"/>
    <n v="6"/>
    <n v="1877.95"/>
    <x v="2"/>
    <x v="1"/>
    <x v="2"/>
    <n v="11267.7"/>
    <n v="912.29"/>
  </r>
  <r>
    <n v="2189360099"/>
    <n v="6405"/>
    <n v="68714053"/>
    <n v="0.5"/>
    <x v="183"/>
    <x v="38"/>
    <x v="10"/>
    <x v="4"/>
    <s v="India"/>
    <x v="84"/>
    <x v="1"/>
    <n v="236.51"/>
    <n v="1"/>
    <n v="18"/>
    <n v="2231.91"/>
    <x v="0"/>
    <x v="1"/>
    <x v="1"/>
    <n v="40174.379999999997"/>
    <n v="236.51"/>
  </r>
  <r>
    <n v="7038758506"/>
    <n v="51036"/>
    <n v="68714053"/>
    <n v="0.5"/>
    <x v="118"/>
    <x v="38"/>
    <x v="10"/>
    <x v="4"/>
    <s v="India"/>
    <x v="52"/>
    <x v="1"/>
    <n v="931.61"/>
    <n v="2"/>
    <n v="18"/>
    <n v="77.11"/>
    <x v="0"/>
    <x v="1"/>
    <x v="1"/>
    <n v="1387.98"/>
    <n v="1863.22"/>
  </r>
  <r>
    <n v="6051792089"/>
    <n v="767398"/>
    <n v="68906393"/>
    <n v="1"/>
    <x v="15"/>
    <x v="13"/>
    <x v="5"/>
    <x v="4"/>
    <s v="India"/>
    <x v="161"/>
    <x v="0"/>
    <n v="22.14"/>
    <n v="2"/>
    <n v="13"/>
    <n v="2200.67"/>
    <x v="3"/>
    <x v="1"/>
    <x v="0"/>
    <n v="28608.71"/>
    <n v="44.28"/>
  </r>
  <r>
    <n v="3210260715"/>
    <n v="63769"/>
    <n v="68939350"/>
    <n v="1"/>
    <x v="207"/>
    <x v="30"/>
    <x v="0"/>
    <x v="1"/>
    <s v="India"/>
    <x v="397"/>
    <x v="1"/>
    <n v="878.07"/>
    <n v="1"/>
    <n v="17"/>
    <n v="1793.45"/>
    <x v="2"/>
    <x v="1"/>
    <x v="3"/>
    <n v="30488.65"/>
    <n v="878.07"/>
  </r>
  <r>
    <n v="9196796718"/>
    <n v="965755"/>
    <n v="68941950"/>
    <n v="0.2"/>
    <x v="31"/>
    <x v="26"/>
    <x v="7"/>
    <x v="4"/>
    <s v="India"/>
    <x v="76"/>
    <x v="1"/>
    <n v="532.57000000000005"/>
    <n v="1"/>
    <n v="8"/>
    <n v="4037.78"/>
    <x v="0"/>
    <x v="1"/>
    <x v="1"/>
    <n v="32302.240000000002"/>
    <n v="532.57000000000005"/>
  </r>
  <r>
    <n v="559245731"/>
    <n v="461804"/>
    <n v="68941950"/>
    <n v="0.2"/>
    <x v="244"/>
    <x v="17"/>
    <x v="8"/>
    <x v="4"/>
    <s v="India"/>
    <x v="100"/>
    <x v="0"/>
    <n v="310.69"/>
    <n v="1"/>
    <n v="8"/>
    <n v="3597.64"/>
    <x v="0"/>
    <x v="1"/>
    <x v="1"/>
    <n v="28781.119999999999"/>
    <n v="310.69"/>
  </r>
  <r>
    <n v="8711550413"/>
    <n v="914071"/>
    <n v="68941950"/>
    <n v="0.2"/>
    <x v="91"/>
    <x v="35"/>
    <x v="2"/>
    <x v="4"/>
    <s v="India"/>
    <x v="495"/>
    <x v="1"/>
    <n v="296.94"/>
    <n v="3"/>
    <n v="8"/>
    <n v="1022.12"/>
    <x v="2"/>
    <x v="2"/>
    <x v="1"/>
    <n v="8176.96"/>
    <n v="890.81999999999994"/>
  </r>
  <r>
    <n v="340050407"/>
    <n v="880510"/>
    <n v="68941950"/>
    <n v="0.2"/>
    <x v="144"/>
    <x v="18"/>
    <x v="6"/>
    <x v="4"/>
    <s v="India"/>
    <x v="146"/>
    <x v="0"/>
    <n v="951.43"/>
    <n v="1"/>
    <n v="8"/>
    <n v="58.59"/>
    <x v="3"/>
    <x v="1"/>
    <x v="1"/>
    <n v="468.72"/>
    <n v="951.43"/>
  </r>
  <r>
    <n v="7039570964"/>
    <n v="240179"/>
    <n v="68941950"/>
    <n v="0.2"/>
    <x v="16"/>
    <x v="14"/>
    <x v="9"/>
    <x v="4"/>
    <s v="India"/>
    <x v="227"/>
    <x v="0"/>
    <n v="90.56"/>
    <n v="3"/>
    <n v="8"/>
    <n v="3196.98"/>
    <x v="3"/>
    <x v="0"/>
    <x v="1"/>
    <n v="25575.84"/>
    <n v="271.68"/>
  </r>
  <r>
    <n v="6835850079"/>
    <n v="880510"/>
    <n v="68965787"/>
    <n v="0.2"/>
    <x v="144"/>
    <x v="18"/>
    <x v="6"/>
    <x v="4"/>
    <s v="India"/>
    <x v="508"/>
    <x v="1"/>
    <n v="951.43"/>
    <n v="3"/>
    <n v="19"/>
    <n v="934.75"/>
    <x v="1"/>
    <x v="1"/>
    <x v="3"/>
    <n v="17760.25"/>
    <n v="2854.29"/>
  </r>
  <r>
    <n v="3890111511"/>
    <n v="305754"/>
    <n v="68965787"/>
    <n v="0.2"/>
    <x v="2"/>
    <x v="2"/>
    <x v="1"/>
    <x v="4"/>
    <s v="India"/>
    <x v="378"/>
    <x v="0"/>
    <n v="979.99"/>
    <n v="3"/>
    <n v="19"/>
    <n v="3935.46"/>
    <x v="1"/>
    <x v="2"/>
    <x v="3"/>
    <n v="74773.740000000005"/>
    <n v="2939.9700000000003"/>
  </r>
  <r>
    <n v="4479973293"/>
    <n v="962054"/>
    <n v="68965787"/>
    <n v="0.2"/>
    <x v="193"/>
    <x v="39"/>
    <x v="3"/>
    <x v="4"/>
    <s v="India"/>
    <x v="444"/>
    <x v="0"/>
    <n v="16.86"/>
    <n v="3"/>
    <n v="19"/>
    <n v="753.28"/>
    <x v="3"/>
    <x v="1"/>
    <x v="3"/>
    <n v="14312.32"/>
    <n v="50.58"/>
  </r>
  <r>
    <n v="1952343673"/>
    <n v="721521"/>
    <n v="68965787"/>
    <n v="0.2"/>
    <x v="186"/>
    <x v="49"/>
    <x v="8"/>
    <x v="4"/>
    <s v="India"/>
    <x v="174"/>
    <x v="0"/>
    <n v="417.39"/>
    <n v="3"/>
    <n v="19"/>
    <n v="4745.09"/>
    <x v="3"/>
    <x v="1"/>
    <x v="3"/>
    <n v="90156.71"/>
    <n v="1252.17"/>
  </r>
  <r>
    <n v="7114775833"/>
    <n v="592784"/>
    <n v="68965787"/>
    <n v="0.2"/>
    <x v="211"/>
    <x v="3"/>
    <x v="2"/>
    <x v="4"/>
    <s v="India"/>
    <x v="559"/>
    <x v="0"/>
    <n v="280.35000000000002"/>
    <n v="1"/>
    <n v="19"/>
    <n v="1057.06"/>
    <x v="3"/>
    <x v="1"/>
    <x v="3"/>
    <n v="20084.14"/>
    <n v="280.35000000000002"/>
  </r>
  <r>
    <n v="8914775994"/>
    <n v="91670"/>
    <n v="68985290"/>
    <n v="0.5"/>
    <x v="37"/>
    <x v="13"/>
    <x v="5"/>
    <x v="2"/>
    <s v="India"/>
    <x v="428"/>
    <x v="0"/>
    <n v="439.24"/>
    <n v="3"/>
    <n v="17"/>
    <n v="1300.04"/>
    <x v="1"/>
    <x v="1"/>
    <x v="3"/>
    <n v="22100.68"/>
    <n v="1317.72"/>
  </r>
  <r>
    <n v="6971044672"/>
    <n v="120532"/>
    <n v="68985290"/>
    <n v="0.5"/>
    <x v="138"/>
    <x v="22"/>
    <x v="8"/>
    <x v="2"/>
    <s v="India"/>
    <x v="219"/>
    <x v="0"/>
    <n v="697.53"/>
    <n v="2"/>
    <n v="17"/>
    <n v="2352.04"/>
    <x v="3"/>
    <x v="0"/>
    <x v="3"/>
    <n v="39984.68"/>
    <n v="1395.06"/>
  </r>
  <r>
    <n v="7606134274"/>
    <n v="451812"/>
    <n v="69034027"/>
    <n v="1"/>
    <x v="242"/>
    <x v="40"/>
    <x v="9"/>
    <x v="3"/>
    <s v="India"/>
    <x v="212"/>
    <x v="0"/>
    <n v="530.85"/>
    <n v="1"/>
    <n v="4"/>
    <n v="832.06"/>
    <x v="2"/>
    <x v="0"/>
    <x v="0"/>
    <n v="3328.24"/>
    <n v="530.85"/>
  </r>
  <r>
    <n v="8993722297"/>
    <n v="952124"/>
    <n v="69088723"/>
    <n v="1"/>
    <x v="196"/>
    <x v="11"/>
    <x v="7"/>
    <x v="0"/>
    <s v="India"/>
    <x v="410"/>
    <x v="1"/>
    <n v="127.08"/>
    <n v="2"/>
    <n v="8"/>
    <n v="1914.81"/>
    <x v="3"/>
    <x v="1"/>
    <x v="1"/>
    <n v="15318.48"/>
    <n v="254.16"/>
  </r>
  <r>
    <n v="9758418980"/>
    <n v="949818"/>
    <n v="69219122"/>
    <n v="0.5"/>
    <x v="87"/>
    <x v="3"/>
    <x v="2"/>
    <x v="4"/>
    <s v="India"/>
    <x v="478"/>
    <x v="1"/>
    <n v="483.05"/>
    <n v="2"/>
    <n v="17"/>
    <n v="2212.5"/>
    <x v="2"/>
    <x v="1"/>
    <x v="3"/>
    <n v="37612.5"/>
    <n v="966.1"/>
  </r>
  <r>
    <n v="9039933820"/>
    <n v="317242"/>
    <n v="69219122"/>
    <n v="0.5"/>
    <x v="172"/>
    <x v="24"/>
    <x v="8"/>
    <x v="4"/>
    <s v="India"/>
    <x v="101"/>
    <x v="1"/>
    <n v="198.15"/>
    <n v="3"/>
    <n v="17"/>
    <n v="2739.91"/>
    <x v="2"/>
    <x v="1"/>
    <x v="3"/>
    <n v="46578.47"/>
    <n v="594.45000000000005"/>
  </r>
  <r>
    <n v="7590214417"/>
    <n v="361361"/>
    <n v="69240186"/>
    <n v="0.33333333333333331"/>
    <x v="36"/>
    <x v="3"/>
    <x v="2"/>
    <x v="1"/>
    <s v="India"/>
    <x v="416"/>
    <x v="0"/>
    <n v="826.21"/>
    <n v="1"/>
    <n v="8"/>
    <n v="2315.5500000000002"/>
    <x v="3"/>
    <x v="2"/>
    <x v="0"/>
    <n v="18524.400000000001"/>
    <n v="826.21"/>
  </r>
  <r>
    <n v="4916740946"/>
    <n v="712307"/>
    <n v="69240186"/>
    <n v="0.33333333333333331"/>
    <x v="125"/>
    <x v="39"/>
    <x v="3"/>
    <x v="1"/>
    <s v="India"/>
    <x v="136"/>
    <x v="1"/>
    <n v="264.89"/>
    <n v="3"/>
    <n v="8"/>
    <n v="1835.2"/>
    <x v="1"/>
    <x v="1"/>
    <x v="0"/>
    <n v="14681.6"/>
    <n v="794.67"/>
  </r>
  <r>
    <n v="992764262"/>
    <n v="324809"/>
    <n v="69240186"/>
    <n v="0.33333333333333331"/>
    <x v="201"/>
    <x v="18"/>
    <x v="6"/>
    <x v="1"/>
    <s v="India"/>
    <x v="66"/>
    <x v="1"/>
    <n v="608"/>
    <n v="3"/>
    <n v="8"/>
    <n v="971.71"/>
    <x v="3"/>
    <x v="1"/>
    <x v="0"/>
    <n v="7773.68"/>
    <n v="1824"/>
  </r>
  <r>
    <n v="1227108607"/>
    <n v="525531"/>
    <n v="69242672"/>
    <n v="0.5"/>
    <x v="216"/>
    <x v="27"/>
    <x v="4"/>
    <x v="4"/>
    <s v="India"/>
    <x v="480"/>
    <x v="0"/>
    <n v="831.1"/>
    <n v="1"/>
    <n v="3"/>
    <n v="3901.39"/>
    <x v="2"/>
    <x v="1"/>
    <x v="0"/>
    <n v="11704.17"/>
    <n v="831.1"/>
  </r>
  <r>
    <n v="4393804577"/>
    <n v="723678"/>
    <n v="69242672"/>
    <n v="0.5"/>
    <x v="44"/>
    <x v="27"/>
    <x v="4"/>
    <x v="4"/>
    <s v="India"/>
    <x v="431"/>
    <x v="1"/>
    <n v="675.46"/>
    <n v="2"/>
    <n v="3"/>
    <n v="2410.08"/>
    <x v="2"/>
    <x v="1"/>
    <x v="0"/>
    <n v="7230.24"/>
    <n v="1350.92"/>
  </r>
  <r>
    <n v="6822269883"/>
    <n v="901144"/>
    <n v="69276352"/>
    <n v="0.5"/>
    <x v="21"/>
    <x v="17"/>
    <x v="8"/>
    <x v="1"/>
    <s v="India"/>
    <x v="574"/>
    <x v="0"/>
    <n v="340.36"/>
    <n v="3"/>
    <n v="2"/>
    <n v="999.44"/>
    <x v="3"/>
    <x v="1"/>
    <x v="2"/>
    <n v="1998.88"/>
    <n v="1021.08"/>
  </r>
  <r>
    <n v="2744509800"/>
    <n v="378676"/>
    <n v="69276352"/>
    <n v="0.5"/>
    <x v="217"/>
    <x v="39"/>
    <x v="3"/>
    <x v="1"/>
    <s v="India"/>
    <x v="569"/>
    <x v="1"/>
    <n v="881.42"/>
    <n v="2"/>
    <n v="2"/>
    <n v="98.32"/>
    <x v="3"/>
    <x v="1"/>
    <x v="2"/>
    <n v="196.64"/>
    <n v="1762.84"/>
  </r>
  <r>
    <n v="2364229435"/>
    <n v="478531"/>
    <n v="69339331"/>
    <n v="1"/>
    <x v="10"/>
    <x v="10"/>
    <x v="7"/>
    <x v="3"/>
    <s v="India"/>
    <x v="598"/>
    <x v="0"/>
    <n v="825.46"/>
    <n v="3"/>
    <n v="5"/>
    <n v="4099.53"/>
    <x v="0"/>
    <x v="1"/>
    <x v="0"/>
    <n v="20497.649999999998"/>
    <n v="2476.38"/>
  </r>
  <r>
    <n v="8290493339"/>
    <n v="602241"/>
    <n v="69340015"/>
    <n v="0.5"/>
    <x v="188"/>
    <x v="8"/>
    <x v="2"/>
    <x v="1"/>
    <s v="India"/>
    <x v="77"/>
    <x v="0"/>
    <n v="976.55"/>
    <n v="3"/>
    <n v="16"/>
    <n v="316.02"/>
    <x v="2"/>
    <x v="1"/>
    <x v="3"/>
    <n v="5056.32"/>
    <n v="2929.6499999999996"/>
  </r>
  <r>
    <n v="4178578583"/>
    <n v="291238"/>
    <n v="69340015"/>
    <n v="0.5"/>
    <x v="103"/>
    <x v="45"/>
    <x v="2"/>
    <x v="1"/>
    <s v="India"/>
    <x v="549"/>
    <x v="0"/>
    <n v="746.03"/>
    <n v="1"/>
    <n v="16"/>
    <n v="858.84"/>
    <x v="1"/>
    <x v="1"/>
    <x v="3"/>
    <n v="13741.44"/>
    <n v="746.03"/>
  </r>
  <r>
    <n v="1478022303"/>
    <n v="600767"/>
    <n v="69353754"/>
    <n v="1"/>
    <x v="154"/>
    <x v="37"/>
    <x v="0"/>
    <x v="3"/>
    <s v="India"/>
    <x v="464"/>
    <x v="1"/>
    <n v="722.42"/>
    <n v="2"/>
    <n v="8"/>
    <n v="841.61"/>
    <x v="0"/>
    <x v="1"/>
    <x v="3"/>
    <n v="6732.88"/>
    <n v="1444.84"/>
  </r>
  <r>
    <n v="8432648823"/>
    <n v="26060"/>
    <n v="69364309"/>
    <n v="0.5"/>
    <x v="60"/>
    <x v="21"/>
    <x v="9"/>
    <x v="0"/>
    <s v="India"/>
    <x v="194"/>
    <x v="1"/>
    <n v="342.94"/>
    <n v="2"/>
    <n v="6"/>
    <n v="3956.33"/>
    <x v="2"/>
    <x v="1"/>
    <x v="0"/>
    <n v="23737.98"/>
    <n v="685.88"/>
  </r>
  <r>
    <n v="3571922553"/>
    <n v="137909"/>
    <n v="69364309"/>
    <n v="0.5"/>
    <x v="139"/>
    <x v="14"/>
    <x v="9"/>
    <x v="0"/>
    <s v="India"/>
    <x v="318"/>
    <x v="0"/>
    <n v="864.3"/>
    <n v="3"/>
    <n v="6"/>
    <n v="2999.67"/>
    <x v="3"/>
    <x v="1"/>
    <x v="0"/>
    <n v="17998.02"/>
    <n v="2592.8999999999996"/>
  </r>
  <r>
    <n v="7333141591"/>
    <n v="876139"/>
    <n v="69415494"/>
    <n v="0.5"/>
    <x v="164"/>
    <x v="24"/>
    <x v="8"/>
    <x v="4"/>
    <s v="India"/>
    <x v="349"/>
    <x v="0"/>
    <n v="415.75"/>
    <n v="3"/>
    <n v="9"/>
    <n v="1042.3"/>
    <x v="0"/>
    <x v="2"/>
    <x v="1"/>
    <n v="9380.6999999999989"/>
    <n v="1247.25"/>
  </r>
  <r>
    <n v="5627902734"/>
    <n v="927651"/>
    <n v="69415494"/>
    <n v="0.5"/>
    <x v="250"/>
    <x v="16"/>
    <x v="10"/>
    <x v="4"/>
    <s v="India"/>
    <x v="226"/>
    <x v="1"/>
    <n v="426.72"/>
    <n v="3"/>
    <n v="9"/>
    <n v="3265.08"/>
    <x v="1"/>
    <x v="1"/>
    <x v="1"/>
    <n v="29385.72"/>
    <n v="1280.1600000000001"/>
  </r>
  <r>
    <n v="689310626"/>
    <n v="952124"/>
    <n v="69416782"/>
    <n v="0.5"/>
    <x v="196"/>
    <x v="11"/>
    <x v="7"/>
    <x v="1"/>
    <s v="India"/>
    <x v="168"/>
    <x v="0"/>
    <n v="127.08"/>
    <n v="2"/>
    <n v="8"/>
    <n v="1868.3"/>
    <x v="3"/>
    <x v="0"/>
    <x v="0"/>
    <n v="14946.4"/>
    <n v="254.16"/>
  </r>
  <r>
    <n v="8209051735"/>
    <n v="336847"/>
    <n v="69416782"/>
    <n v="0.5"/>
    <x v="143"/>
    <x v="20"/>
    <x v="5"/>
    <x v="1"/>
    <s v="India"/>
    <x v="428"/>
    <x v="0"/>
    <n v="936.98"/>
    <n v="3"/>
    <n v="8"/>
    <n v="1887.19"/>
    <x v="2"/>
    <x v="1"/>
    <x v="0"/>
    <n v="15097.52"/>
    <n v="2810.94"/>
  </r>
  <r>
    <n v="7624598493"/>
    <n v="661577"/>
    <n v="69516494"/>
    <n v="0.33333333333333331"/>
    <x v="208"/>
    <x v="6"/>
    <x v="4"/>
    <x v="0"/>
    <s v="India"/>
    <x v="43"/>
    <x v="0"/>
    <n v="720.95"/>
    <n v="1"/>
    <n v="12"/>
    <n v="2629.91"/>
    <x v="0"/>
    <x v="0"/>
    <x v="0"/>
    <n v="31558.92"/>
    <n v="720.95"/>
  </r>
  <r>
    <n v="2066843639"/>
    <n v="764014"/>
    <n v="69516494"/>
    <n v="0.33333333333333331"/>
    <x v="253"/>
    <x v="12"/>
    <x v="8"/>
    <x v="0"/>
    <s v="India"/>
    <x v="382"/>
    <x v="0"/>
    <n v="612.04"/>
    <n v="3"/>
    <n v="12"/>
    <n v="941.19"/>
    <x v="1"/>
    <x v="1"/>
    <x v="0"/>
    <n v="11294.28"/>
    <n v="1836.12"/>
  </r>
  <r>
    <n v="9554079946"/>
    <n v="561860"/>
    <n v="69516494"/>
    <n v="0.33333333333333331"/>
    <x v="74"/>
    <x v="39"/>
    <x v="3"/>
    <x v="0"/>
    <s v="India"/>
    <x v="446"/>
    <x v="1"/>
    <n v="874.78"/>
    <n v="1"/>
    <n v="12"/>
    <n v="3528.74"/>
    <x v="0"/>
    <x v="1"/>
    <x v="0"/>
    <n v="42344.88"/>
    <n v="874.78"/>
  </r>
  <r>
    <n v="4386246924"/>
    <n v="613942"/>
    <n v="69632084"/>
    <n v="0.5"/>
    <x v="174"/>
    <x v="31"/>
    <x v="4"/>
    <x v="0"/>
    <s v="India"/>
    <x v="315"/>
    <x v="0"/>
    <n v="545"/>
    <n v="2"/>
    <n v="17"/>
    <n v="2026.78"/>
    <x v="2"/>
    <x v="2"/>
    <x v="3"/>
    <n v="34455.26"/>
    <n v="1090"/>
  </r>
  <r>
    <n v="5663657880"/>
    <n v="859361"/>
    <n v="69632084"/>
    <n v="0.5"/>
    <x v="64"/>
    <x v="25"/>
    <x v="0"/>
    <x v="0"/>
    <s v="India"/>
    <x v="199"/>
    <x v="0"/>
    <n v="432.39"/>
    <n v="1"/>
    <n v="17"/>
    <n v="2630.49"/>
    <x v="1"/>
    <x v="2"/>
    <x v="3"/>
    <n v="44718.329999999994"/>
    <n v="432.39"/>
  </r>
  <r>
    <n v="8737295686"/>
    <n v="490602"/>
    <n v="69749541"/>
    <n v="1"/>
    <x v="173"/>
    <x v="17"/>
    <x v="8"/>
    <x v="4"/>
    <s v="India"/>
    <x v="46"/>
    <x v="1"/>
    <n v="549.47"/>
    <n v="3"/>
    <n v="1"/>
    <n v="930.92"/>
    <x v="0"/>
    <x v="1"/>
    <x v="3"/>
    <n v="930.92"/>
    <n v="1648.41"/>
  </r>
  <r>
    <n v="9274842886"/>
    <n v="9436"/>
    <n v="69761993"/>
    <n v="0.33333333333333331"/>
    <x v="109"/>
    <x v="37"/>
    <x v="0"/>
    <x v="5"/>
    <s v="India"/>
    <x v="269"/>
    <x v="1"/>
    <n v="88.43"/>
    <n v="2"/>
    <n v="6"/>
    <n v="3293.42"/>
    <x v="1"/>
    <x v="1"/>
    <x v="1"/>
    <n v="19760.52"/>
    <n v="176.86"/>
  </r>
  <r>
    <n v="7957986242"/>
    <n v="41853"/>
    <n v="69761993"/>
    <n v="0.33333333333333331"/>
    <x v="249"/>
    <x v="41"/>
    <x v="6"/>
    <x v="5"/>
    <s v="India"/>
    <x v="163"/>
    <x v="1"/>
    <n v="910.44"/>
    <n v="2"/>
    <n v="6"/>
    <n v="2007.76"/>
    <x v="2"/>
    <x v="1"/>
    <x v="1"/>
    <n v="12046.56"/>
    <n v="1820.88"/>
  </r>
  <r>
    <n v="4868150114"/>
    <n v="564692"/>
    <n v="69761993"/>
    <n v="0.33333333333333331"/>
    <x v="6"/>
    <x v="6"/>
    <x v="4"/>
    <x v="5"/>
    <s v="India"/>
    <x v="85"/>
    <x v="0"/>
    <n v="215.65"/>
    <n v="3"/>
    <n v="6"/>
    <n v="2720.81"/>
    <x v="2"/>
    <x v="2"/>
    <x v="1"/>
    <n v="16324.86"/>
    <n v="646.95000000000005"/>
  </r>
  <r>
    <n v="708351411"/>
    <n v="659290"/>
    <n v="69762479"/>
    <n v="1"/>
    <x v="23"/>
    <x v="19"/>
    <x v="6"/>
    <x v="3"/>
    <s v="India"/>
    <x v="515"/>
    <x v="1"/>
    <n v="319.33999999999997"/>
    <n v="2"/>
    <n v="19"/>
    <n v="3373"/>
    <x v="3"/>
    <x v="0"/>
    <x v="1"/>
    <n v="64087"/>
    <n v="638.67999999999995"/>
  </r>
  <r>
    <n v="1831943568"/>
    <n v="799459"/>
    <n v="69863493"/>
    <n v="0.2"/>
    <x v="265"/>
    <x v="21"/>
    <x v="9"/>
    <x v="4"/>
    <s v="India"/>
    <x v="149"/>
    <x v="0"/>
    <n v="852.02"/>
    <n v="3"/>
    <n v="6"/>
    <n v="3575.33"/>
    <x v="3"/>
    <x v="1"/>
    <x v="0"/>
    <n v="21451.98"/>
    <n v="2556.06"/>
  </r>
  <r>
    <n v="587498345"/>
    <n v="970529"/>
    <n v="69863493"/>
    <n v="0.2"/>
    <x v="70"/>
    <x v="36"/>
    <x v="10"/>
    <x v="4"/>
    <s v="India"/>
    <x v="489"/>
    <x v="0"/>
    <n v="827.44"/>
    <n v="2"/>
    <n v="6"/>
    <n v="3056.03"/>
    <x v="3"/>
    <x v="0"/>
    <x v="0"/>
    <n v="18336.18"/>
    <n v="1654.88"/>
  </r>
  <r>
    <n v="1191540022"/>
    <n v="243235"/>
    <n v="69863493"/>
    <n v="0.2"/>
    <x v="161"/>
    <x v="6"/>
    <x v="4"/>
    <x v="4"/>
    <s v="India"/>
    <x v="576"/>
    <x v="0"/>
    <n v="109.03"/>
    <n v="2"/>
    <n v="6"/>
    <n v="994.56"/>
    <x v="1"/>
    <x v="0"/>
    <x v="0"/>
    <n v="5967.36"/>
    <n v="218.06"/>
  </r>
  <r>
    <n v="9950986048"/>
    <n v="753354"/>
    <n v="69863493"/>
    <n v="0.2"/>
    <x v="264"/>
    <x v="25"/>
    <x v="0"/>
    <x v="4"/>
    <s v="India"/>
    <x v="93"/>
    <x v="1"/>
    <n v="423.56"/>
    <n v="1"/>
    <n v="6"/>
    <n v="4860.59"/>
    <x v="1"/>
    <x v="1"/>
    <x v="0"/>
    <n v="29163.54"/>
    <n v="423.56"/>
  </r>
  <r>
    <n v="2895886759"/>
    <n v="949818"/>
    <n v="69863493"/>
    <n v="0.2"/>
    <x v="87"/>
    <x v="3"/>
    <x v="2"/>
    <x v="4"/>
    <s v="India"/>
    <x v="520"/>
    <x v="1"/>
    <n v="483.05"/>
    <n v="1"/>
    <n v="6"/>
    <n v="3005.64"/>
    <x v="2"/>
    <x v="0"/>
    <x v="0"/>
    <n v="18033.84"/>
    <n v="483.05"/>
  </r>
  <r>
    <n v="3098655541"/>
    <n v="697683"/>
    <n v="69908484"/>
    <n v="0.33333333333333331"/>
    <x v="104"/>
    <x v="20"/>
    <x v="5"/>
    <x v="1"/>
    <s v="India"/>
    <x v="329"/>
    <x v="1"/>
    <n v="123.74"/>
    <n v="2"/>
    <n v="8"/>
    <n v="680.53"/>
    <x v="0"/>
    <x v="1"/>
    <x v="1"/>
    <n v="5444.24"/>
    <n v="247.48"/>
  </r>
  <r>
    <n v="1668737869"/>
    <n v="183929"/>
    <n v="69908484"/>
    <n v="0.33333333333333331"/>
    <x v="198"/>
    <x v="18"/>
    <x v="6"/>
    <x v="1"/>
    <s v="India"/>
    <x v="192"/>
    <x v="1"/>
    <n v="738.74"/>
    <n v="1"/>
    <n v="8"/>
    <n v="2907.39"/>
    <x v="0"/>
    <x v="1"/>
    <x v="1"/>
    <n v="23259.119999999999"/>
    <n v="738.74"/>
  </r>
  <r>
    <n v="8814435884"/>
    <n v="256783"/>
    <n v="69908484"/>
    <n v="0.33333333333333331"/>
    <x v="219"/>
    <x v="31"/>
    <x v="4"/>
    <x v="1"/>
    <s v="India"/>
    <x v="110"/>
    <x v="0"/>
    <n v="906.54"/>
    <n v="1"/>
    <n v="8"/>
    <n v="3209.28"/>
    <x v="2"/>
    <x v="1"/>
    <x v="1"/>
    <n v="25674.240000000002"/>
    <n v="906.54"/>
  </r>
  <r>
    <n v="4635037652"/>
    <n v="256783"/>
    <n v="69925688"/>
    <n v="0.25"/>
    <x v="219"/>
    <x v="31"/>
    <x v="4"/>
    <x v="1"/>
    <s v="India"/>
    <x v="429"/>
    <x v="0"/>
    <n v="906.54"/>
    <n v="3"/>
    <n v="20"/>
    <n v="493.19"/>
    <x v="0"/>
    <x v="1"/>
    <x v="2"/>
    <n v="9863.7999999999993"/>
    <n v="2719.62"/>
  </r>
  <r>
    <n v="807934194"/>
    <n v="256783"/>
    <n v="69925688"/>
    <n v="0.25"/>
    <x v="219"/>
    <x v="31"/>
    <x v="4"/>
    <x v="1"/>
    <s v="India"/>
    <x v="280"/>
    <x v="0"/>
    <n v="906.54"/>
    <n v="1"/>
    <n v="20"/>
    <n v="3688"/>
    <x v="3"/>
    <x v="1"/>
    <x v="2"/>
    <n v="73760"/>
    <n v="906.54"/>
  </r>
  <r>
    <n v="5630957897"/>
    <n v="876139"/>
    <n v="69925688"/>
    <n v="0.25"/>
    <x v="164"/>
    <x v="24"/>
    <x v="8"/>
    <x v="1"/>
    <s v="India"/>
    <x v="32"/>
    <x v="0"/>
    <n v="415.75"/>
    <n v="2"/>
    <n v="20"/>
    <n v="827.44"/>
    <x v="0"/>
    <x v="1"/>
    <x v="2"/>
    <n v="16548.800000000003"/>
    <n v="831.5"/>
  </r>
  <r>
    <n v="8167540645"/>
    <n v="832348"/>
    <n v="69925688"/>
    <n v="0.25"/>
    <x v="3"/>
    <x v="3"/>
    <x v="2"/>
    <x v="1"/>
    <s v="India"/>
    <x v="33"/>
    <x v="1"/>
    <n v="831.43"/>
    <n v="2"/>
    <n v="20"/>
    <n v="3873.68"/>
    <x v="0"/>
    <x v="1"/>
    <x v="2"/>
    <n v="77473.599999999991"/>
    <n v="1662.86"/>
  </r>
  <r>
    <n v="3303209513"/>
    <n v="183929"/>
    <n v="70084516"/>
    <n v="1"/>
    <x v="198"/>
    <x v="18"/>
    <x v="6"/>
    <x v="1"/>
    <s v="India"/>
    <x v="82"/>
    <x v="0"/>
    <n v="738.74"/>
    <n v="3"/>
    <n v="11"/>
    <n v="2662.16"/>
    <x v="0"/>
    <x v="1"/>
    <x v="1"/>
    <n v="29283.759999999998"/>
    <n v="2216.2200000000003"/>
  </r>
  <r>
    <n v="9237289778"/>
    <n v="219598"/>
    <n v="70168151"/>
    <n v="0.5"/>
    <x v="62"/>
    <x v="25"/>
    <x v="0"/>
    <x v="3"/>
    <s v="India"/>
    <x v="482"/>
    <x v="0"/>
    <n v="367.08"/>
    <n v="1"/>
    <n v="8"/>
    <n v="4471.6400000000003"/>
    <x v="2"/>
    <x v="1"/>
    <x v="0"/>
    <n v="35773.120000000003"/>
    <n v="367.08"/>
  </r>
  <r>
    <n v="1295268290"/>
    <n v="952124"/>
    <n v="70168151"/>
    <n v="0.5"/>
    <x v="196"/>
    <x v="11"/>
    <x v="7"/>
    <x v="3"/>
    <s v="India"/>
    <x v="364"/>
    <x v="0"/>
    <n v="127.08"/>
    <n v="1"/>
    <n v="8"/>
    <n v="3522.38"/>
    <x v="3"/>
    <x v="1"/>
    <x v="0"/>
    <n v="28179.040000000001"/>
    <n v="127.08"/>
  </r>
  <r>
    <n v="7740339645"/>
    <n v="704868"/>
    <n v="70170606"/>
    <n v="1"/>
    <x v="231"/>
    <x v="7"/>
    <x v="5"/>
    <x v="3"/>
    <s v="India"/>
    <x v="377"/>
    <x v="1"/>
    <n v="193.46"/>
    <n v="2"/>
    <n v="19"/>
    <n v="2054.08"/>
    <x v="2"/>
    <x v="0"/>
    <x v="3"/>
    <n v="39027.519999999997"/>
    <n v="386.92"/>
  </r>
  <r>
    <n v="9315535975"/>
    <n v="697683"/>
    <n v="70220141"/>
    <n v="0.33333333333333331"/>
    <x v="104"/>
    <x v="20"/>
    <x v="5"/>
    <x v="3"/>
    <s v="India"/>
    <x v="415"/>
    <x v="1"/>
    <n v="123.74"/>
    <n v="3"/>
    <n v="13"/>
    <n v="1759.05"/>
    <x v="1"/>
    <x v="2"/>
    <x v="3"/>
    <n v="22867.649999999998"/>
    <n v="371.21999999999997"/>
  </r>
  <r>
    <n v="218670241"/>
    <n v="131748"/>
    <n v="70220141"/>
    <n v="0.33333333333333331"/>
    <x v="33"/>
    <x v="27"/>
    <x v="4"/>
    <x v="3"/>
    <s v="India"/>
    <x v="49"/>
    <x v="1"/>
    <n v="81.349999999999994"/>
    <n v="1"/>
    <n v="13"/>
    <n v="497.09"/>
    <x v="1"/>
    <x v="2"/>
    <x v="3"/>
    <n v="6462.17"/>
    <n v="81.349999999999994"/>
  </r>
  <r>
    <n v="5095558661"/>
    <n v="970529"/>
    <n v="70220141"/>
    <n v="0.33333333333333331"/>
    <x v="70"/>
    <x v="36"/>
    <x v="10"/>
    <x v="3"/>
    <s v="India"/>
    <x v="329"/>
    <x v="1"/>
    <n v="827.44"/>
    <n v="3"/>
    <n v="13"/>
    <n v="109.03"/>
    <x v="3"/>
    <x v="1"/>
    <x v="3"/>
    <n v="1417.39"/>
    <n v="2482.3200000000002"/>
  </r>
  <r>
    <n v="387311360"/>
    <n v="903336"/>
    <n v="70221073"/>
    <n v="1"/>
    <x v="232"/>
    <x v="24"/>
    <x v="8"/>
    <x v="0"/>
    <s v="India"/>
    <x v="301"/>
    <x v="1"/>
    <n v="551.88"/>
    <n v="1"/>
    <n v="16"/>
    <n v="1358.19"/>
    <x v="0"/>
    <x v="1"/>
    <x v="3"/>
    <n v="21731.040000000001"/>
    <n v="551.88"/>
  </r>
  <r>
    <n v="8022168472"/>
    <n v="67197"/>
    <n v="70230254"/>
    <n v="0.5"/>
    <x v="132"/>
    <x v="23"/>
    <x v="6"/>
    <x v="1"/>
    <s v="India"/>
    <x v="424"/>
    <x v="0"/>
    <n v="552.20000000000005"/>
    <n v="1"/>
    <n v="14"/>
    <n v="2966.15"/>
    <x v="3"/>
    <x v="0"/>
    <x v="1"/>
    <n v="41526.1"/>
    <n v="552.20000000000005"/>
  </r>
  <r>
    <n v="1297341963"/>
    <n v="564692"/>
    <n v="70230254"/>
    <n v="0.5"/>
    <x v="6"/>
    <x v="6"/>
    <x v="4"/>
    <x v="1"/>
    <s v="India"/>
    <x v="531"/>
    <x v="0"/>
    <n v="215.65"/>
    <n v="1"/>
    <n v="14"/>
    <n v="1516.81"/>
    <x v="3"/>
    <x v="1"/>
    <x v="1"/>
    <n v="21235.34"/>
    <n v="215.65"/>
  </r>
  <r>
    <n v="9096638812"/>
    <n v="240179"/>
    <n v="70243933"/>
    <n v="1"/>
    <x v="16"/>
    <x v="14"/>
    <x v="9"/>
    <x v="1"/>
    <s v="India"/>
    <x v="14"/>
    <x v="1"/>
    <n v="90.56"/>
    <n v="3"/>
    <n v="13"/>
    <n v="3559.69"/>
    <x v="1"/>
    <x v="1"/>
    <x v="0"/>
    <n v="46275.97"/>
    <n v="271.68"/>
  </r>
  <r>
    <n v="42332130"/>
    <n v="365133"/>
    <n v="70363568"/>
    <n v="0.25"/>
    <x v="243"/>
    <x v="13"/>
    <x v="5"/>
    <x v="0"/>
    <s v="India"/>
    <x v="47"/>
    <x v="0"/>
    <n v="915.45"/>
    <n v="1"/>
    <n v="13"/>
    <n v="1441.07"/>
    <x v="0"/>
    <x v="1"/>
    <x v="1"/>
    <n v="18733.91"/>
    <n v="915.45"/>
  </r>
  <r>
    <n v="6758737749"/>
    <n v="186168"/>
    <n v="70363568"/>
    <n v="0.25"/>
    <x v="181"/>
    <x v="27"/>
    <x v="4"/>
    <x v="0"/>
    <s v="India"/>
    <x v="572"/>
    <x v="1"/>
    <n v="878.8"/>
    <n v="2"/>
    <n v="13"/>
    <n v="2635.52"/>
    <x v="1"/>
    <x v="1"/>
    <x v="1"/>
    <n v="34261.760000000002"/>
    <n v="1757.6"/>
  </r>
  <r>
    <n v="1485682761"/>
    <n v="70969"/>
    <n v="70363568"/>
    <n v="0.25"/>
    <x v="199"/>
    <x v="10"/>
    <x v="7"/>
    <x v="0"/>
    <s v="India"/>
    <x v="36"/>
    <x v="1"/>
    <n v="631.70000000000005"/>
    <n v="3"/>
    <n v="13"/>
    <n v="217.5"/>
    <x v="2"/>
    <x v="1"/>
    <x v="1"/>
    <n v="2827.5"/>
    <n v="1895.1000000000001"/>
  </r>
  <r>
    <n v="3499004322"/>
    <n v="34200"/>
    <n v="70363568"/>
    <n v="0.25"/>
    <x v="100"/>
    <x v="30"/>
    <x v="0"/>
    <x v="0"/>
    <s v="India"/>
    <x v="257"/>
    <x v="1"/>
    <n v="319.8"/>
    <n v="1"/>
    <n v="13"/>
    <n v="2288.5300000000002"/>
    <x v="0"/>
    <x v="1"/>
    <x v="1"/>
    <n v="29750.890000000003"/>
    <n v="319.8"/>
  </r>
  <r>
    <n v="6767935470"/>
    <n v="690565"/>
    <n v="70372270"/>
    <n v="0.33333333333333331"/>
    <x v="50"/>
    <x v="33"/>
    <x v="2"/>
    <x v="3"/>
    <s v="India"/>
    <x v="519"/>
    <x v="0"/>
    <n v="951.27"/>
    <n v="1"/>
    <n v="15"/>
    <n v="2249.42"/>
    <x v="3"/>
    <x v="1"/>
    <x v="1"/>
    <n v="33741.300000000003"/>
    <n v="951.27"/>
  </r>
  <r>
    <n v="6920030794"/>
    <n v="256783"/>
    <n v="70372270"/>
    <n v="0.33333333333333331"/>
    <x v="219"/>
    <x v="31"/>
    <x v="4"/>
    <x v="3"/>
    <s v="India"/>
    <x v="204"/>
    <x v="0"/>
    <n v="906.54"/>
    <n v="2"/>
    <n v="15"/>
    <n v="2936.64"/>
    <x v="1"/>
    <x v="1"/>
    <x v="1"/>
    <n v="44049.599999999999"/>
    <n v="1813.08"/>
  </r>
  <r>
    <n v="6946637946"/>
    <n v="540618"/>
    <n v="70372270"/>
    <n v="0.33333333333333331"/>
    <x v="238"/>
    <x v="43"/>
    <x v="2"/>
    <x v="3"/>
    <s v="India"/>
    <x v="239"/>
    <x v="0"/>
    <n v="317.05"/>
    <n v="2"/>
    <n v="15"/>
    <n v="1456.54"/>
    <x v="3"/>
    <x v="0"/>
    <x v="1"/>
    <n v="21848.1"/>
    <n v="634.1"/>
  </r>
  <r>
    <n v="5811206654"/>
    <n v="818990"/>
    <n v="70391758"/>
    <n v="1"/>
    <x v="206"/>
    <x v="44"/>
    <x v="7"/>
    <x v="3"/>
    <s v="India"/>
    <x v="42"/>
    <x v="1"/>
    <n v="163.55000000000001"/>
    <n v="2"/>
    <n v="4"/>
    <n v="1917.36"/>
    <x v="3"/>
    <x v="0"/>
    <x v="3"/>
    <n v="7669.44"/>
    <n v="327.10000000000002"/>
  </r>
  <r>
    <n v="3876260101"/>
    <n v="451933"/>
    <n v="70420271"/>
    <n v="1"/>
    <x v="212"/>
    <x v="22"/>
    <x v="8"/>
    <x v="4"/>
    <s v="India"/>
    <x v="400"/>
    <x v="1"/>
    <n v="568.94000000000005"/>
    <n v="1"/>
    <n v="19"/>
    <n v="22.14"/>
    <x v="0"/>
    <x v="1"/>
    <x v="1"/>
    <n v="420.66"/>
    <n v="568.94000000000005"/>
  </r>
  <r>
    <n v="966468552"/>
    <n v="949818"/>
    <n v="70459847"/>
    <n v="0.5"/>
    <x v="87"/>
    <x v="3"/>
    <x v="2"/>
    <x v="2"/>
    <s v="India"/>
    <x v="259"/>
    <x v="1"/>
    <n v="483.05"/>
    <n v="2"/>
    <n v="12"/>
    <n v="2561.5500000000002"/>
    <x v="2"/>
    <x v="1"/>
    <x v="3"/>
    <n v="30738.600000000002"/>
    <n v="966.1"/>
  </r>
  <r>
    <n v="8558710948"/>
    <n v="880510"/>
    <n v="70459847"/>
    <n v="0.5"/>
    <x v="144"/>
    <x v="18"/>
    <x v="6"/>
    <x v="2"/>
    <s v="India"/>
    <x v="246"/>
    <x v="0"/>
    <n v="951.43"/>
    <n v="1"/>
    <n v="12"/>
    <n v="3199.48"/>
    <x v="0"/>
    <x v="1"/>
    <x v="3"/>
    <n v="38393.760000000002"/>
    <n v="951.43"/>
  </r>
  <r>
    <n v="1225289500"/>
    <n v="378230"/>
    <n v="70529459"/>
    <n v="0.33333333333333331"/>
    <x v="8"/>
    <x v="8"/>
    <x v="2"/>
    <x v="2"/>
    <s v="India"/>
    <x v="196"/>
    <x v="0"/>
    <n v="166.42"/>
    <n v="2"/>
    <n v="5"/>
    <n v="3663.25"/>
    <x v="0"/>
    <x v="1"/>
    <x v="0"/>
    <n v="18316.25"/>
    <n v="332.84"/>
  </r>
  <r>
    <n v="4207249029"/>
    <n v="432617"/>
    <n v="70529459"/>
    <n v="0.33333333333333331"/>
    <x v="20"/>
    <x v="16"/>
    <x v="10"/>
    <x v="2"/>
    <s v="India"/>
    <x v="88"/>
    <x v="1"/>
    <n v="863.18"/>
    <n v="2"/>
    <n v="5"/>
    <n v="1839.4"/>
    <x v="1"/>
    <x v="1"/>
    <x v="0"/>
    <n v="9197"/>
    <n v="1726.36"/>
  </r>
  <r>
    <n v="6870670122"/>
    <n v="760828"/>
    <n v="70529459"/>
    <n v="0.33333333333333331"/>
    <x v="48"/>
    <x v="31"/>
    <x v="4"/>
    <x v="2"/>
    <s v="India"/>
    <x v="228"/>
    <x v="1"/>
    <n v="563.45000000000005"/>
    <n v="3"/>
    <n v="5"/>
    <n v="449.97"/>
    <x v="1"/>
    <x v="1"/>
    <x v="0"/>
    <n v="2249.8500000000004"/>
    <n v="1690.3500000000001"/>
  </r>
  <r>
    <n v="3228806806"/>
    <n v="679865"/>
    <n v="70543108"/>
    <n v="0.5"/>
    <x v="106"/>
    <x v="22"/>
    <x v="8"/>
    <x v="1"/>
    <s v="India"/>
    <x v="80"/>
    <x v="1"/>
    <n v="347.91"/>
    <n v="2"/>
    <n v="6"/>
    <n v="1475.75"/>
    <x v="0"/>
    <x v="2"/>
    <x v="0"/>
    <n v="8854.5"/>
    <n v="695.82"/>
  </r>
  <r>
    <n v="5793453795"/>
    <n v="378676"/>
    <n v="70543108"/>
    <n v="0.5"/>
    <x v="217"/>
    <x v="39"/>
    <x v="3"/>
    <x v="1"/>
    <s v="India"/>
    <x v="227"/>
    <x v="0"/>
    <n v="881.42"/>
    <n v="2"/>
    <n v="6"/>
    <n v="3172.62"/>
    <x v="3"/>
    <x v="1"/>
    <x v="0"/>
    <n v="19035.72"/>
    <n v="1762.84"/>
  </r>
  <r>
    <n v="7672827556"/>
    <n v="903336"/>
    <n v="70589930"/>
    <n v="0.33333333333333331"/>
    <x v="232"/>
    <x v="24"/>
    <x v="8"/>
    <x v="3"/>
    <s v="India"/>
    <x v="380"/>
    <x v="1"/>
    <n v="551.88"/>
    <n v="1"/>
    <n v="12"/>
    <n v="2259.19"/>
    <x v="0"/>
    <x v="1"/>
    <x v="3"/>
    <n v="27110.28"/>
    <n v="551.88"/>
  </r>
  <r>
    <n v="6156638188"/>
    <n v="525531"/>
    <n v="70589930"/>
    <n v="0.33333333333333331"/>
    <x v="216"/>
    <x v="27"/>
    <x v="4"/>
    <x v="3"/>
    <s v="India"/>
    <x v="597"/>
    <x v="1"/>
    <n v="831.1"/>
    <n v="1"/>
    <n v="12"/>
    <n v="2569.4699999999998"/>
    <x v="2"/>
    <x v="0"/>
    <x v="3"/>
    <n v="30833.64"/>
    <n v="831.1"/>
  </r>
  <r>
    <n v="4167252733"/>
    <n v="991434"/>
    <n v="70589930"/>
    <n v="0.33333333333333331"/>
    <x v="180"/>
    <x v="33"/>
    <x v="2"/>
    <x v="3"/>
    <s v="India"/>
    <x v="104"/>
    <x v="1"/>
    <n v="237.62"/>
    <n v="2"/>
    <n v="12"/>
    <n v="878.07"/>
    <x v="3"/>
    <x v="1"/>
    <x v="3"/>
    <n v="10536.84"/>
    <n v="475.24"/>
  </r>
  <r>
    <n v="2390111460"/>
    <n v="492958"/>
    <n v="70608515"/>
    <n v="0.5"/>
    <x v="124"/>
    <x v="30"/>
    <x v="0"/>
    <x v="1"/>
    <s v="India"/>
    <x v="93"/>
    <x v="1"/>
    <n v="84.2"/>
    <n v="2"/>
    <n v="4"/>
    <n v="4182.2299999999996"/>
    <x v="1"/>
    <x v="1"/>
    <x v="2"/>
    <n v="16728.919999999998"/>
    <n v="168.4"/>
  </r>
  <r>
    <n v="8851743592"/>
    <n v="385113"/>
    <n v="70608515"/>
    <n v="0.5"/>
    <x v="230"/>
    <x v="30"/>
    <x v="0"/>
    <x v="1"/>
    <s v="India"/>
    <x v="428"/>
    <x v="0"/>
    <n v="816.38"/>
    <n v="1"/>
    <n v="4"/>
    <n v="2618.87"/>
    <x v="2"/>
    <x v="1"/>
    <x v="2"/>
    <n v="10475.48"/>
    <n v="816.38"/>
  </r>
  <r>
    <n v="1519072771"/>
    <n v="925482"/>
    <n v="70615775"/>
    <n v="0.5"/>
    <x v="236"/>
    <x v="32"/>
    <x v="1"/>
    <x v="0"/>
    <s v="India"/>
    <x v="394"/>
    <x v="0"/>
    <n v="475.04"/>
    <n v="2"/>
    <n v="15"/>
    <n v="98.32"/>
    <x v="1"/>
    <x v="1"/>
    <x v="2"/>
    <n v="1474.8"/>
    <n v="950.08"/>
  </r>
  <r>
    <n v="9651034668"/>
    <n v="669378"/>
    <n v="70615775"/>
    <n v="0.5"/>
    <x v="165"/>
    <x v="15"/>
    <x v="7"/>
    <x v="0"/>
    <s v="India"/>
    <x v="593"/>
    <x v="0"/>
    <n v="212.14"/>
    <n v="3"/>
    <n v="15"/>
    <n v="2603.33"/>
    <x v="3"/>
    <x v="1"/>
    <x v="2"/>
    <n v="39049.949999999997"/>
    <n v="636.41999999999996"/>
  </r>
  <r>
    <n v="1014190951"/>
    <n v="913428"/>
    <n v="70798876"/>
    <n v="0.5"/>
    <x v="148"/>
    <x v="31"/>
    <x v="4"/>
    <x v="3"/>
    <s v="India"/>
    <x v="8"/>
    <x v="1"/>
    <n v="392.22"/>
    <n v="2"/>
    <n v="16"/>
    <n v="1856.87"/>
    <x v="3"/>
    <x v="1"/>
    <x v="1"/>
    <n v="29709.919999999998"/>
    <n v="784.44"/>
  </r>
  <r>
    <n v="1944466212"/>
    <n v="990993"/>
    <n v="70798876"/>
    <n v="0.5"/>
    <x v="184"/>
    <x v="45"/>
    <x v="2"/>
    <x v="3"/>
    <s v="India"/>
    <x v="378"/>
    <x v="0"/>
    <n v="263.7"/>
    <n v="1"/>
    <n v="16"/>
    <n v="2523.5700000000002"/>
    <x v="1"/>
    <x v="1"/>
    <x v="1"/>
    <n v="40377.120000000003"/>
    <n v="263.7"/>
  </r>
  <r>
    <n v="1199945706"/>
    <n v="970529"/>
    <n v="70867736"/>
    <n v="0.33333333333333331"/>
    <x v="70"/>
    <x v="36"/>
    <x v="10"/>
    <x v="1"/>
    <s v="India"/>
    <x v="85"/>
    <x v="0"/>
    <n v="827.44"/>
    <n v="1"/>
    <n v="17"/>
    <n v="1712.9"/>
    <x v="1"/>
    <x v="1"/>
    <x v="3"/>
    <n v="29119.300000000003"/>
    <n v="827.44"/>
  </r>
  <r>
    <n v="6414606364"/>
    <n v="723678"/>
    <n v="70867736"/>
    <n v="0.33333333333333331"/>
    <x v="44"/>
    <x v="27"/>
    <x v="4"/>
    <x v="1"/>
    <s v="India"/>
    <x v="594"/>
    <x v="0"/>
    <n v="675.46"/>
    <n v="2"/>
    <n v="17"/>
    <n v="1615.25"/>
    <x v="3"/>
    <x v="1"/>
    <x v="3"/>
    <n v="27459.25"/>
    <n v="1350.92"/>
  </r>
  <r>
    <n v="3368317718"/>
    <n v="39154"/>
    <n v="70867736"/>
    <n v="0.33333333333333331"/>
    <x v="40"/>
    <x v="29"/>
    <x v="7"/>
    <x v="1"/>
    <s v="India"/>
    <x v="497"/>
    <x v="0"/>
    <n v="946.86"/>
    <n v="1"/>
    <n v="17"/>
    <n v="914.88"/>
    <x v="1"/>
    <x v="1"/>
    <x v="3"/>
    <n v="15552.96"/>
    <n v="946.86"/>
  </r>
  <r>
    <n v="6518276143"/>
    <n v="53833"/>
    <n v="70965437"/>
    <n v="1"/>
    <x v="169"/>
    <x v="49"/>
    <x v="8"/>
    <x v="0"/>
    <s v="India"/>
    <x v="421"/>
    <x v="0"/>
    <n v="134.69"/>
    <n v="2"/>
    <n v="17"/>
    <n v="5253.79"/>
    <x v="3"/>
    <x v="1"/>
    <x v="2"/>
    <n v="89314.43"/>
    <n v="269.38"/>
  </r>
  <r>
    <n v="361595059"/>
    <n v="700048"/>
    <n v="70966268"/>
    <n v="1"/>
    <x v="18"/>
    <x v="13"/>
    <x v="5"/>
    <x v="3"/>
    <s v="India"/>
    <x v="222"/>
    <x v="1"/>
    <n v="141.28"/>
    <n v="1"/>
    <n v="15"/>
    <n v="1854.55"/>
    <x v="3"/>
    <x v="1"/>
    <x v="1"/>
    <n v="27818.25"/>
    <n v="141.28"/>
  </r>
  <r>
    <n v="3264409553"/>
    <n v="336847"/>
    <n v="70976153"/>
    <n v="0.33333333333333331"/>
    <x v="143"/>
    <x v="20"/>
    <x v="5"/>
    <x v="4"/>
    <s v="India"/>
    <x v="591"/>
    <x v="1"/>
    <n v="936.98"/>
    <n v="2"/>
    <n v="7"/>
    <n v="840.34"/>
    <x v="0"/>
    <x v="2"/>
    <x v="1"/>
    <n v="5882.38"/>
    <n v="1873.96"/>
  </r>
  <r>
    <n v="7211325894"/>
    <n v="56589"/>
    <n v="70976153"/>
    <n v="0.33333333333333331"/>
    <x v="234"/>
    <x v="21"/>
    <x v="9"/>
    <x v="4"/>
    <s v="India"/>
    <x v="325"/>
    <x v="1"/>
    <n v="517.77"/>
    <n v="1"/>
    <n v="7"/>
    <n v="2956.03"/>
    <x v="2"/>
    <x v="1"/>
    <x v="1"/>
    <n v="20692.210000000003"/>
    <n v="517.77"/>
  </r>
  <r>
    <n v="9783380107"/>
    <n v="243235"/>
    <n v="70976153"/>
    <n v="0.33333333333333331"/>
    <x v="161"/>
    <x v="6"/>
    <x v="4"/>
    <x v="4"/>
    <s v="India"/>
    <x v="11"/>
    <x v="0"/>
    <n v="109.03"/>
    <n v="3"/>
    <n v="7"/>
    <n v="2408.2800000000002"/>
    <x v="2"/>
    <x v="1"/>
    <x v="1"/>
    <n v="16857.960000000003"/>
    <n v="327.09000000000003"/>
  </r>
  <r>
    <n v="4766571706"/>
    <n v="131748"/>
    <n v="71176678"/>
    <n v="1"/>
    <x v="33"/>
    <x v="27"/>
    <x v="4"/>
    <x v="4"/>
    <s v="India"/>
    <x v="189"/>
    <x v="1"/>
    <n v="81.349999999999994"/>
    <n v="3"/>
    <n v="20"/>
    <n v="397.68"/>
    <x v="2"/>
    <x v="0"/>
    <x v="0"/>
    <n v="7953.6"/>
    <n v="244.04999999999998"/>
  </r>
  <r>
    <n v="1920923798"/>
    <n v="451812"/>
    <n v="71189232"/>
    <n v="0.5"/>
    <x v="242"/>
    <x v="40"/>
    <x v="9"/>
    <x v="0"/>
    <s v="India"/>
    <x v="297"/>
    <x v="0"/>
    <n v="530.85"/>
    <n v="3"/>
    <n v="14"/>
    <n v="887.48"/>
    <x v="1"/>
    <x v="1"/>
    <x v="2"/>
    <n v="12424.720000000001"/>
    <n v="1592.5500000000002"/>
  </r>
  <r>
    <n v="7486807731"/>
    <n v="803607"/>
    <n v="71189232"/>
    <n v="0.5"/>
    <x v="0"/>
    <x v="0"/>
    <x v="0"/>
    <x v="0"/>
    <s v="India"/>
    <x v="411"/>
    <x v="1"/>
    <n v="949.73"/>
    <n v="3"/>
    <n v="14"/>
    <n v="4142.7700000000004"/>
    <x v="1"/>
    <x v="2"/>
    <x v="2"/>
    <n v="57998.780000000006"/>
    <n v="2849.19"/>
  </r>
  <r>
    <n v="883309006"/>
    <n v="131748"/>
    <n v="71229024"/>
    <n v="0.5"/>
    <x v="33"/>
    <x v="27"/>
    <x v="4"/>
    <x v="3"/>
    <s v="India"/>
    <x v="357"/>
    <x v="0"/>
    <n v="81.349999999999994"/>
    <n v="1"/>
    <n v="4"/>
    <n v="1427.84"/>
    <x v="3"/>
    <x v="0"/>
    <x v="1"/>
    <n v="5711.36"/>
    <n v="81.349999999999994"/>
  </r>
  <r>
    <n v="4903380842"/>
    <n v="317242"/>
    <n v="71229024"/>
    <n v="0.5"/>
    <x v="172"/>
    <x v="24"/>
    <x v="8"/>
    <x v="3"/>
    <s v="India"/>
    <x v="360"/>
    <x v="0"/>
    <n v="198.15"/>
    <n v="3"/>
    <n v="4"/>
    <n v="2029.84"/>
    <x v="2"/>
    <x v="0"/>
    <x v="1"/>
    <n v="8119.36"/>
    <n v="594.45000000000005"/>
  </r>
  <r>
    <n v="210693801"/>
    <n v="432617"/>
    <n v="71235336"/>
    <n v="1"/>
    <x v="20"/>
    <x v="16"/>
    <x v="10"/>
    <x v="3"/>
    <s v="India"/>
    <x v="564"/>
    <x v="0"/>
    <n v="863.18"/>
    <n v="3"/>
    <n v="16"/>
    <n v="3561.22"/>
    <x v="1"/>
    <x v="1"/>
    <x v="0"/>
    <n v="56979.519999999997"/>
    <n v="2589.54"/>
  </r>
  <r>
    <n v="7572826287"/>
    <n v="839170"/>
    <n v="71252391"/>
    <n v="0.2"/>
    <x v="170"/>
    <x v="41"/>
    <x v="6"/>
    <x v="3"/>
    <s v="India"/>
    <x v="253"/>
    <x v="1"/>
    <n v="481.63"/>
    <n v="2"/>
    <n v="8"/>
    <n v="1305.17"/>
    <x v="1"/>
    <x v="1"/>
    <x v="1"/>
    <n v="10441.36"/>
    <n v="963.26"/>
  </r>
  <r>
    <n v="213972345"/>
    <n v="927651"/>
    <n v="71252391"/>
    <n v="0.2"/>
    <x v="250"/>
    <x v="16"/>
    <x v="10"/>
    <x v="3"/>
    <s v="India"/>
    <x v="214"/>
    <x v="0"/>
    <n v="426.72"/>
    <n v="3"/>
    <n v="8"/>
    <n v="3895.71"/>
    <x v="2"/>
    <x v="1"/>
    <x v="1"/>
    <n v="31165.68"/>
    <n v="1280.1600000000001"/>
  </r>
  <r>
    <n v="3452449295"/>
    <n v="555121"/>
    <n v="71252391"/>
    <n v="0.2"/>
    <x v="19"/>
    <x v="10"/>
    <x v="7"/>
    <x v="3"/>
    <s v="India"/>
    <x v="427"/>
    <x v="1"/>
    <n v="354.91"/>
    <n v="2"/>
    <n v="8"/>
    <n v="1395.83"/>
    <x v="1"/>
    <x v="1"/>
    <x v="1"/>
    <n v="11166.64"/>
    <n v="709.82"/>
  </r>
  <r>
    <n v="5386652055"/>
    <n v="329351"/>
    <n v="71252391"/>
    <n v="0.2"/>
    <x v="117"/>
    <x v="19"/>
    <x v="6"/>
    <x v="3"/>
    <s v="India"/>
    <x v="310"/>
    <x v="0"/>
    <n v="310.87"/>
    <n v="3"/>
    <n v="8"/>
    <n v="2799.46"/>
    <x v="2"/>
    <x v="0"/>
    <x v="1"/>
    <n v="22395.68"/>
    <n v="932.61"/>
  </r>
  <r>
    <n v="2012368621"/>
    <n v="991434"/>
    <n v="71252391"/>
    <n v="0.2"/>
    <x v="180"/>
    <x v="33"/>
    <x v="2"/>
    <x v="3"/>
    <s v="India"/>
    <x v="298"/>
    <x v="0"/>
    <n v="237.62"/>
    <n v="1"/>
    <n v="8"/>
    <n v="1328.97"/>
    <x v="2"/>
    <x v="1"/>
    <x v="1"/>
    <n v="10631.76"/>
    <n v="237.62"/>
  </r>
  <r>
    <n v="1909520255"/>
    <n v="361361"/>
    <n v="71276926"/>
    <n v="1"/>
    <x v="36"/>
    <x v="3"/>
    <x v="2"/>
    <x v="0"/>
    <s v="India"/>
    <x v="213"/>
    <x v="1"/>
    <n v="826.21"/>
    <n v="3"/>
    <n v="10"/>
    <n v="2163.69"/>
    <x v="2"/>
    <x v="2"/>
    <x v="2"/>
    <n v="21636.9"/>
    <n v="2478.63"/>
  </r>
  <r>
    <n v="4264335652"/>
    <n v="14145"/>
    <n v="71321741"/>
    <n v="0.5"/>
    <x v="163"/>
    <x v="48"/>
    <x v="7"/>
    <x v="3"/>
    <s v="India"/>
    <x v="242"/>
    <x v="1"/>
    <n v="630.84"/>
    <n v="3"/>
    <n v="18"/>
    <n v="977.67"/>
    <x v="1"/>
    <x v="1"/>
    <x v="0"/>
    <n v="17598.059999999998"/>
    <n v="1892.52"/>
  </r>
  <r>
    <n v="1223255075"/>
    <n v="820541"/>
    <n v="71321741"/>
    <n v="0.5"/>
    <x v="223"/>
    <x v="20"/>
    <x v="5"/>
    <x v="3"/>
    <s v="India"/>
    <x v="245"/>
    <x v="1"/>
    <n v="576.22"/>
    <n v="1"/>
    <n v="18"/>
    <n v="1982.08"/>
    <x v="2"/>
    <x v="1"/>
    <x v="0"/>
    <n v="35677.440000000002"/>
    <n v="576.22"/>
  </r>
  <r>
    <n v="1401372388"/>
    <n v="679321"/>
    <n v="71411879"/>
    <n v="1"/>
    <x v="72"/>
    <x v="5"/>
    <x v="3"/>
    <x v="0"/>
    <s v="India"/>
    <x v="391"/>
    <x v="1"/>
    <n v="738.46"/>
    <n v="3"/>
    <n v="4"/>
    <n v="426.72"/>
    <x v="0"/>
    <x v="1"/>
    <x v="0"/>
    <n v="1706.88"/>
    <n v="2215.38"/>
  </r>
  <r>
    <n v="427702490"/>
    <n v="120385"/>
    <n v="71607166"/>
    <n v="0.5"/>
    <x v="98"/>
    <x v="31"/>
    <x v="4"/>
    <x v="0"/>
    <s v="India"/>
    <x v="143"/>
    <x v="0"/>
    <n v="597.91"/>
    <n v="1"/>
    <n v="11"/>
    <n v="891.72"/>
    <x v="0"/>
    <x v="1"/>
    <x v="2"/>
    <n v="9808.92"/>
    <n v="597.91"/>
  </r>
  <r>
    <n v="172987148"/>
    <n v="901144"/>
    <n v="71607166"/>
    <n v="0.5"/>
    <x v="21"/>
    <x v="17"/>
    <x v="8"/>
    <x v="0"/>
    <s v="India"/>
    <x v="571"/>
    <x v="0"/>
    <n v="340.36"/>
    <n v="3"/>
    <n v="11"/>
    <n v="2924.71"/>
    <x v="3"/>
    <x v="2"/>
    <x v="2"/>
    <n v="32171.81"/>
    <n v="1021.08"/>
  </r>
  <r>
    <n v="491116137"/>
    <n v="237083"/>
    <n v="71615827"/>
    <n v="0.5"/>
    <x v="239"/>
    <x v="14"/>
    <x v="9"/>
    <x v="0"/>
    <s v="India"/>
    <x v="539"/>
    <x v="0"/>
    <n v="577.13"/>
    <n v="2"/>
    <n v="3"/>
    <n v="346.87"/>
    <x v="3"/>
    <x v="0"/>
    <x v="3"/>
    <n v="1040.6100000000001"/>
    <n v="1154.26"/>
  </r>
  <r>
    <n v="6686839282"/>
    <n v="726958"/>
    <n v="71615827"/>
    <n v="0.5"/>
    <x v="93"/>
    <x v="6"/>
    <x v="4"/>
    <x v="0"/>
    <s v="India"/>
    <x v="523"/>
    <x v="1"/>
    <n v="887.48"/>
    <n v="2"/>
    <n v="3"/>
    <n v="2657.17"/>
    <x v="1"/>
    <x v="0"/>
    <x v="3"/>
    <n v="7971.51"/>
    <n v="1774.96"/>
  </r>
  <r>
    <n v="3184669775"/>
    <n v="34200"/>
    <n v="71643758"/>
    <n v="0.5"/>
    <x v="100"/>
    <x v="30"/>
    <x v="0"/>
    <x v="1"/>
    <s v="India"/>
    <x v="198"/>
    <x v="0"/>
    <n v="319.8"/>
    <n v="3"/>
    <n v="7"/>
    <n v="4406.88"/>
    <x v="3"/>
    <x v="2"/>
    <x v="2"/>
    <n v="30848.16"/>
    <n v="959.40000000000009"/>
  </r>
  <r>
    <n v="6143213997"/>
    <n v="739534"/>
    <n v="71643758"/>
    <n v="0.5"/>
    <x v="66"/>
    <x v="20"/>
    <x v="5"/>
    <x v="1"/>
    <s v="India"/>
    <x v="219"/>
    <x v="0"/>
    <n v="994.56"/>
    <n v="2"/>
    <n v="7"/>
    <n v="4464.71"/>
    <x v="2"/>
    <x v="1"/>
    <x v="2"/>
    <n v="31252.97"/>
    <n v="1989.12"/>
  </r>
  <r>
    <n v="1324817141"/>
    <n v="739448"/>
    <n v="71694275"/>
    <n v="0.33333333333333331"/>
    <x v="202"/>
    <x v="13"/>
    <x v="5"/>
    <x v="4"/>
    <s v="India"/>
    <x v="442"/>
    <x v="1"/>
    <n v="755.66"/>
    <n v="1"/>
    <n v="8"/>
    <n v="5053.37"/>
    <x v="2"/>
    <x v="1"/>
    <x v="0"/>
    <n v="40426.959999999999"/>
    <n v="755.66"/>
  </r>
  <r>
    <n v="633633688"/>
    <n v="490939"/>
    <n v="71694275"/>
    <n v="0.33333333333333331"/>
    <x v="224"/>
    <x v="30"/>
    <x v="0"/>
    <x v="4"/>
    <s v="India"/>
    <x v="470"/>
    <x v="1"/>
    <n v="80.25"/>
    <n v="2"/>
    <n v="8"/>
    <n v="5102.8100000000004"/>
    <x v="3"/>
    <x v="0"/>
    <x v="0"/>
    <n v="40822.480000000003"/>
    <n v="160.5"/>
  </r>
  <r>
    <n v="4650525854"/>
    <n v="317242"/>
    <n v="71694275"/>
    <n v="0.33333333333333331"/>
    <x v="172"/>
    <x v="24"/>
    <x v="8"/>
    <x v="4"/>
    <s v="India"/>
    <x v="346"/>
    <x v="0"/>
    <n v="198.15"/>
    <n v="2"/>
    <n v="8"/>
    <n v="209.59"/>
    <x v="3"/>
    <x v="2"/>
    <x v="0"/>
    <n v="1676.72"/>
    <n v="396.3"/>
  </r>
  <r>
    <n v="4341872315"/>
    <n v="930284"/>
    <n v="71755645"/>
    <n v="1"/>
    <x v="128"/>
    <x v="38"/>
    <x v="10"/>
    <x v="1"/>
    <s v="India"/>
    <x v="361"/>
    <x v="1"/>
    <n v="189.47"/>
    <n v="3"/>
    <n v="10"/>
    <n v="3494.41"/>
    <x v="0"/>
    <x v="1"/>
    <x v="0"/>
    <n v="34944.1"/>
    <n v="568.41"/>
  </r>
  <r>
    <n v="7446009755"/>
    <n v="954722"/>
    <n v="71767248"/>
    <n v="1"/>
    <x v="112"/>
    <x v="46"/>
    <x v="1"/>
    <x v="0"/>
    <s v="India"/>
    <x v="390"/>
    <x v="1"/>
    <n v="616.45000000000005"/>
    <n v="3"/>
    <n v="4"/>
    <n v="1324.37"/>
    <x v="0"/>
    <x v="0"/>
    <x v="1"/>
    <n v="5297.48"/>
    <n v="1849.3500000000001"/>
  </r>
  <r>
    <n v="4852718488"/>
    <n v="131937"/>
    <n v="71902700"/>
    <n v="0.25"/>
    <x v="176"/>
    <x v="4"/>
    <x v="1"/>
    <x v="0"/>
    <s v="India"/>
    <x v="492"/>
    <x v="0"/>
    <n v="287.81"/>
    <n v="3"/>
    <n v="10"/>
    <n v="1364.65"/>
    <x v="1"/>
    <x v="1"/>
    <x v="0"/>
    <n v="13646.5"/>
    <n v="863.43000000000006"/>
  </r>
  <r>
    <n v="2577990012"/>
    <n v="500633"/>
    <n v="71902700"/>
    <n v="0.25"/>
    <x v="149"/>
    <x v="47"/>
    <x v="6"/>
    <x v="0"/>
    <s v="India"/>
    <x v="284"/>
    <x v="1"/>
    <n v="154.5"/>
    <n v="2"/>
    <n v="10"/>
    <n v="2577.46"/>
    <x v="2"/>
    <x v="1"/>
    <x v="0"/>
    <n v="25774.6"/>
    <n v="309"/>
  </r>
  <r>
    <n v="9047652469"/>
    <n v="319388"/>
    <n v="71902700"/>
    <n v="0.25"/>
    <x v="79"/>
    <x v="39"/>
    <x v="3"/>
    <x v="0"/>
    <s v="India"/>
    <x v="83"/>
    <x v="0"/>
    <n v="657.8"/>
    <n v="3"/>
    <n v="10"/>
    <n v="370.06"/>
    <x v="2"/>
    <x v="1"/>
    <x v="0"/>
    <n v="3700.6"/>
    <n v="1973.3999999999999"/>
  </r>
  <r>
    <n v="397928918"/>
    <n v="991434"/>
    <n v="71902700"/>
    <n v="0.25"/>
    <x v="180"/>
    <x v="33"/>
    <x v="2"/>
    <x v="0"/>
    <s v="India"/>
    <x v="436"/>
    <x v="0"/>
    <n v="237.62"/>
    <n v="2"/>
    <n v="10"/>
    <n v="797.99"/>
    <x v="2"/>
    <x v="0"/>
    <x v="0"/>
    <n v="7979.9"/>
    <n v="475.24"/>
  </r>
  <r>
    <n v="2529809156"/>
    <n v="513199"/>
    <n v="71905368"/>
    <n v="0.5"/>
    <x v="233"/>
    <x v="5"/>
    <x v="3"/>
    <x v="0"/>
    <s v="India"/>
    <x v="98"/>
    <x v="0"/>
    <n v="422.23"/>
    <n v="1"/>
    <n v="7"/>
    <n v="2728.49"/>
    <x v="1"/>
    <x v="2"/>
    <x v="3"/>
    <n v="19099.43"/>
    <n v="422.23"/>
  </r>
  <r>
    <n v="4799787645"/>
    <n v="140154"/>
    <n v="71905368"/>
    <n v="0.5"/>
    <x v="30"/>
    <x v="25"/>
    <x v="0"/>
    <x v="0"/>
    <s v="India"/>
    <x v="209"/>
    <x v="1"/>
    <n v="171.2"/>
    <n v="3"/>
    <n v="7"/>
    <n v="1025.06"/>
    <x v="0"/>
    <x v="2"/>
    <x v="3"/>
    <n v="7175.42"/>
    <n v="513.59999999999991"/>
  </r>
  <r>
    <n v="9172888683"/>
    <n v="14145"/>
    <n v="71956734"/>
    <n v="0.5"/>
    <x v="163"/>
    <x v="48"/>
    <x v="7"/>
    <x v="1"/>
    <s v="India"/>
    <x v="32"/>
    <x v="0"/>
    <n v="630.84"/>
    <n v="3"/>
    <n v="8"/>
    <n v="308.31"/>
    <x v="1"/>
    <x v="1"/>
    <x v="1"/>
    <n v="2466.48"/>
    <n v="1892.52"/>
  </r>
  <r>
    <n v="6277509652"/>
    <n v="942001"/>
    <n v="71956734"/>
    <n v="0.5"/>
    <x v="41"/>
    <x v="6"/>
    <x v="4"/>
    <x v="1"/>
    <s v="India"/>
    <x v="90"/>
    <x v="0"/>
    <n v="671.55"/>
    <n v="3"/>
    <n v="8"/>
    <n v="4850.2700000000004"/>
    <x v="0"/>
    <x v="2"/>
    <x v="1"/>
    <n v="38802.160000000003"/>
    <n v="2014.6499999999999"/>
  </r>
  <r>
    <n v="4262338791"/>
    <n v="557908"/>
    <n v="72089140"/>
    <n v="0.33333333333333331"/>
    <x v="142"/>
    <x v="21"/>
    <x v="9"/>
    <x v="3"/>
    <s v="India"/>
    <x v="47"/>
    <x v="0"/>
    <n v="942.37"/>
    <n v="3"/>
    <n v="18"/>
    <n v="1582.64"/>
    <x v="0"/>
    <x v="1"/>
    <x v="0"/>
    <n v="28487.52"/>
    <n v="2827.11"/>
  </r>
  <r>
    <n v="4720421794"/>
    <n v="532965"/>
    <n v="72089140"/>
    <n v="0.33333333333333331"/>
    <x v="251"/>
    <x v="4"/>
    <x v="1"/>
    <x v="3"/>
    <s v="India"/>
    <x v="134"/>
    <x v="0"/>
    <n v="307.23"/>
    <n v="2"/>
    <n v="18"/>
    <n v="2816.58"/>
    <x v="0"/>
    <x v="0"/>
    <x v="0"/>
    <n v="50698.44"/>
    <n v="614.46"/>
  </r>
  <r>
    <n v="5478986113"/>
    <n v="567671"/>
    <n v="72089140"/>
    <n v="0.33333333333333331"/>
    <x v="75"/>
    <x v="3"/>
    <x v="2"/>
    <x v="3"/>
    <s v="India"/>
    <x v="385"/>
    <x v="1"/>
    <n v="418.48"/>
    <n v="1"/>
    <n v="18"/>
    <n v="4538.4799999999996"/>
    <x v="1"/>
    <x v="0"/>
    <x v="0"/>
    <n v="81692.639999999985"/>
    <n v="418.48"/>
  </r>
  <r>
    <n v="2175298644"/>
    <n v="970529"/>
    <n v="72132838"/>
    <n v="0.5"/>
    <x v="70"/>
    <x v="36"/>
    <x v="10"/>
    <x v="3"/>
    <s v="India"/>
    <x v="343"/>
    <x v="0"/>
    <n v="827.44"/>
    <n v="1"/>
    <n v="8"/>
    <n v="1857.59"/>
    <x v="0"/>
    <x v="1"/>
    <x v="3"/>
    <n v="14860.72"/>
    <n v="827.44"/>
  </r>
  <r>
    <n v="7440785414"/>
    <n v="397973"/>
    <n v="72132838"/>
    <n v="0.5"/>
    <x v="190"/>
    <x v="26"/>
    <x v="7"/>
    <x v="3"/>
    <s v="India"/>
    <x v="407"/>
    <x v="1"/>
    <n v="728.73"/>
    <n v="1"/>
    <n v="8"/>
    <n v="4073.91"/>
    <x v="1"/>
    <x v="1"/>
    <x v="3"/>
    <n v="32591.279999999999"/>
    <n v="728.73"/>
  </r>
  <r>
    <n v="8420144998"/>
    <n v="799688"/>
    <n v="72164737"/>
    <n v="1"/>
    <x v="245"/>
    <x v="30"/>
    <x v="0"/>
    <x v="0"/>
    <s v="India"/>
    <x v="12"/>
    <x v="1"/>
    <n v="309.62"/>
    <n v="1"/>
    <n v="6"/>
    <n v="4216.3100000000004"/>
    <x v="2"/>
    <x v="1"/>
    <x v="3"/>
    <n v="25297.86"/>
    <n v="309.62"/>
  </r>
  <r>
    <n v="6936256414"/>
    <n v="564692"/>
    <n v="72263318"/>
    <n v="0.5"/>
    <x v="6"/>
    <x v="6"/>
    <x v="4"/>
    <x v="0"/>
    <s v="India"/>
    <x v="29"/>
    <x v="0"/>
    <n v="215.65"/>
    <n v="3"/>
    <n v="8"/>
    <n v="2331.06"/>
    <x v="1"/>
    <x v="1"/>
    <x v="2"/>
    <n v="18648.48"/>
    <n v="646.95000000000005"/>
  </r>
  <r>
    <n v="343050015"/>
    <n v="146840"/>
    <n v="72263318"/>
    <n v="0.5"/>
    <x v="22"/>
    <x v="18"/>
    <x v="6"/>
    <x v="0"/>
    <s v="India"/>
    <x v="325"/>
    <x v="1"/>
    <n v="786.85"/>
    <n v="2"/>
    <n v="8"/>
    <n v="1163.49"/>
    <x v="3"/>
    <x v="2"/>
    <x v="2"/>
    <n v="9307.92"/>
    <n v="1573.7"/>
  </r>
  <r>
    <n v="2990223879"/>
    <n v="373536"/>
    <n v="72359843"/>
    <n v="1"/>
    <x v="49"/>
    <x v="27"/>
    <x v="4"/>
    <x v="1"/>
    <s v="India"/>
    <x v="521"/>
    <x v="1"/>
    <n v="494.17"/>
    <n v="2"/>
    <n v="18"/>
    <n v="367.08"/>
    <x v="3"/>
    <x v="0"/>
    <x v="3"/>
    <n v="6607.44"/>
    <n v="988.34"/>
  </r>
  <r>
    <n v="7579506101"/>
    <n v="487065"/>
    <n v="72366758"/>
    <n v="0.25"/>
    <x v="107"/>
    <x v="35"/>
    <x v="2"/>
    <x v="3"/>
    <s v="India"/>
    <x v="397"/>
    <x v="1"/>
    <n v="374.68"/>
    <n v="2"/>
    <n v="9"/>
    <n v="978.84"/>
    <x v="1"/>
    <x v="1"/>
    <x v="2"/>
    <n v="8809.56"/>
    <n v="749.36"/>
  </r>
  <r>
    <n v="8972569491"/>
    <n v="51036"/>
    <n v="72366758"/>
    <n v="0.25"/>
    <x v="118"/>
    <x v="38"/>
    <x v="10"/>
    <x v="3"/>
    <s v="India"/>
    <x v="524"/>
    <x v="1"/>
    <n v="931.61"/>
    <n v="3"/>
    <n v="9"/>
    <n v="1678.35"/>
    <x v="3"/>
    <x v="2"/>
    <x v="2"/>
    <n v="15105.15"/>
    <n v="2794.83"/>
  </r>
  <r>
    <n v="4252164097"/>
    <n v="952124"/>
    <n v="72366758"/>
    <n v="0.25"/>
    <x v="196"/>
    <x v="11"/>
    <x v="7"/>
    <x v="3"/>
    <s v="India"/>
    <x v="348"/>
    <x v="1"/>
    <n v="127.08"/>
    <n v="1"/>
    <n v="9"/>
    <n v="163.55000000000001"/>
    <x v="2"/>
    <x v="0"/>
    <x v="2"/>
    <n v="1471.95"/>
    <n v="127.08"/>
  </r>
  <r>
    <n v="5817989751"/>
    <n v="687218"/>
    <n v="72366758"/>
    <n v="0.25"/>
    <x v="52"/>
    <x v="28"/>
    <x v="3"/>
    <x v="3"/>
    <s v="India"/>
    <x v="473"/>
    <x v="1"/>
    <n v="317.82"/>
    <n v="3"/>
    <n v="9"/>
    <n v="1730.17"/>
    <x v="0"/>
    <x v="1"/>
    <x v="2"/>
    <n v="15571.53"/>
    <n v="953.46"/>
  </r>
  <r>
    <n v="9854897999"/>
    <n v="991434"/>
    <n v="72415263"/>
    <n v="0.5"/>
    <x v="180"/>
    <x v="33"/>
    <x v="2"/>
    <x v="1"/>
    <s v="India"/>
    <x v="313"/>
    <x v="1"/>
    <n v="237.62"/>
    <n v="2"/>
    <n v="20"/>
    <n v="2790.09"/>
    <x v="2"/>
    <x v="1"/>
    <x v="0"/>
    <n v="55801.8"/>
    <n v="475.24"/>
  </r>
  <r>
    <n v="348782569"/>
    <n v="644847"/>
    <n v="72415263"/>
    <n v="0.5"/>
    <x v="95"/>
    <x v="12"/>
    <x v="8"/>
    <x v="1"/>
    <s v="India"/>
    <x v="445"/>
    <x v="1"/>
    <n v="622.80999999999995"/>
    <n v="1"/>
    <n v="20"/>
    <n v="3781.09"/>
    <x v="0"/>
    <x v="0"/>
    <x v="0"/>
    <n v="75621.8"/>
    <n v="622.80999999999995"/>
  </r>
  <r>
    <n v="1348544692"/>
    <n v="587420"/>
    <n v="72489544"/>
    <n v="0.33333333333333331"/>
    <x v="129"/>
    <x v="33"/>
    <x v="2"/>
    <x v="3"/>
    <s v="India"/>
    <x v="393"/>
    <x v="0"/>
    <n v="357.42"/>
    <n v="3"/>
    <n v="17"/>
    <n v="2488.09"/>
    <x v="3"/>
    <x v="0"/>
    <x v="2"/>
    <n v="42297.53"/>
    <n v="1072.26"/>
  </r>
  <r>
    <n v="4015289878"/>
    <n v="692985"/>
    <n v="72489544"/>
    <n v="0.33333333333333331"/>
    <x v="262"/>
    <x v="24"/>
    <x v="8"/>
    <x v="3"/>
    <s v="India"/>
    <x v="592"/>
    <x v="0"/>
    <n v="197.39"/>
    <n v="1"/>
    <n v="17"/>
    <n v="3698.77"/>
    <x v="0"/>
    <x v="0"/>
    <x v="2"/>
    <n v="62879.09"/>
    <n v="197.39"/>
  </r>
  <r>
    <n v="1997833025"/>
    <n v="123983"/>
    <n v="72489544"/>
    <n v="0.33333333333333331"/>
    <x v="97"/>
    <x v="14"/>
    <x v="9"/>
    <x v="3"/>
    <s v="India"/>
    <x v="285"/>
    <x v="1"/>
    <n v="785.67"/>
    <n v="1"/>
    <n v="17"/>
    <n v="1074.29"/>
    <x v="1"/>
    <x v="1"/>
    <x v="2"/>
    <n v="18262.93"/>
    <n v="785.67"/>
  </r>
  <r>
    <n v="8997788831"/>
    <n v="146840"/>
    <n v="72495274"/>
    <n v="1"/>
    <x v="22"/>
    <x v="18"/>
    <x v="6"/>
    <x v="5"/>
    <s v="India"/>
    <x v="192"/>
    <x v="1"/>
    <n v="786.85"/>
    <n v="2"/>
    <n v="11"/>
    <n v="2656.18"/>
    <x v="2"/>
    <x v="1"/>
    <x v="1"/>
    <n v="29217.98"/>
    <n v="1573.7"/>
  </r>
  <r>
    <n v="4762084133"/>
    <n v="433521"/>
    <n v="72564495"/>
    <n v="1"/>
    <x v="63"/>
    <x v="36"/>
    <x v="10"/>
    <x v="4"/>
    <s v="India"/>
    <x v="549"/>
    <x v="0"/>
    <n v="321.33"/>
    <n v="3"/>
    <n v="11"/>
    <n v="1969.21"/>
    <x v="2"/>
    <x v="1"/>
    <x v="1"/>
    <n v="21661.31"/>
    <n v="963.99"/>
  </r>
  <r>
    <n v="4376524554"/>
    <n v="812607"/>
    <n v="72576730"/>
    <n v="0.5"/>
    <x v="255"/>
    <x v="15"/>
    <x v="7"/>
    <x v="1"/>
    <s v="India"/>
    <x v="226"/>
    <x v="1"/>
    <n v="416.65"/>
    <n v="2"/>
    <n v="5"/>
    <n v="2512.2199999999998"/>
    <x v="2"/>
    <x v="1"/>
    <x v="0"/>
    <n v="12561.099999999999"/>
    <n v="833.3"/>
  </r>
  <r>
    <n v="9444081952"/>
    <n v="532965"/>
    <n v="72576730"/>
    <n v="0.5"/>
    <x v="251"/>
    <x v="4"/>
    <x v="1"/>
    <x v="1"/>
    <s v="India"/>
    <x v="104"/>
    <x v="1"/>
    <n v="307.23"/>
    <n v="1"/>
    <n v="5"/>
    <n v="353.53"/>
    <x v="2"/>
    <x v="1"/>
    <x v="0"/>
    <n v="1767.6499999999999"/>
    <n v="307.23"/>
  </r>
  <r>
    <n v="7216524192"/>
    <n v="15314"/>
    <n v="72605638"/>
    <n v="0.33333333333333331"/>
    <x v="81"/>
    <x v="19"/>
    <x v="6"/>
    <x v="2"/>
    <s v="India"/>
    <x v="540"/>
    <x v="0"/>
    <n v="578.85"/>
    <n v="2"/>
    <n v="12"/>
    <n v="227.22"/>
    <x v="2"/>
    <x v="1"/>
    <x v="2"/>
    <n v="2726.64"/>
    <n v="1157.7"/>
  </r>
  <r>
    <n v="812386333"/>
    <n v="567671"/>
    <n v="72605638"/>
    <n v="0.33333333333333331"/>
    <x v="75"/>
    <x v="3"/>
    <x v="2"/>
    <x v="2"/>
    <s v="India"/>
    <x v="480"/>
    <x v="0"/>
    <n v="418.48"/>
    <n v="2"/>
    <n v="12"/>
    <n v="1207.74"/>
    <x v="1"/>
    <x v="1"/>
    <x v="2"/>
    <n v="14492.880000000001"/>
    <n v="836.96"/>
  </r>
  <r>
    <n v="5633967304"/>
    <n v="704868"/>
    <n v="72605638"/>
    <n v="0.33333333333333331"/>
    <x v="231"/>
    <x v="7"/>
    <x v="5"/>
    <x v="2"/>
    <s v="India"/>
    <x v="201"/>
    <x v="0"/>
    <n v="193.46"/>
    <n v="2"/>
    <n v="12"/>
    <n v="2009.59"/>
    <x v="3"/>
    <x v="0"/>
    <x v="2"/>
    <n v="24115.079999999998"/>
    <n v="386.92"/>
  </r>
  <r>
    <n v="8255753870"/>
    <n v="398340"/>
    <n v="72667140"/>
    <n v="1"/>
    <x v="1"/>
    <x v="1"/>
    <x v="1"/>
    <x v="1"/>
    <s v="India"/>
    <x v="93"/>
    <x v="1"/>
    <n v="651.92999999999995"/>
    <n v="2"/>
    <n v="9"/>
    <n v="5768.29"/>
    <x v="2"/>
    <x v="1"/>
    <x v="3"/>
    <n v="51914.61"/>
    <n v="1303.8599999999999"/>
  </r>
  <r>
    <n v="1359318731"/>
    <n v="120532"/>
    <n v="72675976"/>
    <n v="1"/>
    <x v="138"/>
    <x v="22"/>
    <x v="8"/>
    <x v="4"/>
    <s v="India"/>
    <x v="315"/>
    <x v="0"/>
    <n v="697.53"/>
    <n v="1"/>
    <n v="14"/>
    <n v="831.43"/>
    <x v="0"/>
    <x v="1"/>
    <x v="3"/>
    <n v="11640.019999999999"/>
    <n v="697.53"/>
  </r>
  <r>
    <n v="6212984517"/>
    <n v="853932"/>
    <n v="72702075"/>
    <n v="1"/>
    <x v="225"/>
    <x v="16"/>
    <x v="10"/>
    <x v="4"/>
    <s v="India"/>
    <x v="206"/>
    <x v="0"/>
    <n v="941.19"/>
    <n v="1"/>
    <n v="5"/>
    <n v="1388.01"/>
    <x v="1"/>
    <x v="1"/>
    <x v="0"/>
    <n v="6940.05"/>
    <n v="941.19"/>
  </r>
  <r>
    <n v="7258243894"/>
    <n v="473929"/>
    <n v="72797175"/>
    <n v="1"/>
    <x v="257"/>
    <x v="10"/>
    <x v="7"/>
    <x v="0"/>
    <s v="India"/>
    <x v="19"/>
    <x v="0"/>
    <n v="440.19"/>
    <n v="3"/>
    <n v="7"/>
    <n v="1073.1600000000001"/>
    <x v="2"/>
    <x v="1"/>
    <x v="0"/>
    <n v="7512.1200000000008"/>
    <n v="1320.57"/>
  </r>
  <r>
    <n v="577600718"/>
    <n v="120385"/>
    <n v="72857290"/>
    <n v="0.5"/>
    <x v="98"/>
    <x v="31"/>
    <x v="4"/>
    <x v="3"/>
    <s v="India"/>
    <x v="25"/>
    <x v="0"/>
    <n v="597.91"/>
    <n v="1"/>
    <n v="13"/>
    <n v="1447.21"/>
    <x v="2"/>
    <x v="0"/>
    <x v="2"/>
    <n v="18813.73"/>
    <n v="597.91"/>
  </r>
  <r>
    <n v="5229336544"/>
    <n v="692985"/>
    <n v="72857290"/>
    <n v="0.5"/>
    <x v="262"/>
    <x v="24"/>
    <x v="8"/>
    <x v="3"/>
    <s v="India"/>
    <x v="284"/>
    <x v="1"/>
    <n v="197.39"/>
    <n v="3"/>
    <n v="13"/>
    <n v="1017.1"/>
    <x v="0"/>
    <x v="0"/>
    <x v="2"/>
    <n v="13222.300000000001"/>
    <n v="592.16999999999996"/>
  </r>
  <r>
    <n v="3668828731"/>
    <n v="34200"/>
    <n v="72889295"/>
    <n v="0.33333333333333331"/>
    <x v="100"/>
    <x v="30"/>
    <x v="0"/>
    <x v="3"/>
    <s v="India"/>
    <x v="105"/>
    <x v="0"/>
    <n v="319.8"/>
    <n v="1"/>
    <n v="18"/>
    <n v="2975.38"/>
    <x v="2"/>
    <x v="1"/>
    <x v="1"/>
    <n v="53556.840000000004"/>
    <n v="319.8"/>
  </r>
  <r>
    <n v="8281482042"/>
    <n v="313754"/>
    <n v="72889295"/>
    <n v="0.33333333333333331"/>
    <x v="134"/>
    <x v="3"/>
    <x v="2"/>
    <x v="3"/>
    <s v="India"/>
    <x v="502"/>
    <x v="1"/>
    <n v="136.6"/>
    <n v="3"/>
    <n v="18"/>
    <n v="1781.14"/>
    <x v="2"/>
    <x v="1"/>
    <x v="1"/>
    <n v="32060.52"/>
    <n v="409.79999999999995"/>
  </r>
  <r>
    <n v="4835197446"/>
    <n v="492958"/>
    <n v="72889295"/>
    <n v="0.33333333333333331"/>
    <x v="124"/>
    <x v="30"/>
    <x v="0"/>
    <x v="3"/>
    <s v="India"/>
    <x v="543"/>
    <x v="0"/>
    <n v="84.2"/>
    <n v="2"/>
    <n v="18"/>
    <n v="1255.6199999999999"/>
    <x v="0"/>
    <x v="1"/>
    <x v="1"/>
    <n v="22601.159999999996"/>
    <n v="168.4"/>
  </r>
  <r>
    <n v="679546532"/>
    <n v="136533"/>
    <n v="72942753"/>
    <n v="1"/>
    <x v="71"/>
    <x v="9"/>
    <x v="6"/>
    <x v="0"/>
    <s v="India"/>
    <x v="212"/>
    <x v="0"/>
    <n v="826.21"/>
    <n v="2"/>
    <n v="5"/>
    <n v="3679.63"/>
    <x v="1"/>
    <x v="0"/>
    <x v="0"/>
    <n v="18398.150000000001"/>
    <n v="1652.42"/>
  </r>
  <r>
    <n v="7976032064"/>
    <n v="621677"/>
    <n v="72946405"/>
    <n v="0.33333333333333331"/>
    <x v="191"/>
    <x v="32"/>
    <x v="1"/>
    <x v="3"/>
    <s v="India"/>
    <x v="200"/>
    <x v="0"/>
    <n v="317.8"/>
    <n v="3"/>
    <n v="6"/>
    <n v="1575.92"/>
    <x v="0"/>
    <x v="1"/>
    <x v="3"/>
    <n v="9455.52"/>
    <n v="953.40000000000009"/>
  </r>
  <r>
    <n v="2937550786"/>
    <n v="739448"/>
    <n v="72946405"/>
    <n v="0.33333333333333331"/>
    <x v="202"/>
    <x v="13"/>
    <x v="5"/>
    <x v="3"/>
    <s v="India"/>
    <x v="319"/>
    <x v="1"/>
    <n v="755.66"/>
    <n v="3"/>
    <n v="6"/>
    <n v="1638.19"/>
    <x v="2"/>
    <x v="1"/>
    <x v="3"/>
    <n v="9829.14"/>
    <n v="2266.98"/>
  </r>
  <r>
    <n v="7744686996"/>
    <n v="585299"/>
    <n v="72946405"/>
    <n v="0.33333333333333331"/>
    <x v="135"/>
    <x v="31"/>
    <x v="4"/>
    <x v="3"/>
    <s v="India"/>
    <x v="125"/>
    <x v="1"/>
    <n v="799.46"/>
    <n v="1"/>
    <n v="6"/>
    <n v="1798.56"/>
    <x v="3"/>
    <x v="2"/>
    <x v="3"/>
    <n v="10791.36"/>
    <n v="799.46"/>
  </r>
  <r>
    <n v="3287815959"/>
    <n v="34186"/>
    <n v="73061709"/>
    <n v="0.5"/>
    <x v="84"/>
    <x v="29"/>
    <x v="7"/>
    <x v="3"/>
    <s v="India"/>
    <x v="439"/>
    <x v="0"/>
    <n v="925.65"/>
    <n v="1"/>
    <n v="1"/>
    <n v="2999.16"/>
    <x v="1"/>
    <x v="2"/>
    <x v="3"/>
    <n v="2999.16"/>
    <n v="925.65"/>
  </r>
  <r>
    <n v="5012271549"/>
    <n v="67197"/>
    <n v="73061709"/>
    <n v="0.5"/>
    <x v="132"/>
    <x v="23"/>
    <x v="6"/>
    <x v="3"/>
    <s v="India"/>
    <x v="555"/>
    <x v="0"/>
    <n v="552.20000000000005"/>
    <n v="1"/>
    <n v="1"/>
    <n v="769.83"/>
    <x v="3"/>
    <x v="2"/>
    <x v="3"/>
    <n v="769.83"/>
    <n v="552.20000000000005"/>
  </r>
  <r>
    <n v="183165359"/>
    <n v="762527"/>
    <n v="73098723"/>
    <n v="1"/>
    <x v="12"/>
    <x v="3"/>
    <x v="2"/>
    <x v="1"/>
    <s v="India"/>
    <x v="264"/>
    <x v="1"/>
    <n v="690.08"/>
    <n v="3"/>
    <n v="1"/>
    <n v="90.56"/>
    <x v="0"/>
    <x v="2"/>
    <x v="1"/>
    <n v="90.56"/>
    <n v="2070.2400000000002"/>
  </r>
  <r>
    <n v="7932057095"/>
    <n v="26060"/>
    <n v="73363613"/>
    <n v="0.25"/>
    <x v="60"/>
    <x v="21"/>
    <x v="9"/>
    <x v="3"/>
    <s v="India"/>
    <x v="359"/>
    <x v="1"/>
    <n v="342.94"/>
    <n v="2"/>
    <n v="3"/>
    <n v="1009.42"/>
    <x v="1"/>
    <x v="1"/>
    <x v="3"/>
    <n v="3028.2599999999998"/>
    <n v="685.88"/>
  </r>
  <r>
    <n v="9863468109"/>
    <n v="256051"/>
    <n v="73363613"/>
    <n v="0.25"/>
    <x v="240"/>
    <x v="30"/>
    <x v="0"/>
    <x v="3"/>
    <s v="India"/>
    <x v="44"/>
    <x v="0"/>
    <n v="400.92"/>
    <n v="3"/>
    <n v="3"/>
    <n v="1394.71"/>
    <x v="1"/>
    <x v="1"/>
    <x v="3"/>
    <n v="4184.13"/>
    <n v="1202.76"/>
  </r>
  <r>
    <n v="9949334146"/>
    <n v="704868"/>
    <n v="73363613"/>
    <n v="0.25"/>
    <x v="231"/>
    <x v="7"/>
    <x v="5"/>
    <x v="3"/>
    <s v="India"/>
    <x v="83"/>
    <x v="0"/>
    <n v="193.46"/>
    <n v="1"/>
    <n v="3"/>
    <n v="217.5"/>
    <x v="0"/>
    <x v="2"/>
    <x v="3"/>
    <n v="652.5"/>
    <n v="193.46"/>
  </r>
  <r>
    <n v="5013572642"/>
    <n v="952124"/>
    <n v="73363613"/>
    <n v="0.25"/>
    <x v="196"/>
    <x v="11"/>
    <x v="7"/>
    <x v="3"/>
    <s v="India"/>
    <x v="52"/>
    <x v="1"/>
    <n v="127.08"/>
    <n v="1"/>
    <n v="3"/>
    <n v="1812.54"/>
    <x v="2"/>
    <x v="0"/>
    <x v="3"/>
    <n v="5437.62"/>
    <n v="127.08"/>
  </r>
  <r>
    <n v="2985254380"/>
    <n v="449106"/>
    <n v="73377004"/>
    <n v="0.25"/>
    <x v="57"/>
    <x v="0"/>
    <x v="0"/>
    <x v="0"/>
    <s v="India"/>
    <x v="26"/>
    <x v="1"/>
    <n v="48.55"/>
    <n v="2"/>
    <n v="4"/>
    <n v="2389.3000000000002"/>
    <x v="3"/>
    <x v="1"/>
    <x v="0"/>
    <n v="9557.2000000000007"/>
    <n v="97.1"/>
  </r>
  <r>
    <n v="5022936426"/>
    <n v="532965"/>
    <n v="73377004"/>
    <n v="0.25"/>
    <x v="251"/>
    <x v="4"/>
    <x v="1"/>
    <x v="0"/>
    <s v="India"/>
    <x v="81"/>
    <x v="1"/>
    <n v="307.23"/>
    <n v="1"/>
    <n v="4"/>
    <n v="2217.52"/>
    <x v="0"/>
    <x v="1"/>
    <x v="0"/>
    <n v="8870.08"/>
    <n v="307.23"/>
  </r>
  <r>
    <n v="5116898322"/>
    <n v="771228"/>
    <n v="73377004"/>
    <n v="0.25"/>
    <x v="221"/>
    <x v="31"/>
    <x v="4"/>
    <x v="0"/>
    <s v="India"/>
    <x v="518"/>
    <x v="0"/>
    <n v="83.18"/>
    <n v="3"/>
    <n v="4"/>
    <n v="1385.25"/>
    <x v="1"/>
    <x v="1"/>
    <x v="0"/>
    <n v="5541"/>
    <n v="249.54000000000002"/>
  </r>
  <r>
    <n v="2277864850"/>
    <n v="513199"/>
    <n v="73377004"/>
    <n v="0.25"/>
    <x v="233"/>
    <x v="5"/>
    <x v="3"/>
    <x v="0"/>
    <s v="India"/>
    <x v="115"/>
    <x v="0"/>
    <n v="422.23"/>
    <n v="2"/>
    <n v="4"/>
    <n v="2054.4"/>
    <x v="3"/>
    <x v="1"/>
    <x v="0"/>
    <n v="8217.6"/>
    <n v="844.46"/>
  </r>
  <r>
    <n v="7532381028"/>
    <n v="925482"/>
    <n v="73392739"/>
    <n v="0.33333333333333331"/>
    <x v="236"/>
    <x v="32"/>
    <x v="1"/>
    <x v="0"/>
    <s v="India"/>
    <x v="434"/>
    <x v="1"/>
    <n v="475.04"/>
    <n v="2"/>
    <n v="18"/>
    <n v="3637.95"/>
    <x v="3"/>
    <x v="1"/>
    <x v="1"/>
    <n v="65483.1"/>
    <n v="950.08"/>
  </r>
  <r>
    <n v="2135743860"/>
    <n v="647462"/>
    <n v="73392739"/>
    <n v="0.33333333333333331"/>
    <x v="42"/>
    <x v="30"/>
    <x v="0"/>
    <x v="0"/>
    <s v="India"/>
    <x v="592"/>
    <x v="0"/>
    <n v="326.42"/>
    <n v="1"/>
    <n v="18"/>
    <n v="4043.72"/>
    <x v="1"/>
    <x v="1"/>
    <x v="1"/>
    <n v="72786.959999999992"/>
    <n v="326.42"/>
  </r>
  <r>
    <n v="8167716321"/>
    <n v="52729"/>
    <n v="73392739"/>
    <n v="0.33333333333333331"/>
    <x v="258"/>
    <x v="6"/>
    <x v="4"/>
    <x v="0"/>
    <s v="India"/>
    <x v="573"/>
    <x v="0"/>
    <n v="316.02"/>
    <n v="2"/>
    <n v="18"/>
    <n v="3448.04"/>
    <x v="3"/>
    <x v="1"/>
    <x v="1"/>
    <n v="62064.72"/>
    <n v="632.04"/>
  </r>
  <r>
    <n v="1886705751"/>
    <n v="734789"/>
    <n v="73393269"/>
    <n v="0.25"/>
    <x v="120"/>
    <x v="43"/>
    <x v="2"/>
    <x v="0"/>
    <s v="India"/>
    <x v="455"/>
    <x v="1"/>
    <n v="395.82"/>
    <n v="1"/>
    <n v="8"/>
    <n v="878.07"/>
    <x v="0"/>
    <x v="1"/>
    <x v="0"/>
    <n v="7024.56"/>
    <n v="395.82"/>
  </r>
  <r>
    <n v="1212718824"/>
    <n v="324809"/>
    <n v="73393269"/>
    <n v="0.25"/>
    <x v="201"/>
    <x v="18"/>
    <x v="6"/>
    <x v="0"/>
    <s v="India"/>
    <x v="314"/>
    <x v="0"/>
    <n v="608"/>
    <n v="2"/>
    <n v="8"/>
    <n v="1648.44"/>
    <x v="3"/>
    <x v="1"/>
    <x v="0"/>
    <n v="13187.52"/>
    <n v="1216"/>
  </r>
  <r>
    <n v="7484465509"/>
    <n v="706112"/>
    <n v="73393269"/>
    <n v="0.25"/>
    <x v="259"/>
    <x v="21"/>
    <x v="9"/>
    <x v="0"/>
    <s v="India"/>
    <x v="218"/>
    <x v="0"/>
    <n v="478.79"/>
    <n v="3"/>
    <n v="8"/>
    <n v="1060.95"/>
    <x v="2"/>
    <x v="1"/>
    <x v="0"/>
    <n v="8487.6"/>
    <n v="1436.3700000000001"/>
  </r>
  <r>
    <n v="9403732731"/>
    <n v="131748"/>
    <n v="73393269"/>
    <n v="0.25"/>
    <x v="33"/>
    <x v="27"/>
    <x v="4"/>
    <x v="0"/>
    <s v="India"/>
    <x v="75"/>
    <x v="0"/>
    <n v="81.349999999999994"/>
    <n v="2"/>
    <n v="8"/>
    <n v="2995.55"/>
    <x v="3"/>
    <x v="1"/>
    <x v="0"/>
    <n v="23964.400000000001"/>
    <n v="162.69999999999999"/>
  </r>
  <r>
    <n v="5777824005"/>
    <n v="945635"/>
    <n v="73428596"/>
    <n v="0.5"/>
    <x v="29"/>
    <x v="24"/>
    <x v="8"/>
    <x v="1"/>
    <s v="India"/>
    <x v="417"/>
    <x v="1"/>
    <n v="778.9"/>
    <n v="2"/>
    <n v="16"/>
    <n v="4469.5600000000004"/>
    <x v="2"/>
    <x v="1"/>
    <x v="2"/>
    <n v="71512.960000000006"/>
    <n v="1557.8"/>
  </r>
  <r>
    <n v="971081962"/>
    <n v="673058"/>
    <n v="73428596"/>
    <n v="0.5"/>
    <x v="58"/>
    <x v="14"/>
    <x v="9"/>
    <x v="1"/>
    <s v="India"/>
    <x v="176"/>
    <x v="0"/>
    <n v="765.76"/>
    <n v="3"/>
    <n v="16"/>
    <n v="1511.54"/>
    <x v="1"/>
    <x v="1"/>
    <x v="2"/>
    <n v="24184.639999999999"/>
    <n v="2297.2799999999997"/>
  </r>
  <r>
    <n v="614435661"/>
    <n v="578097"/>
    <n v="73586244"/>
    <n v="1"/>
    <x v="110"/>
    <x v="8"/>
    <x v="2"/>
    <x v="1"/>
    <s v="India"/>
    <x v="16"/>
    <x v="1"/>
    <n v="267.61"/>
    <n v="2"/>
    <n v="1"/>
    <n v="1266.44"/>
    <x v="3"/>
    <x v="1"/>
    <x v="1"/>
    <n v="1266.44"/>
    <n v="535.22"/>
  </r>
  <r>
    <n v="7528090614"/>
    <n v="324809"/>
    <n v="73639935"/>
    <n v="0.5"/>
    <x v="201"/>
    <x v="18"/>
    <x v="6"/>
    <x v="3"/>
    <s v="India"/>
    <x v="164"/>
    <x v="0"/>
    <n v="608"/>
    <n v="2"/>
    <n v="10"/>
    <n v="929.86"/>
    <x v="2"/>
    <x v="1"/>
    <x v="2"/>
    <n v="9298.6"/>
    <n v="1216"/>
  </r>
  <r>
    <n v="782338627"/>
    <n v="349294"/>
    <n v="73639935"/>
    <n v="0.5"/>
    <x v="82"/>
    <x v="11"/>
    <x v="7"/>
    <x v="3"/>
    <s v="India"/>
    <x v="100"/>
    <x v="0"/>
    <n v="934.75"/>
    <n v="1"/>
    <n v="10"/>
    <n v="4244.83"/>
    <x v="0"/>
    <x v="2"/>
    <x v="2"/>
    <n v="42448.3"/>
    <n v="934.75"/>
  </r>
  <r>
    <n v="1541676341"/>
    <n v="833557"/>
    <n v="73660582"/>
    <n v="0.33333333333333331"/>
    <x v="122"/>
    <x v="47"/>
    <x v="6"/>
    <x v="0"/>
    <s v="India"/>
    <x v="451"/>
    <x v="1"/>
    <n v="422.87"/>
    <n v="2"/>
    <n v="18"/>
    <n v="638.39"/>
    <x v="3"/>
    <x v="0"/>
    <x v="3"/>
    <n v="11491.02"/>
    <n v="845.74"/>
  </r>
  <r>
    <n v="4665363191"/>
    <n v="187399"/>
    <n v="73660582"/>
    <n v="0.33333333333333331"/>
    <x v="51"/>
    <x v="4"/>
    <x v="1"/>
    <x v="0"/>
    <s v="India"/>
    <x v="162"/>
    <x v="0"/>
    <n v="53.49"/>
    <n v="3"/>
    <n v="18"/>
    <n v="2035.62"/>
    <x v="0"/>
    <x v="0"/>
    <x v="3"/>
    <n v="36641.159999999996"/>
    <n v="160.47"/>
  </r>
  <r>
    <n v="7898301143"/>
    <n v="707935"/>
    <n v="73660582"/>
    <n v="0.33333333333333331"/>
    <x v="89"/>
    <x v="6"/>
    <x v="4"/>
    <x v="0"/>
    <s v="India"/>
    <x v="338"/>
    <x v="1"/>
    <n v="820.9"/>
    <n v="3"/>
    <n v="18"/>
    <n v="3375.53"/>
    <x v="1"/>
    <x v="1"/>
    <x v="3"/>
    <n v="60759.54"/>
    <n v="2462.6999999999998"/>
  </r>
  <r>
    <n v="5516201271"/>
    <n v="600767"/>
    <n v="73661993"/>
    <n v="0.5"/>
    <x v="154"/>
    <x v="37"/>
    <x v="0"/>
    <x v="0"/>
    <s v="India"/>
    <x v="187"/>
    <x v="0"/>
    <n v="722.42"/>
    <n v="1"/>
    <n v="2"/>
    <n v="1210.9000000000001"/>
    <x v="3"/>
    <x v="1"/>
    <x v="2"/>
    <n v="2421.8000000000002"/>
    <n v="722.42"/>
  </r>
  <r>
    <n v="5008756947"/>
    <n v="36412"/>
    <n v="73661993"/>
    <n v="0.5"/>
    <x v="123"/>
    <x v="13"/>
    <x v="5"/>
    <x v="0"/>
    <s v="India"/>
    <x v="451"/>
    <x v="1"/>
    <n v="397.68"/>
    <n v="1"/>
    <n v="2"/>
    <n v="504.2"/>
    <x v="1"/>
    <x v="1"/>
    <x v="2"/>
    <n v="1008.4"/>
    <n v="397.68"/>
  </r>
  <r>
    <n v="9717018638"/>
    <n v="613942"/>
    <n v="73679086"/>
    <n v="1"/>
    <x v="174"/>
    <x v="31"/>
    <x v="4"/>
    <x v="3"/>
    <s v="India"/>
    <x v="598"/>
    <x v="0"/>
    <n v="545"/>
    <n v="3"/>
    <n v="16"/>
    <n v="197.39"/>
    <x v="2"/>
    <x v="0"/>
    <x v="1"/>
    <n v="3158.24"/>
    <n v="1635"/>
  </r>
  <r>
    <n v="1142004448"/>
    <n v="567671"/>
    <n v="73735548"/>
    <n v="1"/>
    <x v="75"/>
    <x v="3"/>
    <x v="2"/>
    <x v="3"/>
    <s v="India"/>
    <x v="342"/>
    <x v="0"/>
    <n v="418.48"/>
    <n v="1"/>
    <n v="7"/>
    <n v="2117.4499999999998"/>
    <x v="3"/>
    <x v="1"/>
    <x v="3"/>
    <n v="14822.149999999998"/>
    <n v="418.48"/>
  </r>
  <r>
    <n v="8480910658"/>
    <n v="871592"/>
    <n v="73799927"/>
    <n v="0.25"/>
    <x v="126"/>
    <x v="10"/>
    <x v="7"/>
    <x v="0"/>
    <s v="India"/>
    <x v="57"/>
    <x v="1"/>
    <n v="870.29"/>
    <n v="3"/>
    <n v="4"/>
    <n v="728.73"/>
    <x v="2"/>
    <x v="1"/>
    <x v="1"/>
    <n v="2914.92"/>
    <n v="2610.87"/>
  </r>
  <r>
    <n v="8978231928"/>
    <n v="243235"/>
    <n v="73799927"/>
    <n v="0.25"/>
    <x v="161"/>
    <x v="6"/>
    <x v="4"/>
    <x v="0"/>
    <s v="India"/>
    <x v="115"/>
    <x v="0"/>
    <n v="109.03"/>
    <n v="3"/>
    <n v="4"/>
    <n v="1938.5"/>
    <x v="0"/>
    <x v="0"/>
    <x v="1"/>
    <n v="7754"/>
    <n v="327.09000000000003"/>
  </r>
  <r>
    <n v="1911276445"/>
    <n v="264803"/>
    <n v="73799927"/>
    <n v="0.25"/>
    <x v="85"/>
    <x v="21"/>
    <x v="9"/>
    <x v="0"/>
    <s v="India"/>
    <x v="358"/>
    <x v="0"/>
    <n v="995.98"/>
    <n v="1"/>
    <n v="4"/>
    <n v="1896.67"/>
    <x v="0"/>
    <x v="0"/>
    <x v="1"/>
    <n v="7586.68"/>
    <n v="995.98"/>
  </r>
  <r>
    <n v="5029893308"/>
    <n v="771228"/>
    <n v="73799927"/>
    <n v="0.25"/>
    <x v="221"/>
    <x v="31"/>
    <x v="4"/>
    <x v="0"/>
    <s v="India"/>
    <x v="594"/>
    <x v="0"/>
    <n v="83.18"/>
    <n v="2"/>
    <n v="4"/>
    <n v="5337.58"/>
    <x v="1"/>
    <x v="1"/>
    <x v="1"/>
    <n v="21350.32"/>
    <n v="166.36"/>
  </r>
  <r>
    <n v="3427534518"/>
    <n v="77308"/>
    <n v="73807097"/>
    <n v="1"/>
    <x v="65"/>
    <x v="11"/>
    <x v="7"/>
    <x v="0"/>
    <s v="India"/>
    <x v="581"/>
    <x v="0"/>
    <n v="223.27"/>
    <n v="1"/>
    <n v="7"/>
    <n v="724.84"/>
    <x v="0"/>
    <x v="2"/>
    <x v="2"/>
    <n v="5073.88"/>
    <n v="223.27"/>
  </r>
  <r>
    <n v="238484255"/>
    <n v="354409"/>
    <n v="73869823"/>
    <n v="0.33333333333333331"/>
    <x v="145"/>
    <x v="24"/>
    <x v="8"/>
    <x v="1"/>
    <s v="India"/>
    <x v="327"/>
    <x v="0"/>
    <n v="325.08"/>
    <n v="3"/>
    <n v="8"/>
    <n v="4305.0600000000004"/>
    <x v="3"/>
    <x v="1"/>
    <x v="0"/>
    <n v="34440.480000000003"/>
    <n v="975.24"/>
  </r>
  <r>
    <n v="2211459584"/>
    <n v="114414"/>
    <n v="73869823"/>
    <n v="0.33333333333333331"/>
    <x v="26"/>
    <x v="21"/>
    <x v="9"/>
    <x v="1"/>
    <s v="India"/>
    <x v="151"/>
    <x v="1"/>
    <n v="832.06"/>
    <n v="1"/>
    <n v="8"/>
    <n v="1116.17"/>
    <x v="2"/>
    <x v="1"/>
    <x v="0"/>
    <n v="8929.36"/>
    <n v="832.06"/>
  </r>
  <r>
    <n v="2817281674"/>
    <n v="91670"/>
    <n v="73869823"/>
    <n v="0.33333333333333331"/>
    <x v="37"/>
    <x v="13"/>
    <x v="5"/>
    <x v="1"/>
    <s v="India"/>
    <x v="180"/>
    <x v="1"/>
    <n v="439.24"/>
    <n v="3"/>
    <n v="8"/>
    <n v="923.09"/>
    <x v="1"/>
    <x v="1"/>
    <x v="0"/>
    <n v="7384.72"/>
    <n v="1317.72"/>
  </r>
  <r>
    <n v="2744486953"/>
    <n v="741341"/>
    <n v="73891999"/>
    <n v="1"/>
    <x v="226"/>
    <x v="9"/>
    <x v="6"/>
    <x v="3"/>
    <s v="India"/>
    <x v="549"/>
    <x v="0"/>
    <n v="923.84"/>
    <n v="1"/>
    <n v="11"/>
    <n v="626.66999999999996"/>
    <x v="3"/>
    <x v="2"/>
    <x v="1"/>
    <n v="6893.37"/>
    <n v="923.84"/>
  </r>
  <r>
    <n v="5004539711"/>
    <n v="451933"/>
    <n v="73933840"/>
    <n v="1"/>
    <x v="212"/>
    <x v="22"/>
    <x v="8"/>
    <x v="3"/>
    <s v="India"/>
    <x v="371"/>
    <x v="1"/>
    <n v="568.94000000000005"/>
    <n v="1"/>
    <n v="10"/>
    <n v="3936.23"/>
    <x v="1"/>
    <x v="0"/>
    <x v="0"/>
    <n v="39362.300000000003"/>
    <n v="568.94000000000005"/>
  </r>
  <r>
    <n v="9448306266"/>
    <n v="487065"/>
    <n v="74038361"/>
    <n v="0.5"/>
    <x v="107"/>
    <x v="35"/>
    <x v="2"/>
    <x v="2"/>
    <s v="India"/>
    <x v="310"/>
    <x v="0"/>
    <n v="374.68"/>
    <n v="1"/>
    <n v="15"/>
    <n v="3645.04"/>
    <x v="3"/>
    <x v="1"/>
    <x v="1"/>
    <n v="54675.6"/>
    <n v="374.68"/>
  </r>
  <r>
    <n v="9093918346"/>
    <n v="91670"/>
    <n v="74038361"/>
    <n v="0.5"/>
    <x v="37"/>
    <x v="13"/>
    <x v="5"/>
    <x v="2"/>
    <s v="India"/>
    <x v="196"/>
    <x v="0"/>
    <n v="439.24"/>
    <n v="3"/>
    <n v="15"/>
    <n v="3918.67"/>
    <x v="1"/>
    <x v="1"/>
    <x v="1"/>
    <n v="58780.05"/>
    <n v="1317.72"/>
  </r>
  <r>
    <n v="77053363"/>
    <n v="883013"/>
    <n v="74172010"/>
    <n v="0.33333333333333331"/>
    <x v="158"/>
    <x v="9"/>
    <x v="6"/>
    <x v="1"/>
    <s v="India"/>
    <x v="257"/>
    <x v="1"/>
    <n v="989.88"/>
    <n v="3"/>
    <n v="3"/>
    <n v="4566.21"/>
    <x v="1"/>
    <x v="1"/>
    <x v="2"/>
    <n v="13698.630000000001"/>
    <n v="2969.64"/>
  </r>
  <r>
    <n v="8924056486"/>
    <n v="820973"/>
    <n v="74172010"/>
    <n v="0.33333333333333331"/>
    <x v="53"/>
    <x v="16"/>
    <x v="10"/>
    <x v="1"/>
    <s v="India"/>
    <x v="322"/>
    <x v="0"/>
    <n v="114.52"/>
    <n v="2"/>
    <n v="3"/>
    <n v="2577.3200000000002"/>
    <x v="1"/>
    <x v="2"/>
    <x v="2"/>
    <n v="7731.9600000000009"/>
    <n v="229.04"/>
  </r>
  <r>
    <n v="8684710720"/>
    <n v="621677"/>
    <n v="74172010"/>
    <n v="0.33333333333333331"/>
    <x v="191"/>
    <x v="32"/>
    <x v="1"/>
    <x v="1"/>
    <s v="India"/>
    <x v="144"/>
    <x v="1"/>
    <n v="317.8"/>
    <n v="3"/>
    <n v="3"/>
    <n v="1644.14"/>
    <x v="3"/>
    <x v="1"/>
    <x v="2"/>
    <n v="4932.42"/>
    <n v="953.40000000000009"/>
  </r>
  <r>
    <n v="438111050"/>
    <n v="171602"/>
    <n v="74174956"/>
    <n v="0.33333333333333331"/>
    <x v="204"/>
    <x v="5"/>
    <x v="3"/>
    <x v="1"/>
    <s v="India"/>
    <x v="200"/>
    <x v="0"/>
    <n v="883.44"/>
    <n v="1"/>
    <n v="20"/>
    <n v="2129.2199999999998"/>
    <x v="2"/>
    <x v="1"/>
    <x v="0"/>
    <n v="42584.399999999994"/>
    <n v="883.44"/>
  </r>
  <r>
    <n v="4525287277"/>
    <n v="305754"/>
    <n v="74174956"/>
    <n v="0.33333333333333331"/>
    <x v="2"/>
    <x v="2"/>
    <x v="1"/>
    <x v="1"/>
    <s v="India"/>
    <x v="80"/>
    <x v="1"/>
    <n v="979.99"/>
    <n v="1"/>
    <n v="20"/>
    <n v="432.39"/>
    <x v="0"/>
    <x v="1"/>
    <x v="0"/>
    <n v="8647.7999999999993"/>
    <n v="979.99"/>
  </r>
  <r>
    <n v="7807587130"/>
    <n v="962591"/>
    <n v="74174956"/>
    <n v="0.33333333333333331"/>
    <x v="119"/>
    <x v="39"/>
    <x v="3"/>
    <x v="1"/>
    <s v="India"/>
    <x v="46"/>
    <x v="1"/>
    <n v="130.01"/>
    <n v="2"/>
    <n v="20"/>
    <n v="2515.16"/>
    <x v="2"/>
    <x v="1"/>
    <x v="0"/>
    <n v="50303.199999999997"/>
    <n v="260.02"/>
  </r>
  <r>
    <n v="4136019599"/>
    <n v="644847"/>
    <n v="74179536"/>
    <n v="0.25"/>
    <x v="95"/>
    <x v="12"/>
    <x v="8"/>
    <x v="1"/>
    <s v="India"/>
    <x v="20"/>
    <x v="0"/>
    <n v="622.80999999999995"/>
    <n v="3"/>
    <n v="18"/>
    <n v="1131.05"/>
    <x v="0"/>
    <x v="1"/>
    <x v="2"/>
    <n v="20358.899999999998"/>
    <n v="1868.4299999999998"/>
  </r>
  <r>
    <n v="3892854030"/>
    <n v="365133"/>
    <n v="74179536"/>
    <n v="0.25"/>
    <x v="243"/>
    <x v="13"/>
    <x v="5"/>
    <x v="1"/>
    <s v="India"/>
    <x v="402"/>
    <x v="0"/>
    <n v="915.45"/>
    <n v="1"/>
    <n v="18"/>
    <n v="3818.13"/>
    <x v="2"/>
    <x v="1"/>
    <x v="2"/>
    <n v="68726.34"/>
    <n v="915.45"/>
  </r>
  <r>
    <n v="4467471002"/>
    <n v="51036"/>
    <n v="74179536"/>
    <n v="0.25"/>
    <x v="118"/>
    <x v="38"/>
    <x v="10"/>
    <x v="1"/>
    <s v="India"/>
    <x v="104"/>
    <x v="1"/>
    <n v="931.61"/>
    <n v="1"/>
    <n v="18"/>
    <n v="1496.97"/>
    <x v="0"/>
    <x v="2"/>
    <x v="2"/>
    <n v="26945.46"/>
    <n v="931.61"/>
  </r>
  <r>
    <n v="6284076508"/>
    <n v="888807"/>
    <n v="74179536"/>
    <n v="0.25"/>
    <x v="210"/>
    <x v="18"/>
    <x v="6"/>
    <x v="1"/>
    <s v="India"/>
    <x v="291"/>
    <x v="0"/>
    <n v="230.58"/>
    <n v="1"/>
    <n v="18"/>
    <n v="844.26"/>
    <x v="1"/>
    <x v="1"/>
    <x v="2"/>
    <n v="15196.68"/>
    <n v="230.58"/>
  </r>
  <r>
    <n v="7072715691"/>
    <n v="863930"/>
    <n v="74195536"/>
    <n v="1"/>
    <x v="222"/>
    <x v="25"/>
    <x v="0"/>
    <x v="1"/>
    <s v="India"/>
    <x v="151"/>
    <x v="1"/>
    <n v="242.57"/>
    <n v="2"/>
    <n v="5"/>
    <n v="2120.77"/>
    <x v="3"/>
    <x v="1"/>
    <x v="3"/>
    <n v="10603.85"/>
    <n v="485.14"/>
  </r>
  <r>
    <n v="6309447153"/>
    <n v="853932"/>
    <n v="74212242"/>
    <n v="0.33333333333333331"/>
    <x v="225"/>
    <x v="16"/>
    <x v="10"/>
    <x v="0"/>
    <s v="India"/>
    <x v="281"/>
    <x v="1"/>
    <n v="941.19"/>
    <n v="2"/>
    <n v="2"/>
    <n v="423.56"/>
    <x v="3"/>
    <x v="1"/>
    <x v="3"/>
    <n v="847.12"/>
    <n v="1882.38"/>
  </r>
  <r>
    <n v="2818967815"/>
    <n v="56589"/>
    <n v="74212242"/>
    <n v="0.33333333333333331"/>
    <x v="234"/>
    <x v="21"/>
    <x v="9"/>
    <x v="0"/>
    <s v="India"/>
    <x v="322"/>
    <x v="0"/>
    <n v="517.77"/>
    <n v="2"/>
    <n v="2"/>
    <n v="1612.04"/>
    <x v="3"/>
    <x v="2"/>
    <x v="3"/>
    <n v="3224.08"/>
    <n v="1035.54"/>
  </r>
  <r>
    <n v="6988011282"/>
    <n v="807452"/>
    <n v="74212242"/>
    <n v="0.33333333333333331"/>
    <x v="166"/>
    <x v="24"/>
    <x v="8"/>
    <x v="0"/>
    <s v="India"/>
    <x v="115"/>
    <x v="0"/>
    <n v="144.19"/>
    <n v="1"/>
    <n v="2"/>
    <n v="2171.9299999999998"/>
    <x v="0"/>
    <x v="1"/>
    <x v="3"/>
    <n v="4343.8599999999997"/>
    <n v="144.19"/>
  </r>
  <r>
    <n v="5780280518"/>
    <n v="883013"/>
    <n v="74230420"/>
    <n v="0.33333333333333331"/>
    <x v="158"/>
    <x v="9"/>
    <x v="6"/>
    <x v="0"/>
    <s v="India"/>
    <x v="458"/>
    <x v="0"/>
    <n v="989.88"/>
    <n v="1"/>
    <n v="17"/>
    <n v="4501.34"/>
    <x v="2"/>
    <x v="1"/>
    <x v="0"/>
    <n v="76522.78"/>
    <n v="989.88"/>
  </r>
  <r>
    <n v="3164922639"/>
    <n v="537274"/>
    <n v="74230420"/>
    <n v="0.33333333333333331"/>
    <x v="133"/>
    <x v="31"/>
    <x v="4"/>
    <x v="0"/>
    <s v="India"/>
    <x v="179"/>
    <x v="0"/>
    <n v="702.71"/>
    <n v="3"/>
    <n v="17"/>
    <n v="1727.29"/>
    <x v="1"/>
    <x v="1"/>
    <x v="0"/>
    <n v="29363.93"/>
    <n v="2108.13"/>
  </r>
  <r>
    <n v="5051330893"/>
    <n v="425341"/>
    <n v="74230420"/>
    <n v="0.33333333333333331"/>
    <x v="159"/>
    <x v="31"/>
    <x v="4"/>
    <x v="0"/>
    <s v="India"/>
    <x v="321"/>
    <x v="0"/>
    <n v="486.28"/>
    <n v="1"/>
    <n v="17"/>
    <n v="786.85"/>
    <x v="3"/>
    <x v="0"/>
    <x v="0"/>
    <n v="13376.45"/>
    <n v="486.28"/>
  </r>
  <r>
    <n v="7162086351"/>
    <n v="962591"/>
    <n v="74231111"/>
    <n v="0.5"/>
    <x v="119"/>
    <x v="39"/>
    <x v="3"/>
    <x v="4"/>
    <s v="India"/>
    <x v="269"/>
    <x v="1"/>
    <n v="130.01"/>
    <n v="1"/>
    <n v="15"/>
    <n v="270.70999999999998"/>
    <x v="3"/>
    <x v="1"/>
    <x v="3"/>
    <n v="4060.6499999999996"/>
    <n v="130.01"/>
  </r>
  <r>
    <n v="7456610316"/>
    <n v="901144"/>
    <n v="74231111"/>
    <n v="0.5"/>
    <x v="21"/>
    <x v="17"/>
    <x v="8"/>
    <x v="4"/>
    <s v="India"/>
    <x v="51"/>
    <x v="0"/>
    <n v="340.36"/>
    <n v="2"/>
    <n v="15"/>
    <n v="4217.75"/>
    <x v="0"/>
    <x v="1"/>
    <x v="3"/>
    <n v="63266.25"/>
    <n v="680.72"/>
  </r>
  <r>
    <n v="4552636670"/>
    <n v="120385"/>
    <n v="74313592"/>
    <n v="0.33333333333333331"/>
    <x v="98"/>
    <x v="31"/>
    <x v="4"/>
    <x v="4"/>
    <s v="India"/>
    <x v="171"/>
    <x v="0"/>
    <n v="597.91"/>
    <n v="3"/>
    <n v="3"/>
    <n v="2002.09"/>
    <x v="1"/>
    <x v="1"/>
    <x v="3"/>
    <n v="6006.2699999999995"/>
    <n v="1793.73"/>
  </r>
  <r>
    <n v="7766311749"/>
    <n v="228286"/>
    <n v="74313592"/>
    <n v="0.33333333333333331"/>
    <x v="205"/>
    <x v="5"/>
    <x v="3"/>
    <x v="4"/>
    <s v="India"/>
    <x v="500"/>
    <x v="1"/>
    <n v="179.08"/>
    <n v="2"/>
    <n v="3"/>
    <n v="3345.5"/>
    <x v="0"/>
    <x v="1"/>
    <x v="3"/>
    <n v="10036.5"/>
    <n v="358.16"/>
  </r>
  <r>
    <n v="8194578267"/>
    <n v="669378"/>
    <n v="74313592"/>
    <n v="0.33333333333333331"/>
    <x v="165"/>
    <x v="15"/>
    <x v="7"/>
    <x v="4"/>
    <s v="India"/>
    <x v="133"/>
    <x v="1"/>
    <n v="212.14"/>
    <n v="2"/>
    <n v="3"/>
    <n v="3901.21"/>
    <x v="1"/>
    <x v="1"/>
    <x v="3"/>
    <n v="11703.630000000001"/>
    <n v="424.28"/>
  </r>
  <r>
    <n v="3298603544"/>
    <n v="462526"/>
    <n v="74515162"/>
    <n v="1"/>
    <x v="252"/>
    <x v="41"/>
    <x v="6"/>
    <x v="3"/>
    <s v="India"/>
    <x v="390"/>
    <x v="1"/>
    <n v="449.97"/>
    <n v="2"/>
    <n v="10"/>
    <n v="1394.47"/>
    <x v="2"/>
    <x v="2"/>
    <x v="1"/>
    <n v="13944.7"/>
    <n v="899.94"/>
  </r>
  <r>
    <n v="9195687538"/>
    <n v="897083"/>
    <n v="74548003"/>
    <n v="1"/>
    <x v="220"/>
    <x v="7"/>
    <x v="5"/>
    <x v="1"/>
    <s v="India"/>
    <x v="525"/>
    <x v="0"/>
    <n v="972.69"/>
    <n v="2"/>
    <n v="9"/>
    <n v="212.14"/>
    <x v="0"/>
    <x v="2"/>
    <x v="0"/>
    <n v="1909.2599999999998"/>
    <n v="1945.38"/>
  </r>
  <r>
    <n v="1486655525"/>
    <n v="34186"/>
    <n v="74572121"/>
    <n v="1"/>
    <x v="84"/>
    <x v="29"/>
    <x v="7"/>
    <x v="5"/>
    <s v="India"/>
    <x v="182"/>
    <x v="0"/>
    <n v="925.65"/>
    <n v="1"/>
    <n v="15"/>
    <n v="2840.82"/>
    <x v="0"/>
    <x v="1"/>
    <x v="2"/>
    <n v="42612.3"/>
    <n v="925.65"/>
  </r>
  <r>
    <n v="1766291529"/>
    <n v="799459"/>
    <n v="74682740"/>
    <n v="0.25"/>
    <x v="265"/>
    <x v="21"/>
    <x v="9"/>
    <x v="3"/>
    <s v="India"/>
    <x v="404"/>
    <x v="0"/>
    <n v="852.02"/>
    <n v="3"/>
    <n v="10"/>
    <n v="4787.26"/>
    <x v="1"/>
    <x v="0"/>
    <x v="0"/>
    <n v="47872.600000000006"/>
    <n v="2556.06"/>
  </r>
  <r>
    <n v="1577085460"/>
    <n v="723678"/>
    <n v="74682740"/>
    <n v="0.25"/>
    <x v="44"/>
    <x v="27"/>
    <x v="4"/>
    <x v="3"/>
    <s v="India"/>
    <x v="284"/>
    <x v="1"/>
    <n v="675.46"/>
    <n v="3"/>
    <n v="10"/>
    <n v="2599.08"/>
    <x v="0"/>
    <x v="1"/>
    <x v="0"/>
    <n v="25990.799999999999"/>
    <n v="2026.38"/>
  </r>
  <r>
    <n v="4220834107"/>
    <n v="876139"/>
    <n v="74682740"/>
    <n v="0.25"/>
    <x v="164"/>
    <x v="24"/>
    <x v="8"/>
    <x v="3"/>
    <s v="India"/>
    <x v="438"/>
    <x v="1"/>
    <n v="415.75"/>
    <n v="3"/>
    <n v="10"/>
    <n v="422.14"/>
    <x v="1"/>
    <x v="1"/>
    <x v="0"/>
    <n v="4221.3999999999996"/>
    <n v="1247.25"/>
  </r>
  <r>
    <n v="8811831663"/>
    <n v="136533"/>
    <n v="74682740"/>
    <n v="0.25"/>
    <x v="71"/>
    <x v="9"/>
    <x v="6"/>
    <x v="3"/>
    <s v="India"/>
    <x v="78"/>
    <x v="1"/>
    <n v="826.21"/>
    <n v="3"/>
    <n v="10"/>
    <n v="1254.05"/>
    <x v="0"/>
    <x v="1"/>
    <x v="0"/>
    <n v="12540.5"/>
    <n v="2478.63"/>
  </r>
  <r>
    <n v="7206041763"/>
    <n v="124290"/>
    <n v="74694186"/>
    <n v="0.5"/>
    <x v="254"/>
    <x v="30"/>
    <x v="0"/>
    <x v="1"/>
    <s v="India"/>
    <x v="495"/>
    <x v="1"/>
    <n v="39.65"/>
    <n v="3"/>
    <n v="3"/>
    <n v="162.66999999999999"/>
    <x v="2"/>
    <x v="1"/>
    <x v="2"/>
    <n v="488.01"/>
    <n v="118.94999999999999"/>
  </r>
  <r>
    <n v="2973502797"/>
    <n v="51036"/>
    <n v="74694186"/>
    <n v="0.5"/>
    <x v="118"/>
    <x v="38"/>
    <x v="10"/>
    <x v="1"/>
    <s v="India"/>
    <x v="106"/>
    <x v="0"/>
    <n v="931.61"/>
    <n v="2"/>
    <n v="3"/>
    <n v="5868.92"/>
    <x v="1"/>
    <x v="1"/>
    <x v="2"/>
    <n v="17606.760000000002"/>
    <n v="1863.22"/>
  </r>
  <r>
    <n v="1315064289"/>
    <n v="883013"/>
    <n v="74735607"/>
    <n v="0.5"/>
    <x v="158"/>
    <x v="9"/>
    <x v="6"/>
    <x v="3"/>
    <s v="India"/>
    <x v="570"/>
    <x v="0"/>
    <n v="989.88"/>
    <n v="2"/>
    <n v="6"/>
    <n v="2357.23"/>
    <x v="1"/>
    <x v="2"/>
    <x v="2"/>
    <n v="14143.380000000001"/>
    <n v="1979.76"/>
  </r>
  <r>
    <n v="5388191488"/>
    <n v="153019"/>
    <n v="74735607"/>
    <n v="0.5"/>
    <x v="11"/>
    <x v="11"/>
    <x v="7"/>
    <x v="3"/>
    <s v="India"/>
    <x v="196"/>
    <x v="0"/>
    <n v="947.95"/>
    <n v="3"/>
    <n v="6"/>
    <n v="4238.13"/>
    <x v="2"/>
    <x v="0"/>
    <x v="2"/>
    <n v="25428.78"/>
    <n v="2843.8500000000004"/>
  </r>
  <r>
    <n v="8472487149"/>
    <n v="837480"/>
    <n v="74761384"/>
    <n v="0.5"/>
    <x v="178"/>
    <x v="14"/>
    <x v="9"/>
    <x v="4"/>
    <s v="India"/>
    <x v="79"/>
    <x v="0"/>
    <n v="217.4"/>
    <n v="2"/>
    <n v="12"/>
    <n v="1484.96"/>
    <x v="3"/>
    <x v="2"/>
    <x v="3"/>
    <n v="17819.52"/>
    <n v="434.8"/>
  </r>
  <r>
    <n v="9640662474"/>
    <n v="760684"/>
    <n v="74761384"/>
    <n v="0.5"/>
    <x v="247"/>
    <x v="49"/>
    <x v="8"/>
    <x v="4"/>
    <s v="India"/>
    <x v="357"/>
    <x v="0"/>
    <n v="71.599999999999994"/>
    <n v="3"/>
    <n v="12"/>
    <n v="1420.64"/>
    <x v="3"/>
    <x v="0"/>
    <x v="3"/>
    <n v="17047.68"/>
    <n v="214.79999999999998"/>
  </r>
  <r>
    <n v="3106610673"/>
    <n v="444361"/>
    <n v="74762653"/>
    <n v="1"/>
    <x v="80"/>
    <x v="40"/>
    <x v="9"/>
    <x v="1"/>
    <s v="India"/>
    <x v="381"/>
    <x v="0"/>
    <n v="822.63"/>
    <n v="2"/>
    <n v="9"/>
    <n v="3473.22"/>
    <x v="3"/>
    <x v="0"/>
    <x v="3"/>
    <n v="31258.98"/>
    <n v="1645.26"/>
  </r>
  <r>
    <n v="2163079658"/>
    <n v="661577"/>
    <n v="74833221"/>
    <n v="1"/>
    <x v="208"/>
    <x v="6"/>
    <x v="4"/>
    <x v="4"/>
    <s v="India"/>
    <x v="541"/>
    <x v="1"/>
    <n v="720.95"/>
    <n v="3"/>
    <n v="1"/>
    <n v="2926.98"/>
    <x v="0"/>
    <x v="1"/>
    <x v="0"/>
    <n v="2926.98"/>
    <n v="2162.8500000000004"/>
  </r>
  <r>
    <n v="202466684"/>
    <n v="642612"/>
    <n v="74840437"/>
    <n v="1"/>
    <x v="177"/>
    <x v="31"/>
    <x v="4"/>
    <x v="2"/>
    <s v="India"/>
    <x v="184"/>
    <x v="1"/>
    <n v="517.03"/>
    <n v="1"/>
    <n v="1"/>
    <n v="2939.42"/>
    <x v="0"/>
    <x v="1"/>
    <x v="2"/>
    <n v="2939.42"/>
    <n v="517.03"/>
  </r>
  <r>
    <n v="4817323453"/>
    <n v="949818"/>
    <n v="75028268"/>
    <n v="1"/>
    <x v="87"/>
    <x v="3"/>
    <x v="2"/>
    <x v="0"/>
    <s v="India"/>
    <x v="520"/>
    <x v="1"/>
    <n v="483.05"/>
    <n v="2"/>
    <n v="10"/>
    <n v="340.36"/>
    <x v="3"/>
    <x v="1"/>
    <x v="2"/>
    <n v="3403.6000000000004"/>
    <n v="966.1"/>
  </r>
  <r>
    <n v="698439139"/>
    <n v="677169"/>
    <n v="75038062"/>
    <n v="0.5"/>
    <x v="108"/>
    <x v="14"/>
    <x v="9"/>
    <x v="1"/>
    <s v="India"/>
    <x v="593"/>
    <x v="0"/>
    <n v="261.02999999999997"/>
    <n v="1"/>
    <n v="19"/>
    <n v="5380.75"/>
    <x v="2"/>
    <x v="1"/>
    <x v="1"/>
    <n v="102234.25"/>
    <n v="261.02999999999997"/>
  </r>
  <r>
    <n v="6260291784"/>
    <n v="697683"/>
    <n v="75038062"/>
    <n v="0.5"/>
    <x v="104"/>
    <x v="20"/>
    <x v="5"/>
    <x v="1"/>
    <s v="India"/>
    <x v="559"/>
    <x v="0"/>
    <n v="123.74"/>
    <n v="1"/>
    <n v="19"/>
    <n v="359.98"/>
    <x v="3"/>
    <x v="1"/>
    <x v="1"/>
    <n v="6839.6200000000008"/>
    <n v="123.74"/>
  </r>
  <r>
    <n v="7162485958"/>
    <n v="120532"/>
    <n v="75081265"/>
    <n v="0.5"/>
    <x v="138"/>
    <x v="22"/>
    <x v="8"/>
    <x v="1"/>
    <s v="India"/>
    <x v="148"/>
    <x v="1"/>
    <n v="697.53"/>
    <n v="3"/>
    <n v="2"/>
    <n v="1996.41"/>
    <x v="2"/>
    <x v="1"/>
    <x v="3"/>
    <n v="3992.82"/>
    <n v="2092.59"/>
  </r>
  <r>
    <n v="5291430311"/>
    <n v="894539"/>
    <n v="75081265"/>
    <n v="0.5"/>
    <x v="187"/>
    <x v="13"/>
    <x v="5"/>
    <x v="1"/>
    <s v="India"/>
    <x v="249"/>
    <x v="1"/>
    <n v="445.48"/>
    <n v="2"/>
    <n v="2"/>
    <n v="1993.93"/>
    <x v="3"/>
    <x v="2"/>
    <x v="3"/>
    <n v="3987.86"/>
    <n v="890.96"/>
  </r>
  <r>
    <n v="5073549838"/>
    <n v="385113"/>
    <n v="75082508"/>
    <n v="0.33333333333333331"/>
    <x v="230"/>
    <x v="30"/>
    <x v="0"/>
    <x v="4"/>
    <s v="India"/>
    <x v="172"/>
    <x v="0"/>
    <n v="816.38"/>
    <n v="3"/>
    <n v="10"/>
    <n v="1872.31"/>
    <x v="0"/>
    <x v="1"/>
    <x v="3"/>
    <n v="18723.099999999999"/>
    <n v="2449.14"/>
  </r>
  <r>
    <n v="7067630786"/>
    <n v="481843"/>
    <n v="75082508"/>
    <n v="0.33333333333333331"/>
    <x v="261"/>
    <x v="45"/>
    <x v="2"/>
    <x v="4"/>
    <s v="India"/>
    <x v="348"/>
    <x v="1"/>
    <n v="297.68"/>
    <n v="2"/>
    <n v="10"/>
    <n v="2467.5700000000002"/>
    <x v="2"/>
    <x v="1"/>
    <x v="3"/>
    <n v="24675.7"/>
    <n v="595.36"/>
  </r>
  <r>
    <n v="7381549355"/>
    <n v="4452"/>
    <n v="75082508"/>
    <n v="0.33333333333333331"/>
    <x v="47"/>
    <x v="16"/>
    <x v="10"/>
    <x v="4"/>
    <s v="India"/>
    <x v="348"/>
    <x v="1"/>
    <n v="169.88"/>
    <n v="2"/>
    <n v="10"/>
    <n v="3144.56"/>
    <x v="1"/>
    <x v="1"/>
    <x v="3"/>
    <n v="31445.599999999999"/>
    <n v="339.76"/>
  </r>
  <r>
    <n v="7919748594"/>
    <n v="481843"/>
    <n v="75213636"/>
    <n v="0.14285714285714285"/>
    <x v="261"/>
    <x v="45"/>
    <x v="2"/>
    <x v="0"/>
    <s v="India"/>
    <x v="456"/>
    <x v="0"/>
    <n v="297.68"/>
    <n v="1"/>
    <n v="5"/>
    <n v="1908.42"/>
    <x v="0"/>
    <x v="1"/>
    <x v="2"/>
    <n v="9542.1"/>
    <n v="297.68"/>
  </r>
  <r>
    <n v="582598096"/>
    <n v="689769"/>
    <n v="75213636"/>
    <n v="0.14285714285714285"/>
    <x v="116"/>
    <x v="2"/>
    <x v="1"/>
    <x v="0"/>
    <s v="India"/>
    <x v="589"/>
    <x v="1"/>
    <n v="46.62"/>
    <n v="2"/>
    <n v="5"/>
    <n v="1296.0999999999999"/>
    <x v="1"/>
    <x v="1"/>
    <x v="2"/>
    <n v="6480.5"/>
    <n v="93.24"/>
  </r>
  <r>
    <n v="673592541"/>
    <n v="952168"/>
    <n v="75213636"/>
    <n v="0.14285714285714285"/>
    <x v="99"/>
    <x v="43"/>
    <x v="2"/>
    <x v="0"/>
    <s v="India"/>
    <x v="568"/>
    <x v="0"/>
    <n v="236.95"/>
    <n v="2"/>
    <n v="5"/>
    <n v="1684.03"/>
    <x v="1"/>
    <x v="1"/>
    <x v="2"/>
    <n v="8420.15"/>
    <n v="473.9"/>
  </r>
  <r>
    <n v="3031698482"/>
    <n v="563740"/>
    <n v="75213636"/>
    <n v="0.14285714285714285"/>
    <x v="229"/>
    <x v="35"/>
    <x v="2"/>
    <x v="0"/>
    <s v="India"/>
    <x v="467"/>
    <x v="0"/>
    <n v="96.33"/>
    <n v="2"/>
    <n v="5"/>
    <n v="931.61"/>
    <x v="0"/>
    <x v="1"/>
    <x v="2"/>
    <n v="4658.05"/>
    <n v="192.66"/>
  </r>
  <r>
    <n v="3060527554"/>
    <n v="378230"/>
    <n v="75213636"/>
    <n v="0.14285714285714285"/>
    <x v="8"/>
    <x v="8"/>
    <x v="2"/>
    <x v="0"/>
    <s v="India"/>
    <x v="365"/>
    <x v="0"/>
    <n v="166.42"/>
    <n v="3"/>
    <n v="5"/>
    <n v="1143.28"/>
    <x v="1"/>
    <x v="0"/>
    <x v="2"/>
    <n v="5716.4"/>
    <n v="499.26"/>
  </r>
  <r>
    <n v="4048252396"/>
    <n v="451933"/>
    <n v="75213636"/>
    <n v="0.14285714285714285"/>
    <x v="212"/>
    <x v="22"/>
    <x v="8"/>
    <x v="0"/>
    <s v="India"/>
    <x v="121"/>
    <x v="0"/>
    <n v="568.94000000000005"/>
    <n v="2"/>
    <n v="5"/>
    <n v="2437.04"/>
    <x v="0"/>
    <x v="1"/>
    <x v="2"/>
    <n v="12185.2"/>
    <n v="1137.8800000000001"/>
  </r>
  <r>
    <n v="9358248664"/>
    <n v="513199"/>
    <n v="75213636"/>
    <n v="0.14285714285714285"/>
    <x v="233"/>
    <x v="5"/>
    <x v="3"/>
    <x v="0"/>
    <s v="India"/>
    <x v="21"/>
    <x v="1"/>
    <n v="422.23"/>
    <n v="3"/>
    <n v="5"/>
    <n v="637.6"/>
    <x v="3"/>
    <x v="1"/>
    <x v="2"/>
    <n v="3188"/>
    <n v="1266.69"/>
  </r>
  <r>
    <n v="1557893814"/>
    <n v="70969"/>
    <n v="75244116"/>
    <n v="0.2"/>
    <x v="199"/>
    <x v="10"/>
    <x v="7"/>
    <x v="0"/>
    <s v="India"/>
    <x v="582"/>
    <x v="0"/>
    <n v="631.70000000000005"/>
    <n v="1"/>
    <n v="10"/>
    <n v="3950.09"/>
    <x v="0"/>
    <x v="1"/>
    <x v="2"/>
    <n v="39500.9"/>
    <n v="631.70000000000005"/>
  </r>
  <r>
    <n v="1884947290"/>
    <n v="455083"/>
    <n v="75244116"/>
    <n v="0.2"/>
    <x v="214"/>
    <x v="23"/>
    <x v="6"/>
    <x v="0"/>
    <s v="India"/>
    <x v="93"/>
    <x v="1"/>
    <n v="959.01"/>
    <n v="2"/>
    <n v="10"/>
    <n v="831.43"/>
    <x v="0"/>
    <x v="1"/>
    <x v="2"/>
    <n v="8314.2999999999993"/>
    <n v="1918.02"/>
  </r>
  <r>
    <n v="3103539793"/>
    <n v="771228"/>
    <n v="75244116"/>
    <n v="0.2"/>
    <x v="221"/>
    <x v="31"/>
    <x v="4"/>
    <x v="0"/>
    <s v="India"/>
    <x v="18"/>
    <x v="1"/>
    <n v="83.18"/>
    <n v="1"/>
    <n v="10"/>
    <n v="2514.37"/>
    <x v="3"/>
    <x v="1"/>
    <x v="2"/>
    <n v="25143.699999999997"/>
    <n v="83.18"/>
  </r>
  <r>
    <n v="7415765726"/>
    <n v="647462"/>
    <n v="75244116"/>
    <n v="0.2"/>
    <x v="42"/>
    <x v="30"/>
    <x v="0"/>
    <x v="0"/>
    <s v="India"/>
    <x v="55"/>
    <x v="1"/>
    <n v="326.42"/>
    <n v="3"/>
    <n v="10"/>
    <n v="4757.16"/>
    <x v="0"/>
    <x v="0"/>
    <x v="2"/>
    <n v="47571.6"/>
    <n v="979.26"/>
  </r>
  <r>
    <n v="8608111158"/>
    <n v="652118"/>
    <n v="75244116"/>
    <n v="0.2"/>
    <x v="61"/>
    <x v="32"/>
    <x v="1"/>
    <x v="0"/>
    <s v="India"/>
    <x v="31"/>
    <x v="1"/>
    <n v="22.04"/>
    <n v="1"/>
    <n v="10"/>
    <n v="4129.04"/>
    <x v="3"/>
    <x v="0"/>
    <x v="2"/>
    <n v="41290.400000000001"/>
    <n v="22.04"/>
  </r>
  <r>
    <n v="690652905"/>
    <n v="451812"/>
    <n v="75289676"/>
    <n v="0.5"/>
    <x v="242"/>
    <x v="40"/>
    <x v="9"/>
    <x v="3"/>
    <s v="India"/>
    <x v="279"/>
    <x v="0"/>
    <n v="530.85"/>
    <n v="2"/>
    <n v="19"/>
    <n v="3539.79"/>
    <x v="3"/>
    <x v="1"/>
    <x v="2"/>
    <n v="67256.009999999995"/>
    <n v="1061.7"/>
  </r>
  <r>
    <n v="2352136184"/>
    <n v="328457"/>
    <n v="75289676"/>
    <n v="0.5"/>
    <x v="121"/>
    <x v="28"/>
    <x v="3"/>
    <x v="3"/>
    <s v="India"/>
    <x v="181"/>
    <x v="1"/>
    <n v="858.57"/>
    <n v="1"/>
    <n v="19"/>
    <n v="3271.34"/>
    <x v="0"/>
    <x v="2"/>
    <x v="2"/>
    <n v="62155.460000000006"/>
    <n v="858.57"/>
  </r>
  <r>
    <n v="1532065529"/>
    <n v="762527"/>
    <n v="75464725"/>
    <n v="0.5"/>
    <x v="12"/>
    <x v="3"/>
    <x v="2"/>
    <x v="0"/>
    <s v="India"/>
    <x v="220"/>
    <x v="1"/>
    <n v="690.08"/>
    <n v="1"/>
    <n v="20"/>
    <n v="2175.4299999999998"/>
    <x v="1"/>
    <x v="1"/>
    <x v="2"/>
    <n v="43508.6"/>
    <n v="690.08"/>
  </r>
  <r>
    <n v="7083649345"/>
    <n v="555121"/>
    <n v="75464725"/>
    <n v="0.5"/>
    <x v="19"/>
    <x v="10"/>
    <x v="7"/>
    <x v="0"/>
    <s v="India"/>
    <x v="369"/>
    <x v="1"/>
    <n v="354.91"/>
    <n v="3"/>
    <n v="20"/>
    <n v="3009.87"/>
    <x v="0"/>
    <x v="1"/>
    <x v="2"/>
    <n v="60197.399999999994"/>
    <n v="1064.73"/>
  </r>
  <r>
    <n v="397818832"/>
    <n v="692985"/>
    <n v="75467328"/>
    <n v="1"/>
    <x v="262"/>
    <x v="24"/>
    <x v="8"/>
    <x v="3"/>
    <s v="India"/>
    <x v="13"/>
    <x v="1"/>
    <n v="197.39"/>
    <n v="3"/>
    <n v="14"/>
    <n v="3963.84"/>
    <x v="2"/>
    <x v="2"/>
    <x v="2"/>
    <n v="55493.760000000002"/>
    <n v="592.16999999999996"/>
  </r>
  <r>
    <n v="5961097387"/>
    <n v="992178"/>
    <n v="75474920"/>
    <n v="0.5"/>
    <x v="203"/>
    <x v="40"/>
    <x v="9"/>
    <x v="3"/>
    <s v="India"/>
    <x v="255"/>
    <x v="1"/>
    <n v="632.42999999999995"/>
    <n v="2"/>
    <n v="18"/>
    <n v="2425.77"/>
    <x v="0"/>
    <x v="1"/>
    <x v="0"/>
    <n v="43663.86"/>
    <n v="1264.8599999999999"/>
  </r>
  <r>
    <n v="6613853662"/>
    <n v="183929"/>
    <n v="75474920"/>
    <n v="0.5"/>
    <x v="198"/>
    <x v="18"/>
    <x v="6"/>
    <x v="3"/>
    <s v="India"/>
    <x v="594"/>
    <x v="0"/>
    <n v="738.74"/>
    <n v="1"/>
    <n v="18"/>
    <n v="1748.17"/>
    <x v="3"/>
    <x v="0"/>
    <x v="0"/>
    <n v="31467.06"/>
    <n v="738.74"/>
  </r>
  <r>
    <n v="6537694730"/>
    <n v="930284"/>
    <n v="75490147"/>
    <n v="0.5"/>
    <x v="128"/>
    <x v="38"/>
    <x v="10"/>
    <x v="4"/>
    <s v="India"/>
    <x v="433"/>
    <x v="0"/>
    <n v="189.47"/>
    <n v="3"/>
    <n v="2"/>
    <n v="162.66999999999999"/>
    <x v="1"/>
    <x v="1"/>
    <x v="2"/>
    <n v="325.33999999999997"/>
    <n v="568.41"/>
  </r>
  <r>
    <n v="9127879048"/>
    <n v="890623"/>
    <n v="75490147"/>
    <n v="0.5"/>
    <x v="227"/>
    <x v="11"/>
    <x v="7"/>
    <x v="4"/>
    <s v="India"/>
    <x v="315"/>
    <x v="0"/>
    <n v="354.52"/>
    <n v="2"/>
    <n v="2"/>
    <n v="2298.2199999999998"/>
    <x v="2"/>
    <x v="1"/>
    <x v="2"/>
    <n v="4596.4399999999996"/>
    <n v="709.04"/>
  </r>
  <r>
    <n v="5770951298"/>
    <n v="329351"/>
    <n v="75510747"/>
    <n v="0.25"/>
    <x v="117"/>
    <x v="19"/>
    <x v="6"/>
    <x v="0"/>
    <s v="India"/>
    <x v="91"/>
    <x v="1"/>
    <n v="310.87"/>
    <n v="3"/>
    <n v="7"/>
    <n v="957.11"/>
    <x v="1"/>
    <x v="1"/>
    <x v="1"/>
    <n v="6699.77"/>
    <n v="932.61"/>
  </r>
  <r>
    <n v="9048597167"/>
    <n v="661577"/>
    <n v="75510747"/>
    <n v="0.25"/>
    <x v="208"/>
    <x v="6"/>
    <x v="4"/>
    <x v="0"/>
    <s v="India"/>
    <x v="263"/>
    <x v="0"/>
    <n v="720.95"/>
    <n v="1"/>
    <n v="7"/>
    <n v="2379.23"/>
    <x v="0"/>
    <x v="2"/>
    <x v="1"/>
    <n v="16654.61"/>
    <n v="720.95"/>
  </r>
  <r>
    <n v="9050314096"/>
    <n v="196719"/>
    <n v="75510747"/>
    <n v="0.25"/>
    <x v="136"/>
    <x v="26"/>
    <x v="7"/>
    <x v="0"/>
    <s v="India"/>
    <x v="511"/>
    <x v="1"/>
    <n v="217.5"/>
    <n v="2"/>
    <n v="7"/>
    <n v="883.44"/>
    <x v="0"/>
    <x v="1"/>
    <x v="1"/>
    <n v="6184.08"/>
    <n v="435"/>
  </r>
  <r>
    <n v="5212392063"/>
    <n v="532965"/>
    <n v="75510747"/>
    <n v="0.25"/>
    <x v="251"/>
    <x v="4"/>
    <x v="1"/>
    <x v="0"/>
    <s v="India"/>
    <x v="263"/>
    <x v="0"/>
    <n v="307.23"/>
    <n v="1"/>
    <n v="7"/>
    <n v="4005.87"/>
    <x v="2"/>
    <x v="1"/>
    <x v="1"/>
    <n v="28041.09"/>
    <n v="307.23"/>
  </r>
  <r>
    <n v="139417019"/>
    <n v="992178"/>
    <n v="75566105"/>
    <n v="0.5"/>
    <x v="203"/>
    <x v="40"/>
    <x v="9"/>
    <x v="1"/>
    <s v="India"/>
    <x v="45"/>
    <x v="1"/>
    <n v="632.42999999999995"/>
    <n v="1"/>
    <n v="18"/>
    <n v="561.59"/>
    <x v="1"/>
    <x v="1"/>
    <x v="0"/>
    <n v="10108.620000000001"/>
    <n v="632.42999999999995"/>
  </r>
  <r>
    <n v="7471416647"/>
    <n v="927651"/>
    <n v="75566105"/>
    <n v="0.5"/>
    <x v="250"/>
    <x v="16"/>
    <x v="10"/>
    <x v="1"/>
    <s v="India"/>
    <x v="120"/>
    <x v="1"/>
    <n v="426.72"/>
    <n v="2"/>
    <n v="18"/>
    <n v="2163.6999999999998"/>
    <x v="0"/>
    <x v="0"/>
    <x v="0"/>
    <n v="38946.6"/>
    <n v="853.44"/>
  </r>
  <r>
    <n v="1821414490"/>
    <n v="124290"/>
    <n v="75632045"/>
    <n v="0.5"/>
    <x v="254"/>
    <x v="30"/>
    <x v="0"/>
    <x v="3"/>
    <s v="India"/>
    <x v="449"/>
    <x v="0"/>
    <n v="39.65"/>
    <n v="2"/>
    <n v="15"/>
    <n v="3493.06"/>
    <x v="2"/>
    <x v="1"/>
    <x v="0"/>
    <n v="52395.9"/>
    <n v="79.3"/>
  </r>
  <r>
    <n v="7347109009"/>
    <n v="992178"/>
    <n v="75632045"/>
    <n v="0.5"/>
    <x v="203"/>
    <x v="40"/>
    <x v="9"/>
    <x v="3"/>
    <s v="India"/>
    <x v="488"/>
    <x v="1"/>
    <n v="632.42999999999995"/>
    <n v="2"/>
    <n v="15"/>
    <n v="3507.67"/>
    <x v="3"/>
    <x v="0"/>
    <x v="0"/>
    <n v="52615.05"/>
    <n v="1264.8599999999999"/>
  </r>
  <r>
    <n v="6392024503"/>
    <n v="451812"/>
    <n v="75640174"/>
    <n v="0.5"/>
    <x v="242"/>
    <x v="40"/>
    <x v="9"/>
    <x v="4"/>
    <s v="India"/>
    <x v="71"/>
    <x v="1"/>
    <n v="530.85"/>
    <n v="2"/>
    <n v="2"/>
    <n v="4108.93"/>
    <x v="0"/>
    <x v="1"/>
    <x v="3"/>
    <n v="8217.86"/>
    <n v="1061.7"/>
  </r>
  <r>
    <n v="6649631729"/>
    <n v="863930"/>
    <n v="75640174"/>
    <n v="0.5"/>
    <x v="222"/>
    <x v="25"/>
    <x v="0"/>
    <x v="4"/>
    <s v="India"/>
    <x v="157"/>
    <x v="0"/>
    <n v="242.57"/>
    <n v="3"/>
    <n v="2"/>
    <n v="1082.76"/>
    <x v="2"/>
    <x v="1"/>
    <x v="3"/>
    <n v="2165.52"/>
    <n v="727.71"/>
  </r>
  <r>
    <n v="4084790776"/>
    <n v="812607"/>
    <n v="75674671"/>
    <n v="0.5"/>
    <x v="255"/>
    <x v="15"/>
    <x v="7"/>
    <x v="1"/>
    <s v="India"/>
    <x v="378"/>
    <x v="0"/>
    <n v="416.65"/>
    <n v="3"/>
    <n v="13"/>
    <n v="2732.87"/>
    <x v="1"/>
    <x v="1"/>
    <x v="1"/>
    <n v="35527.31"/>
    <n v="1249.9499999999998"/>
  </r>
  <r>
    <n v="9726762425"/>
    <n v="137909"/>
    <n v="75674671"/>
    <n v="0.5"/>
    <x v="139"/>
    <x v="14"/>
    <x v="9"/>
    <x v="1"/>
    <s v="India"/>
    <x v="508"/>
    <x v="1"/>
    <n v="864.3"/>
    <n v="3"/>
    <n v="13"/>
    <n v="4041.64"/>
    <x v="0"/>
    <x v="1"/>
    <x v="1"/>
    <n v="52541.32"/>
    <n v="2592.8999999999996"/>
  </r>
  <r>
    <n v="7561642939"/>
    <n v="146840"/>
    <n v="75739462"/>
    <n v="0.2"/>
    <x v="22"/>
    <x v="18"/>
    <x v="6"/>
    <x v="2"/>
    <s v="India"/>
    <x v="272"/>
    <x v="0"/>
    <n v="786.85"/>
    <n v="2"/>
    <n v="2"/>
    <n v="2045.25"/>
    <x v="1"/>
    <x v="1"/>
    <x v="3"/>
    <n v="4090.5"/>
    <n v="1573.7"/>
  </r>
  <r>
    <n v="578811216"/>
    <n v="563740"/>
    <n v="75739462"/>
    <n v="0.2"/>
    <x v="229"/>
    <x v="35"/>
    <x v="2"/>
    <x v="2"/>
    <s v="India"/>
    <x v="32"/>
    <x v="0"/>
    <n v="96.33"/>
    <n v="1"/>
    <n v="2"/>
    <n v="1980.99"/>
    <x v="0"/>
    <x v="2"/>
    <x v="3"/>
    <n v="3961.98"/>
    <n v="96.33"/>
  </r>
  <r>
    <n v="680476823"/>
    <n v="183929"/>
    <n v="75739462"/>
    <n v="0.2"/>
    <x v="198"/>
    <x v="18"/>
    <x v="6"/>
    <x v="2"/>
    <s v="India"/>
    <x v="545"/>
    <x v="0"/>
    <n v="738.74"/>
    <n v="3"/>
    <n v="2"/>
    <n v="1205.6199999999999"/>
    <x v="3"/>
    <x v="1"/>
    <x v="3"/>
    <n v="2411.2399999999998"/>
    <n v="2216.2200000000003"/>
  </r>
  <r>
    <n v="6638429050"/>
    <n v="799688"/>
    <n v="75739462"/>
    <n v="0.2"/>
    <x v="245"/>
    <x v="30"/>
    <x v="0"/>
    <x v="2"/>
    <s v="India"/>
    <x v="480"/>
    <x v="0"/>
    <n v="309.62"/>
    <n v="2"/>
    <n v="2"/>
    <n v="2413.79"/>
    <x v="3"/>
    <x v="1"/>
    <x v="3"/>
    <n v="4827.58"/>
    <n v="619.24"/>
  </r>
  <r>
    <n v="378485826"/>
    <n v="555121"/>
    <n v="75739462"/>
    <n v="0.2"/>
    <x v="19"/>
    <x v="10"/>
    <x v="7"/>
    <x v="2"/>
    <s v="India"/>
    <x v="365"/>
    <x v="0"/>
    <n v="354.91"/>
    <n v="1"/>
    <n v="2"/>
    <n v="616.45000000000005"/>
    <x v="1"/>
    <x v="1"/>
    <x v="3"/>
    <n v="1232.9000000000001"/>
    <n v="354.91"/>
  </r>
  <r>
    <n v="1806118907"/>
    <n v="500739"/>
    <n v="75752515"/>
    <n v="0.5"/>
    <x v="167"/>
    <x v="18"/>
    <x v="6"/>
    <x v="0"/>
    <s v="India"/>
    <x v="151"/>
    <x v="1"/>
    <n v="359.98"/>
    <n v="2"/>
    <n v="14"/>
    <n v="4646.12"/>
    <x v="0"/>
    <x v="1"/>
    <x v="3"/>
    <n v="65045.68"/>
    <n v="719.96"/>
  </r>
  <r>
    <n v="9137126466"/>
    <n v="820973"/>
    <n v="75752515"/>
    <n v="0.5"/>
    <x v="53"/>
    <x v="16"/>
    <x v="10"/>
    <x v="0"/>
    <s v="India"/>
    <x v="55"/>
    <x v="1"/>
    <n v="114.52"/>
    <n v="1"/>
    <n v="14"/>
    <n v="4786.91"/>
    <x v="0"/>
    <x v="1"/>
    <x v="3"/>
    <n v="67016.739999999991"/>
    <n v="114.52"/>
  </r>
  <r>
    <n v="882082341"/>
    <n v="470449"/>
    <n v="75828735"/>
    <n v="1"/>
    <x v="213"/>
    <x v="32"/>
    <x v="1"/>
    <x v="1"/>
    <s v="India"/>
    <x v="1"/>
    <x v="0"/>
    <n v="827.77"/>
    <n v="3"/>
    <n v="18"/>
    <n v="5094.5600000000004"/>
    <x v="0"/>
    <x v="0"/>
    <x v="1"/>
    <n v="91702.080000000002"/>
    <n v="2483.31"/>
  </r>
  <r>
    <n v="3598180305"/>
    <n v="492958"/>
    <n v="75836905"/>
    <n v="0.33333333333333331"/>
    <x v="124"/>
    <x v="30"/>
    <x v="0"/>
    <x v="1"/>
    <s v="India"/>
    <x v="569"/>
    <x v="1"/>
    <n v="84.2"/>
    <n v="1"/>
    <n v="4"/>
    <n v="1266.29"/>
    <x v="0"/>
    <x v="1"/>
    <x v="2"/>
    <n v="5065.16"/>
    <n v="84.2"/>
  </r>
  <r>
    <n v="7754237266"/>
    <n v="51036"/>
    <n v="75836905"/>
    <n v="0.33333333333333331"/>
    <x v="118"/>
    <x v="38"/>
    <x v="10"/>
    <x v="1"/>
    <s v="India"/>
    <x v="304"/>
    <x v="1"/>
    <n v="931.61"/>
    <n v="2"/>
    <n v="4"/>
    <n v="445.48"/>
    <x v="2"/>
    <x v="1"/>
    <x v="2"/>
    <n v="1781.92"/>
    <n v="1863.22"/>
  </r>
  <r>
    <n v="3508668494"/>
    <n v="366066"/>
    <n v="75836905"/>
    <n v="0.33333333333333331"/>
    <x v="34"/>
    <x v="0"/>
    <x v="0"/>
    <x v="1"/>
    <s v="India"/>
    <x v="421"/>
    <x v="0"/>
    <n v="918.58"/>
    <n v="2"/>
    <n v="4"/>
    <n v="2359.1"/>
    <x v="2"/>
    <x v="1"/>
    <x v="2"/>
    <n v="9436.4"/>
    <n v="1837.16"/>
  </r>
  <r>
    <n v="2747350024"/>
    <n v="186168"/>
    <n v="75860724"/>
    <n v="0.5"/>
    <x v="181"/>
    <x v="27"/>
    <x v="4"/>
    <x v="5"/>
    <s v="India"/>
    <x v="235"/>
    <x v="0"/>
    <n v="878.8"/>
    <n v="3"/>
    <n v="4"/>
    <n v="793.14"/>
    <x v="1"/>
    <x v="1"/>
    <x v="3"/>
    <n v="3172.56"/>
    <n v="2636.3999999999996"/>
  </r>
  <r>
    <n v="9187046038"/>
    <n v="53833"/>
    <n v="75860724"/>
    <n v="0.5"/>
    <x v="169"/>
    <x v="49"/>
    <x v="8"/>
    <x v="5"/>
    <s v="India"/>
    <x v="498"/>
    <x v="1"/>
    <n v="134.69"/>
    <n v="2"/>
    <n v="4"/>
    <n v="1211.53"/>
    <x v="3"/>
    <x v="1"/>
    <x v="3"/>
    <n v="4846.12"/>
    <n v="269.38"/>
  </r>
  <r>
    <n v="5351526726"/>
    <n v="962054"/>
    <n v="75892474"/>
    <n v="0.5"/>
    <x v="193"/>
    <x v="39"/>
    <x v="3"/>
    <x v="1"/>
    <s v="India"/>
    <x v="216"/>
    <x v="1"/>
    <n v="16.86"/>
    <n v="2"/>
    <n v="17"/>
    <n v="3077.83"/>
    <x v="3"/>
    <x v="1"/>
    <x v="1"/>
    <n v="52323.11"/>
    <n v="33.72"/>
  </r>
  <r>
    <n v="9417710958"/>
    <n v="70969"/>
    <n v="75892474"/>
    <n v="0.5"/>
    <x v="199"/>
    <x v="10"/>
    <x v="7"/>
    <x v="1"/>
    <s v="India"/>
    <x v="359"/>
    <x v="1"/>
    <n v="631.70000000000005"/>
    <n v="1"/>
    <n v="17"/>
    <n v="1297.95"/>
    <x v="0"/>
    <x v="1"/>
    <x v="1"/>
    <n v="22065.15"/>
    <n v="631.70000000000005"/>
  </r>
  <r>
    <n v="721004875"/>
    <n v="677542"/>
    <n v="75913572"/>
    <n v="0.33333333333333331"/>
    <x v="162"/>
    <x v="20"/>
    <x v="5"/>
    <x v="2"/>
    <s v="India"/>
    <x v="427"/>
    <x v="1"/>
    <n v="212.61"/>
    <n v="2"/>
    <n v="9"/>
    <n v="3319.78"/>
    <x v="1"/>
    <x v="1"/>
    <x v="2"/>
    <n v="29878.02"/>
    <n v="425.22"/>
  </r>
  <r>
    <n v="7286969496"/>
    <n v="366066"/>
    <n v="75913572"/>
    <n v="0.33333333333333331"/>
    <x v="34"/>
    <x v="0"/>
    <x v="0"/>
    <x v="2"/>
    <s v="India"/>
    <x v="170"/>
    <x v="1"/>
    <n v="918.58"/>
    <n v="3"/>
    <n v="9"/>
    <n v="2193.54"/>
    <x v="2"/>
    <x v="1"/>
    <x v="2"/>
    <n v="19741.86"/>
    <n v="2755.7400000000002"/>
  </r>
  <r>
    <n v="3798769654"/>
    <n v="324809"/>
    <n v="75913572"/>
    <n v="0.33333333333333331"/>
    <x v="201"/>
    <x v="18"/>
    <x v="6"/>
    <x v="2"/>
    <s v="India"/>
    <x v="372"/>
    <x v="0"/>
    <n v="608"/>
    <n v="1"/>
    <n v="9"/>
    <n v="371.29"/>
    <x v="3"/>
    <x v="1"/>
    <x v="2"/>
    <n v="3341.61"/>
    <n v="608"/>
  </r>
  <r>
    <n v="6026842782"/>
    <n v="397973"/>
    <n v="75928073"/>
    <n v="0.25"/>
    <x v="190"/>
    <x v="26"/>
    <x v="7"/>
    <x v="1"/>
    <s v="India"/>
    <x v="315"/>
    <x v="0"/>
    <n v="728.73"/>
    <n v="2"/>
    <n v="20"/>
    <n v="2610"/>
    <x v="0"/>
    <x v="1"/>
    <x v="2"/>
    <n v="52200"/>
    <n v="1457.46"/>
  </r>
  <r>
    <n v="1488561572"/>
    <n v="585299"/>
    <n v="75928073"/>
    <n v="0.25"/>
    <x v="135"/>
    <x v="31"/>
    <x v="4"/>
    <x v="1"/>
    <s v="India"/>
    <x v="315"/>
    <x v="0"/>
    <n v="799.46"/>
    <n v="1"/>
    <n v="20"/>
    <n v="4053.52"/>
    <x v="3"/>
    <x v="1"/>
    <x v="2"/>
    <n v="81070.399999999994"/>
    <n v="799.46"/>
  </r>
  <r>
    <n v="3423995261"/>
    <n v="747801"/>
    <n v="75928073"/>
    <n v="0.25"/>
    <x v="171"/>
    <x v="20"/>
    <x v="5"/>
    <x v="1"/>
    <s v="India"/>
    <x v="329"/>
    <x v="1"/>
    <n v="277.76"/>
    <n v="2"/>
    <n v="20"/>
    <n v="1047.55"/>
    <x v="0"/>
    <x v="1"/>
    <x v="2"/>
    <n v="20951"/>
    <n v="555.52"/>
  </r>
  <r>
    <n v="5352265711"/>
    <n v="440875"/>
    <n v="75928073"/>
    <n v="0.25"/>
    <x v="127"/>
    <x v="16"/>
    <x v="10"/>
    <x v="1"/>
    <s v="India"/>
    <x v="190"/>
    <x v="0"/>
    <n v="275.02999999999997"/>
    <n v="1"/>
    <n v="20"/>
    <n v="2319.89"/>
    <x v="0"/>
    <x v="0"/>
    <x v="2"/>
    <n v="46397.799999999996"/>
    <n v="275.02999999999997"/>
  </r>
  <r>
    <n v="4371924002"/>
    <n v="537274"/>
    <n v="75944533"/>
    <n v="1"/>
    <x v="133"/>
    <x v="31"/>
    <x v="4"/>
    <x v="3"/>
    <s v="India"/>
    <x v="449"/>
    <x v="0"/>
    <n v="702.71"/>
    <n v="2"/>
    <n v="19"/>
    <n v="316.02"/>
    <x v="2"/>
    <x v="0"/>
    <x v="2"/>
    <n v="6004.3799999999992"/>
    <n v="1405.42"/>
  </r>
  <r>
    <n v="3063427913"/>
    <n v="799952"/>
    <n v="75984768"/>
    <n v="0.5"/>
    <x v="175"/>
    <x v="19"/>
    <x v="6"/>
    <x v="3"/>
    <s v="India"/>
    <x v="95"/>
    <x v="1"/>
    <n v="922.64"/>
    <n v="2"/>
    <n v="14"/>
    <n v="4419.03"/>
    <x v="2"/>
    <x v="1"/>
    <x v="0"/>
    <n v="61866.42"/>
    <n v="1845.28"/>
  </r>
  <r>
    <n v="5111073873"/>
    <n v="962054"/>
    <n v="75984768"/>
    <n v="0.5"/>
    <x v="193"/>
    <x v="39"/>
    <x v="3"/>
    <x v="3"/>
    <s v="India"/>
    <x v="234"/>
    <x v="0"/>
    <n v="16.86"/>
    <n v="2"/>
    <n v="14"/>
    <n v="2273.81"/>
    <x v="3"/>
    <x v="1"/>
    <x v="0"/>
    <n v="31833.34"/>
    <n v="33.72"/>
  </r>
  <r>
    <n v="4470717835"/>
    <n v="644847"/>
    <n v="76008165"/>
    <n v="1"/>
    <x v="95"/>
    <x v="12"/>
    <x v="8"/>
    <x v="3"/>
    <s v="India"/>
    <x v="468"/>
    <x v="1"/>
    <n v="622.80999999999995"/>
    <n v="2"/>
    <n v="6"/>
    <n v="1474.48"/>
    <x v="0"/>
    <x v="1"/>
    <x v="3"/>
    <n v="8846.880000000001"/>
    <n v="1245.6199999999999"/>
  </r>
  <r>
    <n v="5813507399"/>
    <n v="500739"/>
    <n v="76019750"/>
    <n v="1"/>
    <x v="167"/>
    <x v="18"/>
    <x v="6"/>
    <x v="1"/>
    <s v="India"/>
    <x v="393"/>
    <x v="0"/>
    <n v="359.98"/>
    <n v="1"/>
    <n v="20"/>
    <n v="4495.5600000000004"/>
    <x v="1"/>
    <x v="1"/>
    <x v="1"/>
    <n v="89911.200000000012"/>
    <n v="359.98"/>
  </r>
  <r>
    <n v="6608328221"/>
    <n v="313754"/>
    <n v="76020843"/>
    <n v="0.5"/>
    <x v="134"/>
    <x v="3"/>
    <x v="2"/>
    <x v="0"/>
    <s v="India"/>
    <x v="410"/>
    <x v="1"/>
    <n v="136.6"/>
    <n v="1"/>
    <n v="6"/>
    <n v="2880.22"/>
    <x v="3"/>
    <x v="1"/>
    <x v="0"/>
    <n v="17281.32"/>
    <n v="136.6"/>
  </r>
  <r>
    <n v="8204766849"/>
    <n v="709916"/>
    <n v="76020843"/>
    <n v="0.5"/>
    <x v="113"/>
    <x v="7"/>
    <x v="5"/>
    <x v="0"/>
    <s v="India"/>
    <x v="554"/>
    <x v="0"/>
    <n v="33.76"/>
    <n v="1"/>
    <n v="6"/>
    <n v="3350.53"/>
    <x v="2"/>
    <x v="2"/>
    <x v="0"/>
    <n v="20103.18"/>
    <n v="33.76"/>
  </r>
  <r>
    <n v="225195662"/>
    <n v="658389"/>
    <n v="76202036"/>
    <n v="1"/>
    <x v="256"/>
    <x v="43"/>
    <x v="2"/>
    <x v="2"/>
    <s v="India"/>
    <x v="376"/>
    <x v="0"/>
    <n v="152.55000000000001"/>
    <n v="2"/>
    <n v="13"/>
    <n v="284.69"/>
    <x v="2"/>
    <x v="0"/>
    <x v="2"/>
    <n v="3700.97"/>
    <n v="305.10000000000002"/>
  </r>
  <r>
    <n v="9305357757"/>
    <n v="721521"/>
    <n v="76212152"/>
    <n v="0.33333333333333331"/>
    <x v="186"/>
    <x v="49"/>
    <x v="8"/>
    <x v="0"/>
    <s v="India"/>
    <x v="396"/>
    <x v="1"/>
    <n v="417.39"/>
    <n v="2"/>
    <n v="13"/>
    <n v="652.58000000000004"/>
    <x v="0"/>
    <x v="1"/>
    <x v="3"/>
    <n v="8483.5400000000009"/>
    <n v="834.78"/>
  </r>
  <r>
    <n v="3042338919"/>
    <n v="679284"/>
    <n v="76212152"/>
    <n v="0.33333333333333331"/>
    <x v="38"/>
    <x v="14"/>
    <x v="9"/>
    <x v="0"/>
    <s v="India"/>
    <x v="42"/>
    <x v="1"/>
    <n v="877.89"/>
    <n v="3"/>
    <n v="13"/>
    <n v="2765.06"/>
    <x v="0"/>
    <x v="1"/>
    <x v="3"/>
    <n v="35945.78"/>
    <n v="2633.67"/>
  </r>
  <r>
    <n v="807183459"/>
    <n v="684939"/>
    <n v="76212152"/>
    <n v="0.33333333333333331"/>
    <x v="156"/>
    <x v="30"/>
    <x v="0"/>
    <x v="0"/>
    <s v="India"/>
    <x v="71"/>
    <x v="1"/>
    <n v="727.95"/>
    <n v="3"/>
    <n v="13"/>
    <n v="3111.71"/>
    <x v="0"/>
    <x v="0"/>
    <x v="3"/>
    <n v="40452.230000000003"/>
    <n v="2183.8500000000004"/>
  </r>
  <r>
    <n v="7992910755"/>
    <n v="243235"/>
    <n v="76218218"/>
    <n v="0.5"/>
    <x v="161"/>
    <x v="6"/>
    <x v="4"/>
    <x v="0"/>
    <s v="India"/>
    <x v="294"/>
    <x v="1"/>
    <n v="109.03"/>
    <n v="1"/>
    <n v="10"/>
    <n v="3156.54"/>
    <x v="0"/>
    <x v="2"/>
    <x v="2"/>
    <n v="31565.4"/>
    <n v="109.03"/>
  </r>
  <r>
    <n v="2578671497"/>
    <n v="118820"/>
    <n v="76218218"/>
    <n v="0.5"/>
    <x v="54"/>
    <x v="34"/>
    <x v="3"/>
    <x v="0"/>
    <s v="India"/>
    <x v="421"/>
    <x v="0"/>
    <n v="12.32"/>
    <n v="2"/>
    <n v="10"/>
    <n v="3603.94"/>
    <x v="2"/>
    <x v="1"/>
    <x v="2"/>
    <n v="36039.4"/>
    <n v="24.64"/>
  </r>
  <r>
    <n v="7216662926"/>
    <n v="820973"/>
    <n v="76327561"/>
    <n v="0.25"/>
    <x v="53"/>
    <x v="16"/>
    <x v="10"/>
    <x v="1"/>
    <s v="India"/>
    <x v="0"/>
    <x v="0"/>
    <n v="114.52"/>
    <n v="2"/>
    <n v="5"/>
    <n v="123.74"/>
    <x v="3"/>
    <x v="1"/>
    <x v="2"/>
    <n v="618.69999999999993"/>
    <n v="229.04"/>
  </r>
  <r>
    <n v="1883324334"/>
    <n v="63769"/>
    <n v="76327561"/>
    <n v="0.25"/>
    <x v="207"/>
    <x v="30"/>
    <x v="0"/>
    <x v="1"/>
    <s v="India"/>
    <x v="570"/>
    <x v="0"/>
    <n v="878.07"/>
    <n v="1"/>
    <n v="5"/>
    <n v="1762.3"/>
    <x v="1"/>
    <x v="1"/>
    <x v="2"/>
    <n v="8811.5"/>
    <n v="878.07"/>
  </r>
  <r>
    <n v="4642824835"/>
    <n v="672059"/>
    <n v="76327561"/>
    <n v="0.25"/>
    <x v="160"/>
    <x v="37"/>
    <x v="0"/>
    <x v="1"/>
    <s v="India"/>
    <x v="323"/>
    <x v="0"/>
    <n v="672.73"/>
    <n v="3"/>
    <n v="5"/>
    <n v="4721.6400000000003"/>
    <x v="3"/>
    <x v="1"/>
    <x v="2"/>
    <n v="23608.2"/>
    <n v="2018.19"/>
  </r>
  <r>
    <n v="4368529506"/>
    <n v="461804"/>
    <n v="76327561"/>
    <n v="0.25"/>
    <x v="244"/>
    <x v="17"/>
    <x v="8"/>
    <x v="1"/>
    <s v="India"/>
    <x v="565"/>
    <x v="0"/>
    <n v="310.69"/>
    <n v="2"/>
    <n v="5"/>
    <n v="1081.17"/>
    <x v="1"/>
    <x v="0"/>
    <x v="2"/>
    <n v="5405.85"/>
    <n v="621.38"/>
  </r>
  <r>
    <n v="5167008199"/>
    <n v="883013"/>
    <n v="76359458"/>
    <n v="0.33333333333333331"/>
    <x v="158"/>
    <x v="9"/>
    <x v="6"/>
    <x v="1"/>
    <s v="India"/>
    <x v="497"/>
    <x v="0"/>
    <n v="989.88"/>
    <n v="1"/>
    <n v="2"/>
    <n v="697.53"/>
    <x v="1"/>
    <x v="1"/>
    <x v="1"/>
    <n v="1395.06"/>
    <n v="989.88"/>
  </r>
  <r>
    <n v="1561779937"/>
    <n v="367391"/>
    <n v="76359458"/>
    <n v="0.33333333333333331"/>
    <x v="67"/>
    <x v="16"/>
    <x v="10"/>
    <x v="1"/>
    <s v="India"/>
    <x v="365"/>
    <x v="0"/>
    <n v="939.55"/>
    <n v="1"/>
    <n v="2"/>
    <n v="1882.99"/>
    <x v="3"/>
    <x v="1"/>
    <x v="1"/>
    <n v="3765.98"/>
    <n v="939.55"/>
  </r>
  <r>
    <n v="3018086191"/>
    <n v="217710"/>
    <n v="76359458"/>
    <n v="0.33333333333333331"/>
    <x v="200"/>
    <x v="9"/>
    <x v="6"/>
    <x v="1"/>
    <s v="India"/>
    <x v="114"/>
    <x v="0"/>
    <n v="58.59"/>
    <n v="2"/>
    <n v="2"/>
    <n v="1775.03"/>
    <x v="2"/>
    <x v="1"/>
    <x v="1"/>
    <n v="3550.06"/>
    <n v="117.18"/>
  </r>
  <r>
    <n v="2382595056"/>
    <n v="753354"/>
    <n v="76377003"/>
    <n v="1"/>
    <x v="264"/>
    <x v="25"/>
    <x v="0"/>
    <x v="2"/>
    <s v="India"/>
    <x v="101"/>
    <x v="1"/>
    <n v="423.56"/>
    <n v="3"/>
    <n v="10"/>
    <n v="227.22"/>
    <x v="0"/>
    <x v="1"/>
    <x v="2"/>
    <n v="2272.1999999999998"/>
    <n v="1270.68"/>
  </r>
  <r>
    <n v="4128844410"/>
    <n v="741341"/>
    <n v="76438648"/>
    <n v="1"/>
    <x v="226"/>
    <x v="9"/>
    <x v="6"/>
    <x v="2"/>
    <s v="India"/>
    <x v="177"/>
    <x v="1"/>
    <n v="923.84"/>
    <n v="2"/>
    <n v="6"/>
    <n v="2556.83"/>
    <x v="0"/>
    <x v="1"/>
    <x v="1"/>
    <n v="15340.98"/>
    <n v="1847.68"/>
  </r>
  <r>
    <n v="9668698616"/>
    <n v="962054"/>
    <n v="76441843"/>
    <n v="1"/>
    <x v="193"/>
    <x v="39"/>
    <x v="3"/>
    <x v="4"/>
    <s v="India"/>
    <x v="407"/>
    <x v="1"/>
    <n v="16.86"/>
    <n v="1"/>
    <n v="10"/>
    <n v="1813.08"/>
    <x v="1"/>
    <x v="1"/>
    <x v="1"/>
    <n v="18130.8"/>
    <n v="16.86"/>
  </r>
  <r>
    <n v="9258266990"/>
    <n v="492958"/>
    <n v="76512976"/>
    <n v="0.5"/>
    <x v="124"/>
    <x v="30"/>
    <x v="0"/>
    <x v="1"/>
    <s v="India"/>
    <x v="196"/>
    <x v="0"/>
    <n v="84.2"/>
    <n v="1"/>
    <n v="5"/>
    <n v="503.05"/>
    <x v="0"/>
    <x v="1"/>
    <x v="1"/>
    <n v="2515.25"/>
    <n v="84.2"/>
  </r>
  <r>
    <n v="5504941865"/>
    <n v="540618"/>
    <n v="76512976"/>
    <n v="0.5"/>
    <x v="238"/>
    <x v="43"/>
    <x v="2"/>
    <x v="1"/>
    <s v="India"/>
    <x v="44"/>
    <x v="0"/>
    <n v="317.05"/>
    <n v="1"/>
    <n v="5"/>
    <n v="2287.6799999999998"/>
    <x v="0"/>
    <x v="0"/>
    <x v="1"/>
    <n v="11438.4"/>
    <n v="317.05"/>
  </r>
  <r>
    <n v="6295686357"/>
    <n v="942001"/>
    <n v="76533277"/>
    <n v="0.5"/>
    <x v="41"/>
    <x v="6"/>
    <x v="4"/>
    <x v="5"/>
    <s v="India"/>
    <x v="299"/>
    <x v="0"/>
    <n v="671.55"/>
    <n v="1"/>
    <n v="16"/>
    <n v="2769.76"/>
    <x v="3"/>
    <x v="1"/>
    <x v="1"/>
    <n v="44316.160000000003"/>
    <n v="671.55"/>
  </r>
  <r>
    <n v="4922278509"/>
    <n v="644847"/>
    <n v="76533277"/>
    <n v="0.5"/>
    <x v="95"/>
    <x v="12"/>
    <x v="8"/>
    <x v="5"/>
    <s v="India"/>
    <x v="334"/>
    <x v="1"/>
    <n v="622.80999999999995"/>
    <n v="2"/>
    <n v="16"/>
    <n v="2552.4499999999998"/>
    <x v="0"/>
    <x v="1"/>
    <x v="1"/>
    <n v="40839.199999999997"/>
    <n v="1245.6199999999999"/>
  </r>
  <r>
    <n v="7128308885"/>
    <n v="673058"/>
    <n v="76604145"/>
    <n v="1"/>
    <x v="58"/>
    <x v="14"/>
    <x v="9"/>
    <x v="3"/>
    <s v="India"/>
    <x v="300"/>
    <x v="1"/>
    <n v="765.76"/>
    <n v="2"/>
    <n v="14"/>
    <n v="2541.96"/>
    <x v="3"/>
    <x v="0"/>
    <x v="0"/>
    <n v="35587.440000000002"/>
    <n v="1531.52"/>
  </r>
  <r>
    <n v="4435459085"/>
    <n v="291238"/>
    <n v="76830090"/>
    <n v="1"/>
    <x v="103"/>
    <x v="45"/>
    <x v="2"/>
    <x v="0"/>
    <s v="India"/>
    <x v="84"/>
    <x v="1"/>
    <n v="746.03"/>
    <n v="1"/>
    <n v="4"/>
    <n v="242.57"/>
    <x v="3"/>
    <x v="1"/>
    <x v="1"/>
    <n v="970.28"/>
    <n v="746.03"/>
  </r>
  <r>
    <n v="4711642504"/>
    <n v="349294"/>
    <n v="76850859"/>
    <n v="0.25"/>
    <x v="82"/>
    <x v="11"/>
    <x v="7"/>
    <x v="3"/>
    <s v="India"/>
    <x v="433"/>
    <x v="0"/>
    <n v="934.75"/>
    <n v="2"/>
    <n v="19"/>
    <n v="2497.92"/>
    <x v="2"/>
    <x v="1"/>
    <x v="2"/>
    <n v="47460.480000000003"/>
    <n v="1869.5"/>
  </r>
  <r>
    <n v="5862535621"/>
    <n v="642612"/>
    <n v="76850859"/>
    <n v="0.25"/>
    <x v="177"/>
    <x v="31"/>
    <x v="4"/>
    <x v="3"/>
    <s v="India"/>
    <x v="92"/>
    <x v="0"/>
    <n v="517.03"/>
    <n v="3"/>
    <n v="19"/>
    <n v="2401.81"/>
    <x v="2"/>
    <x v="1"/>
    <x v="2"/>
    <n v="45634.39"/>
    <n v="1551.09"/>
  </r>
  <r>
    <n v="7005103077"/>
    <n v="52729"/>
    <n v="76850859"/>
    <n v="0.25"/>
    <x v="258"/>
    <x v="6"/>
    <x v="4"/>
    <x v="3"/>
    <s v="India"/>
    <x v="293"/>
    <x v="0"/>
    <n v="316.02"/>
    <n v="1"/>
    <n v="19"/>
    <n v="1835.86"/>
    <x v="2"/>
    <x v="1"/>
    <x v="2"/>
    <n v="34881.339999999997"/>
    <n v="316.02"/>
  </r>
  <r>
    <n v="9371021811"/>
    <n v="753354"/>
    <n v="76850859"/>
    <n v="0.25"/>
    <x v="264"/>
    <x v="25"/>
    <x v="0"/>
    <x v="3"/>
    <s v="India"/>
    <x v="113"/>
    <x v="0"/>
    <n v="423.56"/>
    <n v="3"/>
    <n v="19"/>
    <n v="1217.1199999999999"/>
    <x v="2"/>
    <x v="1"/>
    <x v="2"/>
    <n v="23125.279999999999"/>
    <n v="1270.68"/>
  </r>
  <r>
    <n v="645916247"/>
    <n v="812607"/>
    <n v="76857266"/>
    <n v="0.5"/>
    <x v="255"/>
    <x v="15"/>
    <x v="7"/>
    <x v="4"/>
    <s v="India"/>
    <x v="159"/>
    <x v="1"/>
    <n v="416.65"/>
    <n v="1"/>
    <n v="17"/>
    <n v="4465.8999999999996"/>
    <x v="3"/>
    <x v="2"/>
    <x v="3"/>
    <n v="75920.299999999988"/>
    <n v="416.65"/>
  </r>
  <r>
    <n v="7457305850"/>
    <n v="300159"/>
    <n v="76857266"/>
    <n v="0.5"/>
    <x v="266"/>
    <x v="5"/>
    <x v="3"/>
    <x v="4"/>
    <s v="India"/>
    <x v="183"/>
    <x v="1"/>
    <n v="44.35"/>
    <n v="2"/>
    <n v="17"/>
    <n v="3303.03"/>
    <x v="1"/>
    <x v="1"/>
    <x v="3"/>
    <n v="56151.51"/>
    <n v="88.7"/>
  </r>
  <r>
    <n v="7857954356"/>
    <n v="903336"/>
    <n v="76864442"/>
    <n v="1"/>
    <x v="232"/>
    <x v="24"/>
    <x v="8"/>
    <x v="0"/>
    <s v="India"/>
    <x v="143"/>
    <x v="0"/>
    <n v="551.88"/>
    <n v="3"/>
    <n v="13"/>
    <n v="2866.57"/>
    <x v="0"/>
    <x v="1"/>
    <x v="0"/>
    <n v="37265.410000000003"/>
    <n v="1655.6399999999999"/>
  </r>
  <r>
    <n v="1440606577"/>
    <n v="992178"/>
    <n v="76917159"/>
    <n v="0.2"/>
    <x v="203"/>
    <x v="40"/>
    <x v="9"/>
    <x v="0"/>
    <s v="India"/>
    <x v="107"/>
    <x v="0"/>
    <n v="632.42999999999995"/>
    <n v="1"/>
    <n v="11"/>
    <n v="2092.5500000000002"/>
    <x v="0"/>
    <x v="1"/>
    <x v="3"/>
    <n v="23018.050000000003"/>
    <n v="632.42999999999995"/>
  </r>
  <r>
    <n v="6380542008"/>
    <n v="961614"/>
    <n v="76917159"/>
    <n v="0.2"/>
    <x v="111"/>
    <x v="45"/>
    <x v="2"/>
    <x v="0"/>
    <s v="India"/>
    <x v="141"/>
    <x v="1"/>
    <n v="227.22"/>
    <n v="2"/>
    <n v="11"/>
    <n v="3087.38"/>
    <x v="1"/>
    <x v="1"/>
    <x v="3"/>
    <n v="33961.18"/>
    <n v="454.44"/>
  </r>
  <r>
    <n v="8003807551"/>
    <n v="354409"/>
    <n v="76917159"/>
    <n v="0.2"/>
    <x v="145"/>
    <x v="24"/>
    <x v="8"/>
    <x v="0"/>
    <s v="India"/>
    <x v="123"/>
    <x v="0"/>
    <n v="325.08"/>
    <n v="1"/>
    <n v="11"/>
    <n v="4583.0200000000004"/>
    <x v="3"/>
    <x v="1"/>
    <x v="3"/>
    <n v="50413.22"/>
    <n v="325.08"/>
  </r>
  <r>
    <n v="3317293496"/>
    <n v="187399"/>
    <n v="76917159"/>
    <n v="0.2"/>
    <x v="51"/>
    <x v="4"/>
    <x v="1"/>
    <x v="0"/>
    <s v="India"/>
    <x v="428"/>
    <x v="0"/>
    <n v="53.49"/>
    <n v="3"/>
    <n v="11"/>
    <n v="1740.09"/>
    <x v="2"/>
    <x v="1"/>
    <x v="3"/>
    <n v="19140.989999999998"/>
    <n v="160.47"/>
  </r>
  <r>
    <n v="5678676134"/>
    <n v="319388"/>
    <n v="76917159"/>
    <n v="0.2"/>
    <x v="79"/>
    <x v="39"/>
    <x v="3"/>
    <x v="0"/>
    <s v="India"/>
    <x v="555"/>
    <x v="0"/>
    <n v="657.8"/>
    <n v="1"/>
    <n v="11"/>
    <n v="1292.08"/>
    <x v="2"/>
    <x v="1"/>
    <x v="3"/>
    <n v="14212.88"/>
    <n v="657.8"/>
  </r>
  <r>
    <n v="329790912"/>
    <n v="305754"/>
    <n v="76925460"/>
    <n v="1"/>
    <x v="2"/>
    <x v="2"/>
    <x v="1"/>
    <x v="3"/>
    <s v="India"/>
    <x v="86"/>
    <x v="0"/>
    <n v="979.99"/>
    <n v="1"/>
    <n v="2"/>
    <n v="4636.88"/>
    <x v="3"/>
    <x v="1"/>
    <x v="0"/>
    <n v="9273.76"/>
    <n v="979.99"/>
  </r>
  <r>
    <n v="1407304162"/>
    <n v="969851"/>
    <n v="76970363"/>
    <n v="0.33333333333333331"/>
    <x v="137"/>
    <x v="2"/>
    <x v="1"/>
    <x v="0"/>
    <s v="India"/>
    <x v="354"/>
    <x v="1"/>
    <n v="340.66"/>
    <n v="3"/>
    <n v="14"/>
    <n v="46.62"/>
    <x v="0"/>
    <x v="1"/>
    <x v="0"/>
    <n v="652.67999999999995"/>
    <n v="1021.98"/>
  </r>
  <r>
    <n v="598539940"/>
    <n v="876139"/>
    <n v="76970363"/>
    <n v="0.33333333333333331"/>
    <x v="164"/>
    <x v="24"/>
    <x v="8"/>
    <x v="0"/>
    <s v="India"/>
    <x v="285"/>
    <x v="1"/>
    <n v="415.75"/>
    <n v="1"/>
    <n v="14"/>
    <n v="2753.61"/>
    <x v="0"/>
    <x v="1"/>
    <x v="0"/>
    <n v="38550.54"/>
    <n v="415.75"/>
  </r>
  <r>
    <n v="8179058864"/>
    <n v="222892"/>
    <n v="76970363"/>
    <n v="0.33333333333333331"/>
    <x v="96"/>
    <x v="44"/>
    <x v="7"/>
    <x v="0"/>
    <s v="India"/>
    <x v="281"/>
    <x v="1"/>
    <n v="869.22"/>
    <n v="1"/>
    <n v="14"/>
    <n v="530.59"/>
    <x v="1"/>
    <x v="1"/>
    <x v="0"/>
    <n v="7428.26"/>
    <n v="869.22"/>
  </r>
  <r>
    <n v="1831641377"/>
    <n v="219598"/>
    <n v="76971644"/>
    <n v="0.25"/>
    <x v="62"/>
    <x v="25"/>
    <x v="0"/>
    <x v="1"/>
    <s v="India"/>
    <x v="544"/>
    <x v="0"/>
    <n v="367.08"/>
    <n v="3"/>
    <n v="20"/>
    <n v="3402.24"/>
    <x v="3"/>
    <x v="0"/>
    <x v="2"/>
    <n v="68044.799999999988"/>
    <n v="1101.24"/>
  </r>
  <r>
    <n v="8375863419"/>
    <n v="962591"/>
    <n v="76971644"/>
    <n v="0.25"/>
    <x v="119"/>
    <x v="39"/>
    <x v="3"/>
    <x v="1"/>
    <s v="India"/>
    <x v="70"/>
    <x v="0"/>
    <n v="130.01"/>
    <n v="1"/>
    <n v="20"/>
    <n v="4914.12"/>
    <x v="2"/>
    <x v="0"/>
    <x v="2"/>
    <n v="98282.4"/>
    <n v="130.01"/>
  </r>
  <r>
    <n v="8980370750"/>
    <n v="56589"/>
    <n v="76971644"/>
    <n v="0.25"/>
    <x v="234"/>
    <x v="21"/>
    <x v="9"/>
    <x v="1"/>
    <s v="India"/>
    <x v="443"/>
    <x v="1"/>
    <n v="517.77"/>
    <n v="1"/>
    <n v="20"/>
    <n v="901.58"/>
    <x v="2"/>
    <x v="1"/>
    <x v="2"/>
    <n v="18031.600000000002"/>
    <n v="517.77"/>
  </r>
  <r>
    <n v="1234692850"/>
    <n v="354409"/>
    <n v="76971644"/>
    <n v="0.25"/>
    <x v="145"/>
    <x v="24"/>
    <x v="8"/>
    <x v="1"/>
    <s v="India"/>
    <x v="544"/>
    <x v="0"/>
    <n v="325.08"/>
    <n v="3"/>
    <n v="20"/>
    <n v="310.69"/>
    <x v="1"/>
    <x v="1"/>
    <x v="2"/>
    <n v="6213.8"/>
    <n v="975.24"/>
  </r>
  <r>
    <n v="6447596416"/>
    <n v="70969"/>
    <n v="76987910"/>
    <n v="0.5"/>
    <x v="199"/>
    <x v="10"/>
    <x v="7"/>
    <x v="0"/>
    <s v="India"/>
    <x v="548"/>
    <x v="1"/>
    <n v="631.70000000000005"/>
    <n v="1"/>
    <n v="5"/>
    <n v="4965.12"/>
    <x v="2"/>
    <x v="1"/>
    <x v="2"/>
    <n v="24825.599999999999"/>
    <n v="631.70000000000005"/>
  </r>
  <r>
    <n v="6715699166"/>
    <n v="107548"/>
    <n v="76987910"/>
    <n v="0.5"/>
    <x v="5"/>
    <x v="5"/>
    <x v="3"/>
    <x v="0"/>
    <s v="India"/>
    <x v="16"/>
    <x v="1"/>
    <n v="891.6"/>
    <n v="2"/>
    <n v="5"/>
    <n v="1919.23"/>
    <x v="3"/>
    <x v="1"/>
    <x v="2"/>
    <n v="9596.15"/>
    <n v="1783.2"/>
  </r>
  <r>
    <n v="3758135932"/>
    <n v="306177"/>
    <n v="77007315"/>
    <n v="0.25"/>
    <x v="151"/>
    <x v="32"/>
    <x v="1"/>
    <x v="4"/>
    <s v="India"/>
    <x v="435"/>
    <x v="1"/>
    <n v="769.24"/>
    <n v="3"/>
    <n v="10"/>
    <n v="1629.06"/>
    <x v="2"/>
    <x v="1"/>
    <x v="3"/>
    <n v="16290.599999999999"/>
    <n v="2307.7200000000003"/>
  </r>
  <r>
    <n v="4353485612"/>
    <n v="324809"/>
    <n v="77007315"/>
    <n v="0.25"/>
    <x v="201"/>
    <x v="18"/>
    <x v="6"/>
    <x v="4"/>
    <s v="India"/>
    <x v="4"/>
    <x v="0"/>
    <n v="608"/>
    <n v="1"/>
    <n v="10"/>
    <n v="1938.72"/>
    <x v="2"/>
    <x v="0"/>
    <x v="3"/>
    <n v="19387.2"/>
    <n v="608"/>
  </r>
  <r>
    <n v="1963703928"/>
    <n v="644847"/>
    <n v="77007315"/>
    <n v="0.25"/>
    <x v="95"/>
    <x v="12"/>
    <x v="8"/>
    <x v="4"/>
    <s v="India"/>
    <x v="588"/>
    <x v="0"/>
    <n v="622.80999999999995"/>
    <n v="1"/>
    <n v="10"/>
    <n v="1553.71"/>
    <x v="0"/>
    <x v="1"/>
    <x v="3"/>
    <n v="15537.1"/>
    <n v="622.80999999999995"/>
  </r>
  <r>
    <n v="7478396641"/>
    <n v="555121"/>
    <n v="77007315"/>
    <n v="0.25"/>
    <x v="19"/>
    <x v="10"/>
    <x v="7"/>
    <x v="4"/>
    <s v="India"/>
    <x v="14"/>
    <x v="1"/>
    <n v="354.91"/>
    <n v="1"/>
    <n v="10"/>
    <n v="1568"/>
    <x v="2"/>
    <x v="0"/>
    <x v="3"/>
    <n v="15680"/>
    <n v="354.91"/>
  </r>
  <r>
    <n v="3859980017"/>
    <n v="992178"/>
    <n v="77015367"/>
    <n v="0.5"/>
    <x v="203"/>
    <x v="40"/>
    <x v="9"/>
    <x v="1"/>
    <s v="India"/>
    <x v="127"/>
    <x v="1"/>
    <n v="632.42999999999995"/>
    <n v="1"/>
    <n v="8"/>
    <n v="114.52"/>
    <x v="2"/>
    <x v="1"/>
    <x v="0"/>
    <n v="916.16"/>
    <n v="632.42999999999995"/>
  </r>
  <r>
    <n v="5340575011"/>
    <n v="6405"/>
    <n v="77015367"/>
    <n v="0.5"/>
    <x v="183"/>
    <x v="38"/>
    <x v="10"/>
    <x v="1"/>
    <s v="India"/>
    <x v="348"/>
    <x v="1"/>
    <n v="236.51"/>
    <n v="2"/>
    <n v="8"/>
    <n v="2307.65"/>
    <x v="0"/>
    <x v="1"/>
    <x v="0"/>
    <n v="18461.2"/>
    <n v="473.02"/>
  </r>
  <r>
    <n v="4260996213"/>
    <n v="642612"/>
    <n v="77035814"/>
    <n v="0.25"/>
    <x v="177"/>
    <x v="31"/>
    <x v="4"/>
    <x v="1"/>
    <s v="India"/>
    <x v="238"/>
    <x v="1"/>
    <n v="517.03"/>
    <n v="2"/>
    <n v="11"/>
    <n v="1730.33"/>
    <x v="0"/>
    <x v="2"/>
    <x v="2"/>
    <n v="19033.629999999997"/>
    <n v="1034.06"/>
  </r>
  <r>
    <n v="1086881691"/>
    <n v="621677"/>
    <n v="77035814"/>
    <n v="0.25"/>
    <x v="191"/>
    <x v="32"/>
    <x v="1"/>
    <x v="1"/>
    <s v="India"/>
    <x v="486"/>
    <x v="0"/>
    <n v="317.8"/>
    <n v="3"/>
    <n v="11"/>
    <n v="1914.71"/>
    <x v="3"/>
    <x v="1"/>
    <x v="2"/>
    <n v="21061.81"/>
    <n v="953.40000000000009"/>
  </r>
  <r>
    <n v="4665508413"/>
    <n v="433521"/>
    <n v="77035814"/>
    <n v="0.25"/>
    <x v="63"/>
    <x v="36"/>
    <x v="10"/>
    <x v="1"/>
    <s v="India"/>
    <x v="94"/>
    <x v="1"/>
    <n v="321.33"/>
    <n v="2"/>
    <n v="11"/>
    <n v="2902.2"/>
    <x v="3"/>
    <x v="1"/>
    <x v="2"/>
    <n v="31924.199999999997"/>
    <n v="642.66"/>
  </r>
  <r>
    <n v="5280263316"/>
    <n v="847349"/>
    <n v="77035814"/>
    <n v="0.25"/>
    <x v="17"/>
    <x v="15"/>
    <x v="7"/>
    <x v="1"/>
    <s v="India"/>
    <x v="489"/>
    <x v="0"/>
    <n v="781.08"/>
    <n v="1"/>
    <n v="11"/>
    <n v="3531.91"/>
    <x v="1"/>
    <x v="2"/>
    <x v="2"/>
    <n v="38851.009999999995"/>
    <n v="781.08"/>
  </r>
  <r>
    <n v="8476029654"/>
    <n v="734789"/>
    <n v="77085443"/>
    <n v="0.5"/>
    <x v="120"/>
    <x v="43"/>
    <x v="2"/>
    <x v="3"/>
    <s v="India"/>
    <x v="175"/>
    <x v="1"/>
    <n v="395.82"/>
    <n v="2"/>
    <n v="9"/>
    <n v="1585.8"/>
    <x v="3"/>
    <x v="1"/>
    <x v="0"/>
    <n v="14272.199999999999"/>
    <n v="791.64"/>
  </r>
  <r>
    <n v="2846340681"/>
    <n v="287070"/>
    <n v="77085443"/>
    <n v="0.5"/>
    <x v="32"/>
    <x v="22"/>
    <x v="8"/>
    <x v="3"/>
    <s v="India"/>
    <x v="141"/>
    <x v="1"/>
    <n v="443.17"/>
    <n v="2"/>
    <n v="9"/>
    <n v="2923.65"/>
    <x v="3"/>
    <x v="1"/>
    <x v="0"/>
    <n v="26312.850000000002"/>
    <n v="886.34"/>
  </r>
  <r>
    <n v="5967495442"/>
    <n v="516376"/>
    <n v="77086074"/>
    <n v="1"/>
    <x v="14"/>
    <x v="11"/>
    <x v="7"/>
    <x v="3"/>
    <s v="India"/>
    <x v="518"/>
    <x v="0"/>
    <n v="877.43"/>
    <n v="2"/>
    <n v="3"/>
    <n v="707.67"/>
    <x v="2"/>
    <x v="0"/>
    <x v="0"/>
    <n v="2123.0099999999998"/>
    <n v="1754.86"/>
  </r>
  <r>
    <n v="9328094731"/>
    <n v="500739"/>
    <n v="77086539"/>
    <n v="0.33333333333333331"/>
    <x v="167"/>
    <x v="18"/>
    <x v="6"/>
    <x v="4"/>
    <s v="India"/>
    <x v="564"/>
    <x v="0"/>
    <n v="359.98"/>
    <n v="2"/>
    <n v="3"/>
    <n v="2164.86"/>
    <x v="2"/>
    <x v="1"/>
    <x v="1"/>
    <n v="6494.58"/>
    <n v="719.96"/>
  </r>
  <r>
    <n v="6112199794"/>
    <n v="397973"/>
    <n v="77086539"/>
    <n v="0.33333333333333331"/>
    <x v="190"/>
    <x v="26"/>
    <x v="7"/>
    <x v="4"/>
    <s v="India"/>
    <x v="555"/>
    <x v="0"/>
    <n v="728.73"/>
    <n v="1"/>
    <n v="3"/>
    <n v="3227.41"/>
    <x v="0"/>
    <x v="0"/>
    <x v="1"/>
    <n v="9682.23"/>
    <n v="728.73"/>
  </r>
  <r>
    <n v="1263714922"/>
    <n v="256051"/>
    <n v="77086539"/>
    <n v="0.33333333333333331"/>
    <x v="240"/>
    <x v="30"/>
    <x v="0"/>
    <x v="4"/>
    <s v="India"/>
    <x v="552"/>
    <x v="1"/>
    <n v="400.92"/>
    <n v="2"/>
    <n v="3"/>
    <n v="3523.86"/>
    <x v="3"/>
    <x v="1"/>
    <x v="1"/>
    <n v="10571.58"/>
    <n v="801.84"/>
  </r>
  <r>
    <n v="5388573375"/>
    <n v="652118"/>
    <n v="77128325"/>
    <n v="0.5"/>
    <x v="61"/>
    <x v="32"/>
    <x v="1"/>
    <x v="2"/>
    <s v="India"/>
    <x v="320"/>
    <x v="0"/>
    <n v="22.04"/>
    <n v="3"/>
    <n v="2"/>
    <n v="3993.4"/>
    <x v="3"/>
    <x v="1"/>
    <x v="0"/>
    <n v="7986.8"/>
    <n v="66.12"/>
  </r>
  <r>
    <n v="6872621077"/>
    <n v="228286"/>
    <n v="77128325"/>
    <n v="0.5"/>
    <x v="205"/>
    <x v="5"/>
    <x v="3"/>
    <x v="2"/>
    <s v="India"/>
    <x v="447"/>
    <x v="1"/>
    <n v="179.08"/>
    <n v="2"/>
    <n v="2"/>
    <n v="3611.43"/>
    <x v="0"/>
    <x v="1"/>
    <x v="0"/>
    <n v="7222.86"/>
    <n v="358.16"/>
  </r>
  <r>
    <n v="2934547619"/>
    <n v="567671"/>
    <n v="77161976"/>
    <n v="1"/>
    <x v="75"/>
    <x v="3"/>
    <x v="2"/>
    <x v="1"/>
    <s v="India"/>
    <x v="362"/>
    <x v="0"/>
    <n v="418.48"/>
    <n v="1"/>
    <n v="8"/>
    <n v="3784.91"/>
    <x v="2"/>
    <x v="1"/>
    <x v="0"/>
    <n v="30279.279999999999"/>
    <n v="418.48"/>
  </r>
  <r>
    <n v="909027635"/>
    <n v="444361"/>
    <n v="77214094"/>
    <n v="0.33333333333333331"/>
    <x v="80"/>
    <x v="40"/>
    <x v="9"/>
    <x v="3"/>
    <s v="India"/>
    <x v="259"/>
    <x v="1"/>
    <n v="822.63"/>
    <n v="3"/>
    <n v="6"/>
    <n v="2667.33"/>
    <x v="3"/>
    <x v="2"/>
    <x v="1"/>
    <n v="16003.98"/>
    <n v="2467.89"/>
  </r>
  <r>
    <n v="2858966982"/>
    <n v="734789"/>
    <n v="77214094"/>
    <n v="0.33333333333333331"/>
    <x v="120"/>
    <x v="43"/>
    <x v="2"/>
    <x v="3"/>
    <s v="India"/>
    <x v="542"/>
    <x v="0"/>
    <n v="395.82"/>
    <n v="2"/>
    <n v="6"/>
    <n v="2280.3000000000002"/>
    <x v="2"/>
    <x v="1"/>
    <x v="1"/>
    <n v="13681.800000000001"/>
    <n v="791.64"/>
  </r>
  <r>
    <n v="4925321106"/>
    <n v="820541"/>
    <n v="77214094"/>
    <n v="0.33333333333333331"/>
    <x v="223"/>
    <x v="20"/>
    <x v="5"/>
    <x v="3"/>
    <s v="India"/>
    <x v="3"/>
    <x v="0"/>
    <n v="576.22"/>
    <n v="3"/>
    <n v="6"/>
    <n v="3596.68"/>
    <x v="0"/>
    <x v="1"/>
    <x v="1"/>
    <n v="21580.079999999998"/>
    <n v="1728.66"/>
  </r>
  <r>
    <n v="7435895360"/>
    <n v="820973"/>
    <n v="77217240"/>
    <n v="1"/>
    <x v="53"/>
    <x v="16"/>
    <x v="10"/>
    <x v="0"/>
    <s v="India"/>
    <x v="516"/>
    <x v="0"/>
    <n v="114.52"/>
    <n v="2"/>
    <n v="9"/>
    <n v="983.79"/>
    <x v="2"/>
    <x v="1"/>
    <x v="3"/>
    <n v="8854.11"/>
    <n v="229.04"/>
  </r>
  <r>
    <n v="2583035857"/>
    <n v="337168"/>
    <n v="77220027"/>
    <n v="1"/>
    <x v="9"/>
    <x v="9"/>
    <x v="6"/>
    <x v="1"/>
    <s v="India"/>
    <x v="269"/>
    <x v="1"/>
    <n v="545.49"/>
    <n v="1"/>
    <n v="16"/>
    <n v="874.78"/>
    <x v="0"/>
    <x v="1"/>
    <x v="3"/>
    <n v="13996.48"/>
    <n v="545.49"/>
  </r>
  <r>
    <n v="3091948113"/>
    <n v="336847"/>
    <n v="77306672"/>
    <n v="1"/>
    <x v="143"/>
    <x v="20"/>
    <x v="5"/>
    <x v="3"/>
    <s v="India"/>
    <x v="428"/>
    <x v="0"/>
    <n v="936.98"/>
    <n v="2"/>
    <n v="20"/>
    <n v="443.69"/>
    <x v="3"/>
    <x v="0"/>
    <x v="0"/>
    <n v="8873.7999999999993"/>
    <n v="1873.96"/>
  </r>
  <r>
    <n v="238520071"/>
    <n v="537274"/>
    <n v="77320193"/>
    <n v="1"/>
    <x v="133"/>
    <x v="31"/>
    <x v="4"/>
    <x v="4"/>
    <s v="India"/>
    <x v="424"/>
    <x v="0"/>
    <n v="702.71"/>
    <n v="2"/>
    <n v="4"/>
    <n v="852.02"/>
    <x v="3"/>
    <x v="1"/>
    <x v="3"/>
    <n v="3408.08"/>
    <n v="1405.42"/>
  </r>
  <r>
    <n v="1506599381"/>
    <n v="491521"/>
    <n v="77345018"/>
    <n v="0.5"/>
    <x v="130"/>
    <x v="8"/>
    <x v="2"/>
    <x v="1"/>
    <s v="India"/>
    <x v="480"/>
    <x v="0"/>
    <n v="556.35"/>
    <n v="2"/>
    <n v="1"/>
    <n v="465.38"/>
    <x v="3"/>
    <x v="1"/>
    <x v="0"/>
    <n v="465.38"/>
    <n v="1112.7"/>
  </r>
  <r>
    <n v="3538455450"/>
    <n v="799688"/>
    <n v="77345018"/>
    <n v="0.5"/>
    <x v="245"/>
    <x v="30"/>
    <x v="0"/>
    <x v="1"/>
    <s v="India"/>
    <x v="546"/>
    <x v="0"/>
    <n v="309.62"/>
    <n v="3"/>
    <n v="1"/>
    <n v="2447.04"/>
    <x v="1"/>
    <x v="1"/>
    <x v="0"/>
    <n v="2447.04"/>
    <n v="928.86"/>
  </r>
  <r>
    <n v="8008211695"/>
    <n v="623234"/>
    <n v="77397957"/>
    <n v="0.33333333333333331"/>
    <x v="260"/>
    <x v="32"/>
    <x v="1"/>
    <x v="1"/>
    <s v="India"/>
    <x v="520"/>
    <x v="1"/>
    <n v="329.79"/>
    <n v="3"/>
    <n v="14"/>
    <n v="3773.66"/>
    <x v="3"/>
    <x v="1"/>
    <x v="1"/>
    <n v="52831.24"/>
    <n v="989.37000000000012"/>
  </r>
  <r>
    <n v="4028432722"/>
    <n v="951463"/>
    <n v="77397957"/>
    <n v="0.33333333333333331"/>
    <x v="43"/>
    <x v="31"/>
    <x v="4"/>
    <x v="1"/>
    <s v="India"/>
    <x v="98"/>
    <x v="0"/>
    <n v="787.4"/>
    <n v="3"/>
    <n v="14"/>
    <n v="1937.88"/>
    <x v="2"/>
    <x v="1"/>
    <x v="1"/>
    <n v="27130.32"/>
    <n v="2362.1999999999998"/>
  </r>
  <r>
    <n v="7487631571"/>
    <n v="120532"/>
    <n v="77397957"/>
    <n v="0.33333333333333331"/>
    <x v="138"/>
    <x v="22"/>
    <x v="8"/>
    <x v="1"/>
    <s v="India"/>
    <x v="121"/>
    <x v="0"/>
    <n v="697.53"/>
    <n v="3"/>
    <n v="14"/>
    <n v="2778.63"/>
    <x v="3"/>
    <x v="0"/>
    <x v="1"/>
    <n v="38900.82"/>
    <n v="2092.59"/>
  </r>
  <r>
    <n v="9346041594"/>
    <n v="491314"/>
    <n v="77559557"/>
    <n v="0.5"/>
    <x v="153"/>
    <x v="46"/>
    <x v="1"/>
    <x v="1"/>
    <s v="India"/>
    <x v="141"/>
    <x v="1"/>
    <n v="973.44"/>
    <n v="2"/>
    <n v="9"/>
    <n v="3936.68"/>
    <x v="3"/>
    <x v="1"/>
    <x v="1"/>
    <n v="35430.119999999995"/>
    <n v="1946.88"/>
  </r>
  <r>
    <n v="3539286337"/>
    <n v="684939"/>
    <n v="77559557"/>
    <n v="0.5"/>
    <x v="156"/>
    <x v="30"/>
    <x v="0"/>
    <x v="1"/>
    <s v="India"/>
    <x v="8"/>
    <x v="1"/>
    <n v="727.95"/>
    <n v="1"/>
    <n v="9"/>
    <n v="1463.8"/>
    <x v="0"/>
    <x v="1"/>
    <x v="1"/>
    <n v="13174.199999999999"/>
    <n v="727.95"/>
  </r>
  <r>
    <n v="5139433840"/>
    <n v="123983"/>
    <n v="77614510"/>
    <n v="0.25"/>
    <x v="97"/>
    <x v="14"/>
    <x v="9"/>
    <x v="0"/>
    <s v="India"/>
    <x v="425"/>
    <x v="1"/>
    <n v="785.67"/>
    <n v="2"/>
    <n v="8"/>
    <n v="3480.72"/>
    <x v="0"/>
    <x v="1"/>
    <x v="2"/>
    <n v="27845.759999999998"/>
    <n v="1571.34"/>
  </r>
  <r>
    <n v="9296105870"/>
    <n v="692985"/>
    <n v="77614510"/>
    <n v="0.25"/>
    <x v="262"/>
    <x v="24"/>
    <x v="8"/>
    <x v="0"/>
    <s v="India"/>
    <x v="270"/>
    <x v="0"/>
    <n v="197.39"/>
    <n v="2"/>
    <n v="8"/>
    <n v="697.26"/>
    <x v="0"/>
    <x v="1"/>
    <x v="2"/>
    <n v="5578.08"/>
    <n v="394.78"/>
  </r>
  <r>
    <n v="6074313668"/>
    <n v="552883"/>
    <n v="77614510"/>
    <n v="0.25"/>
    <x v="146"/>
    <x v="15"/>
    <x v="7"/>
    <x v="0"/>
    <s v="India"/>
    <x v="218"/>
    <x v="0"/>
    <n v="888.16"/>
    <n v="3"/>
    <n v="8"/>
    <n v="277.76"/>
    <x v="3"/>
    <x v="1"/>
    <x v="2"/>
    <n v="2222.08"/>
    <n v="2664.48"/>
  </r>
  <r>
    <n v="3299603042"/>
    <n v="264803"/>
    <n v="77614510"/>
    <n v="0.25"/>
    <x v="85"/>
    <x v="21"/>
    <x v="9"/>
    <x v="0"/>
    <s v="India"/>
    <x v="263"/>
    <x v="0"/>
    <n v="995.98"/>
    <n v="1"/>
    <n v="8"/>
    <n v="3296.49"/>
    <x v="0"/>
    <x v="1"/>
    <x v="2"/>
    <n v="26371.919999999998"/>
    <n v="995.98"/>
  </r>
  <r>
    <n v="3190808443"/>
    <n v="140489"/>
    <n v="77618011"/>
    <n v="1"/>
    <x v="194"/>
    <x v="0"/>
    <x v="0"/>
    <x v="3"/>
    <s v="India"/>
    <x v="299"/>
    <x v="0"/>
    <n v="650.20000000000005"/>
    <n v="3"/>
    <n v="11"/>
    <n v="2593.91"/>
    <x v="3"/>
    <x v="1"/>
    <x v="2"/>
    <n v="28533.01"/>
    <n v="1950.6000000000001"/>
  </r>
  <r>
    <n v="4598897781"/>
    <n v="709916"/>
    <n v="77625089"/>
    <n v="1"/>
    <x v="113"/>
    <x v="7"/>
    <x v="5"/>
    <x v="3"/>
    <s v="India"/>
    <x v="294"/>
    <x v="1"/>
    <n v="33.76"/>
    <n v="3"/>
    <n v="1"/>
    <n v="3442.8"/>
    <x v="1"/>
    <x v="0"/>
    <x v="1"/>
    <n v="3442.8"/>
    <n v="101.28"/>
  </r>
  <r>
    <n v="6846160702"/>
    <n v="131937"/>
    <n v="77661491"/>
    <n v="1"/>
    <x v="176"/>
    <x v="4"/>
    <x v="1"/>
    <x v="1"/>
    <s v="India"/>
    <x v="177"/>
    <x v="1"/>
    <n v="287.81"/>
    <n v="3"/>
    <n v="20"/>
    <n v="483.05"/>
    <x v="2"/>
    <x v="1"/>
    <x v="1"/>
    <n v="9661"/>
    <n v="863.43000000000006"/>
  </r>
  <r>
    <n v="8523250818"/>
    <n v="799459"/>
    <n v="77673290"/>
    <n v="0.5"/>
    <x v="265"/>
    <x v="21"/>
    <x v="9"/>
    <x v="2"/>
    <s v="India"/>
    <x v="419"/>
    <x v="0"/>
    <n v="852.02"/>
    <n v="2"/>
    <n v="7"/>
    <n v="2236.59"/>
    <x v="1"/>
    <x v="1"/>
    <x v="3"/>
    <n v="15656.130000000001"/>
    <n v="1704.04"/>
  </r>
  <r>
    <n v="8602707005"/>
    <n v="883013"/>
    <n v="77673290"/>
    <n v="0.5"/>
    <x v="158"/>
    <x v="9"/>
    <x v="6"/>
    <x v="2"/>
    <s v="India"/>
    <x v="582"/>
    <x v="0"/>
    <n v="989.88"/>
    <n v="2"/>
    <n v="7"/>
    <n v="2934.21"/>
    <x v="2"/>
    <x v="1"/>
    <x v="3"/>
    <n v="20539.47"/>
    <n v="1979.76"/>
  </r>
  <r>
    <n v="8512030806"/>
    <n v="991434"/>
    <n v="77768189"/>
    <n v="0.5"/>
    <x v="180"/>
    <x v="33"/>
    <x v="2"/>
    <x v="1"/>
    <s v="India"/>
    <x v="37"/>
    <x v="0"/>
    <n v="237.62"/>
    <n v="1"/>
    <n v="3"/>
    <n v="2772.71"/>
    <x v="2"/>
    <x v="0"/>
    <x v="0"/>
    <n v="8318.130000000001"/>
    <n v="237.62"/>
  </r>
  <r>
    <n v="5211751826"/>
    <n v="15314"/>
    <n v="77768189"/>
    <n v="0.5"/>
    <x v="81"/>
    <x v="19"/>
    <x v="6"/>
    <x v="1"/>
    <s v="India"/>
    <x v="569"/>
    <x v="1"/>
    <n v="578.85"/>
    <n v="2"/>
    <n v="3"/>
    <n v="6458.9"/>
    <x v="2"/>
    <x v="0"/>
    <x v="0"/>
    <n v="19376.699999999997"/>
    <n v="1157.7"/>
  </r>
  <r>
    <n v="6832610950"/>
    <n v="9436"/>
    <n v="77811864"/>
    <n v="0.25"/>
    <x v="109"/>
    <x v="37"/>
    <x v="0"/>
    <x v="1"/>
    <s v="India"/>
    <x v="54"/>
    <x v="1"/>
    <n v="88.43"/>
    <n v="3"/>
    <n v="12"/>
    <n v="1628.19"/>
    <x v="1"/>
    <x v="2"/>
    <x v="3"/>
    <n v="19538.28"/>
    <n v="265.29000000000002"/>
  </r>
  <r>
    <n v="9493456526"/>
    <n v="516376"/>
    <n v="77811864"/>
    <n v="0.25"/>
    <x v="14"/>
    <x v="11"/>
    <x v="7"/>
    <x v="1"/>
    <s v="India"/>
    <x v="210"/>
    <x v="1"/>
    <n v="877.43"/>
    <n v="3"/>
    <n v="12"/>
    <n v="1359.05"/>
    <x v="2"/>
    <x v="1"/>
    <x v="3"/>
    <n v="16308.599999999999"/>
    <n v="2632.29"/>
  </r>
  <r>
    <n v="9141654140"/>
    <n v="532965"/>
    <n v="77811864"/>
    <n v="0.25"/>
    <x v="251"/>
    <x v="4"/>
    <x v="1"/>
    <x v="1"/>
    <s v="India"/>
    <x v="389"/>
    <x v="1"/>
    <n v="307.23"/>
    <n v="2"/>
    <n v="12"/>
    <n v="2805.01"/>
    <x v="0"/>
    <x v="1"/>
    <x v="3"/>
    <n v="33660.120000000003"/>
    <n v="614.46"/>
  </r>
  <r>
    <n v="1297253359"/>
    <n v="63769"/>
    <n v="77811864"/>
    <n v="0.25"/>
    <x v="207"/>
    <x v="30"/>
    <x v="0"/>
    <x v="1"/>
    <s v="India"/>
    <x v="279"/>
    <x v="0"/>
    <n v="878.07"/>
    <n v="1"/>
    <n v="12"/>
    <n v="1250.24"/>
    <x v="3"/>
    <x v="0"/>
    <x v="3"/>
    <n v="15002.880000000001"/>
    <n v="878.07"/>
  </r>
  <r>
    <n v="2438302298"/>
    <n v="954722"/>
    <n v="77862447"/>
    <n v="0.33333333333333331"/>
    <x v="112"/>
    <x v="46"/>
    <x v="1"/>
    <x v="3"/>
    <s v="India"/>
    <x v="217"/>
    <x v="1"/>
    <n v="616.45000000000005"/>
    <n v="2"/>
    <n v="3"/>
    <n v="1175.49"/>
    <x v="3"/>
    <x v="0"/>
    <x v="1"/>
    <n v="3526.4700000000003"/>
    <n v="1232.9000000000001"/>
  </r>
  <r>
    <n v="4599327740"/>
    <n v="613942"/>
    <n v="77862447"/>
    <n v="0.33333333333333331"/>
    <x v="174"/>
    <x v="31"/>
    <x v="4"/>
    <x v="3"/>
    <s v="India"/>
    <x v="435"/>
    <x v="1"/>
    <n v="545"/>
    <n v="3"/>
    <n v="3"/>
    <n v="530.85"/>
    <x v="3"/>
    <x v="1"/>
    <x v="1"/>
    <n v="1592.5500000000002"/>
    <n v="1635"/>
  </r>
  <r>
    <n v="1955989715"/>
    <n v="679284"/>
    <n v="77862447"/>
    <n v="0.33333333333333331"/>
    <x v="38"/>
    <x v="14"/>
    <x v="9"/>
    <x v="3"/>
    <s v="India"/>
    <x v="131"/>
    <x v="1"/>
    <n v="877.89"/>
    <n v="1"/>
    <n v="3"/>
    <n v="1931.35"/>
    <x v="0"/>
    <x v="1"/>
    <x v="1"/>
    <n v="5794.0499999999993"/>
    <n v="877.89"/>
  </r>
  <r>
    <n v="2155491764"/>
    <n v="194682"/>
    <n v="77869660"/>
    <n v="0.1111111111111111"/>
    <x v="150"/>
    <x v="34"/>
    <x v="3"/>
    <x v="4"/>
    <s v="India"/>
    <x v="176"/>
    <x v="0"/>
    <n v="912.29"/>
    <n v="2"/>
    <n v="8"/>
    <n v="1496.14"/>
    <x v="2"/>
    <x v="1"/>
    <x v="3"/>
    <n v="11969.12"/>
    <n v="1824.58"/>
  </r>
  <r>
    <n v="3840910839"/>
    <n v="592784"/>
    <n v="77869660"/>
    <n v="0.1111111111111111"/>
    <x v="211"/>
    <x v="3"/>
    <x v="2"/>
    <x v="4"/>
    <s v="India"/>
    <x v="221"/>
    <x v="1"/>
    <n v="280.35000000000002"/>
    <n v="1"/>
    <n v="8"/>
    <n v="1732.44"/>
    <x v="0"/>
    <x v="0"/>
    <x v="3"/>
    <n v="13859.52"/>
    <n v="280.35000000000002"/>
  </r>
  <r>
    <n v="1564649286"/>
    <n v="425341"/>
    <n v="77869660"/>
    <n v="0.1111111111111111"/>
    <x v="159"/>
    <x v="31"/>
    <x v="4"/>
    <x v="4"/>
    <s v="India"/>
    <x v="148"/>
    <x v="1"/>
    <n v="486.28"/>
    <n v="3"/>
    <n v="8"/>
    <n v="827.44"/>
    <x v="2"/>
    <x v="1"/>
    <x v="3"/>
    <n v="6619.52"/>
    <n v="1458.84"/>
  </r>
  <r>
    <n v="3007616042"/>
    <n v="451933"/>
    <n v="77869660"/>
    <n v="0.1111111111111111"/>
    <x v="212"/>
    <x v="22"/>
    <x v="8"/>
    <x v="4"/>
    <s v="India"/>
    <x v="19"/>
    <x v="0"/>
    <n v="568.94000000000005"/>
    <n v="2"/>
    <n v="8"/>
    <n v="3455.69"/>
    <x v="1"/>
    <x v="2"/>
    <x v="3"/>
    <n v="27645.52"/>
    <n v="1137.8800000000001"/>
  </r>
  <r>
    <n v="3482827003"/>
    <n v="604184"/>
    <n v="77869660"/>
    <n v="0.1111111111111111"/>
    <x v="24"/>
    <x v="20"/>
    <x v="5"/>
    <x v="4"/>
    <s v="India"/>
    <x v="52"/>
    <x v="1"/>
    <n v="397.55"/>
    <n v="2"/>
    <n v="8"/>
    <n v="3749.87"/>
    <x v="0"/>
    <x v="0"/>
    <x v="3"/>
    <n v="29998.959999999999"/>
    <n v="795.1"/>
  </r>
  <r>
    <n v="6191554160"/>
    <n v="154179"/>
    <n v="77869660"/>
    <n v="0.1111111111111111"/>
    <x v="76"/>
    <x v="40"/>
    <x v="9"/>
    <x v="4"/>
    <s v="India"/>
    <x v="177"/>
    <x v="1"/>
    <n v="582.87"/>
    <n v="3"/>
    <n v="8"/>
    <n v="580.41999999999996"/>
    <x v="3"/>
    <x v="1"/>
    <x v="3"/>
    <n v="4643.3599999999997"/>
    <n v="1748.6100000000001"/>
  </r>
  <r>
    <n v="6229535077"/>
    <n v="739534"/>
    <n v="77869660"/>
    <n v="0.1111111111111111"/>
    <x v="66"/>
    <x v="20"/>
    <x v="5"/>
    <x v="4"/>
    <s v="India"/>
    <x v="512"/>
    <x v="0"/>
    <n v="994.56"/>
    <n v="2"/>
    <n v="8"/>
    <n v="2219.96"/>
    <x v="3"/>
    <x v="1"/>
    <x v="3"/>
    <n v="17759.68"/>
    <n v="1989.12"/>
  </r>
  <r>
    <n v="5879390688"/>
    <n v="687218"/>
    <n v="77869660"/>
    <n v="0.1111111111111111"/>
    <x v="52"/>
    <x v="28"/>
    <x v="3"/>
    <x v="4"/>
    <s v="India"/>
    <x v="520"/>
    <x v="1"/>
    <n v="317.82"/>
    <n v="1"/>
    <n v="8"/>
    <n v="96.09"/>
    <x v="0"/>
    <x v="0"/>
    <x v="3"/>
    <n v="768.72"/>
    <n v="317.82"/>
  </r>
  <r>
    <n v="7453442245"/>
    <n v="760828"/>
    <n v="77869660"/>
    <n v="0.1111111111111111"/>
    <x v="48"/>
    <x v="31"/>
    <x v="4"/>
    <x v="4"/>
    <s v="India"/>
    <x v="100"/>
    <x v="0"/>
    <n v="563.45000000000005"/>
    <n v="1"/>
    <n v="8"/>
    <n v="4894.8900000000003"/>
    <x v="1"/>
    <x v="1"/>
    <x v="3"/>
    <n v="39159.120000000003"/>
    <n v="563.45000000000005"/>
  </r>
  <r>
    <n v="6281619403"/>
    <n v="131136"/>
    <n v="77921718"/>
    <n v="0.5"/>
    <x v="13"/>
    <x v="12"/>
    <x v="8"/>
    <x v="1"/>
    <s v="India"/>
    <x v="274"/>
    <x v="1"/>
    <n v="37.799999999999997"/>
    <n v="2"/>
    <n v="3"/>
    <n v="3374.44"/>
    <x v="1"/>
    <x v="1"/>
    <x v="3"/>
    <n v="10123.32"/>
    <n v="75.599999999999994"/>
  </r>
  <r>
    <n v="1545044936"/>
    <n v="329351"/>
    <n v="77921718"/>
    <n v="0.5"/>
    <x v="117"/>
    <x v="19"/>
    <x v="6"/>
    <x v="1"/>
    <s v="India"/>
    <x v="15"/>
    <x v="1"/>
    <n v="310.87"/>
    <n v="1"/>
    <n v="3"/>
    <n v="1686.14"/>
    <x v="3"/>
    <x v="1"/>
    <x v="3"/>
    <n v="5058.42"/>
    <n v="310.87"/>
  </r>
  <r>
    <n v="4135251774"/>
    <n v="114414"/>
    <n v="77961205"/>
    <n v="0.33333333333333331"/>
    <x v="26"/>
    <x v="21"/>
    <x v="9"/>
    <x v="2"/>
    <s v="India"/>
    <x v="244"/>
    <x v="0"/>
    <n v="832.06"/>
    <n v="2"/>
    <n v="7"/>
    <n v="2487.3000000000002"/>
    <x v="2"/>
    <x v="1"/>
    <x v="3"/>
    <n v="17411.100000000002"/>
    <n v="1664.12"/>
  </r>
  <r>
    <n v="1589326447"/>
    <n v="647462"/>
    <n v="77961205"/>
    <n v="0.33333333333333331"/>
    <x v="42"/>
    <x v="30"/>
    <x v="0"/>
    <x v="2"/>
    <s v="India"/>
    <x v="22"/>
    <x v="0"/>
    <n v="326.42"/>
    <n v="3"/>
    <n v="7"/>
    <n v="582.87"/>
    <x v="2"/>
    <x v="1"/>
    <x v="3"/>
    <n v="4080.09"/>
    <n v="979.26"/>
  </r>
  <r>
    <n v="6119637917"/>
    <n v="903336"/>
    <n v="77961205"/>
    <n v="0.33333333333333331"/>
    <x v="232"/>
    <x v="24"/>
    <x v="8"/>
    <x v="2"/>
    <s v="India"/>
    <x v="489"/>
    <x v="0"/>
    <n v="551.88"/>
    <n v="3"/>
    <n v="7"/>
    <n v="1146.21"/>
    <x v="1"/>
    <x v="1"/>
    <x v="3"/>
    <n v="8023.47"/>
    <n v="1655.6399999999999"/>
  </r>
  <r>
    <n v="3808358945"/>
    <n v="257719"/>
    <n v="78014505"/>
    <n v="1"/>
    <x v="114"/>
    <x v="9"/>
    <x v="6"/>
    <x v="1"/>
    <s v="India"/>
    <x v="451"/>
    <x v="1"/>
    <n v="281.73"/>
    <n v="2"/>
    <n v="1"/>
    <n v="2926.42"/>
    <x v="0"/>
    <x v="0"/>
    <x v="1"/>
    <n v="2926.42"/>
    <n v="563.46"/>
  </r>
  <r>
    <n v="4845607487"/>
    <n v="513199"/>
    <n v="78053306"/>
    <n v="1"/>
    <x v="233"/>
    <x v="5"/>
    <x v="3"/>
    <x v="1"/>
    <s v="India"/>
    <x v="597"/>
    <x v="1"/>
    <n v="422.23"/>
    <n v="1"/>
    <n v="6"/>
    <n v="646.54"/>
    <x v="3"/>
    <x v="1"/>
    <x v="2"/>
    <n v="3879.24"/>
    <n v="422.23"/>
  </r>
  <r>
    <n v="1575626085"/>
    <n v="863930"/>
    <n v="78157360"/>
    <n v="0.33333333333333331"/>
    <x v="222"/>
    <x v="25"/>
    <x v="0"/>
    <x v="0"/>
    <s v="India"/>
    <x v="194"/>
    <x v="1"/>
    <n v="242.57"/>
    <n v="1"/>
    <n v="20"/>
    <n v="58.59"/>
    <x v="2"/>
    <x v="1"/>
    <x v="0"/>
    <n v="1171.8000000000002"/>
    <n v="242.57"/>
  </r>
  <r>
    <n v="1988898073"/>
    <n v="942001"/>
    <n v="78157360"/>
    <n v="0.33333333333333331"/>
    <x v="41"/>
    <x v="6"/>
    <x v="4"/>
    <x v="0"/>
    <s v="India"/>
    <x v="270"/>
    <x v="0"/>
    <n v="671.55"/>
    <n v="1"/>
    <n v="20"/>
    <n v="1541.22"/>
    <x v="1"/>
    <x v="0"/>
    <x v="0"/>
    <n v="30824.400000000001"/>
    <n v="671.55"/>
  </r>
  <r>
    <n v="2329563439"/>
    <n v="186168"/>
    <n v="78157360"/>
    <n v="0.33333333333333331"/>
    <x v="181"/>
    <x v="27"/>
    <x v="4"/>
    <x v="0"/>
    <s v="India"/>
    <x v="94"/>
    <x v="1"/>
    <n v="878.8"/>
    <n v="3"/>
    <n v="20"/>
    <n v="1139.8900000000001"/>
    <x v="1"/>
    <x v="2"/>
    <x v="0"/>
    <n v="22797.800000000003"/>
    <n v="2636.3999999999996"/>
  </r>
  <r>
    <n v="6158083683"/>
    <n v="832348"/>
    <n v="78158536"/>
    <n v="1"/>
    <x v="3"/>
    <x v="3"/>
    <x v="2"/>
    <x v="5"/>
    <s v="India"/>
    <x v="501"/>
    <x v="0"/>
    <n v="831.43"/>
    <n v="3"/>
    <n v="16"/>
    <n v="3096.42"/>
    <x v="3"/>
    <x v="1"/>
    <x v="3"/>
    <n v="49542.720000000001"/>
    <n v="2494.29"/>
  </r>
  <r>
    <n v="5903638531"/>
    <n v="613942"/>
    <n v="78209683"/>
    <n v="1"/>
    <x v="174"/>
    <x v="31"/>
    <x v="4"/>
    <x v="0"/>
    <s v="India"/>
    <x v="586"/>
    <x v="1"/>
    <n v="545"/>
    <n v="1"/>
    <n v="1"/>
    <n v="3051.04"/>
    <x v="2"/>
    <x v="1"/>
    <x v="3"/>
    <n v="3051.04"/>
    <n v="545"/>
  </r>
  <r>
    <n v="2407168640"/>
    <n v="34186"/>
    <n v="78254569"/>
    <n v="0.5"/>
    <x v="84"/>
    <x v="29"/>
    <x v="7"/>
    <x v="1"/>
    <s v="India"/>
    <x v="533"/>
    <x v="0"/>
    <n v="925.65"/>
    <n v="2"/>
    <n v="8"/>
    <n v="1781.83"/>
    <x v="3"/>
    <x v="0"/>
    <x v="0"/>
    <n v="14254.64"/>
    <n v="1851.3"/>
  </r>
  <r>
    <n v="8742091504"/>
    <n v="349294"/>
    <n v="78254569"/>
    <n v="0.5"/>
    <x v="82"/>
    <x v="11"/>
    <x v="7"/>
    <x v="1"/>
    <s v="India"/>
    <x v="309"/>
    <x v="1"/>
    <n v="934.75"/>
    <n v="3"/>
    <n v="8"/>
    <n v="2783.84"/>
    <x v="2"/>
    <x v="0"/>
    <x v="0"/>
    <n v="22270.720000000001"/>
    <n v="2804.25"/>
  </r>
  <r>
    <n v="11467999"/>
    <n v="747801"/>
    <n v="78267238"/>
    <n v="0.5"/>
    <x v="171"/>
    <x v="20"/>
    <x v="5"/>
    <x v="1"/>
    <s v="India"/>
    <x v="253"/>
    <x v="1"/>
    <n v="277.76"/>
    <n v="3"/>
    <n v="1"/>
    <n v="3051.19"/>
    <x v="1"/>
    <x v="0"/>
    <x v="2"/>
    <n v="3051.19"/>
    <n v="833.28"/>
  </r>
  <r>
    <n v="5278249111"/>
    <n v="951463"/>
    <n v="78267238"/>
    <n v="0.5"/>
    <x v="43"/>
    <x v="31"/>
    <x v="4"/>
    <x v="1"/>
    <s v="India"/>
    <x v="203"/>
    <x v="0"/>
    <n v="787.4"/>
    <n v="2"/>
    <n v="1"/>
    <n v="1485.67"/>
    <x v="0"/>
    <x v="2"/>
    <x v="2"/>
    <n v="1485.67"/>
    <n v="1574.8"/>
  </r>
  <r>
    <n v="6047222755"/>
    <n v="681063"/>
    <n v="78394303"/>
    <n v="0.33333333333333331"/>
    <x v="39"/>
    <x v="28"/>
    <x v="3"/>
    <x v="2"/>
    <s v="India"/>
    <x v="445"/>
    <x v="1"/>
    <n v="321.27999999999997"/>
    <n v="2"/>
    <n v="1"/>
    <n v="4715.13"/>
    <x v="2"/>
    <x v="1"/>
    <x v="2"/>
    <n v="4715.13"/>
    <n v="642.55999999999995"/>
  </r>
  <r>
    <n v="8859147707"/>
    <n v="123983"/>
    <n v="78394303"/>
    <n v="0.33333333333333331"/>
    <x v="97"/>
    <x v="14"/>
    <x v="9"/>
    <x v="2"/>
    <s v="India"/>
    <x v="225"/>
    <x v="0"/>
    <n v="785.67"/>
    <n v="1"/>
    <n v="1"/>
    <n v="1820.22"/>
    <x v="3"/>
    <x v="0"/>
    <x v="2"/>
    <n v="1820.22"/>
    <n v="785.67"/>
  </r>
  <r>
    <n v="653610300"/>
    <n v="684939"/>
    <n v="78394303"/>
    <n v="0.33333333333333331"/>
    <x v="156"/>
    <x v="30"/>
    <x v="0"/>
    <x v="2"/>
    <s v="India"/>
    <x v="217"/>
    <x v="1"/>
    <n v="727.95"/>
    <n v="1"/>
    <n v="1"/>
    <n v="1829.29"/>
    <x v="0"/>
    <x v="1"/>
    <x v="2"/>
    <n v="1829.29"/>
    <n v="727.95"/>
  </r>
  <r>
    <n v="6110446321"/>
    <n v="272170"/>
    <n v="78412820"/>
    <n v="0.5"/>
    <x v="246"/>
    <x v="46"/>
    <x v="1"/>
    <x v="3"/>
    <s v="India"/>
    <x v="587"/>
    <x v="0"/>
    <n v="140.80000000000001"/>
    <n v="1"/>
    <n v="8"/>
    <n v="657.8"/>
    <x v="0"/>
    <x v="1"/>
    <x v="1"/>
    <n v="5262.4"/>
    <n v="140.80000000000001"/>
  </r>
  <r>
    <n v="7891517071"/>
    <n v="56589"/>
    <n v="78412820"/>
    <n v="0.5"/>
    <x v="234"/>
    <x v="21"/>
    <x v="9"/>
    <x v="3"/>
    <s v="India"/>
    <x v="296"/>
    <x v="0"/>
    <n v="517.77"/>
    <n v="1"/>
    <n v="8"/>
    <n v="2474.5"/>
    <x v="3"/>
    <x v="2"/>
    <x v="1"/>
    <n v="19796"/>
    <n v="517.77"/>
  </r>
  <r>
    <n v="1471897083"/>
    <n v="228286"/>
    <n v="78439088"/>
    <n v="1"/>
    <x v="205"/>
    <x v="5"/>
    <x v="3"/>
    <x v="0"/>
    <s v="India"/>
    <x v="148"/>
    <x v="1"/>
    <n v="179.08"/>
    <n v="2"/>
    <n v="6"/>
    <n v="1831.85"/>
    <x v="0"/>
    <x v="1"/>
    <x v="0"/>
    <n v="10991.099999999999"/>
    <n v="358.16"/>
  </r>
  <r>
    <n v="436184281"/>
    <n v="15314"/>
    <n v="78614729"/>
    <n v="0.5"/>
    <x v="81"/>
    <x v="19"/>
    <x v="6"/>
    <x v="1"/>
    <s v="India"/>
    <x v="398"/>
    <x v="1"/>
    <n v="578.85"/>
    <n v="3"/>
    <n v="10"/>
    <n v="3147.92"/>
    <x v="2"/>
    <x v="2"/>
    <x v="1"/>
    <n v="31479.200000000001"/>
    <n v="1736.5500000000002"/>
  </r>
  <r>
    <n v="7942005230"/>
    <n v="714999"/>
    <n v="78614729"/>
    <n v="0.5"/>
    <x v="55"/>
    <x v="18"/>
    <x v="6"/>
    <x v="1"/>
    <s v="India"/>
    <x v="383"/>
    <x v="1"/>
    <n v="882.51"/>
    <n v="2"/>
    <n v="10"/>
    <n v="281.73"/>
    <x v="0"/>
    <x v="0"/>
    <x v="1"/>
    <n v="2817.3"/>
    <n v="1765.02"/>
  </r>
  <r>
    <n v="5519983123"/>
    <n v="449106"/>
    <n v="78678612"/>
    <n v="0.33333333333333331"/>
    <x v="57"/>
    <x v="0"/>
    <x v="0"/>
    <x v="4"/>
    <s v="India"/>
    <x v="327"/>
    <x v="0"/>
    <n v="48.55"/>
    <n v="1"/>
    <n v="1"/>
    <n v="1645.97"/>
    <x v="0"/>
    <x v="1"/>
    <x v="3"/>
    <n v="1645.97"/>
    <n v="48.55"/>
  </r>
  <r>
    <n v="4068367936"/>
    <n v="525531"/>
    <n v="78678612"/>
    <n v="0.33333333333333331"/>
    <x v="216"/>
    <x v="27"/>
    <x v="4"/>
    <x v="4"/>
    <s v="India"/>
    <x v="555"/>
    <x v="0"/>
    <n v="831.1"/>
    <n v="2"/>
    <n v="1"/>
    <n v="4432.1899999999996"/>
    <x v="0"/>
    <x v="1"/>
    <x v="3"/>
    <n v="4432.1899999999996"/>
    <n v="1662.2"/>
  </r>
  <r>
    <n v="7894708851"/>
    <n v="455755"/>
    <n v="78678612"/>
    <n v="0.33333333333333331"/>
    <x v="141"/>
    <x v="7"/>
    <x v="5"/>
    <x v="4"/>
    <s v="India"/>
    <x v="121"/>
    <x v="0"/>
    <n v="44.09"/>
    <n v="3"/>
    <n v="1"/>
    <n v="481.63"/>
    <x v="0"/>
    <x v="1"/>
    <x v="3"/>
    <n v="481.63"/>
    <n v="132.27000000000001"/>
  </r>
  <r>
    <n v="606518084"/>
    <n v="60619"/>
    <n v="78725001"/>
    <n v="0.25"/>
    <x v="90"/>
    <x v="34"/>
    <x v="3"/>
    <x v="1"/>
    <s v="India"/>
    <x v="236"/>
    <x v="1"/>
    <n v="726.41"/>
    <n v="1"/>
    <n v="15"/>
    <n v="1424.47"/>
    <x v="3"/>
    <x v="1"/>
    <x v="0"/>
    <n v="21367.05"/>
    <n v="726.41"/>
  </r>
  <r>
    <n v="2964153358"/>
    <n v="4452"/>
    <n v="78725001"/>
    <n v="0.25"/>
    <x v="47"/>
    <x v="16"/>
    <x v="10"/>
    <x v="1"/>
    <s v="India"/>
    <x v="513"/>
    <x v="1"/>
    <n v="169.88"/>
    <n v="1"/>
    <n v="15"/>
    <n v="878.8"/>
    <x v="2"/>
    <x v="1"/>
    <x v="0"/>
    <n v="13182"/>
    <n v="169.88"/>
  </r>
  <r>
    <n v="3460208027"/>
    <n v="709916"/>
    <n v="78725001"/>
    <n v="0.25"/>
    <x v="113"/>
    <x v="7"/>
    <x v="5"/>
    <x v="1"/>
    <s v="India"/>
    <x v="7"/>
    <x v="0"/>
    <n v="33.76"/>
    <n v="2"/>
    <n v="15"/>
    <n v="2835.33"/>
    <x v="1"/>
    <x v="1"/>
    <x v="0"/>
    <n v="42529.95"/>
    <n v="67.52"/>
  </r>
  <r>
    <n v="7902025520"/>
    <n v="378676"/>
    <n v="78725001"/>
    <n v="0.25"/>
    <x v="217"/>
    <x v="39"/>
    <x v="3"/>
    <x v="1"/>
    <s v="India"/>
    <x v="543"/>
    <x v="0"/>
    <n v="881.42"/>
    <n v="1"/>
    <n v="15"/>
    <n v="670.62"/>
    <x v="0"/>
    <x v="0"/>
    <x v="0"/>
    <n v="10059.299999999999"/>
    <n v="881.42"/>
  </r>
  <r>
    <n v="6366048116"/>
    <n v="679321"/>
    <n v="78732957"/>
    <n v="0.5"/>
    <x v="72"/>
    <x v="5"/>
    <x v="3"/>
    <x v="4"/>
    <s v="India"/>
    <x v="83"/>
    <x v="0"/>
    <n v="738.46"/>
    <n v="3"/>
    <n v="8"/>
    <n v="1072.6400000000001"/>
    <x v="3"/>
    <x v="1"/>
    <x v="1"/>
    <n v="8581.1200000000008"/>
    <n v="2215.38"/>
  </r>
  <r>
    <n v="9846277624"/>
    <n v="677169"/>
    <n v="78732957"/>
    <n v="0.5"/>
    <x v="108"/>
    <x v="14"/>
    <x v="9"/>
    <x v="4"/>
    <s v="India"/>
    <x v="453"/>
    <x v="0"/>
    <n v="261.02999999999997"/>
    <n v="2"/>
    <n v="8"/>
    <n v="3983.77"/>
    <x v="2"/>
    <x v="1"/>
    <x v="1"/>
    <n v="31870.16"/>
    <n v="522.05999999999995"/>
  </r>
  <r>
    <n v="9960808976"/>
    <n v="123983"/>
    <n v="78748184"/>
    <n v="0.5"/>
    <x v="97"/>
    <x v="14"/>
    <x v="9"/>
    <x v="0"/>
    <s v="India"/>
    <x v="322"/>
    <x v="0"/>
    <n v="785.67"/>
    <n v="2"/>
    <n v="13"/>
    <n v="4324.68"/>
    <x v="2"/>
    <x v="1"/>
    <x v="0"/>
    <n v="56220.840000000004"/>
    <n v="1571.34"/>
  </r>
  <r>
    <n v="6998410196"/>
    <n v="365133"/>
    <n v="78748184"/>
    <n v="0.5"/>
    <x v="243"/>
    <x v="13"/>
    <x v="5"/>
    <x v="0"/>
    <s v="India"/>
    <x v="223"/>
    <x v="1"/>
    <n v="915.45"/>
    <n v="2"/>
    <n v="13"/>
    <n v="505.95"/>
    <x v="0"/>
    <x v="0"/>
    <x v="0"/>
    <n v="6577.3499999999995"/>
    <n v="1830.9"/>
  </r>
  <r>
    <n v="3898421710"/>
    <n v="187399"/>
    <n v="78750264"/>
    <n v="1"/>
    <x v="51"/>
    <x v="4"/>
    <x v="1"/>
    <x v="2"/>
    <s v="India"/>
    <x v="569"/>
    <x v="1"/>
    <n v="53.49"/>
    <n v="2"/>
    <n v="7"/>
    <n v="461.74"/>
    <x v="3"/>
    <x v="0"/>
    <x v="2"/>
    <n v="3232.1800000000003"/>
    <n v="106.98"/>
  </r>
  <r>
    <n v="2592923105"/>
    <n v="925482"/>
    <n v="78806824"/>
    <n v="0.33333333333333331"/>
    <x v="236"/>
    <x v="32"/>
    <x v="1"/>
    <x v="1"/>
    <s v="India"/>
    <x v="253"/>
    <x v="1"/>
    <n v="475.04"/>
    <n v="3"/>
    <n v="20"/>
    <n v="5123.1400000000003"/>
    <x v="2"/>
    <x v="2"/>
    <x v="3"/>
    <n v="102462.8"/>
    <n v="1425.1200000000001"/>
  </r>
  <r>
    <n v="6074452586"/>
    <n v="965755"/>
    <n v="78806824"/>
    <n v="0.33333333333333331"/>
    <x v="31"/>
    <x v="26"/>
    <x v="7"/>
    <x v="1"/>
    <s v="India"/>
    <x v="54"/>
    <x v="1"/>
    <n v="532.57000000000005"/>
    <n v="1"/>
    <n v="20"/>
    <n v="81.349999999999994"/>
    <x v="3"/>
    <x v="1"/>
    <x v="3"/>
    <n v="1627"/>
    <n v="532.57000000000005"/>
  </r>
  <r>
    <n v="7388146343"/>
    <n v="721521"/>
    <n v="78806824"/>
    <n v="0.33333333333333331"/>
    <x v="186"/>
    <x v="49"/>
    <x v="8"/>
    <x v="1"/>
    <s v="India"/>
    <x v="488"/>
    <x v="1"/>
    <n v="417.39"/>
    <n v="2"/>
    <n v="20"/>
    <n v="2748.69"/>
    <x v="0"/>
    <x v="0"/>
    <x v="3"/>
    <n v="54973.8"/>
    <n v="834.78"/>
  </r>
  <r>
    <n v="7611231659"/>
    <n v="272170"/>
    <n v="78841932"/>
    <n v="0.5"/>
    <x v="246"/>
    <x v="46"/>
    <x v="1"/>
    <x v="2"/>
    <s v="India"/>
    <x v="284"/>
    <x v="1"/>
    <n v="140.80000000000001"/>
    <n v="2"/>
    <n v="4"/>
    <n v="1641.37"/>
    <x v="2"/>
    <x v="2"/>
    <x v="2"/>
    <n v="6565.48"/>
    <n v="281.60000000000002"/>
  </r>
  <r>
    <n v="5735156904"/>
    <n v="552496"/>
    <n v="78841932"/>
    <n v="0.5"/>
    <x v="46"/>
    <x v="13"/>
    <x v="5"/>
    <x v="2"/>
    <s v="India"/>
    <x v="585"/>
    <x v="1"/>
    <n v="508"/>
    <n v="1"/>
    <n v="4"/>
    <n v="3724.91"/>
    <x v="2"/>
    <x v="0"/>
    <x v="2"/>
    <n v="14899.64"/>
    <n v="508"/>
  </r>
  <r>
    <n v="344554037"/>
    <n v="140154"/>
    <n v="78847070"/>
    <n v="1"/>
    <x v="30"/>
    <x v="25"/>
    <x v="0"/>
    <x v="1"/>
    <s v="India"/>
    <x v="517"/>
    <x v="1"/>
    <n v="171.2"/>
    <n v="3"/>
    <n v="12"/>
    <n v="3774.14"/>
    <x v="2"/>
    <x v="2"/>
    <x v="2"/>
    <n v="45289.68"/>
    <n v="513.59999999999991"/>
  </r>
  <r>
    <n v="1592757566"/>
    <n v="124290"/>
    <n v="78903046"/>
    <n v="0.5"/>
    <x v="254"/>
    <x v="30"/>
    <x v="0"/>
    <x v="0"/>
    <s v="India"/>
    <x v="211"/>
    <x v="0"/>
    <n v="39.65"/>
    <n v="2"/>
    <n v="7"/>
    <n v="4787.67"/>
    <x v="0"/>
    <x v="2"/>
    <x v="0"/>
    <n v="33513.69"/>
    <n v="79.3"/>
  </r>
  <r>
    <n v="4870772869"/>
    <n v="669378"/>
    <n v="78903046"/>
    <n v="0.5"/>
    <x v="165"/>
    <x v="15"/>
    <x v="7"/>
    <x v="0"/>
    <s v="India"/>
    <x v="196"/>
    <x v="0"/>
    <n v="212.14"/>
    <n v="1"/>
    <n v="7"/>
    <n v="2385.36"/>
    <x v="0"/>
    <x v="1"/>
    <x v="0"/>
    <n v="16697.52"/>
    <n v="212.14"/>
  </r>
  <r>
    <n v="1571085226"/>
    <n v="991434"/>
    <n v="78961097"/>
    <n v="1"/>
    <x v="180"/>
    <x v="33"/>
    <x v="2"/>
    <x v="1"/>
    <s v="India"/>
    <x v="215"/>
    <x v="0"/>
    <n v="237.62"/>
    <n v="3"/>
    <n v="16"/>
    <n v="4040.38"/>
    <x v="3"/>
    <x v="0"/>
    <x v="2"/>
    <n v="64646.080000000002"/>
    <n v="712.86"/>
  </r>
  <r>
    <n v="1287686307"/>
    <n v="563740"/>
    <n v="79076101"/>
    <n v="1"/>
    <x v="229"/>
    <x v="35"/>
    <x v="2"/>
    <x v="2"/>
    <s v="India"/>
    <x v="448"/>
    <x v="0"/>
    <n v="96.33"/>
    <n v="1"/>
    <n v="2"/>
    <n v="4331.6000000000004"/>
    <x v="3"/>
    <x v="2"/>
    <x v="3"/>
    <n v="8663.2000000000007"/>
    <n v="96.33"/>
  </r>
  <r>
    <n v="5953426781"/>
    <n v="532965"/>
    <n v="79135318"/>
    <n v="0.33333333333333331"/>
    <x v="251"/>
    <x v="4"/>
    <x v="1"/>
    <x v="0"/>
    <s v="India"/>
    <x v="163"/>
    <x v="1"/>
    <n v="307.23"/>
    <n v="1"/>
    <n v="17"/>
    <n v="3762.13"/>
    <x v="1"/>
    <x v="1"/>
    <x v="2"/>
    <n v="63956.21"/>
    <n v="307.23"/>
  </r>
  <r>
    <n v="7795766861"/>
    <n v="140154"/>
    <n v="79135318"/>
    <n v="0.33333333333333331"/>
    <x v="30"/>
    <x v="25"/>
    <x v="0"/>
    <x v="0"/>
    <s v="India"/>
    <x v="2"/>
    <x v="1"/>
    <n v="171.2"/>
    <n v="1"/>
    <n v="17"/>
    <n v="3024.18"/>
    <x v="0"/>
    <x v="1"/>
    <x v="2"/>
    <n v="51411.06"/>
    <n v="171.2"/>
  </r>
  <r>
    <n v="1635083835"/>
    <n v="681063"/>
    <n v="79135318"/>
    <n v="0.33333333333333331"/>
    <x v="39"/>
    <x v="28"/>
    <x v="3"/>
    <x v="0"/>
    <s v="India"/>
    <x v="125"/>
    <x v="1"/>
    <n v="321.27999999999997"/>
    <n v="2"/>
    <n v="17"/>
    <n v="2104.2399999999998"/>
    <x v="2"/>
    <x v="0"/>
    <x v="2"/>
    <n v="35772.079999999994"/>
    <n v="642.55999999999995"/>
  </r>
  <r>
    <n v="5953376503"/>
    <n v="300159"/>
    <n v="79169760"/>
    <n v="0.5"/>
    <x v="266"/>
    <x v="5"/>
    <x v="3"/>
    <x v="3"/>
    <s v="India"/>
    <x v="382"/>
    <x v="0"/>
    <n v="44.35"/>
    <n v="1"/>
    <n v="11"/>
    <n v="650.20000000000005"/>
    <x v="0"/>
    <x v="2"/>
    <x v="1"/>
    <n v="7152.2000000000007"/>
    <n v="44.35"/>
  </r>
  <r>
    <n v="1661854320"/>
    <n v="382511"/>
    <n v="79169760"/>
    <n v="0.5"/>
    <x v="68"/>
    <x v="23"/>
    <x v="6"/>
    <x v="3"/>
    <s v="India"/>
    <x v="372"/>
    <x v="0"/>
    <n v="702.54"/>
    <n v="2"/>
    <n v="11"/>
    <n v="2680.38"/>
    <x v="1"/>
    <x v="1"/>
    <x v="1"/>
    <n v="29484.18"/>
    <n v="1405.08"/>
  </r>
  <r>
    <n v="7574848635"/>
    <n v="4452"/>
    <n v="79206969"/>
    <n v="0.2"/>
    <x v="47"/>
    <x v="16"/>
    <x v="10"/>
    <x v="3"/>
    <s v="India"/>
    <x v="502"/>
    <x v="1"/>
    <n v="169.88"/>
    <n v="3"/>
    <n v="1"/>
    <n v="4837.03"/>
    <x v="1"/>
    <x v="0"/>
    <x v="0"/>
    <n v="4837.03"/>
    <n v="509.64"/>
  </r>
  <r>
    <n v="9321629905"/>
    <n v="186168"/>
    <n v="79206969"/>
    <n v="0.2"/>
    <x v="181"/>
    <x v="27"/>
    <x v="4"/>
    <x v="3"/>
    <s v="India"/>
    <x v="402"/>
    <x v="0"/>
    <n v="878.8"/>
    <n v="1"/>
    <n v="1"/>
    <n v="3273.05"/>
    <x v="1"/>
    <x v="1"/>
    <x v="0"/>
    <n v="3273.05"/>
    <n v="878.8"/>
  </r>
  <r>
    <n v="549484032"/>
    <n v="903336"/>
    <n v="79206969"/>
    <n v="0.2"/>
    <x v="232"/>
    <x v="24"/>
    <x v="8"/>
    <x v="3"/>
    <s v="India"/>
    <x v="74"/>
    <x v="1"/>
    <n v="551.88"/>
    <n v="2"/>
    <n v="1"/>
    <n v="3436.16"/>
    <x v="2"/>
    <x v="1"/>
    <x v="0"/>
    <n v="3436.16"/>
    <n v="1103.76"/>
  </r>
  <r>
    <n v="6117979297"/>
    <n v="298985"/>
    <n v="79206969"/>
    <n v="0.2"/>
    <x v="155"/>
    <x v="21"/>
    <x v="9"/>
    <x v="3"/>
    <s v="India"/>
    <x v="446"/>
    <x v="1"/>
    <n v="183.76"/>
    <n v="1"/>
    <n v="1"/>
    <n v="2007.19"/>
    <x v="3"/>
    <x v="1"/>
    <x v="0"/>
    <n v="2007.19"/>
    <n v="183.76"/>
  </r>
  <r>
    <n v="6932431317"/>
    <n v="34186"/>
    <n v="79206969"/>
    <n v="0.2"/>
    <x v="84"/>
    <x v="29"/>
    <x v="7"/>
    <x v="3"/>
    <s v="India"/>
    <x v="265"/>
    <x v="0"/>
    <n v="925.65"/>
    <n v="1"/>
    <n v="1"/>
    <n v="329.79"/>
    <x v="0"/>
    <x v="1"/>
    <x v="0"/>
    <n v="329.79"/>
    <n v="925.65"/>
  </r>
  <r>
    <n v="4540563647"/>
    <n v="222892"/>
    <n v="79257353"/>
    <n v="0.5"/>
    <x v="96"/>
    <x v="44"/>
    <x v="7"/>
    <x v="0"/>
    <s v="India"/>
    <x v="399"/>
    <x v="1"/>
    <n v="869.22"/>
    <n v="2"/>
    <n v="6"/>
    <n v="582.87"/>
    <x v="2"/>
    <x v="1"/>
    <x v="1"/>
    <n v="3497.2200000000003"/>
    <n v="1738.44"/>
  </r>
  <r>
    <n v="2204489775"/>
    <n v="679865"/>
    <n v="79257353"/>
    <n v="0.5"/>
    <x v="106"/>
    <x v="22"/>
    <x v="8"/>
    <x v="0"/>
    <s v="India"/>
    <x v="200"/>
    <x v="0"/>
    <n v="347.91"/>
    <n v="2"/>
    <n v="6"/>
    <n v="2799.27"/>
    <x v="2"/>
    <x v="1"/>
    <x v="1"/>
    <n v="16795.62"/>
    <n v="695.82"/>
  </r>
  <r>
    <n v="924888012"/>
    <n v="39154"/>
    <n v="79298972"/>
    <n v="0.5"/>
    <x v="40"/>
    <x v="29"/>
    <x v="7"/>
    <x v="4"/>
    <s v="India"/>
    <x v="262"/>
    <x v="0"/>
    <n v="946.86"/>
    <n v="2"/>
    <n v="5"/>
    <n v="843.03"/>
    <x v="1"/>
    <x v="0"/>
    <x v="0"/>
    <n v="4215.1499999999996"/>
    <n v="1893.72"/>
  </r>
  <r>
    <n v="3334055527"/>
    <n v="784673"/>
    <n v="79298972"/>
    <n v="0.5"/>
    <x v="115"/>
    <x v="27"/>
    <x v="4"/>
    <x v="4"/>
    <s v="India"/>
    <x v="583"/>
    <x v="1"/>
    <n v="491.39"/>
    <n v="2"/>
    <n v="5"/>
    <n v="1874.14"/>
    <x v="3"/>
    <x v="1"/>
    <x v="0"/>
    <n v="9370.7000000000007"/>
    <n v="982.78"/>
  </r>
  <r>
    <n v="3629321763"/>
    <n v="757274"/>
    <n v="79369660"/>
    <n v="0.5"/>
    <x v="77"/>
    <x v="31"/>
    <x v="4"/>
    <x v="3"/>
    <s v="India"/>
    <x v="557"/>
    <x v="0"/>
    <n v="98.32"/>
    <n v="3"/>
    <n v="13"/>
    <n v="2988.51"/>
    <x v="3"/>
    <x v="1"/>
    <x v="3"/>
    <n v="38850.630000000005"/>
    <n v="294.95999999999998"/>
  </r>
  <r>
    <n v="5415454466"/>
    <n v="897083"/>
    <n v="79369660"/>
    <n v="0.5"/>
    <x v="220"/>
    <x v="7"/>
    <x v="5"/>
    <x v="3"/>
    <s v="India"/>
    <x v="316"/>
    <x v="0"/>
    <n v="972.69"/>
    <n v="2"/>
    <n v="13"/>
    <n v="2422.42"/>
    <x v="0"/>
    <x v="1"/>
    <x v="3"/>
    <n v="31491.46"/>
    <n v="1945.38"/>
  </r>
  <r>
    <n v="9339629293"/>
    <n v="542300"/>
    <n v="79478655"/>
    <n v="0.25"/>
    <x v="94"/>
    <x v="43"/>
    <x v="2"/>
    <x v="3"/>
    <s v="India"/>
    <x v="526"/>
    <x v="1"/>
    <n v="255.35"/>
    <n v="3"/>
    <n v="9"/>
    <n v="1797.71"/>
    <x v="1"/>
    <x v="0"/>
    <x v="0"/>
    <n v="16179.39"/>
    <n v="766.05"/>
  </r>
  <r>
    <n v="2654499230"/>
    <n v="257719"/>
    <n v="79478655"/>
    <n v="0.25"/>
    <x v="114"/>
    <x v="9"/>
    <x v="6"/>
    <x v="3"/>
    <s v="India"/>
    <x v="532"/>
    <x v="1"/>
    <n v="281.73"/>
    <n v="1"/>
    <n v="9"/>
    <n v="3594"/>
    <x v="3"/>
    <x v="1"/>
    <x v="0"/>
    <n v="32346"/>
    <n v="281.73"/>
  </r>
  <r>
    <n v="1205823348"/>
    <n v="707935"/>
    <n v="79478655"/>
    <n v="0.25"/>
    <x v="89"/>
    <x v="6"/>
    <x v="4"/>
    <x v="3"/>
    <s v="India"/>
    <x v="554"/>
    <x v="0"/>
    <n v="820.9"/>
    <n v="2"/>
    <n v="9"/>
    <n v="2426.3000000000002"/>
    <x v="1"/>
    <x v="0"/>
    <x v="0"/>
    <n v="21836.7"/>
    <n v="1641.8"/>
  </r>
  <r>
    <n v="4976389251"/>
    <n v="4452"/>
    <n v="79478655"/>
    <n v="0.25"/>
    <x v="47"/>
    <x v="16"/>
    <x v="10"/>
    <x v="3"/>
    <s v="India"/>
    <x v="71"/>
    <x v="1"/>
    <n v="169.88"/>
    <n v="1"/>
    <n v="9"/>
    <n v="1146.95"/>
    <x v="2"/>
    <x v="1"/>
    <x v="0"/>
    <n v="10322.550000000001"/>
    <n v="169.88"/>
  </r>
  <r>
    <n v="9107314128"/>
    <n v="820541"/>
    <n v="79591237"/>
    <n v="0.33333333333333331"/>
    <x v="223"/>
    <x v="20"/>
    <x v="5"/>
    <x v="4"/>
    <s v="India"/>
    <x v="38"/>
    <x v="0"/>
    <n v="576.22"/>
    <n v="3"/>
    <n v="6"/>
    <n v="545.49"/>
    <x v="0"/>
    <x v="1"/>
    <x v="3"/>
    <n v="3272.94"/>
    <n v="1728.66"/>
  </r>
  <r>
    <n v="9964671001"/>
    <n v="256051"/>
    <n v="79591237"/>
    <n v="0.33333333333333331"/>
    <x v="240"/>
    <x v="30"/>
    <x v="0"/>
    <x v="4"/>
    <s v="India"/>
    <x v="403"/>
    <x v="0"/>
    <n v="400.92"/>
    <n v="1"/>
    <n v="6"/>
    <n v="3829.3"/>
    <x v="2"/>
    <x v="1"/>
    <x v="3"/>
    <n v="22975.800000000003"/>
    <n v="400.92"/>
  </r>
  <r>
    <n v="1239928207"/>
    <n v="961614"/>
    <n v="79591237"/>
    <n v="0.33333333333333331"/>
    <x v="111"/>
    <x v="45"/>
    <x v="2"/>
    <x v="4"/>
    <s v="India"/>
    <x v="400"/>
    <x v="1"/>
    <n v="227.22"/>
    <n v="2"/>
    <n v="6"/>
    <n v="281.73"/>
    <x v="1"/>
    <x v="1"/>
    <x v="3"/>
    <n v="1690.38"/>
    <n v="454.44"/>
  </r>
  <r>
    <n v="5755859055"/>
    <n v="473929"/>
    <n v="79592021"/>
    <n v="0.25"/>
    <x v="257"/>
    <x v="10"/>
    <x v="7"/>
    <x v="1"/>
    <s v="India"/>
    <x v="115"/>
    <x v="0"/>
    <n v="440.19"/>
    <n v="3"/>
    <n v="1"/>
    <n v="354.52"/>
    <x v="2"/>
    <x v="2"/>
    <x v="0"/>
    <n v="354.52"/>
    <n v="1320.57"/>
  </r>
  <r>
    <n v="1251118825"/>
    <n v="953175"/>
    <n v="79592021"/>
    <n v="0.25"/>
    <x v="73"/>
    <x v="38"/>
    <x v="10"/>
    <x v="1"/>
    <s v="India"/>
    <x v="257"/>
    <x v="1"/>
    <n v="225.21"/>
    <n v="3"/>
    <n v="1"/>
    <n v="478.79"/>
    <x v="3"/>
    <x v="0"/>
    <x v="0"/>
    <n v="478.79"/>
    <n v="675.63"/>
  </r>
  <r>
    <n v="3729771871"/>
    <n v="578097"/>
    <n v="79592021"/>
    <n v="0.25"/>
    <x v="110"/>
    <x v="8"/>
    <x v="2"/>
    <x v="1"/>
    <s v="India"/>
    <x v="517"/>
    <x v="1"/>
    <n v="267.61"/>
    <n v="2"/>
    <n v="1"/>
    <n v="3905.34"/>
    <x v="1"/>
    <x v="1"/>
    <x v="0"/>
    <n v="3905.34"/>
    <n v="535.22"/>
  </r>
  <r>
    <n v="6897674900"/>
    <n v="237083"/>
    <n v="79592021"/>
    <n v="0.25"/>
    <x v="239"/>
    <x v="14"/>
    <x v="9"/>
    <x v="1"/>
    <s v="India"/>
    <x v="198"/>
    <x v="0"/>
    <n v="577.13"/>
    <n v="1"/>
    <n v="1"/>
    <n v="3980.78"/>
    <x v="1"/>
    <x v="1"/>
    <x v="0"/>
    <n v="3980.78"/>
    <n v="577.13"/>
  </r>
  <r>
    <n v="4922364507"/>
    <n v="313754"/>
    <n v="79628054"/>
    <n v="0.33333333333333331"/>
    <x v="134"/>
    <x v="3"/>
    <x v="2"/>
    <x v="2"/>
    <s v="India"/>
    <x v="588"/>
    <x v="0"/>
    <n v="136.6"/>
    <n v="3"/>
    <n v="5"/>
    <n v="2661.33"/>
    <x v="3"/>
    <x v="1"/>
    <x v="3"/>
    <n v="13306.65"/>
    <n v="409.79999999999995"/>
  </r>
  <r>
    <n v="4981424948"/>
    <n v="679865"/>
    <n v="79628054"/>
    <n v="0.33333333333333331"/>
    <x v="106"/>
    <x v="22"/>
    <x v="8"/>
    <x v="2"/>
    <s v="India"/>
    <x v="162"/>
    <x v="0"/>
    <n v="347.91"/>
    <n v="1"/>
    <n v="5"/>
    <n v="738.74"/>
    <x v="1"/>
    <x v="1"/>
    <x v="3"/>
    <n v="3693.7"/>
    <n v="347.91"/>
  </r>
  <r>
    <n v="8171660349"/>
    <n v="118820"/>
    <n v="79628054"/>
    <n v="0.33333333333333331"/>
    <x v="54"/>
    <x v="34"/>
    <x v="3"/>
    <x v="2"/>
    <s v="India"/>
    <x v="416"/>
    <x v="0"/>
    <n v="12.32"/>
    <n v="3"/>
    <n v="5"/>
    <n v="776.24"/>
    <x v="0"/>
    <x v="1"/>
    <x v="3"/>
    <n v="3881.2"/>
    <n v="36.96"/>
  </r>
  <r>
    <n v="5953535252"/>
    <n v="871592"/>
    <n v="79630614"/>
    <n v="0.5"/>
    <x v="126"/>
    <x v="10"/>
    <x v="7"/>
    <x v="3"/>
    <s v="India"/>
    <x v="147"/>
    <x v="0"/>
    <n v="870.29"/>
    <n v="2"/>
    <n v="3"/>
    <n v="1693.84"/>
    <x v="1"/>
    <x v="1"/>
    <x v="0"/>
    <n v="5081.5199999999995"/>
    <n v="1740.58"/>
  </r>
  <r>
    <n v="1888247163"/>
    <n v="709916"/>
    <n v="79630614"/>
    <n v="0.5"/>
    <x v="113"/>
    <x v="7"/>
    <x v="5"/>
    <x v="3"/>
    <s v="India"/>
    <x v="534"/>
    <x v="0"/>
    <n v="33.76"/>
    <n v="2"/>
    <n v="3"/>
    <n v="48.55"/>
    <x v="1"/>
    <x v="1"/>
    <x v="0"/>
    <n v="145.64999999999998"/>
    <n v="67.52"/>
  </r>
  <r>
    <n v="8454449180"/>
    <n v="324809"/>
    <n v="79672044"/>
    <n v="0.33333333333333331"/>
    <x v="201"/>
    <x v="18"/>
    <x v="6"/>
    <x v="0"/>
    <s v="India"/>
    <x v="239"/>
    <x v="0"/>
    <n v="608"/>
    <n v="1"/>
    <n v="8"/>
    <n v="229.38"/>
    <x v="3"/>
    <x v="0"/>
    <x v="1"/>
    <n v="1835.04"/>
    <n v="608"/>
  </r>
  <r>
    <n v="7750989397"/>
    <n v="300159"/>
    <n v="79672044"/>
    <n v="0.33333333333333331"/>
    <x v="266"/>
    <x v="5"/>
    <x v="3"/>
    <x v="0"/>
    <s v="India"/>
    <x v="277"/>
    <x v="0"/>
    <n v="44.35"/>
    <n v="1"/>
    <n v="8"/>
    <n v="4099.45"/>
    <x v="0"/>
    <x v="1"/>
    <x v="1"/>
    <n v="32795.599999999999"/>
    <n v="44.35"/>
  </r>
  <r>
    <n v="5458784818"/>
    <n v="953175"/>
    <n v="79672044"/>
    <n v="0.33333333333333331"/>
    <x v="73"/>
    <x v="38"/>
    <x v="10"/>
    <x v="0"/>
    <s v="India"/>
    <x v="272"/>
    <x v="0"/>
    <n v="225.21"/>
    <n v="3"/>
    <n v="8"/>
    <n v="3321.58"/>
    <x v="3"/>
    <x v="1"/>
    <x v="1"/>
    <n v="26572.639999999999"/>
    <n v="675.63"/>
  </r>
  <r>
    <n v="5133661902"/>
    <n v="937542"/>
    <n v="79695653"/>
    <n v="0.5"/>
    <x v="27"/>
    <x v="22"/>
    <x v="8"/>
    <x v="0"/>
    <s v="India"/>
    <x v="340"/>
    <x v="1"/>
    <n v="97.04"/>
    <n v="1"/>
    <n v="11"/>
    <n v="870.29"/>
    <x v="2"/>
    <x v="0"/>
    <x v="0"/>
    <n v="9573.1899999999987"/>
    <n v="97.04"/>
  </r>
  <r>
    <n v="4393113152"/>
    <n v="56589"/>
    <n v="79695653"/>
    <n v="0.5"/>
    <x v="234"/>
    <x v="21"/>
    <x v="9"/>
    <x v="0"/>
    <s v="India"/>
    <x v="106"/>
    <x v="0"/>
    <n v="517.77"/>
    <n v="1"/>
    <n v="11"/>
    <n v="3080.2"/>
    <x v="3"/>
    <x v="0"/>
    <x v="0"/>
    <n v="33882.199999999997"/>
    <n v="517.77"/>
  </r>
  <r>
    <n v="6600422315"/>
    <n v="287070"/>
    <n v="79726146"/>
    <n v="1"/>
    <x v="32"/>
    <x v="22"/>
    <x v="8"/>
    <x v="1"/>
    <s v="India"/>
    <x v="405"/>
    <x v="1"/>
    <n v="443.17"/>
    <n v="3"/>
    <n v="4"/>
    <n v="3415.39"/>
    <x v="1"/>
    <x v="1"/>
    <x v="1"/>
    <n v="13661.56"/>
    <n v="1329.51"/>
  </r>
  <r>
    <n v="1721655048"/>
    <n v="589812"/>
    <n v="79742293"/>
    <n v="0.5"/>
    <x v="101"/>
    <x v="7"/>
    <x v="5"/>
    <x v="0"/>
    <s v="India"/>
    <x v="393"/>
    <x v="0"/>
    <n v="163.03"/>
    <n v="1"/>
    <n v="17"/>
    <n v="2644.87"/>
    <x v="0"/>
    <x v="0"/>
    <x v="0"/>
    <n v="44962.79"/>
    <n v="163.03"/>
  </r>
  <r>
    <n v="7822329516"/>
    <n v="34200"/>
    <n v="79742293"/>
    <n v="0.5"/>
    <x v="100"/>
    <x v="30"/>
    <x v="0"/>
    <x v="0"/>
    <s v="India"/>
    <x v="307"/>
    <x v="1"/>
    <n v="319.8"/>
    <n v="2"/>
    <n v="17"/>
    <n v="367.08"/>
    <x v="2"/>
    <x v="0"/>
    <x v="0"/>
    <n v="6240.36"/>
    <n v="639.6"/>
  </r>
  <r>
    <n v="4564846800"/>
    <n v="500739"/>
    <n v="79764458"/>
    <n v="0.2"/>
    <x v="167"/>
    <x v="18"/>
    <x v="6"/>
    <x v="0"/>
    <s v="India"/>
    <x v="338"/>
    <x v="1"/>
    <n v="359.98"/>
    <n v="2"/>
    <n v="3"/>
    <n v="2989.97"/>
    <x v="1"/>
    <x v="0"/>
    <x v="1"/>
    <n v="8969.91"/>
    <n v="719.96"/>
  </r>
  <r>
    <n v="9497014025"/>
    <n v="492958"/>
    <n v="79764458"/>
    <n v="0.2"/>
    <x v="124"/>
    <x v="30"/>
    <x v="0"/>
    <x v="0"/>
    <s v="India"/>
    <x v="571"/>
    <x v="0"/>
    <n v="84.2"/>
    <n v="3"/>
    <n v="3"/>
    <n v="1475.14"/>
    <x v="0"/>
    <x v="0"/>
    <x v="1"/>
    <n v="4425.42"/>
    <n v="252.60000000000002"/>
  </r>
  <r>
    <n v="6081974624"/>
    <n v="621677"/>
    <n v="79764458"/>
    <n v="0.2"/>
    <x v="191"/>
    <x v="32"/>
    <x v="1"/>
    <x v="0"/>
    <s v="India"/>
    <x v="544"/>
    <x v="0"/>
    <n v="317.8"/>
    <n v="1"/>
    <n v="3"/>
    <n v="1275.19"/>
    <x v="2"/>
    <x v="1"/>
    <x v="1"/>
    <n v="3825.57"/>
    <n v="317.8"/>
  </r>
  <r>
    <n v="6457122136"/>
    <n v="589812"/>
    <n v="79764458"/>
    <n v="0.2"/>
    <x v="101"/>
    <x v="7"/>
    <x v="5"/>
    <x v="0"/>
    <s v="India"/>
    <x v="194"/>
    <x v="1"/>
    <n v="163.03"/>
    <n v="3"/>
    <n v="3"/>
    <n v="3162.28"/>
    <x v="3"/>
    <x v="2"/>
    <x v="1"/>
    <n v="9486.84"/>
    <n v="489.09000000000003"/>
  </r>
  <r>
    <n v="1690800946"/>
    <n v="589812"/>
    <n v="79764458"/>
    <n v="0.2"/>
    <x v="101"/>
    <x v="7"/>
    <x v="5"/>
    <x v="0"/>
    <s v="India"/>
    <x v="120"/>
    <x v="1"/>
    <n v="163.03"/>
    <n v="1"/>
    <n v="3"/>
    <n v="2559.17"/>
    <x v="1"/>
    <x v="1"/>
    <x v="1"/>
    <n v="7677.51"/>
    <n v="163.03"/>
  </r>
  <r>
    <n v="8446065263"/>
    <n v="153019"/>
    <n v="79773912"/>
    <n v="0.5"/>
    <x v="11"/>
    <x v="11"/>
    <x v="7"/>
    <x v="0"/>
    <s v="India"/>
    <x v="269"/>
    <x v="1"/>
    <n v="947.95"/>
    <n v="3"/>
    <n v="7"/>
    <n v="2838.28"/>
    <x v="2"/>
    <x v="0"/>
    <x v="0"/>
    <n v="19867.960000000003"/>
    <n v="2843.8500000000004"/>
  </r>
  <r>
    <n v="989452284"/>
    <n v="51036"/>
    <n v="79773912"/>
    <n v="0.5"/>
    <x v="118"/>
    <x v="38"/>
    <x v="10"/>
    <x v="0"/>
    <s v="India"/>
    <x v="323"/>
    <x v="0"/>
    <n v="931.61"/>
    <n v="2"/>
    <n v="7"/>
    <n v="551.88"/>
    <x v="0"/>
    <x v="1"/>
    <x v="0"/>
    <n v="3863.16"/>
    <n v="1863.22"/>
  </r>
  <r>
    <n v="2399383238"/>
    <n v="114414"/>
    <n v="79789048"/>
    <n v="1"/>
    <x v="26"/>
    <x v="21"/>
    <x v="9"/>
    <x v="2"/>
    <s v="India"/>
    <x v="386"/>
    <x v="1"/>
    <n v="832.06"/>
    <n v="1"/>
    <n v="17"/>
    <n v="3759.65"/>
    <x v="1"/>
    <x v="1"/>
    <x v="0"/>
    <n v="63914.05"/>
    <n v="832.06"/>
  </r>
  <r>
    <n v="4461788759"/>
    <n v="876139"/>
    <n v="79895967"/>
    <n v="0.25"/>
    <x v="164"/>
    <x v="24"/>
    <x v="8"/>
    <x v="1"/>
    <s v="India"/>
    <x v="430"/>
    <x v="0"/>
    <n v="415.75"/>
    <n v="2"/>
    <n v="8"/>
    <n v="4562.67"/>
    <x v="0"/>
    <x v="1"/>
    <x v="0"/>
    <n v="36501.360000000001"/>
    <n v="831.5"/>
  </r>
  <r>
    <n v="9237698013"/>
    <n v="382511"/>
    <n v="79895967"/>
    <n v="0.25"/>
    <x v="68"/>
    <x v="23"/>
    <x v="6"/>
    <x v="1"/>
    <s v="India"/>
    <x v="433"/>
    <x v="0"/>
    <n v="702.54"/>
    <n v="3"/>
    <n v="8"/>
    <n v="2101"/>
    <x v="1"/>
    <x v="1"/>
    <x v="0"/>
    <n v="16808"/>
    <n v="2107.62"/>
  </r>
  <r>
    <n v="6220343481"/>
    <n v="525531"/>
    <n v="79895967"/>
    <n v="0.25"/>
    <x v="216"/>
    <x v="27"/>
    <x v="4"/>
    <x v="1"/>
    <s v="India"/>
    <x v="56"/>
    <x v="1"/>
    <n v="831.1"/>
    <n v="3"/>
    <n v="8"/>
    <n v="3373.51"/>
    <x v="1"/>
    <x v="1"/>
    <x v="0"/>
    <n v="26988.080000000002"/>
    <n v="2493.3000000000002"/>
  </r>
  <r>
    <n v="1708282193"/>
    <n v="818522"/>
    <n v="79895967"/>
    <n v="0.25"/>
    <x v="195"/>
    <x v="19"/>
    <x v="6"/>
    <x v="1"/>
    <s v="India"/>
    <x v="421"/>
    <x v="0"/>
    <n v="96.09"/>
    <n v="3"/>
    <n v="8"/>
    <n v="83.18"/>
    <x v="1"/>
    <x v="1"/>
    <x v="0"/>
    <n v="665.44"/>
    <n v="288.27"/>
  </r>
  <r>
    <n v="2419292139"/>
    <n v="328457"/>
    <n v="79916464"/>
    <n v="0.25"/>
    <x v="121"/>
    <x v="28"/>
    <x v="3"/>
    <x v="0"/>
    <s v="India"/>
    <x v="497"/>
    <x v="0"/>
    <n v="858.57"/>
    <n v="1"/>
    <n v="17"/>
    <n v="672.73"/>
    <x v="1"/>
    <x v="0"/>
    <x v="1"/>
    <n v="11436.41"/>
    <n v="858.57"/>
  </r>
  <r>
    <n v="2067729457"/>
    <n v="679321"/>
    <n v="79916464"/>
    <n v="0.25"/>
    <x v="72"/>
    <x v="5"/>
    <x v="3"/>
    <x v="0"/>
    <s v="India"/>
    <x v="445"/>
    <x v="1"/>
    <n v="738.46"/>
    <n v="3"/>
    <n v="17"/>
    <n v="1286.82"/>
    <x v="3"/>
    <x v="1"/>
    <x v="1"/>
    <n v="21875.94"/>
    <n v="2215.38"/>
  </r>
  <r>
    <n v="7232049635"/>
    <n v="300159"/>
    <n v="79916464"/>
    <n v="0.25"/>
    <x v="266"/>
    <x v="5"/>
    <x v="3"/>
    <x v="0"/>
    <s v="India"/>
    <x v="383"/>
    <x v="1"/>
    <n v="44.35"/>
    <n v="2"/>
    <n v="17"/>
    <n v="2379.3000000000002"/>
    <x v="2"/>
    <x v="1"/>
    <x v="1"/>
    <n v="40448.100000000006"/>
    <n v="88.7"/>
  </r>
  <r>
    <n v="8591576320"/>
    <n v="692985"/>
    <n v="79916464"/>
    <n v="0.25"/>
    <x v="262"/>
    <x v="24"/>
    <x v="8"/>
    <x v="0"/>
    <s v="India"/>
    <x v="450"/>
    <x v="1"/>
    <n v="197.39"/>
    <n v="2"/>
    <n v="17"/>
    <n v="3993.97"/>
    <x v="1"/>
    <x v="1"/>
    <x v="1"/>
    <n v="67897.489999999991"/>
    <n v="394.78"/>
  </r>
  <r>
    <n v="5924715529"/>
    <n v="455755"/>
    <n v="79919160"/>
    <n v="0.5"/>
    <x v="141"/>
    <x v="7"/>
    <x v="5"/>
    <x v="3"/>
    <s v="India"/>
    <x v="160"/>
    <x v="0"/>
    <n v="44.09"/>
    <n v="2"/>
    <n v="8"/>
    <n v="3867.9"/>
    <x v="1"/>
    <x v="1"/>
    <x v="3"/>
    <n v="30943.200000000001"/>
    <n v="88.18"/>
  </r>
  <r>
    <n v="9721870982"/>
    <n v="272170"/>
    <n v="79919160"/>
    <n v="0.5"/>
    <x v="246"/>
    <x v="46"/>
    <x v="1"/>
    <x v="3"/>
    <s v="India"/>
    <x v="28"/>
    <x v="1"/>
    <n v="140.80000000000001"/>
    <n v="1"/>
    <n v="8"/>
    <n v="1339.43"/>
    <x v="3"/>
    <x v="1"/>
    <x v="3"/>
    <n v="10715.44"/>
    <n v="140.80000000000001"/>
  </r>
  <r>
    <n v="7266772806"/>
    <n v="137909"/>
    <n v="79942821"/>
    <n v="1"/>
    <x v="139"/>
    <x v="14"/>
    <x v="9"/>
    <x v="3"/>
    <s v="India"/>
    <x v="152"/>
    <x v="0"/>
    <n v="864.3"/>
    <n v="1"/>
    <n v="19"/>
    <n v="1746.31"/>
    <x v="2"/>
    <x v="1"/>
    <x v="3"/>
    <n v="33179.89"/>
    <n v="864.3"/>
  </r>
  <r>
    <n v="2955277471"/>
    <n v="120532"/>
    <n v="79960955"/>
    <n v="0.5"/>
    <x v="138"/>
    <x v="22"/>
    <x v="8"/>
    <x v="0"/>
    <s v="India"/>
    <x v="148"/>
    <x v="1"/>
    <n v="697.53"/>
    <n v="2"/>
    <n v="18"/>
    <n v="2514.46"/>
    <x v="1"/>
    <x v="2"/>
    <x v="1"/>
    <n v="45260.28"/>
    <n v="1395.06"/>
  </r>
  <r>
    <n v="936021770"/>
    <n v="107548"/>
    <n v="79960955"/>
    <n v="0.5"/>
    <x v="5"/>
    <x v="5"/>
    <x v="3"/>
    <x v="0"/>
    <s v="India"/>
    <x v="234"/>
    <x v="0"/>
    <n v="891.6"/>
    <n v="3"/>
    <n v="18"/>
    <n v="2272.86"/>
    <x v="1"/>
    <x v="1"/>
    <x v="1"/>
    <n v="40911.480000000003"/>
    <n v="2674.8"/>
  </r>
  <r>
    <n v="2050362692"/>
    <n v="366066"/>
    <n v="79991320"/>
    <n v="0.33333333333333331"/>
    <x v="34"/>
    <x v="0"/>
    <x v="0"/>
    <x v="1"/>
    <s v="India"/>
    <x v="115"/>
    <x v="0"/>
    <n v="918.58"/>
    <n v="1"/>
    <n v="5"/>
    <n v="2363.42"/>
    <x v="3"/>
    <x v="1"/>
    <x v="1"/>
    <n v="11817.1"/>
    <n v="918.58"/>
  </r>
  <r>
    <n v="3411233779"/>
    <n v="500633"/>
    <n v="79991320"/>
    <n v="0.33333333333333331"/>
    <x v="149"/>
    <x v="47"/>
    <x v="6"/>
    <x v="1"/>
    <s v="India"/>
    <x v="227"/>
    <x v="0"/>
    <n v="154.5"/>
    <n v="1"/>
    <n v="5"/>
    <n v="1018.02"/>
    <x v="3"/>
    <x v="1"/>
    <x v="1"/>
    <n v="5090.1000000000004"/>
    <n v="154.5"/>
  </r>
  <r>
    <n v="3559061334"/>
    <n v="706112"/>
    <n v="79991320"/>
    <n v="0.33333333333333331"/>
    <x v="259"/>
    <x v="21"/>
    <x v="9"/>
    <x v="1"/>
    <s v="India"/>
    <x v="308"/>
    <x v="1"/>
    <n v="478.79"/>
    <n v="3"/>
    <n v="5"/>
    <n v="3157.25"/>
    <x v="1"/>
    <x v="0"/>
    <x v="1"/>
    <n v="15786.25"/>
    <n v="1436.3700000000001"/>
  </r>
  <r>
    <n v="3070834475"/>
    <n v="435929"/>
    <n v="80269328"/>
    <n v="1"/>
    <x v="78"/>
    <x v="20"/>
    <x v="5"/>
    <x v="1"/>
    <s v="India"/>
    <x v="496"/>
    <x v="0"/>
    <n v="856.89"/>
    <n v="3"/>
    <n v="15"/>
    <n v="1382.07"/>
    <x v="0"/>
    <x v="1"/>
    <x v="3"/>
    <n v="20731.05"/>
    <n v="2570.67"/>
  </r>
  <r>
    <n v="9218060399"/>
    <n v="949818"/>
    <n v="80286283"/>
    <n v="0.5"/>
    <x v="87"/>
    <x v="3"/>
    <x v="2"/>
    <x v="4"/>
    <s v="India"/>
    <x v="553"/>
    <x v="0"/>
    <n v="483.05"/>
    <n v="3"/>
    <n v="8"/>
    <n v="4320.63"/>
    <x v="2"/>
    <x v="1"/>
    <x v="0"/>
    <n v="34565.040000000001"/>
    <n v="1449.15"/>
  </r>
  <r>
    <n v="6388954643"/>
    <n v="600767"/>
    <n v="80286283"/>
    <n v="0.5"/>
    <x v="154"/>
    <x v="37"/>
    <x v="0"/>
    <x v="4"/>
    <s v="India"/>
    <x v="494"/>
    <x v="0"/>
    <n v="722.42"/>
    <n v="3"/>
    <n v="8"/>
    <n v="193.46"/>
    <x v="2"/>
    <x v="1"/>
    <x v="0"/>
    <n v="1547.68"/>
    <n v="2167.2599999999998"/>
  </r>
  <r>
    <n v="7212771842"/>
    <n v="60619"/>
    <n v="80315623"/>
    <n v="0.5"/>
    <x v="90"/>
    <x v="34"/>
    <x v="3"/>
    <x v="0"/>
    <s v="India"/>
    <x v="563"/>
    <x v="1"/>
    <n v="726.41"/>
    <n v="3"/>
    <n v="14"/>
    <n v="4306.01"/>
    <x v="3"/>
    <x v="1"/>
    <x v="1"/>
    <n v="60284.14"/>
    <n v="2179.23"/>
  </r>
  <r>
    <n v="7421707488"/>
    <n v="721521"/>
    <n v="80315623"/>
    <n v="0.5"/>
    <x v="186"/>
    <x v="49"/>
    <x v="8"/>
    <x v="0"/>
    <s v="India"/>
    <x v="361"/>
    <x v="1"/>
    <n v="417.39"/>
    <n v="2"/>
    <n v="14"/>
    <n v="1065.22"/>
    <x v="1"/>
    <x v="1"/>
    <x v="1"/>
    <n v="14913.08"/>
    <n v="834.78"/>
  </r>
  <r>
    <n v="902157975"/>
    <n v="440875"/>
    <n v="80371626"/>
    <n v="0.5"/>
    <x v="127"/>
    <x v="16"/>
    <x v="10"/>
    <x v="1"/>
    <s v="India"/>
    <x v="238"/>
    <x v="1"/>
    <n v="275.02999999999997"/>
    <n v="1"/>
    <n v="20"/>
    <n v="946.86"/>
    <x v="3"/>
    <x v="1"/>
    <x v="1"/>
    <n v="18937.2"/>
    <n v="275.02999999999997"/>
  </r>
  <r>
    <n v="4625892678"/>
    <n v="317242"/>
    <n v="80371626"/>
    <n v="0.5"/>
    <x v="172"/>
    <x v="24"/>
    <x v="8"/>
    <x v="1"/>
    <s v="India"/>
    <x v="97"/>
    <x v="1"/>
    <n v="198.15"/>
    <n v="1"/>
    <n v="20"/>
    <n v="3166.49"/>
    <x v="0"/>
    <x v="1"/>
    <x v="1"/>
    <n v="63329.799999999996"/>
    <n v="198.15"/>
  </r>
  <r>
    <n v="5305443623"/>
    <n v="930284"/>
    <n v="80476444"/>
    <n v="1"/>
    <x v="128"/>
    <x v="38"/>
    <x v="10"/>
    <x v="1"/>
    <s v="India"/>
    <x v="280"/>
    <x v="0"/>
    <n v="189.47"/>
    <n v="1"/>
    <n v="1"/>
    <n v="2634.39"/>
    <x v="1"/>
    <x v="1"/>
    <x v="3"/>
    <n v="2634.39"/>
    <n v="189.47"/>
  </r>
  <r>
    <n v="8183315245"/>
    <n v="990993"/>
    <n v="80499378"/>
    <n v="1"/>
    <x v="184"/>
    <x v="45"/>
    <x v="2"/>
    <x v="3"/>
    <s v="India"/>
    <x v="118"/>
    <x v="0"/>
    <n v="263.7"/>
    <n v="2"/>
    <n v="3"/>
    <n v="825.46"/>
    <x v="1"/>
    <x v="0"/>
    <x v="2"/>
    <n v="2476.38"/>
    <n v="527.4"/>
  </r>
  <r>
    <n v="6352881332"/>
    <n v="726958"/>
    <n v="80517784"/>
    <n v="0.16666666666666666"/>
    <x v="93"/>
    <x v="6"/>
    <x v="4"/>
    <x v="3"/>
    <s v="India"/>
    <x v="224"/>
    <x v="0"/>
    <n v="887.48"/>
    <n v="3"/>
    <n v="7"/>
    <n v="3222.29"/>
    <x v="3"/>
    <x v="1"/>
    <x v="0"/>
    <n v="22556.03"/>
    <n v="2662.44"/>
  </r>
  <r>
    <n v="8870165072"/>
    <n v="186168"/>
    <n v="80517784"/>
    <n v="0.16666666666666666"/>
    <x v="181"/>
    <x v="27"/>
    <x v="4"/>
    <x v="3"/>
    <s v="India"/>
    <x v="361"/>
    <x v="1"/>
    <n v="878.8"/>
    <n v="1"/>
    <n v="7"/>
    <n v="1871.85"/>
    <x v="2"/>
    <x v="1"/>
    <x v="0"/>
    <n v="13102.949999999999"/>
    <n v="878.8"/>
  </r>
  <r>
    <n v="1892282465"/>
    <n v="67197"/>
    <n v="80517784"/>
    <n v="0.16666666666666666"/>
    <x v="132"/>
    <x v="23"/>
    <x v="6"/>
    <x v="3"/>
    <s v="India"/>
    <x v="58"/>
    <x v="1"/>
    <n v="552.20000000000005"/>
    <n v="3"/>
    <n v="7"/>
    <n v="2849.48"/>
    <x v="0"/>
    <x v="1"/>
    <x v="0"/>
    <n v="19946.36"/>
    <n v="1656.6000000000001"/>
  </r>
  <r>
    <n v="4394681222"/>
    <n v="952124"/>
    <n v="80517784"/>
    <n v="0.16666666666666666"/>
    <x v="196"/>
    <x v="11"/>
    <x v="7"/>
    <x v="3"/>
    <s v="India"/>
    <x v="287"/>
    <x v="0"/>
    <n v="127.08"/>
    <n v="3"/>
    <n v="7"/>
    <n v="1157.8800000000001"/>
    <x v="1"/>
    <x v="0"/>
    <x v="0"/>
    <n v="8105.1600000000008"/>
    <n v="381.24"/>
  </r>
  <r>
    <n v="4914874727"/>
    <n v="240179"/>
    <n v="80517784"/>
    <n v="0.16666666666666666"/>
    <x v="16"/>
    <x v="14"/>
    <x v="9"/>
    <x v="3"/>
    <s v="India"/>
    <x v="498"/>
    <x v="1"/>
    <n v="90.56"/>
    <n v="1"/>
    <n v="7"/>
    <n v="2658.31"/>
    <x v="1"/>
    <x v="1"/>
    <x v="0"/>
    <n v="18608.169999999998"/>
    <n v="90.56"/>
  </r>
  <r>
    <n v="775709102"/>
    <n v="818990"/>
    <n v="80517784"/>
    <n v="0.16666666666666666"/>
    <x v="206"/>
    <x v="44"/>
    <x v="7"/>
    <x v="3"/>
    <s v="India"/>
    <x v="451"/>
    <x v="1"/>
    <n v="163.55000000000001"/>
    <n v="2"/>
    <n v="7"/>
    <n v="3393.44"/>
    <x v="3"/>
    <x v="1"/>
    <x v="0"/>
    <n v="23754.080000000002"/>
    <n v="327.10000000000002"/>
  </r>
  <r>
    <n v="5932091553"/>
    <n v="9436"/>
    <n v="80571942"/>
    <n v="0.16666666666666666"/>
    <x v="109"/>
    <x v="37"/>
    <x v="0"/>
    <x v="3"/>
    <s v="India"/>
    <x v="373"/>
    <x v="0"/>
    <n v="88.43"/>
    <n v="2"/>
    <n v="10"/>
    <n v="1269.18"/>
    <x v="2"/>
    <x v="0"/>
    <x v="0"/>
    <n v="12691.800000000001"/>
    <n v="176.86"/>
  </r>
  <r>
    <n v="9797013595"/>
    <n v="39154"/>
    <n v="80571942"/>
    <n v="0.16666666666666666"/>
    <x v="40"/>
    <x v="29"/>
    <x v="7"/>
    <x v="3"/>
    <s v="India"/>
    <x v="339"/>
    <x v="0"/>
    <n v="946.86"/>
    <n v="2"/>
    <n v="10"/>
    <n v="418.44"/>
    <x v="0"/>
    <x v="0"/>
    <x v="0"/>
    <n v="4184.3999999999996"/>
    <n v="1893.72"/>
  </r>
  <r>
    <n v="6083457185"/>
    <n v="57405"/>
    <n v="80571942"/>
    <n v="0.16666666666666666"/>
    <x v="228"/>
    <x v="38"/>
    <x v="10"/>
    <x v="3"/>
    <s v="India"/>
    <x v="178"/>
    <x v="0"/>
    <n v="607.66999999999996"/>
    <n v="3"/>
    <n v="10"/>
    <n v="923.43"/>
    <x v="0"/>
    <x v="1"/>
    <x v="0"/>
    <n v="9234.2999999999993"/>
    <n v="1823.0099999999998"/>
  </r>
  <r>
    <n v="6444064733"/>
    <n v="217710"/>
    <n v="80571942"/>
    <n v="0.16666666666666666"/>
    <x v="200"/>
    <x v="9"/>
    <x v="6"/>
    <x v="3"/>
    <s v="India"/>
    <x v="133"/>
    <x v="1"/>
    <n v="58.59"/>
    <n v="3"/>
    <n v="10"/>
    <n v="3213.89"/>
    <x v="0"/>
    <x v="1"/>
    <x v="0"/>
    <n v="32138.899999999998"/>
    <n v="175.77"/>
  </r>
  <r>
    <n v="5670040592"/>
    <n v="700048"/>
    <n v="80571942"/>
    <n v="0.16666666666666666"/>
    <x v="18"/>
    <x v="13"/>
    <x v="5"/>
    <x v="3"/>
    <s v="India"/>
    <x v="382"/>
    <x v="0"/>
    <n v="141.28"/>
    <n v="1"/>
    <n v="10"/>
    <n v="3433.31"/>
    <x v="1"/>
    <x v="1"/>
    <x v="0"/>
    <n v="34333.1"/>
    <n v="141.28"/>
  </r>
  <r>
    <n v="5877618756"/>
    <n v="969851"/>
    <n v="80571942"/>
    <n v="0.16666666666666666"/>
    <x v="137"/>
    <x v="2"/>
    <x v="1"/>
    <x v="3"/>
    <s v="India"/>
    <x v="267"/>
    <x v="1"/>
    <n v="340.66"/>
    <n v="3"/>
    <n v="10"/>
    <n v="3870.08"/>
    <x v="3"/>
    <x v="1"/>
    <x v="0"/>
    <n v="38700.800000000003"/>
    <n v="1021.98"/>
  </r>
  <r>
    <n v="5731985133"/>
    <n v="327290"/>
    <n v="80696046"/>
    <n v="0.33333333333333331"/>
    <x v="209"/>
    <x v="17"/>
    <x v="8"/>
    <x v="5"/>
    <s v="India"/>
    <x v="246"/>
    <x v="0"/>
    <n v="862.28"/>
    <n v="2"/>
    <n v="11"/>
    <n v="715.72"/>
    <x v="1"/>
    <x v="0"/>
    <x v="2"/>
    <n v="7872.92"/>
    <n v="1724.56"/>
  </r>
  <r>
    <n v="2254923956"/>
    <n v="647462"/>
    <n v="80696046"/>
    <n v="0.33333333333333331"/>
    <x v="42"/>
    <x v="30"/>
    <x v="0"/>
    <x v="5"/>
    <s v="India"/>
    <x v="178"/>
    <x v="0"/>
    <n v="326.42"/>
    <n v="1"/>
    <n v="11"/>
    <n v="2936.78"/>
    <x v="2"/>
    <x v="2"/>
    <x v="2"/>
    <n v="32304.58"/>
    <n v="326.42"/>
  </r>
  <r>
    <n v="8354866000"/>
    <n v="679865"/>
    <n v="80696046"/>
    <n v="0.33333333333333331"/>
    <x v="106"/>
    <x v="22"/>
    <x v="8"/>
    <x v="5"/>
    <s v="India"/>
    <x v="366"/>
    <x v="0"/>
    <n v="347.91"/>
    <n v="1"/>
    <n v="11"/>
    <n v="2962.96"/>
    <x v="0"/>
    <x v="0"/>
    <x v="2"/>
    <n v="32592.560000000001"/>
    <n v="347.91"/>
  </r>
  <r>
    <n v="4123140013"/>
    <n v="807452"/>
    <n v="80759416"/>
    <n v="1"/>
    <x v="166"/>
    <x v="24"/>
    <x v="8"/>
    <x v="4"/>
    <s v="India"/>
    <x v="571"/>
    <x v="0"/>
    <n v="144.19"/>
    <n v="2"/>
    <n v="5"/>
    <n v="3299.24"/>
    <x v="1"/>
    <x v="1"/>
    <x v="3"/>
    <n v="16496.199999999997"/>
    <n v="288.38"/>
  </r>
  <r>
    <n v="3965847120"/>
    <n v="654623"/>
    <n v="80761521"/>
    <n v="0.33333333333333331"/>
    <x v="59"/>
    <x v="35"/>
    <x v="2"/>
    <x v="1"/>
    <s v="India"/>
    <x v="189"/>
    <x v="1"/>
    <n v="422.14"/>
    <n v="2"/>
    <n v="5"/>
    <n v="459.78"/>
    <x v="0"/>
    <x v="1"/>
    <x v="2"/>
    <n v="2298.8999999999996"/>
    <n v="844.28"/>
  </r>
  <r>
    <n v="7353519273"/>
    <n v="927651"/>
    <n v="80761521"/>
    <n v="0.33333333333333331"/>
    <x v="250"/>
    <x v="16"/>
    <x v="10"/>
    <x v="1"/>
    <s v="India"/>
    <x v="284"/>
    <x v="1"/>
    <n v="426.72"/>
    <n v="1"/>
    <n v="5"/>
    <n v="1882.23"/>
    <x v="3"/>
    <x v="1"/>
    <x v="2"/>
    <n v="9411.15"/>
    <n v="426.72"/>
  </r>
  <r>
    <n v="3325049330"/>
    <n v="461804"/>
    <n v="80761521"/>
    <n v="0.33333333333333331"/>
    <x v="244"/>
    <x v="17"/>
    <x v="8"/>
    <x v="1"/>
    <s v="India"/>
    <x v="354"/>
    <x v="1"/>
    <n v="310.69"/>
    <n v="1"/>
    <n v="5"/>
    <n v="2830.19"/>
    <x v="3"/>
    <x v="1"/>
    <x v="2"/>
    <n v="14150.95"/>
    <n v="310.69"/>
  </r>
  <r>
    <n v="6299539090"/>
    <n v="784673"/>
    <n v="80796977"/>
    <n v="0.5"/>
    <x v="115"/>
    <x v="27"/>
    <x v="4"/>
    <x v="3"/>
    <s v="India"/>
    <x v="376"/>
    <x v="0"/>
    <n v="491.39"/>
    <n v="3"/>
    <n v="7"/>
    <n v="3665.54"/>
    <x v="3"/>
    <x v="1"/>
    <x v="3"/>
    <n v="25658.78"/>
    <n v="1474.17"/>
  </r>
  <r>
    <n v="1691260635"/>
    <n v="707935"/>
    <n v="80796977"/>
    <n v="0.5"/>
    <x v="89"/>
    <x v="6"/>
    <x v="4"/>
    <x v="3"/>
    <s v="India"/>
    <x v="263"/>
    <x v="0"/>
    <n v="820.9"/>
    <n v="1"/>
    <n v="7"/>
    <n v="3593.61"/>
    <x v="2"/>
    <x v="1"/>
    <x v="3"/>
    <n v="25155.27"/>
    <n v="820.9"/>
  </r>
  <r>
    <n v="1337510774"/>
    <n v="848226"/>
    <n v="80800079"/>
    <n v="0.5"/>
    <x v="235"/>
    <x v="44"/>
    <x v="7"/>
    <x v="3"/>
    <s v="India"/>
    <x v="291"/>
    <x v="0"/>
    <n v="209.59"/>
    <n v="1"/>
    <n v="18"/>
    <n v="1563.84"/>
    <x v="2"/>
    <x v="1"/>
    <x v="2"/>
    <n v="28149.119999999999"/>
    <n v="209.59"/>
  </r>
  <r>
    <n v="9457576236"/>
    <n v="52729"/>
    <n v="80800079"/>
    <n v="0.5"/>
    <x v="258"/>
    <x v="6"/>
    <x v="4"/>
    <x v="3"/>
    <s v="India"/>
    <x v="536"/>
    <x v="1"/>
    <n v="316.02"/>
    <n v="3"/>
    <n v="18"/>
    <n v="826.21"/>
    <x v="1"/>
    <x v="0"/>
    <x v="2"/>
    <n v="14871.78"/>
    <n v="948.06"/>
  </r>
  <r>
    <n v="8044366071"/>
    <n v="131937"/>
    <n v="80833965"/>
    <n v="0.5"/>
    <x v="176"/>
    <x v="4"/>
    <x v="1"/>
    <x v="4"/>
    <s v="India"/>
    <x v="283"/>
    <x v="1"/>
    <n v="287.81"/>
    <n v="3"/>
    <n v="13"/>
    <n v="2843.12"/>
    <x v="2"/>
    <x v="1"/>
    <x v="2"/>
    <n v="36960.559999999998"/>
    <n v="863.43000000000006"/>
  </r>
  <r>
    <n v="8292554686"/>
    <n v="478531"/>
    <n v="80833965"/>
    <n v="0.5"/>
    <x v="10"/>
    <x v="10"/>
    <x v="7"/>
    <x v="4"/>
    <s v="India"/>
    <x v="365"/>
    <x v="0"/>
    <n v="825.46"/>
    <n v="2"/>
    <n v="13"/>
    <n v="3194.62"/>
    <x v="3"/>
    <x v="0"/>
    <x v="2"/>
    <n v="41530.06"/>
    <n v="1650.92"/>
  </r>
  <r>
    <n v="5991829458"/>
    <n v="329351"/>
    <n v="80850753"/>
    <n v="0.5"/>
    <x v="117"/>
    <x v="19"/>
    <x v="6"/>
    <x v="4"/>
    <s v="India"/>
    <x v="65"/>
    <x v="1"/>
    <n v="310.87"/>
    <n v="2"/>
    <n v="6"/>
    <n v="4046.31"/>
    <x v="1"/>
    <x v="1"/>
    <x v="3"/>
    <n v="24277.86"/>
    <n v="621.74"/>
  </r>
  <r>
    <n v="6756007265"/>
    <n v="820973"/>
    <n v="80850753"/>
    <n v="0.5"/>
    <x v="53"/>
    <x v="16"/>
    <x v="10"/>
    <x v="4"/>
    <s v="India"/>
    <x v="371"/>
    <x v="1"/>
    <n v="114.52"/>
    <n v="1"/>
    <n v="6"/>
    <n v="1848.13"/>
    <x v="0"/>
    <x v="1"/>
    <x v="3"/>
    <n v="11088.78"/>
    <n v="114.52"/>
  </r>
  <r>
    <n v="9457009010"/>
    <n v="712003"/>
    <n v="80858127"/>
    <n v="1"/>
    <x v="192"/>
    <x v="5"/>
    <x v="3"/>
    <x v="1"/>
    <s v="India"/>
    <x v="414"/>
    <x v="0"/>
    <n v="671.68"/>
    <n v="3"/>
    <n v="10"/>
    <n v="3393.32"/>
    <x v="3"/>
    <x v="0"/>
    <x v="3"/>
    <n v="33933.200000000004"/>
    <n v="2015.04"/>
  </r>
  <r>
    <n v="8905341102"/>
    <n v="937542"/>
    <n v="80862136"/>
    <n v="0.25"/>
    <x v="27"/>
    <x v="22"/>
    <x v="8"/>
    <x v="1"/>
    <s v="India"/>
    <x v="402"/>
    <x v="0"/>
    <n v="97.04"/>
    <n v="2"/>
    <n v="16"/>
    <n v="2542.21"/>
    <x v="3"/>
    <x v="1"/>
    <x v="3"/>
    <n v="40675.360000000001"/>
    <n v="194.08"/>
  </r>
  <r>
    <n v="9240312177"/>
    <n v="34186"/>
    <n v="80862136"/>
    <n v="0.25"/>
    <x v="84"/>
    <x v="29"/>
    <x v="7"/>
    <x v="1"/>
    <s v="India"/>
    <x v="397"/>
    <x v="1"/>
    <n v="925.65"/>
    <n v="3"/>
    <n v="16"/>
    <n v="3134.86"/>
    <x v="0"/>
    <x v="0"/>
    <x v="3"/>
    <n v="50157.760000000002"/>
    <n v="2776.95"/>
  </r>
  <r>
    <n v="1523343168"/>
    <n v="298985"/>
    <n v="80862136"/>
    <n v="0.25"/>
    <x v="155"/>
    <x v="21"/>
    <x v="9"/>
    <x v="1"/>
    <s v="India"/>
    <x v="298"/>
    <x v="0"/>
    <n v="183.76"/>
    <n v="3"/>
    <n v="16"/>
    <n v="582.87"/>
    <x v="1"/>
    <x v="1"/>
    <x v="3"/>
    <n v="9325.92"/>
    <n v="551.28"/>
  </r>
  <r>
    <n v="3097299525"/>
    <n v="257719"/>
    <n v="80862136"/>
    <n v="0.25"/>
    <x v="114"/>
    <x v="9"/>
    <x v="6"/>
    <x v="1"/>
    <s v="India"/>
    <x v="158"/>
    <x v="1"/>
    <n v="281.73"/>
    <n v="3"/>
    <n v="16"/>
    <n v="530.85"/>
    <x v="0"/>
    <x v="1"/>
    <x v="3"/>
    <n v="8493.6"/>
    <n v="845.19"/>
  </r>
  <r>
    <n v="5176597414"/>
    <n v="6405"/>
    <n v="80875034"/>
    <n v="0.33333333333333331"/>
    <x v="183"/>
    <x v="38"/>
    <x v="10"/>
    <x v="1"/>
    <s v="India"/>
    <x v="421"/>
    <x v="0"/>
    <n v="236.51"/>
    <n v="2"/>
    <n v="4"/>
    <n v="1723.93"/>
    <x v="0"/>
    <x v="0"/>
    <x v="2"/>
    <n v="6895.72"/>
    <n v="473.02"/>
  </r>
  <r>
    <n v="1456792223"/>
    <n v="33797"/>
    <n v="80875034"/>
    <n v="0.33333333333333331"/>
    <x v="263"/>
    <x v="40"/>
    <x v="9"/>
    <x v="1"/>
    <s v="India"/>
    <x v="590"/>
    <x v="0"/>
    <n v="888.12"/>
    <n v="2"/>
    <n v="4"/>
    <n v="154.53"/>
    <x v="1"/>
    <x v="1"/>
    <x v="2"/>
    <n v="618.12"/>
    <n v="1776.24"/>
  </r>
  <r>
    <n v="2727595593"/>
    <n v="739534"/>
    <n v="80875034"/>
    <n v="0.33333333333333331"/>
    <x v="66"/>
    <x v="20"/>
    <x v="5"/>
    <x v="1"/>
    <s v="India"/>
    <x v="175"/>
    <x v="1"/>
    <n v="994.56"/>
    <n v="1"/>
    <n v="4"/>
    <n v="3069.89"/>
    <x v="1"/>
    <x v="1"/>
    <x v="2"/>
    <n v="12279.56"/>
    <n v="994.56"/>
  </r>
  <r>
    <n v="9959668334"/>
    <n v="361361"/>
    <n v="80935110"/>
    <n v="0.33333333333333331"/>
    <x v="36"/>
    <x v="3"/>
    <x v="2"/>
    <x v="1"/>
    <s v="India"/>
    <x v="277"/>
    <x v="0"/>
    <n v="826.21"/>
    <n v="3"/>
    <n v="16"/>
    <n v="494.17"/>
    <x v="0"/>
    <x v="1"/>
    <x v="0"/>
    <n v="7906.72"/>
    <n v="2478.63"/>
  </r>
  <r>
    <n v="4870391666"/>
    <n v="324809"/>
    <n v="80935110"/>
    <n v="0.33333333333333331"/>
    <x v="201"/>
    <x v="18"/>
    <x v="6"/>
    <x v="1"/>
    <s v="India"/>
    <x v="20"/>
    <x v="0"/>
    <n v="608"/>
    <n v="1"/>
    <n v="16"/>
    <n v="738.74"/>
    <x v="2"/>
    <x v="1"/>
    <x v="0"/>
    <n v="11819.84"/>
    <n v="608"/>
  </r>
  <r>
    <n v="4963962664"/>
    <n v="820541"/>
    <n v="80935110"/>
    <n v="0.33333333333333331"/>
    <x v="223"/>
    <x v="20"/>
    <x v="5"/>
    <x v="1"/>
    <s v="India"/>
    <x v="348"/>
    <x v="1"/>
    <n v="576.22"/>
    <n v="1"/>
    <n v="16"/>
    <n v="4132.1000000000004"/>
    <x v="3"/>
    <x v="1"/>
    <x v="0"/>
    <n v="66113.600000000006"/>
    <n v="576.22"/>
  </r>
  <r>
    <n v="448732557"/>
    <n v="689769"/>
    <n v="80952275"/>
    <n v="1"/>
    <x v="116"/>
    <x v="2"/>
    <x v="1"/>
    <x v="3"/>
    <s v="India"/>
    <x v="465"/>
    <x v="1"/>
    <n v="46.62"/>
    <n v="1"/>
    <n v="17"/>
    <n v="1385.54"/>
    <x v="0"/>
    <x v="1"/>
    <x v="1"/>
    <n v="23554.18"/>
    <n v="46.62"/>
  </r>
  <r>
    <n v="7146572423"/>
    <n v="557908"/>
    <n v="80954112"/>
    <n v="1"/>
    <x v="142"/>
    <x v="21"/>
    <x v="9"/>
    <x v="0"/>
    <s v="India"/>
    <x v="312"/>
    <x v="1"/>
    <n v="942.37"/>
    <n v="2"/>
    <n v="6"/>
    <n v="3748.84"/>
    <x v="1"/>
    <x v="1"/>
    <x v="1"/>
    <n v="22493.040000000001"/>
    <n v="1884.74"/>
  </r>
  <r>
    <n v="6299572675"/>
    <n v="952124"/>
    <n v="81046421"/>
    <n v="1"/>
    <x v="196"/>
    <x v="11"/>
    <x v="7"/>
    <x v="1"/>
    <s v="India"/>
    <x v="442"/>
    <x v="1"/>
    <n v="127.08"/>
    <n v="2"/>
    <n v="6"/>
    <n v="1114.77"/>
    <x v="0"/>
    <x v="0"/>
    <x v="2"/>
    <n v="6688.62"/>
    <n v="254.16"/>
  </r>
  <r>
    <n v="7932879650"/>
    <n v="621677"/>
    <n v="81088747"/>
    <n v="0.5"/>
    <x v="191"/>
    <x v="32"/>
    <x v="1"/>
    <x v="2"/>
    <s v="India"/>
    <x v="330"/>
    <x v="1"/>
    <n v="317.8"/>
    <n v="3"/>
    <n v="3"/>
    <n v="1885.92"/>
    <x v="3"/>
    <x v="2"/>
    <x v="0"/>
    <n v="5657.76"/>
    <n v="953.40000000000009"/>
  </r>
  <r>
    <n v="932482893"/>
    <n v="481843"/>
    <n v="81088747"/>
    <n v="0.5"/>
    <x v="261"/>
    <x v="45"/>
    <x v="2"/>
    <x v="2"/>
    <s v="India"/>
    <x v="272"/>
    <x v="0"/>
    <n v="297.68"/>
    <n v="1"/>
    <n v="3"/>
    <n v="342.66"/>
    <x v="2"/>
    <x v="1"/>
    <x v="0"/>
    <n v="1027.98"/>
    <n v="297.68"/>
  </r>
  <r>
    <n v="5790622967"/>
    <n v="137909"/>
    <n v="81091233"/>
    <n v="0.5"/>
    <x v="139"/>
    <x v="14"/>
    <x v="9"/>
    <x v="3"/>
    <s v="India"/>
    <x v="118"/>
    <x v="0"/>
    <n v="864.3"/>
    <n v="3"/>
    <n v="4"/>
    <n v="1816.39"/>
    <x v="3"/>
    <x v="1"/>
    <x v="0"/>
    <n v="7265.56"/>
    <n v="2592.8999999999996"/>
  </r>
  <r>
    <n v="2871448124"/>
    <n v="798639"/>
    <n v="81091233"/>
    <n v="0.5"/>
    <x v="147"/>
    <x v="9"/>
    <x v="6"/>
    <x v="3"/>
    <s v="India"/>
    <x v="212"/>
    <x v="0"/>
    <n v="211.25"/>
    <n v="2"/>
    <n v="4"/>
    <n v="1538.55"/>
    <x v="3"/>
    <x v="1"/>
    <x v="0"/>
    <n v="6154.2"/>
    <n v="422.5"/>
  </r>
  <r>
    <n v="2945185661"/>
    <n v="903336"/>
    <n v="81102955"/>
    <n v="1"/>
    <x v="232"/>
    <x v="24"/>
    <x v="8"/>
    <x v="0"/>
    <s v="India"/>
    <x v="45"/>
    <x v="1"/>
    <n v="551.88"/>
    <n v="3"/>
    <n v="16"/>
    <n v="374.68"/>
    <x v="2"/>
    <x v="1"/>
    <x v="3"/>
    <n v="5994.88"/>
    <n v="1655.6399999999999"/>
  </r>
  <r>
    <n v="4359807852"/>
    <n v="564692"/>
    <n v="81136091"/>
    <n v="1"/>
    <x v="6"/>
    <x v="6"/>
    <x v="4"/>
    <x v="4"/>
    <s v="India"/>
    <x v="327"/>
    <x v="0"/>
    <n v="215.65"/>
    <n v="1"/>
    <n v="15"/>
    <n v="4759.4399999999996"/>
    <x v="3"/>
    <x v="1"/>
    <x v="0"/>
    <n v="71391.599999999991"/>
    <n v="215.65"/>
  </r>
  <r>
    <n v="2388792163"/>
    <n v="513199"/>
    <n v="81160474"/>
    <n v="1"/>
    <x v="233"/>
    <x v="5"/>
    <x v="3"/>
    <x v="5"/>
    <s v="India"/>
    <x v="424"/>
    <x v="0"/>
    <n v="422.23"/>
    <n v="2"/>
    <n v="19"/>
    <n v="839.84"/>
    <x v="0"/>
    <x v="0"/>
    <x v="3"/>
    <n v="15956.960000000001"/>
    <n v="844.46"/>
  </r>
  <r>
    <n v="8952275304"/>
    <n v="757274"/>
    <n v="81174361"/>
    <n v="1"/>
    <x v="77"/>
    <x v="31"/>
    <x v="4"/>
    <x v="2"/>
    <s v="India"/>
    <x v="4"/>
    <x v="0"/>
    <n v="98.32"/>
    <n v="3"/>
    <n v="12"/>
    <n v="2474.23"/>
    <x v="3"/>
    <x v="1"/>
    <x v="2"/>
    <n v="29690.760000000002"/>
    <n v="294.95999999999998"/>
  </r>
  <r>
    <n v="3669023899"/>
    <n v="707935"/>
    <n v="81183415"/>
    <n v="0.5"/>
    <x v="89"/>
    <x v="6"/>
    <x v="4"/>
    <x v="5"/>
    <s v="India"/>
    <x v="67"/>
    <x v="0"/>
    <n v="820.9"/>
    <n v="2"/>
    <n v="19"/>
    <n v="4292.45"/>
    <x v="2"/>
    <x v="0"/>
    <x v="0"/>
    <n v="81556.55"/>
    <n v="1641.8"/>
  </r>
  <r>
    <n v="4527342708"/>
    <n v="57405"/>
    <n v="81183415"/>
    <n v="0.5"/>
    <x v="228"/>
    <x v="38"/>
    <x v="10"/>
    <x v="5"/>
    <s v="India"/>
    <x v="36"/>
    <x v="1"/>
    <n v="607.66999999999996"/>
    <n v="2"/>
    <n v="19"/>
    <n v="1558.74"/>
    <x v="0"/>
    <x v="1"/>
    <x v="0"/>
    <n v="29616.06"/>
    <n v="1215.3399999999999"/>
  </r>
  <r>
    <n v="7919724613"/>
    <n v="112390"/>
    <n v="81200164"/>
    <n v="0.5"/>
    <x v="86"/>
    <x v="37"/>
    <x v="0"/>
    <x v="1"/>
    <s v="India"/>
    <x v="434"/>
    <x v="1"/>
    <n v="877.98"/>
    <n v="1"/>
    <n v="10"/>
    <n v="2379.8200000000002"/>
    <x v="3"/>
    <x v="0"/>
    <x v="0"/>
    <n v="23798.2"/>
    <n v="877.98"/>
  </r>
  <r>
    <n v="6995571310"/>
    <n v="336847"/>
    <n v="81200164"/>
    <n v="0.5"/>
    <x v="143"/>
    <x v="20"/>
    <x v="5"/>
    <x v="1"/>
    <s v="India"/>
    <x v="160"/>
    <x v="0"/>
    <n v="936.98"/>
    <n v="1"/>
    <n v="10"/>
    <n v="2773.23"/>
    <x v="1"/>
    <x v="1"/>
    <x v="0"/>
    <n v="27732.3"/>
    <n v="936.98"/>
  </r>
  <r>
    <n v="9328056960"/>
    <n v="237083"/>
    <n v="81229704"/>
    <n v="1"/>
    <x v="239"/>
    <x v="14"/>
    <x v="9"/>
    <x v="0"/>
    <s v="India"/>
    <x v="35"/>
    <x v="0"/>
    <n v="577.13"/>
    <n v="2"/>
    <n v="10"/>
    <n v="445.48"/>
    <x v="3"/>
    <x v="0"/>
    <x v="3"/>
    <n v="4454.8"/>
    <n v="1154.26"/>
  </r>
  <r>
    <n v="2706229594"/>
    <n v="36412"/>
    <n v="81337068"/>
    <n v="0.33333333333333331"/>
    <x v="123"/>
    <x v="13"/>
    <x v="5"/>
    <x v="1"/>
    <s v="India"/>
    <x v="440"/>
    <x v="0"/>
    <n v="397.68"/>
    <n v="3"/>
    <n v="10"/>
    <n v="3260.52"/>
    <x v="3"/>
    <x v="1"/>
    <x v="0"/>
    <n v="32605.200000000001"/>
    <n v="1193.04"/>
  </r>
  <r>
    <n v="3825468344"/>
    <n v="425341"/>
    <n v="81337068"/>
    <n v="0.33333333333333331"/>
    <x v="159"/>
    <x v="31"/>
    <x v="4"/>
    <x v="1"/>
    <s v="India"/>
    <x v="274"/>
    <x v="1"/>
    <n v="486.28"/>
    <n v="3"/>
    <n v="10"/>
    <n v="1220.6300000000001"/>
    <x v="1"/>
    <x v="1"/>
    <x v="0"/>
    <n v="12206.300000000001"/>
    <n v="1458.84"/>
  </r>
  <r>
    <n v="5890338566"/>
    <n v="690565"/>
    <n v="81337068"/>
    <n v="0.33333333333333331"/>
    <x v="50"/>
    <x v="33"/>
    <x v="2"/>
    <x v="1"/>
    <s v="India"/>
    <x v="563"/>
    <x v="1"/>
    <n v="951.27"/>
    <n v="2"/>
    <n v="10"/>
    <n v="4368.22"/>
    <x v="3"/>
    <x v="1"/>
    <x v="0"/>
    <n v="43682.200000000004"/>
    <n v="1902.54"/>
  </r>
  <r>
    <n v="2649487718"/>
    <n v="557908"/>
    <n v="81346291"/>
    <n v="0.5"/>
    <x v="142"/>
    <x v="21"/>
    <x v="9"/>
    <x v="1"/>
    <s v="India"/>
    <x v="203"/>
    <x v="0"/>
    <n v="942.37"/>
    <n v="2"/>
    <n v="11"/>
    <n v="549.47"/>
    <x v="3"/>
    <x v="1"/>
    <x v="3"/>
    <n v="6044.17"/>
    <n v="1884.74"/>
  </r>
  <r>
    <n v="4249345096"/>
    <n v="564692"/>
    <n v="81346291"/>
    <n v="0.5"/>
    <x v="6"/>
    <x v="6"/>
    <x v="4"/>
    <x v="1"/>
    <s v="India"/>
    <x v="334"/>
    <x v="1"/>
    <n v="215.65"/>
    <n v="1"/>
    <n v="11"/>
    <n v="1230.3"/>
    <x v="1"/>
    <x v="1"/>
    <x v="3"/>
    <n v="13533.3"/>
    <n v="215.65"/>
  </r>
  <r>
    <n v="4461463308"/>
    <n v="798639"/>
    <n v="81352781"/>
    <n v="1"/>
    <x v="147"/>
    <x v="9"/>
    <x v="6"/>
    <x v="0"/>
    <s v="India"/>
    <x v="60"/>
    <x v="1"/>
    <n v="211.25"/>
    <n v="3"/>
    <n v="4"/>
    <n v="2638.38"/>
    <x v="2"/>
    <x v="1"/>
    <x v="0"/>
    <n v="10553.52"/>
    <n v="633.75"/>
  </r>
  <r>
    <n v="9361578823"/>
    <n v="652118"/>
    <n v="81373608"/>
    <n v="1"/>
    <x v="61"/>
    <x v="32"/>
    <x v="1"/>
    <x v="2"/>
    <s v="India"/>
    <x v="245"/>
    <x v="1"/>
    <n v="22.04"/>
    <n v="3"/>
    <n v="4"/>
    <n v="3335.13"/>
    <x v="1"/>
    <x v="1"/>
    <x v="2"/>
    <n v="13340.52"/>
    <n v="66.12"/>
  </r>
  <r>
    <n v="2823404098"/>
    <n v="891833"/>
    <n v="81377917"/>
    <n v="1"/>
    <x v="83"/>
    <x v="41"/>
    <x v="6"/>
    <x v="3"/>
    <s v="India"/>
    <x v="128"/>
    <x v="0"/>
    <n v="493.19"/>
    <n v="3"/>
    <n v="16"/>
    <n v="2699.14"/>
    <x v="0"/>
    <x v="1"/>
    <x v="2"/>
    <n v="43186.239999999998"/>
    <n v="1479.57"/>
  </r>
  <r>
    <n v="6269075067"/>
    <n v="89084"/>
    <n v="81382213"/>
    <n v="0.5"/>
    <x v="88"/>
    <x v="42"/>
    <x v="6"/>
    <x v="2"/>
    <s v="India"/>
    <x v="269"/>
    <x v="1"/>
    <n v="598.83000000000004"/>
    <n v="3"/>
    <n v="9"/>
    <n v="3745.59"/>
    <x v="0"/>
    <x v="1"/>
    <x v="2"/>
    <n v="33710.31"/>
    <n v="1796.4900000000002"/>
  </r>
  <r>
    <n v="1695982633"/>
    <n v="481843"/>
    <n v="81382213"/>
    <n v="0.5"/>
    <x v="261"/>
    <x v="45"/>
    <x v="2"/>
    <x v="2"/>
    <s v="India"/>
    <x v="280"/>
    <x v="0"/>
    <n v="297.68"/>
    <n v="2"/>
    <n v="9"/>
    <n v="2247.86"/>
    <x v="0"/>
    <x v="1"/>
    <x v="2"/>
    <n v="20230.740000000002"/>
    <n v="595.36"/>
  </r>
  <r>
    <n v="2470025903"/>
    <n v="839170"/>
    <n v="81420960"/>
    <n v="0.33333333333333331"/>
    <x v="170"/>
    <x v="41"/>
    <x v="6"/>
    <x v="3"/>
    <s v="India"/>
    <x v="250"/>
    <x v="0"/>
    <n v="481.63"/>
    <n v="2"/>
    <n v="2"/>
    <n v="3939.11"/>
    <x v="3"/>
    <x v="1"/>
    <x v="2"/>
    <n v="7878.22"/>
    <n v="963.26"/>
  </r>
  <r>
    <n v="6704773223"/>
    <n v="723678"/>
    <n v="81420960"/>
    <n v="0.33333333333333331"/>
    <x v="44"/>
    <x v="27"/>
    <x v="4"/>
    <x v="3"/>
    <s v="India"/>
    <x v="289"/>
    <x v="0"/>
    <n v="675.46"/>
    <n v="3"/>
    <n v="2"/>
    <n v="1563.35"/>
    <x v="0"/>
    <x v="2"/>
    <x v="2"/>
    <n v="3126.7"/>
    <n v="2026.38"/>
  </r>
  <r>
    <n v="5816647866"/>
    <n v="432617"/>
    <n v="81420960"/>
    <n v="0.33333333333333331"/>
    <x v="20"/>
    <x v="16"/>
    <x v="10"/>
    <x v="3"/>
    <s v="India"/>
    <x v="261"/>
    <x v="0"/>
    <n v="863.18"/>
    <n v="2"/>
    <n v="2"/>
    <n v="2323.4499999999998"/>
    <x v="3"/>
    <x v="2"/>
    <x v="2"/>
    <n v="4646.8999999999996"/>
    <n v="1726.36"/>
  </r>
  <r>
    <n v="9472355181"/>
    <n v="962054"/>
    <n v="81462774"/>
    <n v="1"/>
    <x v="193"/>
    <x v="39"/>
    <x v="3"/>
    <x v="4"/>
    <s v="India"/>
    <x v="429"/>
    <x v="0"/>
    <n v="16.86"/>
    <n v="1"/>
    <n v="12"/>
    <n v="972.69"/>
    <x v="1"/>
    <x v="1"/>
    <x v="0"/>
    <n v="11672.28"/>
    <n v="16.86"/>
  </r>
  <r>
    <n v="4753989820"/>
    <n v="672059"/>
    <n v="81500385"/>
    <n v="0.5"/>
    <x v="160"/>
    <x v="37"/>
    <x v="0"/>
    <x v="0"/>
    <s v="India"/>
    <x v="552"/>
    <x v="1"/>
    <n v="672.73"/>
    <n v="1"/>
    <n v="12"/>
    <n v="1939.92"/>
    <x v="2"/>
    <x v="1"/>
    <x v="1"/>
    <n v="23279.040000000001"/>
    <n v="672.73"/>
  </r>
  <r>
    <n v="7013533376"/>
    <n v="818990"/>
    <n v="81500385"/>
    <n v="0.5"/>
    <x v="206"/>
    <x v="44"/>
    <x v="7"/>
    <x v="0"/>
    <s v="India"/>
    <x v="183"/>
    <x v="1"/>
    <n v="163.55000000000001"/>
    <n v="1"/>
    <n v="12"/>
    <n v="1242.23"/>
    <x v="1"/>
    <x v="1"/>
    <x v="1"/>
    <n v="14906.76"/>
    <n v="163.55000000000001"/>
  </r>
  <r>
    <n v="9127632807"/>
    <n v="681063"/>
    <n v="81528623"/>
    <n v="0.5"/>
    <x v="39"/>
    <x v="28"/>
    <x v="3"/>
    <x v="3"/>
    <s v="India"/>
    <x v="495"/>
    <x v="1"/>
    <n v="321.27999999999997"/>
    <n v="3"/>
    <n v="3"/>
    <n v="886.19"/>
    <x v="1"/>
    <x v="1"/>
    <x v="3"/>
    <n v="2658.57"/>
    <n v="963.83999999999992"/>
  </r>
  <r>
    <n v="7831967187"/>
    <n v="993331"/>
    <n v="81528623"/>
    <n v="0.5"/>
    <x v="241"/>
    <x v="24"/>
    <x v="8"/>
    <x v="3"/>
    <s v="India"/>
    <x v="462"/>
    <x v="1"/>
    <n v="102.44"/>
    <n v="3"/>
    <n v="3"/>
    <n v="923.84"/>
    <x v="2"/>
    <x v="1"/>
    <x v="3"/>
    <n v="2771.52"/>
    <n v="307.32"/>
  </r>
  <r>
    <n v="1789010378"/>
    <n v="500633"/>
    <n v="81533356"/>
    <n v="0.33333333333333331"/>
    <x v="149"/>
    <x v="47"/>
    <x v="6"/>
    <x v="1"/>
    <s v="India"/>
    <x v="285"/>
    <x v="1"/>
    <n v="154.5"/>
    <n v="3"/>
    <n v="14"/>
    <n v="2506.08"/>
    <x v="1"/>
    <x v="1"/>
    <x v="3"/>
    <n v="35085.119999999995"/>
    <n v="463.5"/>
  </r>
  <r>
    <n v="9102648124"/>
    <n v="859361"/>
    <n v="81533356"/>
    <n v="0.33333333333333331"/>
    <x v="64"/>
    <x v="25"/>
    <x v="0"/>
    <x v="1"/>
    <s v="India"/>
    <x v="525"/>
    <x v="0"/>
    <n v="432.39"/>
    <n v="3"/>
    <n v="14"/>
    <n v="2393.42"/>
    <x v="1"/>
    <x v="0"/>
    <x v="3"/>
    <n v="33507.880000000005"/>
    <n v="1297.17"/>
  </r>
  <r>
    <n v="6229466619"/>
    <n v="449106"/>
    <n v="81533356"/>
    <n v="0.33333333333333331"/>
    <x v="57"/>
    <x v="0"/>
    <x v="0"/>
    <x v="1"/>
    <s v="India"/>
    <x v="328"/>
    <x v="1"/>
    <n v="48.55"/>
    <n v="2"/>
    <n v="14"/>
    <n v="2708.73"/>
    <x v="0"/>
    <x v="0"/>
    <x v="3"/>
    <n v="37922.22"/>
    <n v="97.1"/>
  </r>
  <r>
    <n v="1508576390"/>
    <n v="602241"/>
    <n v="81541985"/>
    <n v="0.25"/>
    <x v="188"/>
    <x v="8"/>
    <x v="2"/>
    <x v="3"/>
    <s v="India"/>
    <x v="371"/>
    <x v="1"/>
    <n v="976.55"/>
    <n v="2"/>
    <n v="17"/>
    <n v="1407.4"/>
    <x v="1"/>
    <x v="2"/>
    <x v="0"/>
    <n v="23925.800000000003"/>
    <n v="1953.1"/>
  </r>
  <r>
    <n v="7217535512"/>
    <n v="954722"/>
    <n v="81541985"/>
    <n v="0.25"/>
    <x v="112"/>
    <x v="46"/>
    <x v="1"/>
    <x v="3"/>
    <s v="India"/>
    <x v="24"/>
    <x v="1"/>
    <n v="616.45000000000005"/>
    <n v="3"/>
    <n v="17"/>
    <n v="3067.96"/>
    <x v="3"/>
    <x v="1"/>
    <x v="0"/>
    <n v="52155.32"/>
    <n v="1849.3500000000001"/>
  </r>
  <r>
    <n v="2761855959"/>
    <n v="36412"/>
    <n v="81541985"/>
    <n v="0.25"/>
    <x v="123"/>
    <x v="13"/>
    <x v="5"/>
    <x v="3"/>
    <s v="India"/>
    <x v="290"/>
    <x v="1"/>
    <n v="397.68"/>
    <n v="3"/>
    <n v="17"/>
    <n v="4023.54"/>
    <x v="0"/>
    <x v="1"/>
    <x v="0"/>
    <n v="68400.179999999993"/>
    <n v="1193.04"/>
  </r>
  <r>
    <n v="3159133564"/>
    <n v="237083"/>
    <n v="81541985"/>
    <n v="0.25"/>
    <x v="239"/>
    <x v="14"/>
    <x v="9"/>
    <x v="3"/>
    <s v="India"/>
    <x v="55"/>
    <x v="1"/>
    <n v="577.13"/>
    <n v="2"/>
    <n v="17"/>
    <n v="1824.8"/>
    <x v="3"/>
    <x v="1"/>
    <x v="0"/>
    <n v="31021.599999999999"/>
    <n v="1154.26"/>
  </r>
  <r>
    <n v="2567996236"/>
    <n v="714999"/>
    <n v="81584486"/>
    <n v="0.5"/>
    <x v="55"/>
    <x v="18"/>
    <x v="6"/>
    <x v="3"/>
    <s v="India"/>
    <x v="73"/>
    <x v="1"/>
    <n v="882.51"/>
    <n v="3"/>
    <n v="2"/>
    <n v="2831.03"/>
    <x v="3"/>
    <x v="1"/>
    <x v="2"/>
    <n v="5662.06"/>
    <n v="2647.5299999999997"/>
  </r>
  <r>
    <n v="5309699078"/>
    <n v="51036"/>
    <n v="81584486"/>
    <n v="0.5"/>
    <x v="118"/>
    <x v="38"/>
    <x v="10"/>
    <x v="3"/>
    <s v="India"/>
    <x v="374"/>
    <x v="1"/>
    <n v="931.61"/>
    <n v="1"/>
    <n v="2"/>
    <n v="1026.58"/>
    <x v="2"/>
    <x v="0"/>
    <x v="2"/>
    <n v="2053.16"/>
    <n v="931.61"/>
  </r>
  <r>
    <n v="52324496"/>
    <n v="888807"/>
    <n v="81605722"/>
    <n v="0.33333333333333331"/>
    <x v="210"/>
    <x v="18"/>
    <x v="6"/>
    <x v="1"/>
    <s v="India"/>
    <x v="494"/>
    <x v="0"/>
    <n v="230.58"/>
    <n v="2"/>
    <n v="15"/>
    <n v="560.54"/>
    <x v="2"/>
    <x v="1"/>
    <x v="0"/>
    <n v="8408.0999999999985"/>
    <n v="461.16"/>
  </r>
  <r>
    <n v="7715738110"/>
    <n v="820973"/>
    <n v="81605722"/>
    <n v="0.33333333333333331"/>
    <x v="53"/>
    <x v="16"/>
    <x v="10"/>
    <x v="1"/>
    <s v="India"/>
    <x v="2"/>
    <x v="1"/>
    <n v="114.52"/>
    <n v="1"/>
    <n v="15"/>
    <n v="514.14"/>
    <x v="2"/>
    <x v="1"/>
    <x v="0"/>
    <n v="7712.0999999999995"/>
    <n v="114.52"/>
  </r>
  <r>
    <n v="6999330116"/>
    <n v="120385"/>
    <n v="81605722"/>
    <n v="0.33333333333333331"/>
    <x v="98"/>
    <x v="31"/>
    <x v="4"/>
    <x v="1"/>
    <s v="India"/>
    <x v="74"/>
    <x v="1"/>
    <n v="597.91"/>
    <n v="3"/>
    <n v="15"/>
    <n v="931.61"/>
    <x v="2"/>
    <x v="2"/>
    <x v="0"/>
    <n v="13974.15"/>
    <n v="1793.73"/>
  </r>
  <r>
    <n v="4644950813"/>
    <n v="153019"/>
    <n v="81655250"/>
    <n v="1"/>
    <x v="11"/>
    <x v="11"/>
    <x v="7"/>
    <x v="1"/>
    <s v="India"/>
    <x v="185"/>
    <x v="1"/>
    <n v="947.95"/>
    <n v="3"/>
    <n v="17"/>
    <n v="2392.8000000000002"/>
    <x v="2"/>
    <x v="1"/>
    <x v="0"/>
    <n v="40677.600000000006"/>
    <n v="2843.8500000000004"/>
  </r>
  <r>
    <n v="2376108199"/>
    <n v="564692"/>
    <n v="81757554"/>
    <n v="0.25"/>
    <x v="6"/>
    <x v="6"/>
    <x v="4"/>
    <x v="1"/>
    <s v="India"/>
    <x v="198"/>
    <x v="0"/>
    <n v="215.65"/>
    <n v="2"/>
    <n v="12"/>
    <n v="1751.17"/>
    <x v="2"/>
    <x v="1"/>
    <x v="3"/>
    <n v="21014.04"/>
    <n v="431.3"/>
  </r>
  <r>
    <n v="2404804990"/>
    <n v="557908"/>
    <n v="81757554"/>
    <n v="0.25"/>
    <x v="142"/>
    <x v="21"/>
    <x v="9"/>
    <x v="1"/>
    <s v="India"/>
    <x v="266"/>
    <x v="1"/>
    <n v="942.37"/>
    <n v="1"/>
    <n v="12"/>
    <n v="3903.99"/>
    <x v="0"/>
    <x v="0"/>
    <x v="3"/>
    <n v="46847.88"/>
    <n v="942.37"/>
  </r>
  <r>
    <n v="9732307600"/>
    <n v="144124"/>
    <n v="81757554"/>
    <n v="0.25"/>
    <x v="56"/>
    <x v="7"/>
    <x v="5"/>
    <x v="1"/>
    <s v="India"/>
    <x v="296"/>
    <x v="0"/>
    <n v="162.66999999999999"/>
    <n v="1"/>
    <n v="12"/>
    <n v="3988.7"/>
    <x v="0"/>
    <x v="1"/>
    <x v="3"/>
    <n v="47864.399999999994"/>
    <n v="162.66999999999999"/>
  </r>
  <r>
    <n v="3057907418"/>
    <n v="757274"/>
    <n v="81757554"/>
    <n v="0.25"/>
    <x v="77"/>
    <x v="31"/>
    <x v="4"/>
    <x v="1"/>
    <s v="India"/>
    <x v="375"/>
    <x v="0"/>
    <n v="98.32"/>
    <n v="2"/>
    <n v="12"/>
    <n v="2382.5300000000002"/>
    <x v="0"/>
    <x v="1"/>
    <x v="3"/>
    <n v="28590.36"/>
    <n v="196.64"/>
  </r>
  <r>
    <n v="964698323"/>
    <n v="257719"/>
    <n v="81763298"/>
    <n v="0.5"/>
    <x v="114"/>
    <x v="9"/>
    <x v="6"/>
    <x v="3"/>
    <s v="India"/>
    <x v="157"/>
    <x v="0"/>
    <n v="281.73"/>
    <n v="3"/>
    <n v="1"/>
    <n v="2352.88"/>
    <x v="0"/>
    <x v="1"/>
    <x v="3"/>
    <n v="2352.88"/>
    <n v="845.19"/>
  </r>
  <r>
    <n v="3371892236"/>
    <n v="425341"/>
    <n v="81763298"/>
    <n v="0.5"/>
    <x v="159"/>
    <x v="31"/>
    <x v="4"/>
    <x v="3"/>
    <s v="India"/>
    <x v="199"/>
    <x v="0"/>
    <n v="486.28"/>
    <n v="2"/>
    <n v="1"/>
    <n v="2101.11"/>
    <x v="0"/>
    <x v="1"/>
    <x v="3"/>
    <n v="2101.11"/>
    <n v="972.56"/>
  </r>
  <r>
    <n v="7562902958"/>
    <n v="927651"/>
    <n v="81808190"/>
    <n v="0.25"/>
    <x v="250"/>
    <x v="16"/>
    <x v="10"/>
    <x v="4"/>
    <s v="India"/>
    <x v="141"/>
    <x v="1"/>
    <n v="426.72"/>
    <n v="1"/>
    <n v="1"/>
    <n v="1477.63"/>
    <x v="1"/>
    <x v="1"/>
    <x v="2"/>
    <n v="1477.63"/>
    <n v="426.72"/>
  </r>
  <r>
    <n v="3985829990"/>
    <n v="578097"/>
    <n v="81808190"/>
    <n v="0.25"/>
    <x v="110"/>
    <x v="8"/>
    <x v="2"/>
    <x v="4"/>
    <s v="India"/>
    <x v="291"/>
    <x v="0"/>
    <n v="267.61"/>
    <n v="1"/>
    <n v="1"/>
    <n v="4495.3500000000004"/>
    <x v="0"/>
    <x v="0"/>
    <x v="2"/>
    <n v="4495.3500000000004"/>
    <n v="267.61"/>
  </r>
  <r>
    <n v="9077946933"/>
    <n v="487065"/>
    <n v="81808190"/>
    <n v="0.25"/>
    <x v="107"/>
    <x v="35"/>
    <x v="2"/>
    <x v="4"/>
    <s v="India"/>
    <x v="7"/>
    <x v="0"/>
    <n v="374.68"/>
    <n v="2"/>
    <n v="1"/>
    <n v="4519.3599999999997"/>
    <x v="0"/>
    <x v="0"/>
    <x v="2"/>
    <n v="4519.3599999999997"/>
    <n v="749.36"/>
  </r>
  <r>
    <n v="4777610024"/>
    <n v="433521"/>
    <n v="81808190"/>
    <n v="0.25"/>
    <x v="63"/>
    <x v="36"/>
    <x v="10"/>
    <x v="4"/>
    <s v="India"/>
    <x v="382"/>
    <x v="0"/>
    <n v="321.33"/>
    <n v="3"/>
    <n v="1"/>
    <n v="1801.32"/>
    <x v="3"/>
    <x v="0"/>
    <x v="2"/>
    <n v="1801.32"/>
    <n v="963.99"/>
  </r>
  <r>
    <n v="9820743709"/>
    <n v="435929"/>
    <n v="81822494"/>
    <n v="0.33333333333333331"/>
    <x v="78"/>
    <x v="20"/>
    <x v="5"/>
    <x v="0"/>
    <s v="India"/>
    <x v="379"/>
    <x v="1"/>
    <n v="856.89"/>
    <n v="2"/>
    <n v="9"/>
    <n v="4843.24"/>
    <x v="1"/>
    <x v="1"/>
    <x v="1"/>
    <n v="43589.159999999996"/>
    <n v="1713.78"/>
  </r>
  <r>
    <n v="9000851345"/>
    <n v="623234"/>
    <n v="81822494"/>
    <n v="0.33333333333333331"/>
    <x v="260"/>
    <x v="32"/>
    <x v="1"/>
    <x v="0"/>
    <s v="India"/>
    <x v="262"/>
    <x v="0"/>
    <n v="329.79"/>
    <n v="3"/>
    <n v="9"/>
    <n v="1403.83"/>
    <x v="3"/>
    <x v="1"/>
    <x v="1"/>
    <n v="12634.47"/>
    <n v="989.37000000000012"/>
  </r>
  <r>
    <n v="772505056"/>
    <n v="313754"/>
    <n v="81822494"/>
    <n v="0.33333333333333331"/>
    <x v="134"/>
    <x v="3"/>
    <x v="2"/>
    <x v="0"/>
    <s v="India"/>
    <x v="485"/>
    <x v="1"/>
    <n v="136.6"/>
    <n v="2"/>
    <n v="9"/>
    <n v="2341.94"/>
    <x v="3"/>
    <x v="1"/>
    <x v="1"/>
    <n v="21077.46"/>
    <n v="273.2"/>
  </r>
  <r>
    <n v="3816542830"/>
    <n v="942001"/>
    <n v="81822935"/>
    <n v="0.2"/>
    <x v="41"/>
    <x v="6"/>
    <x v="4"/>
    <x v="4"/>
    <s v="India"/>
    <x v="245"/>
    <x v="1"/>
    <n v="671.55"/>
    <n v="3"/>
    <n v="18"/>
    <n v="3294.67"/>
    <x v="1"/>
    <x v="1"/>
    <x v="0"/>
    <n v="59304.06"/>
    <n v="2014.6499999999999"/>
  </r>
  <r>
    <n v="5566617391"/>
    <n v="757274"/>
    <n v="81822935"/>
    <n v="0.2"/>
    <x v="77"/>
    <x v="31"/>
    <x v="4"/>
    <x v="4"/>
    <s v="India"/>
    <x v="564"/>
    <x v="0"/>
    <n v="98.32"/>
    <n v="1"/>
    <n v="18"/>
    <n v="2195.25"/>
    <x v="3"/>
    <x v="0"/>
    <x v="0"/>
    <n v="39514.5"/>
    <n v="98.32"/>
  </r>
  <r>
    <n v="6536847919"/>
    <n v="965755"/>
    <n v="81822935"/>
    <n v="0.2"/>
    <x v="31"/>
    <x v="26"/>
    <x v="7"/>
    <x v="4"/>
    <s v="India"/>
    <x v="532"/>
    <x v="1"/>
    <n v="532.57000000000005"/>
    <n v="2"/>
    <n v="18"/>
    <n v="5410.01"/>
    <x v="0"/>
    <x v="1"/>
    <x v="0"/>
    <n v="97380.180000000008"/>
    <n v="1065.1400000000001"/>
  </r>
  <r>
    <n v="7456822422"/>
    <n v="962054"/>
    <n v="81822935"/>
    <n v="0.2"/>
    <x v="193"/>
    <x v="39"/>
    <x v="3"/>
    <x v="4"/>
    <s v="India"/>
    <x v="183"/>
    <x v="1"/>
    <n v="16.86"/>
    <n v="2"/>
    <n v="18"/>
    <n v="604.1"/>
    <x v="3"/>
    <x v="0"/>
    <x v="0"/>
    <n v="10873.800000000001"/>
    <n v="33.72"/>
  </r>
  <r>
    <n v="8787105023"/>
    <n v="398340"/>
    <n v="81822935"/>
    <n v="0.2"/>
    <x v="1"/>
    <x v="1"/>
    <x v="1"/>
    <x v="4"/>
    <s v="India"/>
    <x v="233"/>
    <x v="0"/>
    <n v="651.92999999999995"/>
    <n v="1"/>
    <n v="18"/>
    <n v="1443.64"/>
    <x v="0"/>
    <x v="1"/>
    <x v="0"/>
    <n v="25985.52"/>
    <n v="651.92999999999995"/>
  </r>
  <r>
    <n v="3654075570"/>
    <n v="94225"/>
    <n v="81906973"/>
    <n v="0.33333333333333331"/>
    <x v="168"/>
    <x v="20"/>
    <x v="5"/>
    <x v="0"/>
    <s v="India"/>
    <x v="596"/>
    <x v="1"/>
    <n v="77.11"/>
    <n v="1"/>
    <n v="20"/>
    <n v="2328.1999999999998"/>
    <x v="2"/>
    <x v="1"/>
    <x v="1"/>
    <n v="46564"/>
    <n v="77.11"/>
  </r>
  <r>
    <n v="619198317"/>
    <n v="194682"/>
    <n v="81906973"/>
    <n v="0.33333333333333331"/>
    <x v="150"/>
    <x v="34"/>
    <x v="3"/>
    <x v="0"/>
    <s v="India"/>
    <x v="398"/>
    <x v="1"/>
    <n v="912.29"/>
    <n v="1"/>
    <n v="20"/>
    <n v="4216.63"/>
    <x v="1"/>
    <x v="1"/>
    <x v="1"/>
    <n v="84332.6"/>
    <n v="912.29"/>
  </r>
  <r>
    <n v="3182992799"/>
    <n v="449106"/>
    <n v="81906973"/>
    <n v="0.33333333333333331"/>
    <x v="57"/>
    <x v="0"/>
    <x v="0"/>
    <x v="0"/>
    <s v="India"/>
    <x v="527"/>
    <x v="1"/>
    <n v="48.55"/>
    <n v="2"/>
    <n v="20"/>
    <n v="4329.87"/>
    <x v="3"/>
    <x v="0"/>
    <x v="1"/>
    <n v="86597.4"/>
    <n v="97.1"/>
  </r>
  <r>
    <n v="5320995509"/>
    <n v="140489"/>
    <n v="81932548"/>
    <n v="0.5"/>
    <x v="194"/>
    <x v="0"/>
    <x v="0"/>
    <x v="0"/>
    <s v="India"/>
    <x v="513"/>
    <x v="1"/>
    <n v="650.20000000000005"/>
    <n v="2"/>
    <n v="12"/>
    <n v="4452.79"/>
    <x v="0"/>
    <x v="1"/>
    <x v="3"/>
    <n v="53433.479999999996"/>
    <n v="1300.4000000000001"/>
  </r>
  <r>
    <n v="3687581971"/>
    <n v="739448"/>
    <n v="81932548"/>
    <n v="0.5"/>
    <x v="202"/>
    <x v="13"/>
    <x v="5"/>
    <x v="0"/>
    <s v="India"/>
    <x v="89"/>
    <x v="0"/>
    <n v="755.66"/>
    <n v="2"/>
    <n v="12"/>
    <n v="1046.51"/>
    <x v="3"/>
    <x v="0"/>
    <x v="3"/>
    <n v="12558.119999999999"/>
    <n v="1511.32"/>
  </r>
  <r>
    <n v="3626990751"/>
    <n v="171602"/>
    <n v="81940369"/>
    <n v="0.5"/>
    <x v="204"/>
    <x v="5"/>
    <x v="3"/>
    <x v="1"/>
    <s v="India"/>
    <x v="2"/>
    <x v="1"/>
    <n v="883.44"/>
    <n v="2"/>
    <n v="10"/>
    <n v="3325.83"/>
    <x v="2"/>
    <x v="0"/>
    <x v="3"/>
    <n v="33258.300000000003"/>
    <n v="1766.88"/>
  </r>
  <r>
    <n v="6107471725"/>
    <n v="859361"/>
    <n v="81940369"/>
    <n v="0.5"/>
    <x v="64"/>
    <x v="25"/>
    <x v="0"/>
    <x v="1"/>
    <s v="India"/>
    <x v="451"/>
    <x v="1"/>
    <n v="432.39"/>
    <n v="1"/>
    <n v="10"/>
    <n v="3945.66"/>
    <x v="0"/>
    <x v="1"/>
    <x v="3"/>
    <n v="39456.6"/>
    <n v="432.39"/>
  </r>
  <r>
    <n v="7004560997"/>
    <n v="644847"/>
    <n v="81994445"/>
    <n v="0.5"/>
    <x v="95"/>
    <x v="12"/>
    <x v="8"/>
    <x v="1"/>
    <s v="India"/>
    <x v="456"/>
    <x v="0"/>
    <n v="622.80999999999995"/>
    <n v="2"/>
    <n v="2"/>
    <n v="1459.57"/>
    <x v="3"/>
    <x v="0"/>
    <x v="3"/>
    <n v="2919.14"/>
    <n v="1245.6199999999999"/>
  </r>
  <r>
    <n v="7026479520"/>
    <n v="613942"/>
    <n v="81994445"/>
    <n v="0.5"/>
    <x v="174"/>
    <x v="31"/>
    <x v="4"/>
    <x v="1"/>
    <s v="India"/>
    <x v="211"/>
    <x v="0"/>
    <n v="545"/>
    <n v="1"/>
    <n v="2"/>
    <n v="1691.47"/>
    <x v="3"/>
    <x v="1"/>
    <x v="3"/>
    <n v="3382.94"/>
    <n v="545"/>
  </r>
  <r>
    <n v="5851854765"/>
    <n v="587645"/>
    <n v="82032191"/>
    <n v="1"/>
    <x v="215"/>
    <x v="21"/>
    <x v="9"/>
    <x v="4"/>
    <s v="India"/>
    <x v="228"/>
    <x v="1"/>
    <n v="801.81"/>
    <n v="2"/>
    <n v="17"/>
    <n v="1865.04"/>
    <x v="0"/>
    <x v="0"/>
    <x v="1"/>
    <n v="31705.68"/>
    <n v="1603.62"/>
  </r>
  <r>
    <n v="9284767341"/>
    <n v="470449"/>
    <n v="82160592"/>
    <n v="1"/>
    <x v="213"/>
    <x v="32"/>
    <x v="1"/>
    <x v="1"/>
    <s v="India"/>
    <x v="286"/>
    <x v="0"/>
    <n v="827.77"/>
    <n v="1"/>
    <n v="15"/>
    <n v="940.44"/>
    <x v="0"/>
    <x v="1"/>
    <x v="1"/>
    <n v="14106.6"/>
    <n v="827.77"/>
  </r>
  <r>
    <n v="4285784267"/>
    <n v="36412"/>
    <n v="82169898"/>
    <n v="0.33333333333333331"/>
    <x v="123"/>
    <x v="13"/>
    <x v="5"/>
    <x v="3"/>
    <s v="India"/>
    <x v="393"/>
    <x v="0"/>
    <n v="397.68"/>
    <n v="3"/>
    <n v="12"/>
    <n v="2812.89"/>
    <x v="1"/>
    <x v="1"/>
    <x v="3"/>
    <n v="33754.68"/>
    <n v="1193.04"/>
  </r>
  <r>
    <n v="5609346062"/>
    <n v="925482"/>
    <n v="82169898"/>
    <n v="0.33333333333333331"/>
    <x v="236"/>
    <x v="32"/>
    <x v="1"/>
    <x v="3"/>
    <s v="India"/>
    <x v="184"/>
    <x v="1"/>
    <n v="475.04"/>
    <n v="1"/>
    <n v="12"/>
    <n v="134.69"/>
    <x v="2"/>
    <x v="1"/>
    <x v="3"/>
    <n v="1616.28"/>
    <n v="475.04"/>
  </r>
  <r>
    <n v="1530472691"/>
    <n v="611575"/>
    <n v="82169898"/>
    <n v="0.33333333333333331"/>
    <x v="4"/>
    <x v="4"/>
    <x v="1"/>
    <x v="3"/>
    <s v="India"/>
    <x v="439"/>
    <x v="0"/>
    <n v="482.06"/>
    <n v="1"/>
    <n v="12"/>
    <n v="3469.84"/>
    <x v="1"/>
    <x v="0"/>
    <x v="3"/>
    <n v="41638.080000000002"/>
    <n v="482.06"/>
  </r>
  <r>
    <n v="5373978100"/>
    <n v="433521"/>
    <n v="82179338"/>
    <n v="0.33333333333333331"/>
    <x v="63"/>
    <x v="36"/>
    <x v="10"/>
    <x v="4"/>
    <s v="India"/>
    <x v="134"/>
    <x v="0"/>
    <n v="321.33"/>
    <n v="3"/>
    <n v="12"/>
    <n v="2675.69"/>
    <x v="0"/>
    <x v="1"/>
    <x v="1"/>
    <n v="32108.28"/>
    <n v="963.99"/>
  </r>
  <r>
    <n v="6154459753"/>
    <n v="949818"/>
    <n v="82179338"/>
    <n v="0.33333333333333331"/>
    <x v="87"/>
    <x v="3"/>
    <x v="2"/>
    <x v="4"/>
    <s v="India"/>
    <x v="165"/>
    <x v="0"/>
    <n v="483.05"/>
    <n v="3"/>
    <n v="12"/>
    <n v="3709.23"/>
    <x v="3"/>
    <x v="0"/>
    <x v="1"/>
    <n v="44510.76"/>
    <n v="1449.15"/>
  </r>
  <r>
    <n v="7765930124"/>
    <n v="552883"/>
    <n v="82179338"/>
    <n v="0.33333333333333331"/>
    <x v="146"/>
    <x v="15"/>
    <x v="7"/>
    <x v="4"/>
    <s v="India"/>
    <x v="538"/>
    <x v="0"/>
    <n v="888.16"/>
    <n v="3"/>
    <n v="12"/>
    <n v="1921.46"/>
    <x v="0"/>
    <x v="1"/>
    <x v="1"/>
    <n v="23057.52"/>
    <n v="2664.48"/>
  </r>
  <r>
    <n v="72748189"/>
    <n v="36412"/>
    <n v="82286725"/>
    <n v="0.25"/>
    <x v="123"/>
    <x v="13"/>
    <x v="5"/>
    <x v="0"/>
    <s v="India"/>
    <x v="97"/>
    <x v="1"/>
    <n v="397.68"/>
    <n v="3"/>
    <n v="18"/>
    <n v="3654.1"/>
    <x v="0"/>
    <x v="2"/>
    <x v="3"/>
    <n v="65773.8"/>
    <n v="1193.04"/>
  </r>
  <r>
    <n v="3046341241"/>
    <n v="690565"/>
    <n v="82286725"/>
    <n v="0.25"/>
    <x v="50"/>
    <x v="33"/>
    <x v="2"/>
    <x v="0"/>
    <s v="India"/>
    <x v="36"/>
    <x v="1"/>
    <n v="951.27"/>
    <n v="1"/>
    <n v="18"/>
    <n v="3155.44"/>
    <x v="0"/>
    <x v="1"/>
    <x v="3"/>
    <n v="56797.919999999998"/>
    <n v="951.27"/>
  </r>
  <r>
    <n v="9965941354"/>
    <n v="707935"/>
    <n v="82286725"/>
    <n v="0.25"/>
    <x v="89"/>
    <x v="6"/>
    <x v="4"/>
    <x v="0"/>
    <s v="India"/>
    <x v="340"/>
    <x v="1"/>
    <n v="820.9"/>
    <n v="1"/>
    <n v="18"/>
    <n v="625.45000000000005"/>
    <x v="2"/>
    <x v="2"/>
    <x v="3"/>
    <n v="11258.1"/>
    <n v="820.9"/>
  </r>
  <r>
    <n v="1990946411"/>
    <n v="237083"/>
    <n v="82286725"/>
    <n v="0.25"/>
    <x v="239"/>
    <x v="14"/>
    <x v="9"/>
    <x v="0"/>
    <s v="India"/>
    <x v="475"/>
    <x v="0"/>
    <n v="577.13"/>
    <n v="1"/>
    <n v="18"/>
    <n v="2524.56"/>
    <x v="3"/>
    <x v="1"/>
    <x v="3"/>
    <n v="45442.080000000002"/>
    <n v="577.13"/>
  </r>
  <r>
    <n v="9307961643"/>
    <n v="697683"/>
    <n v="82322028"/>
    <n v="1"/>
    <x v="104"/>
    <x v="20"/>
    <x v="5"/>
    <x v="3"/>
    <s v="India"/>
    <x v="279"/>
    <x v="0"/>
    <n v="123.74"/>
    <n v="3"/>
    <n v="6"/>
    <n v="2930.91"/>
    <x v="3"/>
    <x v="1"/>
    <x v="1"/>
    <n v="17585.46"/>
    <n v="371.21999999999997"/>
  </r>
  <r>
    <n v="3065857200"/>
    <n v="222892"/>
    <n v="82359623"/>
    <n v="0.2"/>
    <x v="96"/>
    <x v="44"/>
    <x v="7"/>
    <x v="1"/>
    <s v="India"/>
    <x v="145"/>
    <x v="0"/>
    <n v="869.22"/>
    <n v="1"/>
    <n v="17"/>
    <n v="4340.6400000000003"/>
    <x v="3"/>
    <x v="1"/>
    <x v="3"/>
    <n v="73790.880000000005"/>
    <n v="869.22"/>
  </r>
  <r>
    <n v="9113393578"/>
    <n v="832348"/>
    <n v="82359623"/>
    <n v="0.2"/>
    <x v="3"/>
    <x v="3"/>
    <x v="2"/>
    <x v="1"/>
    <s v="India"/>
    <x v="101"/>
    <x v="1"/>
    <n v="831.43"/>
    <n v="1"/>
    <n v="17"/>
    <n v="1634.71"/>
    <x v="3"/>
    <x v="1"/>
    <x v="3"/>
    <n v="27790.07"/>
    <n v="831.43"/>
  </r>
  <r>
    <n v="1239385001"/>
    <n v="897083"/>
    <n v="82359623"/>
    <n v="0.2"/>
    <x v="220"/>
    <x v="7"/>
    <x v="5"/>
    <x v="1"/>
    <s v="India"/>
    <x v="125"/>
    <x v="1"/>
    <n v="972.69"/>
    <n v="3"/>
    <n v="17"/>
    <n v="2963.43"/>
    <x v="1"/>
    <x v="1"/>
    <x v="3"/>
    <n v="50378.31"/>
    <n v="2918.07"/>
  </r>
  <r>
    <n v="4954911880"/>
    <n v="136533"/>
    <n v="82359623"/>
    <n v="0.2"/>
    <x v="71"/>
    <x v="9"/>
    <x v="6"/>
    <x v="1"/>
    <s v="India"/>
    <x v="274"/>
    <x v="1"/>
    <n v="826.21"/>
    <n v="2"/>
    <n v="17"/>
    <n v="2079.7600000000002"/>
    <x v="0"/>
    <x v="1"/>
    <x v="3"/>
    <n v="35355.920000000006"/>
    <n v="1652.42"/>
  </r>
  <r>
    <n v="6672582413"/>
    <n v="11422"/>
    <n v="82359623"/>
    <n v="0.2"/>
    <x v="131"/>
    <x v="15"/>
    <x v="7"/>
    <x v="1"/>
    <s v="India"/>
    <x v="437"/>
    <x v="0"/>
    <n v="127.16"/>
    <n v="2"/>
    <n v="17"/>
    <n v="1020.03"/>
    <x v="1"/>
    <x v="0"/>
    <x v="3"/>
    <n v="17340.509999999998"/>
    <n v="254.32"/>
  </r>
  <r>
    <n v="3161904185"/>
    <n v="654623"/>
    <n v="82374625"/>
    <n v="0.5"/>
    <x v="59"/>
    <x v="35"/>
    <x v="2"/>
    <x v="2"/>
    <s v="India"/>
    <x v="280"/>
    <x v="0"/>
    <n v="422.14"/>
    <n v="2"/>
    <n v="20"/>
    <n v="1241.1099999999999"/>
    <x v="0"/>
    <x v="1"/>
    <x v="1"/>
    <n v="24822.199999999997"/>
    <n v="844.28"/>
  </r>
  <r>
    <n v="809894905"/>
    <n v="537274"/>
    <n v="82374625"/>
    <n v="0.5"/>
    <x v="133"/>
    <x v="31"/>
    <x v="4"/>
    <x v="2"/>
    <s v="India"/>
    <x v="541"/>
    <x v="1"/>
    <n v="702.71"/>
    <n v="2"/>
    <n v="20"/>
    <n v="670.12"/>
    <x v="2"/>
    <x v="1"/>
    <x v="1"/>
    <n v="13402.4"/>
    <n v="1405.42"/>
  </r>
  <r>
    <n v="9039053330"/>
    <n v="94225"/>
    <n v="82425179"/>
    <n v="0.33333333333333331"/>
    <x v="168"/>
    <x v="20"/>
    <x v="5"/>
    <x v="1"/>
    <s v="India"/>
    <x v="409"/>
    <x v="1"/>
    <n v="77.11"/>
    <n v="3"/>
    <n v="17"/>
    <n v="2077.5500000000002"/>
    <x v="1"/>
    <x v="1"/>
    <x v="0"/>
    <n v="35318.350000000006"/>
    <n v="231.32999999999998"/>
  </r>
  <r>
    <n v="1687314172"/>
    <n v="378287"/>
    <n v="82425179"/>
    <n v="0.33333333333333331"/>
    <x v="237"/>
    <x v="50"/>
    <x v="3"/>
    <x v="1"/>
    <s v="India"/>
    <x v="551"/>
    <x v="0"/>
    <n v="332.84"/>
    <n v="2"/>
    <n v="17"/>
    <n v="3835.73"/>
    <x v="3"/>
    <x v="1"/>
    <x v="0"/>
    <n v="65207.41"/>
    <n v="665.68"/>
  </r>
  <r>
    <n v="2319044818"/>
    <n v="615545"/>
    <n v="82425179"/>
    <n v="0.33333333333333331"/>
    <x v="102"/>
    <x v="0"/>
    <x v="0"/>
    <x v="1"/>
    <s v="India"/>
    <x v="25"/>
    <x v="0"/>
    <n v="448.16"/>
    <n v="1"/>
    <n v="17"/>
    <n v="2861.37"/>
    <x v="0"/>
    <x v="1"/>
    <x v="0"/>
    <n v="48643.29"/>
    <n v="448.16"/>
  </r>
  <r>
    <n v="7361440096"/>
    <n v="991434"/>
    <n v="82529927"/>
    <n v="0.33333333333333331"/>
    <x v="180"/>
    <x v="33"/>
    <x v="2"/>
    <x v="3"/>
    <s v="India"/>
    <x v="79"/>
    <x v="0"/>
    <n v="237.62"/>
    <n v="2"/>
    <n v="3"/>
    <n v="1068.9100000000001"/>
    <x v="2"/>
    <x v="2"/>
    <x v="2"/>
    <n v="3206.7300000000005"/>
    <n v="475.24"/>
  </r>
  <r>
    <n v="6475582506"/>
    <n v="140489"/>
    <n v="82529927"/>
    <n v="0.33333333333333331"/>
    <x v="194"/>
    <x v="0"/>
    <x v="0"/>
    <x v="3"/>
    <s v="India"/>
    <x v="445"/>
    <x v="1"/>
    <n v="650.20000000000005"/>
    <n v="2"/>
    <n v="3"/>
    <n v="3895.25"/>
    <x v="0"/>
    <x v="1"/>
    <x v="2"/>
    <n v="11685.75"/>
    <n v="1300.4000000000001"/>
  </r>
  <r>
    <n v="8187201830"/>
    <n v="925482"/>
    <n v="82529927"/>
    <n v="0.33333333333333331"/>
    <x v="236"/>
    <x v="32"/>
    <x v="1"/>
    <x v="3"/>
    <s v="India"/>
    <x v="107"/>
    <x v="0"/>
    <n v="475.04"/>
    <n v="3"/>
    <n v="3"/>
    <n v="1843.61"/>
    <x v="1"/>
    <x v="1"/>
    <x v="2"/>
    <n v="5530.83"/>
    <n v="1425.1200000000001"/>
  </r>
  <r>
    <n v="7510849424"/>
    <n v="140154"/>
    <n v="82585664"/>
    <n v="0.33333333333333331"/>
    <x v="30"/>
    <x v="25"/>
    <x v="0"/>
    <x v="0"/>
    <s v="India"/>
    <x v="501"/>
    <x v="0"/>
    <n v="171.2"/>
    <n v="2"/>
    <n v="14"/>
    <n v="1640.42"/>
    <x v="0"/>
    <x v="1"/>
    <x v="0"/>
    <n v="22965.88"/>
    <n v="342.4"/>
  </r>
  <r>
    <n v="7660037070"/>
    <n v="784673"/>
    <n v="82585664"/>
    <n v="0.33333333333333331"/>
    <x v="115"/>
    <x v="27"/>
    <x v="4"/>
    <x v="0"/>
    <s v="India"/>
    <x v="364"/>
    <x v="0"/>
    <n v="491.39"/>
    <n v="3"/>
    <n v="14"/>
    <n v="2558.0500000000002"/>
    <x v="0"/>
    <x v="1"/>
    <x v="0"/>
    <n v="35812.700000000004"/>
    <n v="1474.17"/>
  </r>
  <r>
    <n v="7438342576"/>
    <n v="336847"/>
    <n v="82585664"/>
    <n v="0.33333333333333331"/>
    <x v="143"/>
    <x v="20"/>
    <x v="5"/>
    <x v="0"/>
    <s v="India"/>
    <x v="304"/>
    <x v="1"/>
    <n v="936.98"/>
    <n v="2"/>
    <n v="14"/>
    <n v="3835.39"/>
    <x v="2"/>
    <x v="1"/>
    <x v="0"/>
    <n v="53695.46"/>
    <n v="1873.96"/>
  </r>
  <r>
    <n v="32613017"/>
    <n v="451812"/>
    <n v="82594354"/>
    <n v="0.25"/>
    <x v="242"/>
    <x v="40"/>
    <x v="9"/>
    <x v="1"/>
    <s v="India"/>
    <x v="597"/>
    <x v="1"/>
    <n v="530.85"/>
    <n v="1"/>
    <n v="7"/>
    <n v="2354.2800000000002"/>
    <x v="2"/>
    <x v="1"/>
    <x v="0"/>
    <n v="16479.960000000003"/>
    <n v="530.85"/>
  </r>
  <r>
    <n v="5909879259"/>
    <n v="949818"/>
    <n v="82594354"/>
    <n v="0.25"/>
    <x v="87"/>
    <x v="3"/>
    <x v="2"/>
    <x v="1"/>
    <s v="India"/>
    <x v="557"/>
    <x v="0"/>
    <n v="483.05"/>
    <n v="2"/>
    <n v="7"/>
    <n v="786.1"/>
    <x v="2"/>
    <x v="0"/>
    <x v="0"/>
    <n v="5502.7"/>
    <n v="966.1"/>
  </r>
  <r>
    <n v="9548480220"/>
    <n v="799688"/>
    <n v="82594354"/>
    <n v="0.25"/>
    <x v="245"/>
    <x v="30"/>
    <x v="0"/>
    <x v="1"/>
    <s v="India"/>
    <x v="242"/>
    <x v="1"/>
    <n v="309.62"/>
    <n v="1"/>
    <n v="7"/>
    <n v="3568.09"/>
    <x v="0"/>
    <x v="1"/>
    <x v="0"/>
    <n v="24976.63"/>
    <n v="309.62"/>
  </r>
  <r>
    <n v="6399568661"/>
    <n v="965755"/>
    <n v="82594354"/>
    <n v="0.25"/>
    <x v="31"/>
    <x v="26"/>
    <x v="7"/>
    <x v="1"/>
    <s v="India"/>
    <x v="138"/>
    <x v="1"/>
    <n v="532.57000000000005"/>
    <n v="3"/>
    <n v="7"/>
    <n v="4593.22"/>
    <x v="1"/>
    <x v="1"/>
    <x v="0"/>
    <n v="32152.54"/>
    <n v="1597.71"/>
  </r>
  <r>
    <n v="9558804585"/>
    <n v="953175"/>
    <n v="82700270"/>
    <n v="1"/>
    <x v="73"/>
    <x v="38"/>
    <x v="10"/>
    <x v="3"/>
    <s v="India"/>
    <x v="349"/>
    <x v="0"/>
    <n v="225.21"/>
    <n v="2"/>
    <n v="10"/>
    <n v="848.94"/>
    <x v="2"/>
    <x v="0"/>
    <x v="1"/>
    <n v="8489.4000000000015"/>
    <n v="450.42"/>
  </r>
  <r>
    <n v="9730765358"/>
    <n v="654623"/>
    <n v="82708090"/>
    <n v="1"/>
    <x v="59"/>
    <x v="35"/>
    <x v="2"/>
    <x v="4"/>
    <s v="India"/>
    <x v="506"/>
    <x v="1"/>
    <n v="422.14"/>
    <n v="2"/>
    <n v="7"/>
    <n v="1354.27"/>
    <x v="1"/>
    <x v="1"/>
    <x v="3"/>
    <n v="9479.89"/>
    <n v="844.28"/>
  </r>
  <r>
    <n v="2433646621"/>
    <n v="94225"/>
    <n v="82770142"/>
    <n v="1"/>
    <x v="168"/>
    <x v="20"/>
    <x v="5"/>
    <x v="1"/>
    <s v="India"/>
    <x v="571"/>
    <x v="0"/>
    <n v="77.11"/>
    <n v="2"/>
    <n v="2"/>
    <n v="1195.03"/>
    <x v="2"/>
    <x v="0"/>
    <x v="1"/>
    <n v="2390.06"/>
    <n v="154.22"/>
  </r>
  <r>
    <n v="5136205193"/>
    <n v="473929"/>
    <n v="82804543"/>
    <n v="0.5"/>
    <x v="257"/>
    <x v="10"/>
    <x v="7"/>
    <x v="3"/>
    <s v="India"/>
    <x v="251"/>
    <x v="1"/>
    <n v="440.19"/>
    <n v="1"/>
    <n v="8"/>
    <n v="1273.97"/>
    <x v="2"/>
    <x v="1"/>
    <x v="1"/>
    <n v="10191.76"/>
    <n v="440.19"/>
  </r>
  <r>
    <n v="1543944105"/>
    <n v="818990"/>
    <n v="82804543"/>
    <n v="0.5"/>
    <x v="206"/>
    <x v="44"/>
    <x v="7"/>
    <x v="3"/>
    <s v="India"/>
    <x v="449"/>
    <x v="0"/>
    <n v="163.55000000000001"/>
    <n v="3"/>
    <n v="8"/>
    <n v="3442.86"/>
    <x v="0"/>
    <x v="2"/>
    <x v="1"/>
    <n v="27542.880000000001"/>
    <n v="490.65000000000003"/>
  </r>
  <r>
    <n v="4557328309"/>
    <n v="690565"/>
    <n v="82854537"/>
    <n v="0.33333333333333331"/>
    <x v="50"/>
    <x v="33"/>
    <x v="2"/>
    <x v="1"/>
    <s v="India"/>
    <x v="437"/>
    <x v="0"/>
    <n v="951.27"/>
    <n v="2"/>
    <n v="2"/>
    <n v="1159.93"/>
    <x v="3"/>
    <x v="1"/>
    <x v="2"/>
    <n v="2319.86"/>
    <n v="1902.54"/>
  </r>
  <r>
    <n v="9453583714"/>
    <n v="623234"/>
    <n v="82854537"/>
    <n v="0.33333333333333331"/>
    <x v="260"/>
    <x v="32"/>
    <x v="1"/>
    <x v="1"/>
    <s v="India"/>
    <x v="54"/>
    <x v="1"/>
    <n v="329.79"/>
    <n v="3"/>
    <n v="2"/>
    <n v="1873.26"/>
    <x v="1"/>
    <x v="1"/>
    <x v="2"/>
    <n v="3746.52"/>
    <n v="989.37000000000012"/>
  </r>
  <r>
    <n v="192109127"/>
    <n v="721521"/>
    <n v="82854537"/>
    <n v="0.33333333333333331"/>
    <x v="186"/>
    <x v="49"/>
    <x v="8"/>
    <x v="1"/>
    <s v="India"/>
    <x v="278"/>
    <x v="0"/>
    <n v="417.39"/>
    <n v="2"/>
    <n v="2"/>
    <n v="3949.02"/>
    <x v="2"/>
    <x v="0"/>
    <x v="2"/>
    <n v="7898.04"/>
    <n v="834.78"/>
  </r>
  <r>
    <n v="7543192113"/>
    <n v="114414"/>
    <n v="82898985"/>
    <n v="1"/>
    <x v="26"/>
    <x v="21"/>
    <x v="9"/>
    <x v="2"/>
    <s v="India"/>
    <x v="541"/>
    <x v="1"/>
    <n v="832.06"/>
    <n v="1"/>
    <n v="2"/>
    <n v="4768.12"/>
    <x v="3"/>
    <x v="0"/>
    <x v="0"/>
    <n v="9536.24"/>
    <n v="832.06"/>
  </r>
  <r>
    <n v="8726515908"/>
    <n v="34186"/>
    <n v="82900175"/>
    <n v="0.5"/>
    <x v="84"/>
    <x v="29"/>
    <x v="7"/>
    <x v="3"/>
    <s v="India"/>
    <x v="168"/>
    <x v="0"/>
    <n v="925.65"/>
    <n v="2"/>
    <n v="17"/>
    <n v="3941.32"/>
    <x v="0"/>
    <x v="1"/>
    <x v="1"/>
    <n v="67002.44"/>
    <n v="1851.3"/>
  </r>
  <r>
    <n v="7094586913"/>
    <n v="564692"/>
    <n v="82900175"/>
    <n v="0.5"/>
    <x v="6"/>
    <x v="6"/>
    <x v="4"/>
    <x v="3"/>
    <s v="India"/>
    <x v="580"/>
    <x v="1"/>
    <n v="215.65"/>
    <n v="2"/>
    <n v="17"/>
    <n v="1045.98"/>
    <x v="1"/>
    <x v="1"/>
    <x v="1"/>
    <n v="17781.66"/>
    <n v="431.3"/>
  </r>
  <r>
    <n v="3620552357"/>
    <n v="679865"/>
    <n v="82918668"/>
    <n v="0.5"/>
    <x v="106"/>
    <x v="22"/>
    <x v="8"/>
    <x v="1"/>
    <s v="India"/>
    <x v="351"/>
    <x v="0"/>
    <n v="347.91"/>
    <n v="1"/>
    <n v="18"/>
    <n v="1889.35"/>
    <x v="0"/>
    <x v="1"/>
    <x v="0"/>
    <n v="34008.299999999996"/>
    <n v="347.91"/>
  </r>
  <r>
    <n v="8321726382"/>
    <n v="970529"/>
    <n v="82918668"/>
    <n v="0.5"/>
    <x v="70"/>
    <x v="36"/>
    <x v="10"/>
    <x v="1"/>
    <s v="India"/>
    <x v="260"/>
    <x v="1"/>
    <n v="827.44"/>
    <n v="2"/>
    <n v="18"/>
    <n v="1787.9"/>
    <x v="1"/>
    <x v="1"/>
    <x v="0"/>
    <n v="32182.2"/>
    <n v="1654.88"/>
  </r>
  <r>
    <n v="7503255456"/>
    <n v="140489"/>
    <n v="82948843"/>
    <n v="0.5"/>
    <x v="194"/>
    <x v="0"/>
    <x v="0"/>
    <x v="3"/>
    <s v="India"/>
    <x v="584"/>
    <x v="1"/>
    <n v="650.20000000000005"/>
    <n v="3"/>
    <n v="13"/>
    <n v="5414.01"/>
    <x v="2"/>
    <x v="2"/>
    <x v="0"/>
    <n v="70382.13"/>
    <n v="1950.6000000000001"/>
  </r>
  <r>
    <n v="8603941640"/>
    <n v="818522"/>
    <n v="82948843"/>
    <n v="0.5"/>
    <x v="195"/>
    <x v="19"/>
    <x v="6"/>
    <x v="3"/>
    <s v="India"/>
    <x v="525"/>
    <x v="0"/>
    <n v="96.09"/>
    <n v="1"/>
    <n v="13"/>
    <n v="3404.01"/>
    <x v="2"/>
    <x v="1"/>
    <x v="0"/>
    <n v="44252.130000000005"/>
    <n v="96.09"/>
  </r>
  <r>
    <n v="423648434"/>
    <n v="863930"/>
    <n v="82989313"/>
    <n v="0.33333333333333331"/>
    <x v="222"/>
    <x v="25"/>
    <x v="0"/>
    <x v="3"/>
    <s v="India"/>
    <x v="115"/>
    <x v="0"/>
    <n v="242.57"/>
    <n v="2"/>
    <n v="15"/>
    <n v="3926.19"/>
    <x v="0"/>
    <x v="1"/>
    <x v="2"/>
    <n v="58892.85"/>
    <n v="485.14"/>
  </r>
  <r>
    <n v="4466643926"/>
    <n v="9436"/>
    <n v="82989313"/>
    <n v="0.33333333333333331"/>
    <x v="109"/>
    <x v="37"/>
    <x v="0"/>
    <x v="3"/>
    <s v="India"/>
    <x v="322"/>
    <x v="0"/>
    <n v="88.43"/>
    <n v="3"/>
    <n v="15"/>
    <n v="781.08"/>
    <x v="3"/>
    <x v="1"/>
    <x v="2"/>
    <n v="11716.2"/>
    <n v="265.29000000000002"/>
  </r>
  <r>
    <n v="3560625119"/>
    <n v="679865"/>
    <n v="82989313"/>
    <n v="0.33333333333333331"/>
    <x v="106"/>
    <x v="22"/>
    <x v="8"/>
    <x v="3"/>
    <s v="India"/>
    <x v="423"/>
    <x v="1"/>
    <n v="347.91"/>
    <n v="3"/>
    <n v="15"/>
    <n v="2722.14"/>
    <x v="0"/>
    <x v="0"/>
    <x v="2"/>
    <n v="40832.1"/>
    <n v="1043.73"/>
  </r>
  <r>
    <n v="3227252410"/>
    <n v="291238"/>
    <n v="83023956"/>
    <n v="0.5"/>
    <x v="103"/>
    <x v="45"/>
    <x v="2"/>
    <x v="4"/>
    <s v="India"/>
    <x v="364"/>
    <x v="0"/>
    <n v="746.03"/>
    <n v="3"/>
    <n v="12"/>
    <n v="4307.46"/>
    <x v="3"/>
    <x v="1"/>
    <x v="0"/>
    <n v="51689.520000000004"/>
    <n v="2238.09"/>
  </r>
  <r>
    <n v="2295700159"/>
    <n v="760828"/>
    <n v="83023956"/>
    <n v="0.5"/>
    <x v="48"/>
    <x v="31"/>
    <x v="4"/>
    <x v="4"/>
    <s v="India"/>
    <x v="155"/>
    <x v="0"/>
    <n v="563.45000000000005"/>
    <n v="3"/>
    <n v="12"/>
    <n v="1413.77"/>
    <x v="2"/>
    <x v="0"/>
    <x v="0"/>
    <n v="16965.239999999998"/>
    <n v="1690.3500000000001"/>
  </r>
  <r>
    <n v="1113665104"/>
    <n v="82484"/>
    <n v="83034412"/>
    <n v="1"/>
    <x v="189"/>
    <x v="38"/>
    <x v="10"/>
    <x v="4"/>
    <s v="India"/>
    <x v="493"/>
    <x v="0"/>
    <n v="914.88"/>
    <n v="3"/>
    <n v="11"/>
    <n v="48.55"/>
    <x v="2"/>
    <x v="1"/>
    <x v="1"/>
    <n v="534.04999999999995"/>
    <n v="2744.64"/>
  </r>
  <r>
    <n v="1195560119"/>
    <n v="606256"/>
    <n v="83039559"/>
    <n v="0.5"/>
    <x v="45"/>
    <x v="32"/>
    <x v="1"/>
    <x v="4"/>
    <s v="India"/>
    <x v="111"/>
    <x v="1"/>
    <n v="369.28"/>
    <n v="1"/>
    <n v="5"/>
    <n v="552.20000000000005"/>
    <x v="3"/>
    <x v="1"/>
    <x v="3"/>
    <n v="2761"/>
    <n v="369.28"/>
  </r>
  <r>
    <n v="340113260"/>
    <n v="621677"/>
    <n v="83039559"/>
    <n v="0.5"/>
    <x v="191"/>
    <x v="32"/>
    <x v="1"/>
    <x v="4"/>
    <s v="India"/>
    <x v="118"/>
    <x v="0"/>
    <n v="317.8"/>
    <n v="1"/>
    <n v="5"/>
    <n v="869.51"/>
    <x v="2"/>
    <x v="0"/>
    <x v="3"/>
    <n v="4347.55"/>
    <n v="317.8"/>
  </r>
  <r>
    <n v="8022279737"/>
    <n v="784827"/>
    <n v="83058329"/>
    <n v="1"/>
    <x v="140"/>
    <x v="16"/>
    <x v="10"/>
    <x v="1"/>
    <s v="India"/>
    <x v="100"/>
    <x v="0"/>
    <n v="274.25"/>
    <n v="1"/>
    <n v="6"/>
    <n v="275.02999999999997"/>
    <x v="0"/>
    <x v="1"/>
    <x v="2"/>
    <n v="1650.1799999999998"/>
    <n v="274.25"/>
  </r>
  <r>
    <n v="6756882357"/>
    <n v="26060"/>
    <n v="83155219"/>
    <n v="1"/>
    <x v="60"/>
    <x v="21"/>
    <x v="9"/>
    <x v="4"/>
    <s v="India"/>
    <x v="29"/>
    <x v="0"/>
    <n v="342.94"/>
    <n v="3"/>
    <n v="5"/>
    <n v="654.30999999999995"/>
    <x v="1"/>
    <x v="1"/>
    <x v="2"/>
    <n v="3271.5499999999997"/>
    <n v="1028.82"/>
  </r>
  <r>
    <n v="69932727"/>
    <n v="753354"/>
    <n v="83236183"/>
    <n v="0.33333333333333331"/>
    <x v="264"/>
    <x v="25"/>
    <x v="0"/>
    <x v="3"/>
    <s v="India"/>
    <x v="388"/>
    <x v="0"/>
    <n v="423.56"/>
    <n v="3"/>
    <n v="20"/>
    <n v="2192.2800000000002"/>
    <x v="0"/>
    <x v="1"/>
    <x v="1"/>
    <n v="43845.600000000006"/>
    <n v="1270.68"/>
  </r>
  <r>
    <n v="1111747100"/>
    <n v="677169"/>
    <n v="83236183"/>
    <n v="0.33333333333333331"/>
    <x v="108"/>
    <x v="14"/>
    <x v="9"/>
    <x v="3"/>
    <s v="India"/>
    <x v="474"/>
    <x v="1"/>
    <n v="261.02999999999997"/>
    <n v="1"/>
    <n v="20"/>
    <n v="2496.85"/>
    <x v="1"/>
    <x v="1"/>
    <x v="1"/>
    <n v="49937"/>
    <n v="261.02999999999997"/>
  </r>
  <r>
    <n v="7640576778"/>
    <n v="305754"/>
    <n v="83236183"/>
    <n v="0.33333333333333331"/>
    <x v="2"/>
    <x v="2"/>
    <x v="1"/>
    <x v="3"/>
    <s v="India"/>
    <x v="428"/>
    <x v="0"/>
    <n v="979.99"/>
    <n v="3"/>
    <n v="20"/>
    <n v="5011.05"/>
    <x v="2"/>
    <x v="0"/>
    <x v="1"/>
    <n v="100221"/>
    <n v="2939.9700000000003"/>
  </r>
  <r>
    <n v="840761323"/>
    <n v="883013"/>
    <n v="83262890"/>
    <n v="0.5"/>
    <x v="158"/>
    <x v="9"/>
    <x v="6"/>
    <x v="4"/>
    <s v="India"/>
    <x v="82"/>
    <x v="0"/>
    <n v="989.88"/>
    <n v="3"/>
    <n v="1"/>
    <n v="3550.8"/>
    <x v="1"/>
    <x v="1"/>
    <x v="1"/>
    <n v="3550.8"/>
    <n v="2969.64"/>
  </r>
  <r>
    <n v="2802699236"/>
    <n v="723678"/>
    <n v="83262890"/>
    <n v="0.5"/>
    <x v="44"/>
    <x v="27"/>
    <x v="4"/>
    <x v="4"/>
    <s v="India"/>
    <x v="331"/>
    <x v="0"/>
    <n v="675.46"/>
    <n v="1"/>
    <n v="1"/>
    <n v="576.22"/>
    <x v="0"/>
    <x v="2"/>
    <x v="1"/>
    <n v="576.22"/>
    <n v="675.46"/>
  </r>
  <r>
    <n v="7320527109"/>
    <n v="291238"/>
    <n v="83298567"/>
    <n v="0.33333333333333331"/>
    <x v="103"/>
    <x v="45"/>
    <x v="2"/>
    <x v="3"/>
    <s v="India"/>
    <x v="448"/>
    <x v="0"/>
    <n v="746.03"/>
    <n v="2"/>
    <n v="14"/>
    <n v="1372.37"/>
    <x v="1"/>
    <x v="1"/>
    <x v="3"/>
    <n v="19213.18"/>
    <n v="1492.06"/>
  </r>
  <r>
    <n v="5427684290"/>
    <n v="602241"/>
    <n v="83298567"/>
    <n v="0.33333333333333331"/>
    <x v="188"/>
    <x v="8"/>
    <x v="2"/>
    <x v="3"/>
    <s v="India"/>
    <x v="398"/>
    <x v="1"/>
    <n v="976.55"/>
    <n v="2"/>
    <n v="14"/>
    <n v="2526.6799999999998"/>
    <x v="3"/>
    <x v="1"/>
    <x v="3"/>
    <n v="35373.519999999997"/>
    <n v="1953.1"/>
  </r>
  <r>
    <n v="8320461939"/>
    <n v="432617"/>
    <n v="83298567"/>
    <n v="0.33333333333333331"/>
    <x v="20"/>
    <x v="16"/>
    <x v="10"/>
    <x v="3"/>
    <s v="India"/>
    <x v="519"/>
    <x v="0"/>
    <n v="863.18"/>
    <n v="2"/>
    <n v="14"/>
    <n v="367.08"/>
    <x v="2"/>
    <x v="1"/>
    <x v="3"/>
    <n v="5139.12"/>
    <n v="1726.36"/>
  </r>
  <r>
    <n v="5936051107"/>
    <n v="798639"/>
    <n v="83304462"/>
    <n v="0.5"/>
    <x v="147"/>
    <x v="9"/>
    <x v="6"/>
    <x v="4"/>
    <s v="India"/>
    <x v="449"/>
    <x v="0"/>
    <n v="211.25"/>
    <n v="1"/>
    <n v="8"/>
    <n v="939.55"/>
    <x v="0"/>
    <x v="0"/>
    <x v="3"/>
    <n v="7516.4"/>
    <n v="211.25"/>
  </r>
  <r>
    <n v="9553518696"/>
    <n v="336847"/>
    <n v="83304462"/>
    <n v="0.5"/>
    <x v="143"/>
    <x v="20"/>
    <x v="5"/>
    <x v="4"/>
    <s v="India"/>
    <x v="288"/>
    <x v="1"/>
    <n v="936.98"/>
    <n v="3"/>
    <n v="8"/>
    <n v="1586.15"/>
    <x v="1"/>
    <x v="1"/>
    <x v="3"/>
    <n v="12689.2"/>
    <n v="2810.94"/>
  </r>
  <r>
    <n v="5735975899"/>
    <n v="611575"/>
    <n v="83304571"/>
    <n v="0.25"/>
    <x v="4"/>
    <x v="4"/>
    <x v="1"/>
    <x v="1"/>
    <s v="India"/>
    <x v="447"/>
    <x v="1"/>
    <n v="482.06"/>
    <n v="3"/>
    <n v="19"/>
    <n v="2199.37"/>
    <x v="2"/>
    <x v="1"/>
    <x v="1"/>
    <n v="41788.03"/>
    <n v="1446.18"/>
  </r>
  <r>
    <n v="9933994647"/>
    <n v="897083"/>
    <n v="83304571"/>
    <n v="0.25"/>
    <x v="220"/>
    <x v="7"/>
    <x v="5"/>
    <x v="1"/>
    <s v="India"/>
    <x v="118"/>
    <x v="0"/>
    <n v="972.69"/>
    <n v="1"/>
    <n v="19"/>
    <n v="852.02"/>
    <x v="3"/>
    <x v="1"/>
    <x v="1"/>
    <n v="16188.38"/>
    <n v="972.69"/>
  </r>
  <r>
    <n v="1275232752"/>
    <n v="747801"/>
    <n v="83304571"/>
    <n v="0.25"/>
    <x v="171"/>
    <x v="20"/>
    <x v="5"/>
    <x v="1"/>
    <s v="India"/>
    <x v="15"/>
    <x v="1"/>
    <n v="277.76"/>
    <n v="1"/>
    <n v="19"/>
    <n v="422.23"/>
    <x v="1"/>
    <x v="1"/>
    <x v="1"/>
    <n v="8022.3700000000008"/>
    <n v="277.76"/>
  </r>
  <r>
    <n v="3115167739"/>
    <n v="36412"/>
    <n v="83304571"/>
    <n v="0.25"/>
    <x v="123"/>
    <x v="13"/>
    <x v="5"/>
    <x v="1"/>
    <s v="India"/>
    <x v="533"/>
    <x v="0"/>
    <n v="397.68"/>
    <n v="1"/>
    <n v="19"/>
    <n v="870.29"/>
    <x v="2"/>
    <x v="1"/>
    <x v="1"/>
    <n v="16535.509999999998"/>
    <n v="397.68"/>
  </r>
  <r>
    <n v="6458765046"/>
    <n v="112390"/>
    <n v="83348353"/>
    <n v="1"/>
    <x v="86"/>
    <x v="37"/>
    <x v="0"/>
    <x v="0"/>
    <s v="India"/>
    <x v="80"/>
    <x v="1"/>
    <n v="877.98"/>
    <n v="2"/>
    <n v="1"/>
    <n v="1535.36"/>
    <x v="3"/>
    <x v="1"/>
    <x v="2"/>
    <n v="1535.36"/>
    <n v="1755.96"/>
  </r>
  <r>
    <n v="3679730192"/>
    <n v="707935"/>
    <n v="83404008"/>
    <n v="0.5"/>
    <x v="89"/>
    <x v="6"/>
    <x v="4"/>
    <x v="3"/>
    <s v="India"/>
    <x v="478"/>
    <x v="1"/>
    <n v="820.9"/>
    <n v="1"/>
    <n v="5"/>
    <n v="2775.88"/>
    <x v="3"/>
    <x v="1"/>
    <x v="1"/>
    <n v="13879.400000000001"/>
    <n v="820.9"/>
  </r>
  <r>
    <n v="3588296877"/>
    <n v="757274"/>
    <n v="83404008"/>
    <n v="0.5"/>
    <x v="77"/>
    <x v="31"/>
    <x v="4"/>
    <x v="3"/>
    <s v="India"/>
    <x v="590"/>
    <x v="0"/>
    <n v="98.32"/>
    <n v="2"/>
    <n v="5"/>
    <n v="2748.08"/>
    <x v="2"/>
    <x v="2"/>
    <x v="1"/>
    <n v="13740.4"/>
    <n v="196.64"/>
  </r>
  <r>
    <n v="9742218709"/>
    <n v="891833"/>
    <n v="83412446"/>
    <n v="0.33333333333333331"/>
    <x v="83"/>
    <x v="41"/>
    <x v="6"/>
    <x v="1"/>
    <s v="India"/>
    <x v="317"/>
    <x v="0"/>
    <n v="493.19"/>
    <n v="2"/>
    <n v="13"/>
    <n v="2931.03"/>
    <x v="3"/>
    <x v="1"/>
    <x v="2"/>
    <n v="38103.39"/>
    <n v="986.38"/>
  </r>
  <r>
    <n v="5793742966"/>
    <n v="361361"/>
    <n v="83412446"/>
    <n v="0.33333333333333331"/>
    <x v="36"/>
    <x v="3"/>
    <x v="2"/>
    <x v="1"/>
    <s v="India"/>
    <x v="318"/>
    <x v="0"/>
    <n v="826.21"/>
    <n v="3"/>
    <n v="13"/>
    <n v="140.80000000000001"/>
    <x v="3"/>
    <x v="1"/>
    <x v="2"/>
    <n v="1830.4"/>
    <n v="2478.63"/>
  </r>
  <r>
    <n v="6722040962"/>
    <n v="945635"/>
    <n v="83412446"/>
    <n v="0.33333333333333331"/>
    <x v="29"/>
    <x v="24"/>
    <x v="8"/>
    <x v="1"/>
    <s v="India"/>
    <x v="66"/>
    <x v="1"/>
    <n v="778.9"/>
    <n v="1"/>
    <n v="13"/>
    <n v="2739.45"/>
    <x v="2"/>
    <x v="1"/>
    <x v="2"/>
    <n v="35612.85"/>
    <n v="778.9"/>
  </r>
  <r>
    <n v="6759029950"/>
    <n v="712003"/>
    <n v="83577942"/>
    <n v="0.25"/>
    <x v="192"/>
    <x v="5"/>
    <x v="3"/>
    <x v="2"/>
    <s v="India"/>
    <x v="379"/>
    <x v="1"/>
    <n v="671.68"/>
    <n v="1"/>
    <n v="16"/>
    <n v="2592.56"/>
    <x v="1"/>
    <x v="1"/>
    <x v="1"/>
    <n v="41480.959999999999"/>
    <n v="671.68"/>
  </r>
  <r>
    <n v="3660010934"/>
    <n v="613942"/>
    <n v="83577942"/>
    <n v="0.25"/>
    <x v="174"/>
    <x v="31"/>
    <x v="4"/>
    <x v="2"/>
    <s v="India"/>
    <x v="296"/>
    <x v="0"/>
    <n v="545"/>
    <n v="3"/>
    <n v="16"/>
    <n v="787.4"/>
    <x v="0"/>
    <x v="1"/>
    <x v="1"/>
    <n v="12598.4"/>
    <n v="1635"/>
  </r>
  <r>
    <n v="9753033954"/>
    <n v="667163"/>
    <n v="83577942"/>
    <n v="0.25"/>
    <x v="182"/>
    <x v="39"/>
    <x v="3"/>
    <x v="2"/>
    <s v="India"/>
    <x v="356"/>
    <x v="1"/>
    <n v="441.2"/>
    <n v="1"/>
    <n v="16"/>
    <n v="630.84"/>
    <x v="2"/>
    <x v="1"/>
    <x v="1"/>
    <n v="10093.44"/>
    <n v="441.2"/>
  </r>
  <r>
    <n v="6894691072"/>
    <n v="606256"/>
    <n v="83577942"/>
    <n v="0.25"/>
    <x v="45"/>
    <x v="32"/>
    <x v="1"/>
    <x v="2"/>
    <s v="India"/>
    <x v="592"/>
    <x v="0"/>
    <n v="369.28"/>
    <n v="2"/>
    <n v="16"/>
    <n v="2650.68"/>
    <x v="3"/>
    <x v="1"/>
    <x v="1"/>
    <n v="42410.879999999997"/>
    <n v="738.56"/>
  </r>
  <r>
    <n v="2687236003"/>
    <n v="4452"/>
    <n v="83588803"/>
    <n v="1"/>
    <x v="47"/>
    <x v="16"/>
    <x v="10"/>
    <x v="3"/>
    <s v="India"/>
    <x v="299"/>
    <x v="0"/>
    <n v="169.88"/>
    <n v="2"/>
    <n v="4"/>
    <n v="3207.16"/>
    <x v="0"/>
    <x v="1"/>
    <x v="1"/>
    <n v="12828.64"/>
    <n v="339.76"/>
  </r>
  <r>
    <n v="6347292505"/>
    <n v="658389"/>
    <n v="83597876"/>
    <n v="0.5"/>
    <x v="256"/>
    <x v="43"/>
    <x v="2"/>
    <x v="2"/>
    <s v="India"/>
    <x v="204"/>
    <x v="0"/>
    <n v="152.55000000000001"/>
    <n v="1"/>
    <n v="10"/>
    <n v="951.43"/>
    <x v="3"/>
    <x v="0"/>
    <x v="3"/>
    <n v="9514.2999999999993"/>
    <n v="152.55000000000001"/>
  </r>
  <r>
    <n v="6390653932"/>
    <n v="962054"/>
    <n v="83597876"/>
    <n v="0.5"/>
    <x v="193"/>
    <x v="39"/>
    <x v="3"/>
    <x v="2"/>
    <s v="India"/>
    <x v="194"/>
    <x v="1"/>
    <n v="16.86"/>
    <n v="3"/>
    <n v="10"/>
    <n v="1996.94"/>
    <x v="2"/>
    <x v="1"/>
    <x v="3"/>
    <n v="19969.400000000001"/>
    <n v="50.58"/>
  </r>
  <r>
    <n v="2382974038"/>
    <n v="461804"/>
    <n v="83610315"/>
    <n v="1"/>
    <x v="244"/>
    <x v="17"/>
    <x v="8"/>
    <x v="0"/>
    <s v="India"/>
    <x v="475"/>
    <x v="0"/>
    <n v="310.69"/>
    <n v="1"/>
    <n v="16"/>
    <n v="2282.13"/>
    <x v="1"/>
    <x v="1"/>
    <x v="2"/>
    <n v="36514.080000000002"/>
    <n v="310.69"/>
  </r>
  <r>
    <n v="6100236720"/>
    <n v="274207"/>
    <n v="83660688"/>
    <n v="0.25"/>
    <x v="248"/>
    <x v="14"/>
    <x v="9"/>
    <x v="1"/>
    <s v="India"/>
    <x v="15"/>
    <x v="1"/>
    <n v="328.51"/>
    <n v="2"/>
    <n v="1"/>
    <n v="4190.59"/>
    <x v="3"/>
    <x v="1"/>
    <x v="3"/>
    <n v="4190.59"/>
    <n v="657.02"/>
  </r>
  <r>
    <n v="6647259959"/>
    <n v="39154"/>
    <n v="83660688"/>
    <n v="0.25"/>
    <x v="40"/>
    <x v="29"/>
    <x v="7"/>
    <x v="1"/>
    <s v="India"/>
    <x v="341"/>
    <x v="1"/>
    <n v="946.86"/>
    <n v="3"/>
    <n v="1"/>
    <n v="3032.51"/>
    <x v="2"/>
    <x v="2"/>
    <x v="3"/>
    <n v="3032.51"/>
    <n v="2840.58"/>
  </r>
  <r>
    <n v="5004974422"/>
    <n v="567671"/>
    <n v="83660688"/>
    <n v="0.25"/>
    <x v="75"/>
    <x v="3"/>
    <x v="2"/>
    <x v="1"/>
    <s v="India"/>
    <x v="309"/>
    <x v="1"/>
    <n v="418.48"/>
    <n v="1"/>
    <n v="1"/>
    <n v="1589.73"/>
    <x v="2"/>
    <x v="1"/>
    <x v="3"/>
    <n v="1589.73"/>
    <n v="418.48"/>
  </r>
  <r>
    <n v="5611686165"/>
    <n v="217710"/>
    <n v="83660688"/>
    <n v="0.25"/>
    <x v="200"/>
    <x v="9"/>
    <x v="6"/>
    <x v="1"/>
    <s v="India"/>
    <x v="356"/>
    <x v="1"/>
    <n v="58.59"/>
    <n v="3"/>
    <n v="1"/>
    <n v="2997.68"/>
    <x v="0"/>
    <x v="1"/>
    <x v="3"/>
    <n v="2997.68"/>
    <n v="175.77"/>
  </r>
  <r>
    <n v="8023712979"/>
    <n v="328457"/>
    <n v="83701325"/>
    <n v="0.25"/>
    <x v="121"/>
    <x v="28"/>
    <x v="3"/>
    <x v="0"/>
    <s v="India"/>
    <x v="396"/>
    <x v="1"/>
    <n v="858.57"/>
    <n v="2"/>
    <n v="10"/>
    <n v="547.91999999999996"/>
    <x v="0"/>
    <x v="1"/>
    <x v="3"/>
    <n v="5479.2"/>
    <n v="1717.14"/>
  </r>
  <r>
    <n v="6131680348"/>
    <n v="123983"/>
    <n v="83701325"/>
    <n v="0.25"/>
    <x v="97"/>
    <x v="14"/>
    <x v="9"/>
    <x v="0"/>
    <s v="India"/>
    <x v="291"/>
    <x v="0"/>
    <n v="785.67"/>
    <n v="1"/>
    <n v="10"/>
    <n v="2083.65"/>
    <x v="2"/>
    <x v="1"/>
    <x v="3"/>
    <n v="20836.5"/>
    <n v="785.67"/>
  </r>
  <r>
    <n v="4917941248"/>
    <n v="764014"/>
    <n v="83701325"/>
    <n v="0.25"/>
    <x v="253"/>
    <x v="12"/>
    <x v="8"/>
    <x v="0"/>
    <s v="India"/>
    <x v="476"/>
    <x v="0"/>
    <n v="612.04"/>
    <n v="1"/>
    <n v="10"/>
    <n v="3135.65"/>
    <x v="3"/>
    <x v="1"/>
    <x v="3"/>
    <n v="31356.5"/>
    <n v="612.04"/>
  </r>
  <r>
    <n v="2276061263"/>
    <n v="687218"/>
    <n v="83701325"/>
    <n v="0.25"/>
    <x v="52"/>
    <x v="28"/>
    <x v="3"/>
    <x v="0"/>
    <s v="India"/>
    <x v="122"/>
    <x v="0"/>
    <n v="317.82"/>
    <n v="1"/>
    <n v="10"/>
    <n v="837.78"/>
    <x v="1"/>
    <x v="1"/>
    <x v="3"/>
    <n v="8377.7999999999993"/>
    <n v="317.82"/>
  </r>
  <r>
    <n v="9255982861"/>
    <n v="540618"/>
    <n v="83867512"/>
    <n v="0.5"/>
    <x v="238"/>
    <x v="43"/>
    <x v="2"/>
    <x v="1"/>
    <s v="India"/>
    <x v="47"/>
    <x v="0"/>
    <n v="317.05"/>
    <n v="3"/>
    <n v="18"/>
    <n v="2748.87"/>
    <x v="0"/>
    <x v="1"/>
    <x v="2"/>
    <n v="49479.659999999996"/>
    <n v="951.15000000000009"/>
  </r>
  <r>
    <n v="7060468800"/>
    <n v="112390"/>
    <n v="83867512"/>
    <n v="0.5"/>
    <x v="86"/>
    <x v="37"/>
    <x v="0"/>
    <x v="1"/>
    <s v="India"/>
    <x v="51"/>
    <x v="0"/>
    <n v="877.98"/>
    <n v="2"/>
    <n v="18"/>
    <n v="2192.0500000000002"/>
    <x v="0"/>
    <x v="0"/>
    <x v="2"/>
    <n v="39456.9"/>
    <n v="1755.96"/>
  </r>
  <r>
    <n v="2996133401"/>
    <n v="903336"/>
    <n v="83964902"/>
    <n v="1"/>
    <x v="232"/>
    <x v="24"/>
    <x v="8"/>
    <x v="1"/>
    <s v="India"/>
    <x v="252"/>
    <x v="0"/>
    <n v="551.88"/>
    <n v="2"/>
    <n v="2"/>
    <n v="2010.29"/>
    <x v="1"/>
    <x v="1"/>
    <x v="0"/>
    <n v="4020.58"/>
    <n v="1103.76"/>
  </r>
  <r>
    <n v="7598489331"/>
    <n v="425341"/>
    <n v="84066402"/>
    <n v="0.2"/>
    <x v="159"/>
    <x v="31"/>
    <x v="4"/>
    <x v="0"/>
    <s v="India"/>
    <x v="561"/>
    <x v="0"/>
    <n v="486.28"/>
    <n v="2"/>
    <n v="7"/>
    <n v="2118.48"/>
    <x v="0"/>
    <x v="0"/>
    <x v="0"/>
    <n v="14829.36"/>
    <n v="972.56"/>
  </r>
  <r>
    <n v="561884159"/>
    <n v="903336"/>
    <n v="84066402"/>
    <n v="0.2"/>
    <x v="232"/>
    <x v="24"/>
    <x v="8"/>
    <x v="0"/>
    <s v="India"/>
    <x v="54"/>
    <x v="1"/>
    <n v="551.88"/>
    <n v="2"/>
    <n v="7"/>
    <n v="3232.78"/>
    <x v="0"/>
    <x v="1"/>
    <x v="0"/>
    <n v="22629.460000000003"/>
    <n v="1103.76"/>
  </r>
  <r>
    <n v="2762095386"/>
    <n v="623234"/>
    <n v="84066402"/>
    <n v="0.2"/>
    <x v="260"/>
    <x v="32"/>
    <x v="1"/>
    <x v="0"/>
    <s v="India"/>
    <x v="110"/>
    <x v="0"/>
    <n v="329.79"/>
    <n v="2"/>
    <n v="7"/>
    <n v="786.85"/>
    <x v="1"/>
    <x v="1"/>
    <x v="0"/>
    <n v="5507.95"/>
    <n v="659.58"/>
  </r>
  <r>
    <n v="4740213452"/>
    <n v="726958"/>
    <n v="84066402"/>
    <n v="0.2"/>
    <x v="93"/>
    <x v="6"/>
    <x v="4"/>
    <x v="0"/>
    <s v="India"/>
    <x v="103"/>
    <x v="0"/>
    <n v="887.48"/>
    <n v="2"/>
    <n v="7"/>
    <n v="3295.97"/>
    <x v="3"/>
    <x v="0"/>
    <x v="0"/>
    <n v="23071.789999999997"/>
    <n v="1774.96"/>
  </r>
  <r>
    <n v="5287733777"/>
    <n v="667163"/>
    <n v="84066402"/>
    <n v="0.2"/>
    <x v="182"/>
    <x v="39"/>
    <x v="3"/>
    <x v="0"/>
    <s v="India"/>
    <x v="113"/>
    <x v="0"/>
    <n v="441.2"/>
    <n v="3"/>
    <n v="7"/>
    <n v="1654.07"/>
    <x v="2"/>
    <x v="1"/>
    <x v="0"/>
    <n v="11578.49"/>
    <n v="1323.6"/>
  </r>
  <r>
    <n v="9045592834"/>
    <n v="473647"/>
    <n v="84119685"/>
    <n v="0.33333333333333331"/>
    <x v="69"/>
    <x v="37"/>
    <x v="0"/>
    <x v="0"/>
    <s v="India"/>
    <x v="115"/>
    <x v="0"/>
    <n v="43.05"/>
    <n v="2"/>
    <n v="4"/>
    <n v="997.61"/>
    <x v="3"/>
    <x v="1"/>
    <x v="2"/>
    <n v="3990.44"/>
    <n v="86.1"/>
  </r>
  <r>
    <n v="5649255352"/>
    <n v="449106"/>
    <n v="84119685"/>
    <n v="0.33333333333333331"/>
    <x v="57"/>
    <x v="0"/>
    <x v="0"/>
    <x v="0"/>
    <s v="India"/>
    <x v="115"/>
    <x v="0"/>
    <n v="48.55"/>
    <n v="3"/>
    <n v="4"/>
    <n v="3938.48"/>
    <x v="3"/>
    <x v="1"/>
    <x v="2"/>
    <n v="15753.92"/>
    <n v="145.64999999999998"/>
  </r>
  <r>
    <n v="5865396281"/>
    <n v="525531"/>
    <n v="84119685"/>
    <n v="0.33333333333333331"/>
    <x v="216"/>
    <x v="27"/>
    <x v="4"/>
    <x v="0"/>
    <s v="India"/>
    <x v="414"/>
    <x v="0"/>
    <n v="831.1"/>
    <n v="2"/>
    <n v="4"/>
    <n v="994.56"/>
    <x v="1"/>
    <x v="2"/>
    <x v="2"/>
    <n v="3978.24"/>
    <n v="1662.2"/>
  </r>
  <r>
    <n v="689110145"/>
    <n v="378676"/>
    <n v="84161531"/>
    <n v="0.33333333333333331"/>
    <x v="217"/>
    <x v="39"/>
    <x v="3"/>
    <x v="0"/>
    <s v="India"/>
    <x v="40"/>
    <x v="1"/>
    <n v="881.42"/>
    <n v="3"/>
    <n v="19"/>
    <n v="1235.24"/>
    <x v="1"/>
    <x v="2"/>
    <x v="3"/>
    <n v="23469.56"/>
    <n v="2644.2599999999998"/>
  </r>
  <r>
    <n v="7736615348"/>
    <n v="397973"/>
    <n v="84161531"/>
    <n v="0.33333333333333331"/>
    <x v="190"/>
    <x v="26"/>
    <x v="7"/>
    <x v="0"/>
    <s v="India"/>
    <x v="148"/>
    <x v="1"/>
    <n v="728.73"/>
    <n v="3"/>
    <n v="19"/>
    <n v="2063.11"/>
    <x v="0"/>
    <x v="1"/>
    <x v="3"/>
    <n v="39199.090000000004"/>
    <n v="2186.19"/>
  </r>
  <r>
    <n v="4754481356"/>
    <n v="124290"/>
    <n v="84161531"/>
    <n v="0.33333333333333331"/>
    <x v="254"/>
    <x v="30"/>
    <x v="0"/>
    <x v="0"/>
    <s v="India"/>
    <x v="426"/>
    <x v="1"/>
    <n v="39.65"/>
    <n v="3"/>
    <n v="19"/>
    <n v="2891.12"/>
    <x v="2"/>
    <x v="1"/>
    <x v="3"/>
    <n v="54931.28"/>
    <n v="118.94999999999999"/>
  </r>
  <r>
    <n v="3942174431"/>
    <n v="764014"/>
    <n v="84257716"/>
    <n v="1"/>
    <x v="253"/>
    <x v="12"/>
    <x v="8"/>
    <x v="3"/>
    <s v="India"/>
    <x v="401"/>
    <x v="0"/>
    <n v="612.04"/>
    <n v="2"/>
    <n v="6"/>
    <n v="758.75"/>
    <x v="2"/>
    <x v="0"/>
    <x v="1"/>
    <n v="4552.5"/>
    <n v="1224.08"/>
  </r>
  <r>
    <n v="4498769995"/>
    <n v="681063"/>
    <n v="84275450"/>
    <n v="0.33333333333333331"/>
    <x v="39"/>
    <x v="28"/>
    <x v="3"/>
    <x v="1"/>
    <s v="India"/>
    <x v="429"/>
    <x v="0"/>
    <n v="321.27999999999997"/>
    <n v="2"/>
    <n v="17"/>
    <n v="786.85"/>
    <x v="2"/>
    <x v="1"/>
    <x v="3"/>
    <n v="13376.45"/>
    <n v="642.55999999999995"/>
  </r>
  <r>
    <n v="9857592403"/>
    <n v="661577"/>
    <n v="84275450"/>
    <n v="0.33333333333333331"/>
    <x v="208"/>
    <x v="6"/>
    <x v="4"/>
    <x v="1"/>
    <s v="India"/>
    <x v="290"/>
    <x v="1"/>
    <n v="720.95"/>
    <n v="1"/>
    <n v="17"/>
    <n v="4315.4399999999996"/>
    <x v="0"/>
    <x v="1"/>
    <x v="3"/>
    <n v="73362.48"/>
    <n v="720.95"/>
  </r>
  <r>
    <n v="5062545226"/>
    <n v="673058"/>
    <n v="84275450"/>
    <n v="0.33333333333333331"/>
    <x v="58"/>
    <x v="14"/>
    <x v="9"/>
    <x v="1"/>
    <s v="India"/>
    <x v="500"/>
    <x v="1"/>
    <n v="765.76"/>
    <n v="2"/>
    <n v="17"/>
    <n v="2945.03"/>
    <x v="0"/>
    <x v="1"/>
    <x v="3"/>
    <n v="50065.51"/>
    <n v="1531.52"/>
  </r>
  <r>
    <n v="3810280204"/>
    <n v="880510"/>
    <n v="84361534"/>
    <n v="0.5"/>
    <x v="144"/>
    <x v="18"/>
    <x v="6"/>
    <x v="1"/>
    <s v="India"/>
    <x v="572"/>
    <x v="1"/>
    <n v="951.43"/>
    <n v="3"/>
    <n v="1"/>
    <n v="2956.37"/>
    <x v="0"/>
    <x v="1"/>
    <x v="0"/>
    <n v="2956.37"/>
    <n v="2854.29"/>
  </r>
  <r>
    <n v="3303891913"/>
    <n v="313754"/>
    <n v="84361534"/>
    <n v="0.5"/>
    <x v="134"/>
    <x v="3"/>
    <x v="2"/>
    <x v="1"/>
    <s v="India"/>
    <x v="574"/>
    <x v="0"/>
    <n v="136.6"/>
    <n v="2"/>
    <n v="1"/>
    <n v="2044.44"/>
    <x v="2"/>
    <x v="1"/>
    <x v="0"/>
    <n v="2044.44"/>
    <n v="273.2"/>
  </r>
  <r>
    <n v="854218304"/>
    <n v="863930"/>
    <n v="84377964"/>
    <n v="0.25"/>
    <x v="222"/>
    <x v="25"/>
    <x v="0"/>
    <x v="3"/>
    <s v="India"/>
    <x v="26"/>
    <x v="1"/>
    <n v="242.57"/>
    <n v="2"/>
    <n v="13"/>
    <n v="1897.86"/>
    <x v="3"/>
    <x v="1"/>
    <x v="2"/>
    <n v="24672.18"/>
    <n v="485.14"/>
  </r>
  <r>
    <n v="6759658833"/>
    <n v="587645"/>
    <n v="84377964"/>
    <n v="0.25"/>
    <x v="215"/>
    <x v="21"/>
    <x v="9"/>
    <x v="3"/>
    <s v="India"/>
    <x v="438"/>
    <x v="1"/>
    <n v="801.81"/>
    <n v="3"/>
    <n v="13"/>
    <n v="3420.13"/>
    <x v="1"/>
    <x v="1"/>
    <x v="2"/>
    <n v="44461.69"/>
    <n v="2405.4299999999998"/>
  </r>
  <r>
    <n v="1913299658"/>
    <n v="324809"/>
    <n v="84377964"/>
    <n v="0.25"/>
    <x v="201"/>
    <x v="18"/>
    <x v="6"/>
    <x v="3"/>
    <s v="India"/>
    <x v="151"/>
    <x v="1"/>
    <n v="608"/>
    <n v="1"/>
    <n v="13"/>
    <n v="1562.68"/>
    <x v="1"/>
    <x v="1"/>
    <x v="2"/>
    <n v="20314.84"/>
    <n v="608"/>
  </r>
  <r>
    <n v="6120799223"/>
    <n v="107548"/>
    <n v="84377964"/>
    <n v="0.25"/>
    <x v="5"/>
    <x v="5"/>
    <x v="3"/>
    <x v="3"/>
    <s v="India"/>
    <x v="208"/>
    <x v="0"/>
    <n v="891.6"/>
    <n v="3"/>
    <n v="13"/>
    <n v="1441.13"/>
    <x v="1"/>
    <x v="0"/>
    <x v="2"/>
    <n v="18734.690000000002"/>
    <n v="2674.8"/>
  </r>
  <r>
    <n v="9588500388"/>
    <n v="712003"/>
    <n v="84448310"/>
    <n v="0.5"/>
    <x v="192"/>
    <x v="5"/>
    <x v="3"/>
    <x v="4"/>
    <s v="India"/>
    <x v="34"/>
    <x v="0"/>
    <n v="671.68"/>
    <n v="2"/>
    <n v="16"/>
    <n v="3251.31"/>
    <x v="3"/>
    <x v="0"/>
    <x v="0"/>
    <n v="52020.959999999999"/>
    <n v="1343.36"/>
  </r>
  <r>
    <n v="7423918026"/>
    <n v="131136"/>
    <n v="84448310"/>
    <n v="0.5"/>
    <x v="13"/>
    <x v="12"/>
    <x v="8"/>
    <x v="4"/>
    <s v="India"/>
    <x v="418"/>
    <x v="0"/>
    <n v="37.799999999999997"/>
    <n v="2"/>
    <n v="16"/>
    <n v="2329.61"/>
    <x v="1"/>
    <x v="1"/>
    <x v="0"/>
    <n v="37273.760000000002"/>
    <n v="75.599999999999994"/>
  </r>
  <r>
    <n v="7666131311"/>
    <n v="39154"/>
    <n v="84456355"/>
    <n v="0.33333333333333331"/>
    <x v="40"/>
    <x v="29"/>
    <x v="7"/>
    <x v="0"/>
    <s v="India"/>
    <x v="230"/>
    <x v="1"/>
    <n v="946.86"/>
    <n v="1"/>
    <n v="2"/>
    <n v="3643.76"/>
    <x v="1"/>
    <x v="1"/>
    <x v="1"/>
    <n v="7287.52"/>
    <n v="946.86"/>
  </r>
  <r>
    <n v="399559401"/>
    <n v="658389"/>
    <n v="84456355"/>
    <n v="0.33333333333333331"/>
    <x v="256"/>
    <x v="43"/>
    <x v="2"/>
    <x v="0"/>
    <s v="India"/>
    <x v="407"/>
    <x v="1"/>
    <n v="152.55000000000001"/>
    <n v="2"/>
    <n v="2"/>
    <n v="3474.58"/>
    <x v="1"/>
    <x v="2"/>
    <x v="1"/>
    <n v="6949.16"/>
    <n v="305.10000000000002"/>
  </r>
  <r>
    <n v="8132887999"/>
    <n v="433521"/>
    <n v="84456355"/>
    <n v="0.33333333333333331"/>
    <x v="63"/>
    <x v="36"/>
    <x v="10"/>
    <x v="0"/>
    <s v="India"/>
    <x v="232"/>
    <x v="0"/>
    <n v="321.33"/>
    <n v="2"/>
    <n v="2"/>
    <n v="3379"/>
    <x v="0"/>
    <x v="0"/>
    <x v="1"/>
    <n v="6758"/>
    <n v="642.66"/>
  </r>
  <r>
    <n v="3242700095"/>
    <n v="490939"/>
    <n v="84468124"/>
    <n v="0.2"/>
    <x v="224"/>
    <x v="30"/>
    <x v="0"/>
    <x v="3"/>
    <s v="India"/>
    <x v="538"/>
    <x v="0"/>
    <n v="80.25"/>
    <n v="1"/>
    <n v="12"/>
    <n v="1838.81"/>
    <x v="3"/>
    <x v="1"/>
    <x v="3"/>
    <n v="22065.72"/>
    <n v="80.25"/>
  </r>
  <r>
    <n v="2127080399"/>
    <n v="222892"/>
    <n v="84468124"/>
    <n v="0.2"/>
    <x v="96"/>
    <x v="44"/>
    <x v="7"/>
    <x v="3"/>
    <s v="India"/>
    <x v="278"/>
    <x v="0"/>
    <n v="869.22"/>
    <n v="3"/>
    <n v="12"/>
    <n v="2317.1999999999998"/>
    <x v="2"/>
    <x v="0"/>
    <x v="3"/>
    <n v="27806.399999999998"/>
    <n v="2607.66"/>
  </r>
  <r>
    <n v="5321849748"/>
    <n v="914071"/>
    <n v="84468124"/>
    <n v="0.2"/>
    <x v="91"/>
    <x v="35"/>
    <x v="2"/>
    <x v="3"/>
    <s v="India"/>
    <x v="203"/>
    <x v="0"/>
    <n v="296.94"/>
    <n v="3"/>
    <n v="12"/>
    <n v="1745.29"/>
    <x v="3"/>
    <x v="1"/>
    <x v="3"/>
    <n v="20943.48"/>
    <n v="890.81999999999994"/>
  </r>
  <r>
    <n v="1279200190"/>
    <n v="291238"/>
    <n v="84468124"/>
    <n v="0.2"/>
    <x v="103"/>
    <x v="45"/>
    <x v="2"/>
    <x v="3"/>
    <s v="India"/>
    <x v="187"/>
    <x v="0"/>
    <n v="746.03"/>
    <n v="1"/>
    <n v="12"/>
    <n v="2280.0100000000002"/>
    <x v="0"/>
    <x v="0"/>
    <x v="3"/>
    <n v="27360.120000000003"/>
    <n v="746.03"/>
  </r>
  <r>
    <n v="7821942520"/>
    <n v="490939"/>
    <n v="84468124"/>
    <n v="0.2"/>
    <x v="224"/>
    <x v="30"/>
    <x v="0"/>
    <x v="3"/>
    <s v="India"/>
    <x v="79"/>
    <x v="0"/>
    <n v="80.25"/>
    <n v="1"/>
    <n v="12"/>
    <n v="2732.91"/>
    <x v="0"/>
    <x v="1"/>
    <x v="3"/>
    <n v="32794.92"/>
    <n v="80.25"/>
  </r>
  <r>
    <n v="7193792738"/>
    <n v="500633"/>
    <n v="84572019"/>
    <n v="0.5"/>
    <x v="149"/>
    <x v="47"/>
    <x v="6"/>
    <x v="2"/>
    <s v="India"/>
    <x v="342"/>
    <x v="0"/>
    <n v="154.5"/>
    <n v="3"/>
    <n v="14"/>
    <n v="2817.36"/>
    <x v="2"/>
    <x v="1"/>
    <x v="2"/>
    <n v="39443.040000000001"/>
    <n v="463.5"/>
  </r>
  <r>
    <n v="4656541041"/>
    <n v="592784"/>
    <n v="84572019"/>
    <n v="0.5"/>
    <x v="211"/>
    <x v="3"/>
    <x v="2"/>
    <x v="2"/>
    <s v="India"/>
    <x v="115"/>
    <x v="0"/>
    <n v="280.35000000000002"/>
    <n v="2"/>
    <n v="14"/>
    <n v="87.3"/>
    <x v="2"/>
    <x v="2"/>
    <x v="2"/>
    <n v="1222.2"/>
    <n v="560.70000000000005"/>
  </r>
  <r>
    <n v="4012779165"/>
    <n v="462526"/>
    <n v="84641682"/>
    <n v="0.5"/>
    <x v="252"/>
    <x v="41"/>
    <x v="6"/>
    <x v="2"/>
    <s v="India"/>
    <x v="278"/>
    <x v="0"/>
    <n v="449.97"/>
    <n v="2"/>
    <n v="16"/>
    <n v="899.16"/>
    <x v="0"/>
    <x v="1"/>
    <x v="2"/>
    <n v="14386.56"/>
    <n v="899.94"/>
  </r>
  <r>
    <n v="2878422829"/>
    <n v="378676"/>
    <n v="84641682"/>
    <n v="0.5"/>
    <x v="217"/>
    <x v="39"/>
    <x v="3"/>
    <x v="2"/>
    <s v="India"/>
    <x v="265"/>
    <x v="0"/>
    <n v="881.42"/>
    <n v="2"/>
    <n v="16"/>
    <n v="3560.1"/>
    <x v="0"/>
    <x v="1"/>
    <x v="2"/>
    <n v="56961.599999999999"/>
    <n v="1762.84"/>
  </r>
  <r>
    <n v="1388300707"/>
    <n v="848226"/>
    <n v="84824280"/>
    <n v="0.16666666666666666"/>
    <x v="235"/>
    <x v="44"/>
    <x v="7"/>
    <x v="1"/>
    <s v="India"/>
    <x v="322"/>
    <x v="0"/>
    <n v="209.59"/>
    <n v="2"/>
    <n v="17"/>
    <n v="3998.46"/>
    <x v="1"/>
    <x v="1"/>
    <x v="2"/>
    <n v="67973.820000000007"/>
    <n v="419.18"/>
  </r>
  <r>
    <n v="7169557514"/>
    <n v="706112"/>
    <n v="84824280"/>
    <n v="0.16666666666666666"/>
    <x v="259"/>
    <x v="21"/>
    <x v="9"/>
    <x v="1"/>
    <s v="India"/>
    <x v="434"/>
    <x v="1"/>
    <n v="478.79"/>
    <n v="2"/>
    <n v="17"/>
    <n v="2970.9"/>
    <x v="2"/>
    <x v="0"/>
    <x v="2"/>
    <n v="50505.3"/>
    <n v="957.58"/>
  </r>
  <r>
    <n v="5368005763"/>
    <n v="237083"/>
    <n v="84824280"/>
    <n v="0.16666666666666666"/>
    <x v="239"/>
    <x v="14"/>
    <x v="9"/>
    <x v="1"/>
    <s v="India"/>
    <x v="126"/>
    <x v="0"/>
    <n v="577.13"/>
    <n v="2"/>
    <n v="17"/>
    <n v="1330.83"/>
    <x v="3"/>
    <x v="1"/>
    <x v="2"/>
    <n v="22624.11"/>
    <n v="1154.26"/>
  </r>
  <r>
    <n v="5761530160"/>
    <n v="349294"/>
    <n v="84824280"/>
    <n v="0.16666666666666666"/>
    <x v="82"/>
    <x v="11"/>
    <x v="7"/>
    <x v="1"/>
    <s v="India"/>
    <x v="494"/>
    <x v="0"/>
    <n v="934.75"/>
    <n v="1"/>
    <n v="17"/>
    <n v="876.11"/>
    <x v="3"/>
    <x v="0"/>
    <x v="2"/>
    <n v="14893.87"/>
    <n v="934.75"/>
  </r>
  <r>
    <n v="6087109745"/>
    <n v="679284"/>
    <n v="84824280"/>
    <n v="0.16666666666666666"/>
    <x v="38"/>
    <x v="14"/>
    <x v="9"/>
    <x v="1"/>
    <s v="India"/>
    <x v="537"/>
    <x v="1"/>
    <n v="877.89"/>
    <n v="1"/>
    <n v="17"/>
    <n v="2201.69"/>
    <x v="3"/>
    <x v="1"/>
    <x v="2"/>
    <n v="37428.730000000003"/>
    <n v="877.89"/>
  </r>
  <r>
    <n v="5211206337"/>
    <n v="679865"/>
    <n v="84824280"/>
    <n v="0.16666666666666666"/>
    <x v="106"/>
    <x v="22"/>
    <x v="8"/>
    <x v="1"/>
    <s v="India"/>
    <x v="286"/>
    <x v="0"/>
    <n v="347.91"/>
    <n v="2"/>
    <n v="17"/>
    <n v="900.93"/>
    <x v="0"/>
    <x v="1"/>
    <x v="2"/>
    <n v="15315.81"/>
    <n v="695.82"/>
  </r>
  <r>
    <n v="5834861324"/>
    <n v="89084"/>
    <n v="84826389"/>
    <n v="1"/>
    <x v="88"/>
    <x v="42"/>
    <x v="6"/>
    <x v="0"/>
    <s v="India"/>
    <x v="410"/>
    <x v="1"/>
    <n v="598.83000000000004"/>
    <n v="3"/>
    <n v="13"/>
    <n v="1367.34"/>
    <x v="1"/>
    <x v="2"/>
    <x v="3"/>
    <n v="17775.419999999998"/>
    <n v="1796.4900000000002"/>
  </r>
  <r>
    <n v="2484470052"/>
    <n v="721521"/>
    <n v="84848018"/>
    <n v="0.33333333333333331"/>
    <x v="186"/>
    <x v="49"/>
    <x v="8"/>
    <x v="1"/>
    <s v="India"/>
    <x v="99"/>
    <x v="0"/>
    <n v="417.39"/>
    <n v="2"/>
    <n v="19"/>
    <n v="1426.56"/>
    <x v="3"/>
    <x v="1"/>
    <x v="0"/>
    <n v="27104.639999999999"/>
    <n v="834.78"/>
  </r>
  <r>
    <n v="2889700050"/>
    <n v="798639"/>
    <n v="84848018"/>
    <n v="0.33333333333333331"/>
    <x v="147"/>
    <x v="9"/>
    <x v="6"/>
    <x v="1"/>
    <s v="India"/>
    <x v="107"/>
    <x v="0"/>
    <n v="211.25"/>
    <n v="1"/>
    <n v="19"/>
    <n v="2706.54"/>
    <x v="0"/>
    <x v="1"/>
    <x v="0"/>
    <n v="51424.26"/>
    <n v="211.25"/>
  </r>
  <r>
    <n v="2331647373"/>
    <n v="832348"/>
    <n v="84848018"/>
    <n v="0.33333333333333331"/>
    <x v="3"/>
    <x v="3"/>
    <x v="2"/>
    <x v="1"/>
    <s v="India"/>
    <x v="521"/>
    <x v="1"/>
    <n v="831.43"/>
    <n v="1"/>
    <n v="19"/>
    <n v="1263.26"/>
    <x v="3"/>
    <x v="1"/>
    <x v="0"/>
    <n v="24001.94"/>
    <n v="831.43"/>
  </r>
  <r>
    <n v="9530258400"/>
    <n v="613942"/>
    <n v="84850688"/>
    <n v="0.5"/>
    <x v="174"/>
    <x v="31"/>
    <x v="4"/>
    <x v="3"/>
    <s v="India"/>
    <x v="290"/>
    <x v="1"/>
    <n v="545"/>
    <n v="3"/>
    <n v="3"/>
    <n v="3087.68"/>
    <x v="1"/>
    <x v="1"/>
    <x v="2"/>
    <n v="9263.0399999999991"/>
    <n v="1635"/>
  </r>
  <r>
    <n v="5504768409"/>
    <n v="39154"/>
    <n v="84850688"/>
    <n v="0.5"/>
    <x v="40"/>
    <x v="29"/>
    <x v="7"/>
    <x v="3"/>
    <s v="India"/>
    <x v="301"/>
    <x v="1"/>
    <n v="946.86"/>
    <n v="3"/>
    <n v="3"/>
    <n v="2102.5"/>
    <x v="2"/>
    <x v="0"/>
    <x v="2"/>
    <n v="6307.5"/>
    <n v="2840.58"/>
  </r>
  <r>
    <n v="2748681349"/>
    <n v="851978"/>
    <n v="84862161"/>
    <n v="0.5"/>
    <x v="105"/>
    <x v="21"/>
    <x v="9"/>
    <x v="0"/>
    <s v="India"/>
    <x v="339"/>
    <x v="0"/>
    <n v="715.72"/>
    <n v="3"/>
    <n v="12"/>
    <n v="1846.87"/>
    <x v="2"/>
    <x v="1"/>
    <x v="1"/>
    <n v="22162.44"/>
    <n v="2147.16"/>
  </r>
  <r>
    <n v="3333752740"/>
    <n v="70969"/>
    <n v="84862161"/>
    <n v="0.5"/>
    <x v="199"/>
    <x v="10"/>
    <x v="7"/>
    <x v="0"/>
    <s v="India"/>
    <x v="368"/>
    <x v="1"/>
    <n v="631.70000000000005"/>
    <n v="2"/>
    <n v="12"/>
    <n v="397.55"/>
    <x v="1"/>
    <x v="1"/>
    <x v="1"/>
    <n v="4770.6000000000004"/>
    <n v="1263.4000000000001"/>
  </r>
  <r>
    <n v="3941137932"/>
    <n v="385113"/>
    <n v="84929351"/>
    <n v="1"/>
    <x v="230"/>
    <x v="30"/>
    <x v="0"/>
    <x v="4"/>
    <s v="India"/>
    <x v="345"/>
    <x v="0"/>
    <n v="816.38"/>
    <n v="2"/>
    <n v="14"/>
    <n v="5473.26"/>
    <x v="0"/>
    <x v="2"/>
    <x v="0"/>
    <n v="76625.64"/>
    <n v="1632.76"/>
  </r>
  <r>
    <n v="4417542973"/>
    <n v="131937"/>
    <n v="84937877"/>
    <n v="0.5"/>
    <x v="176"/>
    <x v="4"/>
    <x v="1"/>
    <x v="1"/>
    <s v="India"/>
    <x v="458"/>
    <x v="0"/>
    <n v="287.81"/>
    <n v="2"/>
    <n v="4"/>
    <n v="2434.2199999999998"/>
    <x v="2"/>
    <x v="1"/>
    <x v="3"/>
    <n v="9736.8799999999992"/>
    <n v="575.62"/>
  </r>
  <r>
    <n v="3514036230"/>
    <n v="107548"/>
    <n v="84937877"/>
    <n v="0.5"/>
    <x v="5"/>
    <x v="5"/>
    <x v="3"/>
    <x v="1"/>
    <s v="India"/>
    <x v="288"/>
    <x v="1"/>
    <n v="891.6"/>
    <n v="2"/>
    <n v="4"/>
    <n v="1722.88"/>
    <x v="3"/>
    <x v="1"/>
    <x v="3"/>
    <n v="6891.52"/>
    <n v="1783.2"/>
  </r>
  <r>
    <n v="6810940082"/>
    <n v="606256"/>
    <n v="84953008"/>
    <n v="0.2"/>
    <x v="45"/>
    <x v="32"/>
    <x v="1"/>
    <x v="3"/>
    <s v="India"/>
    <x v="94"/>
    <x v="1"/>
    <n v="369.28"/>
    <n v="3"/>
    <n v="3"/>
    <n v="1995.03"/>
    <x v="3"/>
    <x v="1"/>
    <x v="2"/>
    <n v="5985.09"/>
    <n v="1107.8399999999999"/>
  </r>
  <r>
    <n v="411113020"/>
    <n v="217710"/>
    <n v="84953008"/>
    <n v="0.2"/>
    <x v="200"/>
    <x v="9"/>
    <x v="6"/>
    <x v="3"/>
    <s v="India"/>
    <x v="164"/>
    <x v="0"/>
    <n v="58.59"/>
    <n v="1"/>
    <n v="3"/>
    <n v="1822.88"/>
    <x v="0"/>
    <x v="1"/>
    <x v="2"/>
    <n v="5468.64"/>
    <n v="58.59"/>
  </r>
  <r>
    <n v="7188183056"/>
    <n v="455755"/>
    <n v="84953008"/>
    <n v="0.2"/>
    <x v="141"/>
    <x v="7"/>
    <x v="5"/>
    <x v="3"/>
    <s v="India"/>
    <x v="319"/>
    <x v="1"/>
    <n v="44.09"/>
    <n v="3"/>
    <n v="3"/>
    <n v="2396.81"/>
    <x v="0"/>
    <x v="1"/>
    <x v="2"/>
    <n v="7190.43"/>
    <n v="132.27000000000001"/>
  </r>
  <r>
    <n v="8054387790"/>
    <n v="41853"/>
    <n v="84953008"/>
    <n v="0.2"/>
    <x v="249"/>
    <x v="41"/>
    <x v="6"/>
    <x v="3"/>
    <s v="India"/>
    <x v="52"/>
    <x v="1"/>
    <n v="910.44"/>
    <n v="1"/>
    <n v="3"/>
    <n v="4112.71"/>
    <x v="2"/>
    <x v="1"/>
    <x v="2"/>
    <n v="12338.130000000001"/>
    <n v="910.44"/>
  </r>
  <r>
    <n v="8706556166"/>
    <n v="567671"/>
    <n v="84953008"/>
    <n v="0.2"/>
    <x v="75"/>
    <x v="3"/>
    <x v="2"/>
    <x v="3"/>
    <s v="India"/>
    <x v="444"/>
    <x v="0"/>
    <n v="418.48"/>
    <n v="2"/>
    <n v="3"/>
    <n v="690.08"/>
    <x v="0"/>
    <x v="0"/>
    <x v="2"/>
    <n v="2070.2400000000002"/>
    <n v="836.96"/>
  </r>
  <r>
    <n v="2807634451"/>
    <n v="481843"/>
    <n v="84986716"/>
    <n v="1"/>
    <x v="261"/>
    <x v="45"/>
    <x v="2"/>
    <x v="3"/>
    <s v="India"/>
    <x v="349"/>
    <x v="0"/>
    <n v="297.68"/>
    <n v="3"/>
    <n v="8"/>
    <n v="3196.92"/>
    <x v="0"/>
    <x v="1"/>
    <x v="0"/>
    <n v="25575.360000000001"/>
    <n v="893.04"/>
  </r>
  <r>
    <n v="1837403174"/>
    <n v="14145"/>
    <n v="84993732"/>
    <n v="0.5"/>
    <x v="163"/>
    <x v="48"/>
    <x v="7"/>
    <x v="0"/>
    <s v="India"/>
    <x v="40"/>
    <x v="1"/>
    <n v="630.84"/>
    <n v="3"/>
    <n v="1"/>
    <n v="849.48"/>
    <x v="2"/>
    <x v="1"/>
    <x v="0"/>
    <n v="849.48"/>
    <n v="1892.52"/>
  </r>
  <r>
    <n v="1617927874"/>
    <n v="365132"/>
    <n v="84993732"/>
    <n v="0.5"/>
    <x v="179"/>
    <x v="1"/>
    <x v="1"/>
    <x v="0"/>
    <s v="India"/>
    <x v="436"/>
    <x v="0"/>
    <n v="229.38"/>
    <n v="1"/>
    <n v="1"/>
    <n v="1025.18"/>
    <x v="1"/>
    <x v="1"/>
    <x v="0"/>
    <n v="1025.18"/>
    <n v="229.38"/>
  </r>
  <r>
    <n v="1402723627"/>
    <n v="60619"/>
    <n v="85006599"/>
    <n v="0.33333333333333331"/>
    <x v="90"/>
    <x v="34"/>
    <x v="3"/>
    <x v="1"/>
    <s v="India"/>
    <x v="475"/>
    <x v="0"/>
    <n v="726.41"/>
    <n v="3"/>
    <n v="13"/>
    <n v="2859.77"/>
    <x v="0"/>
    <x v="0"/>
    <x v="2"/>
    <n v="37177.01"/>
    <n v="2179.23"/>
  </r>
  <r>
    <n v="7663189769"/>
    <n v="937542"/>
    <n v="85006599"/>
    <n v="0.33333333333333331"/>
    <x v="27"/>
    <x v="22"/>
    <x v="8"/>
    <x v="1"/>
    <s v="India"/>
    <x v="16"/>
    <x v="1"/>
    <n v="97.04"/>
    <n v="2"/>
    <n v="13"/>
    <n v="368.54"/>
    <x v="2"/>
    <x v="2"/>
    <x v="2"/>
    <n v="4791.0200000000004"/>
    <n v="194.08"/>
  </r>
  <r>
    <n v="4818516411"/>
    <n v="367391"/>
    <n v="85006599"/>
    <n v="0.33333333333333331"/>
    <x v="67"/>
    <x v="16"/>
    <x v="10"/>
    <x v="1"/>
    <s v="India"/>
    <x v="427"/>
    <x v="1"/>
    <n v="939.55"/>
    <n v="3"/>
    <n v="13"/>
    <n v="938.03"/>
    <x v="0"/>
    <x v="1"/>
    <x v="2"/>
    <n v="12194.39"/>
    <n v="2818.6499999999996"/>
  </r>
  <r>
    <n v="2425099132"/>
    <n v="604184"/>
    <n v="85016568"/>
    <n v="1"/>
    <x v="24"/>
    <x v="20"/>
    <x v="5"/>
    <x v="3"/>
    <s v="India"/>
    <x v="48"/>
    <x v="1"/>
    <n v="397.55"/>
    <n v="2"/>
    <n v="2"/>
    <n v="2498.2199999999998"/>
    <x v="0"/>
    <x v="1"/>
    <x v="0"/>
    <n v="4996.4399999999996"/>
    <n v="795.1"/>
  </r>
  <r>
    <n v="15642223"/>
    <n v="937542"/>
    <n v="85020453"/>
    <n v="0.5"/>
    <x v="27"/>
    <x v="22"/>
    <x v="8"/>
    <x v="0"/>
    <s v="India"/>
    <x v="129"/>
    <x v="1"/>
    <n v="97.04"/>
    <n v="3"/>
    <n v="14"/>
    <n v="1712.74"/>
    <x v="3"/>
    <x v="1"/>
    <x v="3"/>
    <n v="23978.36"/>
    <n v="291.12"/>
  </r>
  <r>
    <n v="4111193446"/>
    <n v="133542"/>
    <n v="85020453"/>
    <n v="0.5"/>
    <x v="7"/>
    <x v="7"/>
    <x v="5"/>
    <x v="0"/>
    <s v="India"/>
    <x v="224"/>
    <x v="0"/>
    <n v="68.489999999999995"/>
    <n v="3"/>
    <n v="14"/>
    <n v="2318.06"/>
    <x v="2"/>
    <x v="1"/>
    <x v="3"/>
    <n v="32452.84"/>
    <n v="205.46999999999997"/>
  </r>
  <r>
    <n v="9966404015"/>
    <n v="378230"/>
    <n v="85072416"/>
    <n v="0.5"/>
    <x v="8"/>
    <x v="8"/>
    <x v="2"/>
    <x v="0"/>
    <s v="India"/>
    <x v="338"/>
    <x v="1"/>
    <n v="166.42"/>
    <n v="2"/>
    <n v="20"/>
    <n v="2615.98"/>
    <x v="0"/>
    <x v="1"/>
    <x v="1"/>
    <n v="52319.6"/>
    <n v="332.84"/>
  </r>
  <r>
    <n v="5027243163"/>
    <n v="540618"/>
    <n v="85072416"/>
    <n v="0.5"/>
    <x v="238"/>
    <x v="43"/>
    <x v="2"/>
    <x v="0"/>
    <s v="India"/>
    <x v="544"/>
    <x v="0"/>
    <n v="317.05"/>
    <n v="3"/>
    <n v="20"/>
    <n v="2522.6799999999998"/>
    <x v="2"/>
    <x v="1"/>
    <x v="1"/>
    <n v="50453.599999999999"/>
    <n v="951.15000000000009"/>
  </r>
  <r>
    <n v="1442559656"/>
    <n v="240179"/>
    <n v="85074810"/>
    <n v="0.2"/>
    <x v="16"/>
    <x v="14"/>
    <x v="9"/>
    <x v="3"/>
    <s v="India"/>
    <x v="2"/>
    <x v="1"/>
    <n v="90.56"/>
    <n v="2"/>
    <n v="11"/>
    <n v="2573.9699999999998"/>
    <x v="3"/>
    <x v="2"/>
    <x v="0"/>
    <n v="28313.67"/>
    <n v="181.12"/>
  </r>
  <r>
    <n v="2719816862"/>
    <n v="876139"/>
    <n v="85074810"/>
    <n v="0.2"/>
    <x v="164"/>
    <x v="24"/>
    <x v="8"/>
    <x v="3"/>
    <s v="India"/>
    <x v="456"/>
    <x v="0"/>
    <n v="415.75"/>
    <n v="3"/>
    <n v="11"/>
    <n v="332.84"/>
    <x v="0"/>
    <x v="0"/>
    <x v="0"/>
    <n v="3661.24"/>
    <n v="1247.25"/>
  </r>
  <r>
    <n v="7938944124"/>
    <n v="112390"/>
    <n v="85074810"/>
    <n v="0.2"/>
    <x v="86"/>
    <x v="37"/>
    <x v="0"/>
    <x v="3"/>
    <s v="India"/>
    <x v="578"/>
    <x v="0"/>
    <n v="877.98"/>
    <n v="3"/>
    <n v="11"/>
    <n v="2183.84"/>
    <x v="1"/>
    <x v="1"/>
    <x v="0"/>
    <n v="24022.240000000002"/>
    <n v="2633.94"/>
  </r>
  <r>
    <n v="3163611427"/>
    <n v="962591"/>
    <n v="85074810"/>
    <n v="0.2"/>
    <x v="119"/>
    <x v="39"/>
    <x v="3"/>
    <x v="3"/>
    <s v="India"/>
    <x v="346"/>
    <x v="0"/>
    <n v="130.01"/>
    <n v="2"/>
    <n v="11"/>
    <n v="342.94"/>
    <x v="3"/>
    <x v="1"/>
    <x v="0"/>
    <n v="3772.34"/>
    <n v="260.02"/>
  </r>
  <r>
    <n v="8183491568"/>
    <n v="684939"/>
    <n v="85074810"/>
    <n v="0.2"/>
    <x v="156"/>
    <x v="30"/>
    <x v="0"/>
    <x v="3"/>
    <s v="India"/>
    <x v="443"/>
    <x v="1"/>
    <n v="727.95"/>
    <n v="1"/>
    <n v="11"/>
    <n v="280.35000000000002"/>
    <x v="1"/>
    <x v="0"/>
    <x v="0"/>
    <n v="3083.8500000000004"/>
    <n v="727.95"/>
  </r>
  <r>
    <n v="994840771"/>
    <n v="112390"/>
    <n v="85088479"/>
    <n v="1"/>
    <x v="86"/>
    <x v="37"/>
    <x v="0"/>
    <x v="4"/>
    <s v="India"/>
    <x v="88"/>
    <x v="1"/>
    <n v="877.98"/>
    <n v="2"/>
    <n v="17"/>
    <n v="1819.74"/>
    <x v="0"/>
    <x v="0"/>
    <x v="2"/>
    <n v="30935.58"/>
    <n v="1755.96"/>
  </r>
  <r>
    <n v="8813216380"/>
    <n v="876139"/>
    <n v="85177880"/>
    <n v="1"/>
    <x v="164"/>
    <x v="24"/>
    <x v="8"/>
    <x v="3"/>
    <s v="India"/>
    <x v="244"/>
    <x v="0"/>
    <n v="415.75"/>
    <n v="3"/>
    <n v="9"/>
    <n v="3340.2"/>
    <x v="3"/>
    <x v="0"/>
    <x v="0"/>
    <n v="30061.8"/>
    <n v="1247.25"/>
  </r>
  <r>
    <n v="1816814476"/>
    <n v="667163"/>
    <n v="85198177"/>
    <n v="0.25"/>
    <x v="182"/>
    <x v="39"/>
    <x v="3"/>
    <x v="0"/>
    <s v="India"/>
    <x v="273"/>
    <x v="0"/>
    <n v="441.2"/>
    <n v="2"/>
    <n v="6"/>
    <n v="4981.16"/>
    <x v="3"/>
    <x v="1"/>
    <x v="3"/>
    <n v="29886.959999999999"/>
    <n v="882.4"/>
  </r>
  <r>
    <n v="3490919801"/>
    <n v="537274"/>
    <n v="85198177"/>
    <n v="0.25"/>
    <x v="133"/>
    <x v="31"/>
    <x v="4"/>
    <x v="0"/>
    <s v="India"/>
    <x v="527"/>
    <x v="1"/>
    <n v="702.71"/>
    <n v="1"/>
    <n v="6"/>
    <n v="801.81"/>
    <x v="3"/>
    <x v="1"/>
    <x v="3"/>
    <n v="4810.8599999999997"/>
    <n v="702.71"/>
  </r>
  <r>
    <n v="1002438039"/>
    <n v="709916"/>
    <n v="85198177"/>
    <n v="0.25"/>
    <x v="113"/>
    <x v="7"/>
    <x v="5"/>
    <x v="0"/>
    <s v="India"/>
    <x v="401"/>
    <x v="0"/>
    <n v="33.76"/>
    <n v="3"/>
    <n v="6"/>
    <n v="3775.99"/>
    <x v="2"/>
    <x v="1"/>
    <x v="3"/>
    <n v="22655.94"/>
    <n v="101.28"/>
  </r>
  <r>
    <n v="6853654698"/>
    <n v="131748"/>
    <n v="85198177"/>
    <n v="0.25"/>
    <x v="33"/>
    <x v="27"/>
    <x v="4"/>
    <x v="0"/>
    <s v="India"/>
    <x v="319"/>
    <x v="1"/>
    <n v="81.349999999999994"/>
    <n v="1"/>
    <n v="6"/>
    <n v="2101.23"/>
    <x v="2"/>
    <x v="1"/>
    <x v="3"/>
    <n v="12607.380000000001"/>
    <n v="81.349999999999994"/>
  </r>
  <r>
    <n v="2166421384"/>
    <n v="41853"/>
    <n v="85218071"/>
    <n v="0.5"/>
    <x v="249"/>
    <x v="41"/>
    <x v="6"/>
    <x v="1"/>
    <s v="India"/>
    <x v="156"/>
    <x v="0"/>
    <n v="910.44"/>
    <n v="1"/>
    <n v="20"/>
    <n v="1861.47"/>
    <x v="3"/>
    <x v="0"/>
    <x v="1"/>
    <n v="37229.4"/>
    <n v="910.44"/>
  </r>
  <r>
    <n v="4224014067"/>
    <n v="679865"/>
    <n v="85218071"/>
    <n v="0.5"/>
    <x v="106"/>
    <x v="22"/>
    <x v="8"/>
    <x v="1"/>
    <s v="India"/>
    <x v="127"/>
    <x v="1"/>
    <n v="347.91"/>
    <n v="2"/>
    <n v="20"/>
    <n v="3274.45"/>
    <x v="3"/>
    <x v="1"/>
    <x v="1"/>
    <n v="65489"/>
    <n v="695.82"/>
  </r>
  <r>
    <n v="609162117"/>
    <n v="287070"/>
    <n v="85233498"/>
    <n v="1"/>
    <x v="32"/>
    <x v="22"/>
    <x v="8"/>
    <x v="1"/>
    <s v="India"/>
    <x v="445"/>
    <x v="1"/>
    <n v="443.17"/>
    <n v="2"/>
    <n v="4"/>
    <n v="3723.26"/>
    <x v="3"/>
    <x v="2"/>
    <x v="1"/>
    <n v="14893.04"/>
    <n v="886.34"/>
  </r>
  <r>
    <n v="1045621584"/>
    <n v="669378"/>
    <n v="85340038"/>
    <n v="0.5"/>
    <x v="165"/>
    <x v="15"/>
    <x v="7"/>
    <x v="0"/>
    <s v="India"/>
    <x v="21"/>
    <x v="1"/>
    <n v="212.14"/>
    <n v="3"/>
    <n v="10"/>
    <n v="4374.9399999999996"/>
    <x v="1"/>
    <x v="2"/>
    <x v="3"/>
    <n v="43749.399999999994"/>
    <n v="636.41999999999996"/>
  </r>
  <r>
    <n v="8756001290"/>
    <n v="726958"/>
    <n v="85340038"/>
    <n v="0.5"/>
    <x v="93"/>
    <x v="6"/>
    <x v="4"/>
    <x v="0"/>
    <s v="India"/>
    <x v="329"/>
    <x v="1"/>
    <n v="887.48"/>
    <n v="1"/>
    <n v="10"/>
    <n v="2600.1999999999998"/>
    <x v="1"/>
    <x v="1"/>
    <x v="3"/>
    <n v="26002"/>
    <n v="887.48"/>
  </r>
  <r>
    <n v="1463293930"/>
    <n v="689769"/>
    <n v="85354059"/>
    <n v="0.25"/>
    <x v="116"/>
    <x v="2"/>
    <x v="1"/>
    <x v="3"/>
    <s v="India"/>
    <x v="250"/>
    <x v="0"/>
    <n v="46.62"/>
    <n v="1"/>
    <n v="2"/>
    <n v="2859.25"/>
    <x v="1"/>
    <x v="1"/>
    <x v="3"/>
    <n v="5718.5"/>
    <n v="46.62"/>
  </r>
  <r>
    <n v="3606548818"/>
    <n v="448752"/>
    <n v="85354059"/>
    <n v="0.25"/>
    <x v="92"/>
    <x v="20"/>
    <x v="5"/>
    <x v="3"/>
    <s v="India"/>
    <x v="396"/>
    <x v="1"/>
    <n v="160.07"/>
    <n v="3"/>
    <n v="2"/>
    <n v="740.18"/>
    <x v="0"/>
    <x v="1"/>
    <x v="3"/>
    <n v="1480.36"/>
    <n v="480.21"/>
  </r>
  <r>
    <n v="9107923488"/>
    <n v="4452"/>
    <n v="85354059"/>
    <n v="0.25"/>
    <x v="47"/>
    <x v="16"/>
    <x v="10"/>
    <x v="3"/>
    <s v="India"/>
    <x v="398"/>
    <x v="1"/>
    <n v="169.88"/>
    <n v="1"/>
    <n v="2"/>
    <n v="2768.96"/>
    <x v="0"/>
    <x v="1"/>
    <x v="3"/>
    <n v="5537.92"/>
    <n v="169.88"/>
  </r>
  <r>
    <n v="3349267712"/>
    <n v="532965"/>
    <n v="85354059"/>
    <n v="0.25"/>
    <x v="251"/>
    <x v="4"/>
    <x v="1"/>
    <x v="3"/>
    <s v="India"/>
    <x v="303"/>
    <x v="1"/>
    <n v="307.23"/>
    <n v="3"/>
    <n v="2"/>
    <n v="230.58"/>
    <x v="3"/>
    <x v="0"/>
    <x v="3"/>
    <n v="461.16"/>
    <n v="921.69"/>
  </r>
  <r>
    <n v="7335148205"/>
    <n v="123983"/>
    <n v="85435560"/>
    <n v="1"/>
    <x v="97"/>
    <x v="14"/>
    <x v="9"/>
    <x v="0"/>
    <s v="India"/>
    <x v="484"/>
    <x v="1"/>
    <n v="785.67"/>
    <n v="3"/>
    <n v="8"/>
    <n v="5814.13"/>
    <x v="0"/>
    <x v="1"/>
    <x v="2"/>
    <n v="46513.04"/>
    <n v="2357.0099999999998"/>
  </r>
  <r>
    <n v="1666202264"/>
    <n v="337168"/>
    <n v="85474732"/>
    <n v="1"/>
    <x v="9"/>
    <x v="9"/>
    <x v="6"/>
    <x v="0"/>
    <s v="India"/>
    <x v="330"/>
    <x v="1"/>
    <n v="545.49"/>
    <n v="2"/>
    <n v="1"/>
    <n v="2389.83"/>
    <x v="3"/>
    <x v="0"/>
    <x v="3"/>
    <n v="2389.83"/>
    <n v="1090.98"/>
  </r>
  <r>
    <n v="1092990139"/>
    <n v="820973"/>
    <n v="85476508"/>
    <n v="1"/>
    <x v="53"/>
    <x v="16"/>
    <x v="10"/>
    <x v="1"/>
    <s v="India"/>
    <x v="168"/>
    <x v="0"/>
    <n v="114.52"/>
    <n v="2"/>
    <n v="18"/>
    <n v="3410.49"/>
    <x v="2"/>
    <x v="1"/>
    <x v="2"/>
    <n v="61388.819999999992"/>
    <n v="229.04"/>
  </r>
  <r>
    <n v="8997415290"/>
    <n v="883013"/>
    <n v="85490177"/>
    <n v="1"/>
    <x v="158"/>
    <x v="9"/>
    <x v="6"/>
    <x v="3"/>
    <s v="India"/>
    <x v="35"/>
    <x v="0"/>
    <n v="989.88"/>
    <n v="2"/>
    <n v="2"/>
    <n v="1549.44"/>
    <x v="3"/>
    <x v="2"/>
    <x v="0"/>
    <n v="3098.88"/>
    <n v="1979.76"/>
  </r>
  <r>
    <n v="2079195080"/>
    <n v="444361"/>
    <n v="85518832"/>
    <n v="0.2"/>
    <x v="80"/>
    <x v="40"/>
    <x v="9"/>
    <x v="3"/>
    <s v="India"/>
    <x v="578"/>
    <x v="0"/>
    <n v="822.63"/>
    <n v="3"/>
    <n v="19"/>
    <n v="957.68"/>
    <x v="0"/>
    <x v="1"/>
    <x v="3"/>
    <n v="18195.919999999998"/>
    <n v="2467.89"/>
  </r>
  <r>
    <n v="4598622116"/>
    <n v="462526"/>
    <n v="85518832"/>
    <n v="0.2"/>
    <x v="252"/>
    <x v="41"/>
    <x v="6"/>
    <x v="3"/>
    <s v="India"/>
    <x v="544"/>
    <x v="0"/>
    <n v="449.97"/>
    <n v="1"/>
    <n v="19"/>
    <n v="2982.31"/>
    <x v="3"/>
    <x v="2"/>
    <x v="3"/>
    <n v="56663.89"/>
    <n v="449.97"/>
  </r>
  <r>
    <n v="1887687323"/>
    <n v="490602"/>
    <n v="85518832"/>
    <n v="0.2"/>
    <x v="173"/>
    <x v="17"/>
    <x v="8"/>
    <x v="3"/>
    <s v="India"/>
    <x v="402"/>
    <x v="0"/>
    <n v="549.47"/>
    <n v="1"/>
    <n v="19"/>
    <n v="695.62"/>
    <x v="3"/>
    <x v="1"/>
    <x v="3"/>
    <n v="13216.78"/>
    <n v="549.47"/>
  </r>
  <r>
    <n v="4065794921"/>
    <n v="120385"/>
    <n v="85518832"/>
    <n v="0.2"/>
    <x v="98"/>
    <x v="31"/>
    <x v="4"/>
    <x v="3"/>
    <s v="India"/>
    <x v="219"/>
    <x v="0"/>
    <n v="597.91"/>
    <n v="3"/>
    <n v="19"/>
    <n v="3403.34"/>
    <x v="3"/>
    <x v="2"/>
    <x v="3"/>
    <n v="64663.460000000006"/>
    <n v="1793.73"/>
  </r>
  <r>
    <n v="8757869416"/>
    <n v="435929"/>
    <n v="85518832"/>
    <n v="0.2"/>
    <x v="78"/>
    <x v="20"/>
    <x v="5"/>
    <x v="3"/>
    <s v="India"/>
    <x v="200"/>
    <x v="0"/>
    <n v="856.89"/>
    <n v="1"/>
    <n v="19"/>
    <n v="3314.13"/>
    <x v="3"/>
    <x v="1"/>
    <x v="3"/>
    <n v="62968.47"/>
    <n v="856.89"/>
  </r>
  <r>
    <n v="3162249401"/>
    <n v="432617"/>
    <n v="85519349"/>
    <n v="0.25"/>
    <x v="20"/>
    <x v="16"/>
    <x v="10"/>
    <x v="4"/>
    <s v="India"/>
    <x v="200"/>
    <x v="0"/>
    <n v="863.18"/>
    <n v="1"/>
    <n v="8"/>
    <n v="4406.9799999999996"/>
    <x v="3"/>
    <x v="1"/>
    <x v="1"/>
    <n v="35255.839999999997"/>
    <n v="863.18"/>
  </r>
  <r>
    <n v="5281459433"/>
    <n v="194682"/>
    <n v="85519349"/>
    <n v="0.25"/>
    <x v="150"/>
    <x v="34"/>
    <x v="3"/>
    <x v="4"/>
    <s v="India"/>
    <x v="1"/>
    <x v="0"/>
    <n v="912.29"/>
    <n v="1"/>
    <n v="8"/>
    <n v="2527.71"/>
    <x v="2"/>
    <x v="0"/>
    <x v="1"/>
    <n v="20221.68"/>
    <n v="912.29"/>
  </r>
  <r>
    <n v="7009303199"/>
    <n v="600767"/>
    <n v="85519349"/>
    <n v="0.25"/>
    <x v="154"/>
    <x v="37"/>
    <x v="0"/>
    <x v="4"/>
    <s v="India"/>
    <x v="232"/>
    <x v="0"/>
    <n v="722.42"/>
    <n v="3"/>
    <n v="8"/>
    <n v="3223.07"/>
    <x v="1"/>
    <x v="0"/>
    <x v="1"/>
    <n v="25784.560000000001"/>
    <n v="2167.2599999999998"/>
  </r>
  <r>
    <n v="8781520615"/>
    <n v="689769"/>
    <n v="85519349"/>
    <n v="0.25"/>
    <x v="116"/>
    <x v="2"/>
    <x v="1"/>
    <x v="4"/>
    <s v="India"/>
    <x v="252"/>
    <x v="0"/>
    <n v="46.62"/>
    <n v="2"/>
    <n v="8"/>
    <n v="3343.42"/>
    <x v="0"/>
    <x v="1"/>
    <x v="1"/>
    <n v="26747.360000000001"/>
    <n v="93.24"/>
  </r>
  <r>
    <n v="3170417508"/>
    <n v="942001"/>
    <n v="85561151"/>
    <n v="0.25"/>
    <x v="41"/>
    <x v="6"/>
    <x v="4"/>
    <x v="0"/>
    <s v="India"/>
    <x v="299"/>
    <x v="0"/>
    <n v="671.55"/>
    <n v="3"/>
    <n v="12"/>
    <n v="1432.65"/>
    <x v="3"/>
    <x v="0"/>
    <x v="0"/>
    <n v="17191.800000000003"/>
    <n v="2014.6499999999999"/>
  </r>
  <r>
    <n v="6193826826"/>
    <n v="478531"/>
    <n v="85561151"/>
    <n v="0.25"/>
    <x v="10"/>
    <x v="10"/>
    <x v="7"/>
    <x v="0"/>
    <s v="India"/>
    <x v="55"/>
    <x v="1"/>
    <n v="825.46"/>
    <n v="3"/>
    <n v="12"/>
    <n v="166.42"/>
    <x v="3"/>
    <x v="1"/>
    <x v="0"/>
    <n v="1997.04"/>
    <n v="2476.38"/>
  </r>
  <r>
    <n v="6531356394"/>
    <n v="487931"/>
    <n v="85561151"/>
    <n v="0.25"/>
    <x v="185"/>
    <x v="17"/>
    <x v="8"/>
    <x v="0"/>
    <s v="India"/>
    <x v="304"/>
    <x v="1"/>
    <n v="709.08"/>
    <n v="3"/>
    <n v="12"/>
    <n v="3830.42"/>
    <x v="2"/>
    <x v="1"/>
    <x v="0"/>
    <n v="45965.04"/>
    <n v="2127.2400000000002"/>
  </r>
  <r>
    <n v="5233331050"/>
    <n v="171602"/>
    <n v="85561151"/>
    <n v="0.25"/>
    <x v="204"/>
    <x v="5"/>
    <x v="3"/>
    <x v="0"/>
    <s v="India"/>
    <x v="230"/>
    <x v="1"/>
    <n v="883.44"/>
    <n v="3"/>
    <n v="12"/>
    <n v="84.2"/>
    <x v="1"/>
    <x v="1"/>
    <x v="0"/>
    <n v="1010.4000000000001"/>
    <n v="2650.32"/>
  </r>
  <r>
    <n v="2716611235"/>
    <n v="9436"/>
    <n v="85626346"/>
    <n v="0.25"/>
    <x v="109"/>
    <x v="37"/>
    <x v="0"/>
    <x v="0"/>
    <s v="India"/>
    <x v="9"/>
    <x v="0"/>
    <n v="88.43"/>
    <n v="1"/>
    <n v="1"/>
    <n v="2442.2399999999998"/>
    <x v="1"/>
    <x v="1"/>
    <x v="0"/>
    <n v="2442.2399999999998"/>
    <n v="88.43"/>
  </r>
  <r>
    <n v="8952094523"/>
    <n v="654623"/>
    <n v="85626346"/>
    <n v="0.25"/>
    <x v="59"/>
    <x v="35"/>
    <x v="2"/>
    <x v="0"/>
    <s v="India"/>
    <x v="66"/>
    <x v="1"/>
    <n v="422.14"/>
    <n v="2"/>
    <n v="1"/>
    <n v="4876.4399999999996"/>
    <x v="1"/>
    <x v="0"/>
    <x v="0"/>
    <n v="4876.4399999999996"/>
    <n v="844.28"/>
  </r>
  <r>
    <n v="2351986014"/>
    <n v="589812"/>
    <n v="85626346"/>
    <n v="0.25"/>
    <x v="101"/>
    <x v="7"/>
    <x v="5"/>
    <x v="0"/>
    <s v="India"/>
    <x v="325"/>
    <x v="1"/>
    <n v="163.03"/>
    <n v="2"/>
    <n v="1"/>
    <n v="3434.75"/>
    <x v="0"/>
    <x v="0"/>
    <x v="0"/>
    <n v="3434.75"/>
    <n v="326.06"/>
  </r>
  <r>
    <n v="5610987488"/>
    <n v="611575"/>
    <n v="85626346"/>
    <n v="0.25"/>
    <x v="4"/>
    <x v="4"/>
    <x v="1"/>
    <x v="0"/>
    <s v="India"/>
    <x v="426"/>
    <x v="1"/>
    <n v="482.06"/>
    <n v="2"/>
    <n v="1"/>
    <n v="1825.29"/>
    <x v="2"/>
    <x v="1"/>
    <x v="0"/>
    <n v="1825.29"/>
    <n v="964.12"/>
  </r>
  <r>
    <n v="7196559586"/>
    <n v="77308"/>
    <n v="85658166"/>
    <n v="0.5"/>
    <x v="65"/>
    <x v="11"/>
    <x v="7"/>
    <x v="1"/>
    <s v="India"/>
    <x v="178"/>
    <x v="0"/>
    <n v="223.27"/>
    <n v="2"/>
    <n v="11"/>
    <n v="1685.6"/>
    <x v="3"/>
    <x v="1"/>
    <x v="1"/>
    <n v="18541.599999999999"/>
    <n v="446.54"/>
  </r>
  <r>
    <n v="5217781278"/>
    <n v="34200"/>
    <n v="85658166"/>
    <n v="0.5"/>
    <x v="100"/>
    <x v="30"/>
    <x v="0"/>
    <x v="1"/>
    <s v="India"/>
    <x v="69"/>
    <x v="1"/>
    <n v="319.8"/>
    <n v="3"/>
    <n v="11"/>
    <n v="3074.48"/>
    <x v="1"/>
    <x v="0"/>
    <x v="1"/>
    <n v="33819.279999999999"/>
    <n v="959.40000000000009"/>
  </r>
  <r>
    <n v="8531683720"/>
    <n v="34200"/>
    <n v="85747175"/>
    <n v="1"/>
    <x v="100"/>
    <x v="30"/>
    <x v="0"/>
    <x v="4"/>
    <s v="India"/>
    <x v="553"/>
    <x v="0"/>
    <n v="319.8"/>
    <n v="2"/>
    <n v="3"/>
    <n v="1705.25"/>
    <x v="1"/>
    <x v="1"/>
    <x v="3"/>
    <n v="5115.75"/>
    <n v="639.6"/>
  </r>
  <r>
    <n v="5712367183"/>
    <n v="329351"/>
    <n v="85763665"/>
    <n v="0.33333333333333331"/>
    <x v="117"/>
    <x v="19"/>
    <x v="6"/>
    <x v="0"/>
    <s v="India"/>
    <x v="437"/>
    <x v="0"/>
    <n v="310.87"/>
    <n v="3"/>
    <n v="13"/>
    <n v="2496.31"/>
    <x v="3"/>
    <x v="0"/>
    <x v="3"/>
    <n v="32452.03"/>
    <n v="932.61"/>
  </r>
  <r>
    <n v="8273236145"/>
    <n v="366066"/>
    <n v="85763665"/>
    <n v="0.33333333333333331"/>
    <x v="34"/>
    <x v="0"/>
    <x v="0"/>
    <x v="0"/>
    <s v="India"/>
    <x v="550"/>
    <x v="0"/>
    <n v="918.58"/>
    <n v="3"/>
    <n v="13"/>
    <n v="1626.93"/>
    <x v="2"/>
    <x v="1"/>
    <x v="3"/>
    <n v="21150.09"/>
    <n v="2755.7400000000002"/>
  </r>
  <r>
    <n v="1013630716"/>
    <n v="9436"/>
    <n v="85763665"/>
    <n v="0.33333333333333331"/>
    <x v="109"/>
    <x v="37"/>
    <x v="0"/>
    <x v="0"/>
    <s v="India"/>
    <x v="476"/>
    <x v="0"/>
    <n v="88.43"/>
    <n v="2"/>
    <n v="13"/>
    <n v="1090.3900000000001"/>
    <x v="3"/>
    <x v="2"/>
    <x v="3"/>
    <n v="14175.070000000002"/>
    <n v="176.86"/>
  </r>
  <r>
    <n v="2907887532"/>
    <n v="937542"/>
    <n v="85838438"/>
    <n v="1"/>
    <x v="27"/>
    <x v="22"/>
    <x v="8"/>
    <x v="1"/>
    <s v="India"/>
    <x v="307"/>
    <x v="1"/>
    <n v="97.04"/>
    <n v="1"/>
    <n v="15"/>
    <n v="3870.66"/>
    <x v="1"/>
    <x v="1"/>
    <x v="2"/>
    <n v="58059.899999999994"/>
    <n v="97.04"/>
  </r>
  <r>
    <n v="7838223552"/>
    <n v="952124"/>
    <n v="85854265"/>
    <n v="0.5"/>
    <x v="196"/>
    <x v="11"/>
    <x v="7"/>
    <x v="1"/>
    <s v="India"/>
    <x v="220"/>
    <x v="1"/>
    <n v="127.08"/>
    <n v="1"/>
    <n v="9"/>
    <n v="1597.81"/>
    <x v="1"/>
    <x v="1"/>
    <x v="3"/>
    <n v="14380.289999999999"/>
    <n v="127.08"/>
  </r>
  <r>
    <n v="8565611606"/>
    <n v="647462"/>
    <n v="85854265"/>
    <n v="0.5"/>
    <x v="42"/>
    <x v="30"/>
    <x v="0"/>
    <x v="1"/>
    <s v="India"/>
    <x v="229"/>
    <x v="0"/>
    <n v="326.42"/>
    <n v="2"/>
    <n v="9"/>
    <n v="1156.45"/>
    <x v="2"/>
    <x v="2"/>
    <x v="3"/>
    <n v="10408.050000000001"/>
    <n v="652.84"/>
  </r>
  <r>
    <n v="9794537731"/>
    <n v="114414"/>
    <n v="85869195"/>
    <n v="0.5"/>
    <x v="26"/>
    <x v="21"/>
    <x v="9"/>
    <x v="3"/>
    <s v="India"/>
    <x v="507"/>
    <x v="1"/>
    <n v="832.06"/>
    <n v="1"/>
    <n v="2"/>
    <n v="3740.13"/>
    <x v="3"/>
    <x v="1"/>
    <x v="0"/>
    <n v="7480.26"/>
    <n v="832.06"/>
  </r>
  <r>
    <n v="8697966993"/>
    <n v="60619"/>
    <n v="85869195"/>
    <n v="0.5"/>
    <x v="90"/>
    <x v="34"/>
    <x v="3"/>
    <x v="3"/>
    <s v="India"/>
    <x v="491"/>
    <x v="0"/>
    <n v="726.41"/>
    <n v="3"/>
    <n v="2"/>
    <n v="3078.59"/>
    <x v="2"/>
    <x v="2"/>
    <x v="0"/>
    <n v="6157.18"/>
    <n v="2179.23"/>
  </r>
  <r>
    <n v="5735481292"/>
    <n v="945635"/>
    <n v="85907588"/>
    <n v="0.33333333333333331"/>
    <x v="29"/>
    <x v="24"/>
    <x v="8"/>
    <x v="0"/>
    <s v="India"/>
    <x v="263"/>
    <x v="0"/>
    <n v="778.9"/>
    <n v="3"/>
    <n v="5"/>
    <n v="2015.59"/>
    <x v="1"/>
    <x v="2"/>
    <x v="2"/>
    <n v="10077.949999999999"/>
    <n v="2336.6999999999998"/>
  </r>
  <r>
    <n v="1608084881"/>
    <n v="652118"/>
    <n v="85907588"/>
    <n v="0.33333333333333331"/>
    <x v="61"/>
    <x v="32"/>
    <x v="1"/>
    <x v="0"/>
    <s v="India"/>
    <x v="219"/>
    <x v="0"/>
    <n v="22.04"/>
    <n v="1"/>
    <n v="5"/>
    <n v="307.23"/>
    <x v="1"/>
    <x v="1"/>
    <x v="2"/>
    <n v="1536.15"/>
    <n v="22.04"/>
  </r>
  <r>
    <n v="8766330526"/>
    <n v="704868"/>
    <n v="85907588"/>
    <n v="0.33333333333333331"/>
    <x v="231"/>
    <x v="7"/>
    <x v="5"/>
    <x v="0"/>
    <s v="India"/>
    <x v="31"/>
    <x v="1"/>
    <n v="193.46"/>
    <n v="3"/>
    <n v="5"/>
    <n v="1580.27"/>
    <x v="3"/>
    <x v="1"/>
    <x v="2"/>
    <n v="7901.35"/>
    <n v="580.38"/>
  </r>
  <r>
    <n v="3367039425"/>
    <n v="385113"/>
    <n v="86050297"/>
    <n v="1"/>
    <x v="230"/>
    <x v="30"/>
    <x v="0"/>
    <x v="0"/>
    <s v="India"/>
    <x v="262"/>
    <x v="0"/>
    <n v="816.38"/>
    <n v="1"/>
    <n v="16"/>
    <n v="703.11"/>
    <x v="1"/>
    <x v="1"/>
    <x v="2"/>
    <n v="11249.76"/>
    <n v="816.38"/>
  </r>
  <r>
    <n v="4102063254"/>
    <n v="525531"/>
    <n v="86067293"/>
    <n v="0.2"/>
    <x v="216"/>
    <x v="27"/>
    <x v="4"/>
    <x v="3"/>
    <s v="India"/>
    <x v="280"/>
    <x v="0"/>
    <n v="831.1"/>
    <n v="1"/>
    <n v="4"/>
    <n v="482.06"/>
    <x v="1"/>
    <x v="2"/>
    <x v="2"/>
    <n v="1928.24"/>
    <n v="831.1"/>
  </r>
  <r>
    <n v="6037541687"/>
    <n v="306177"/>
    <n v="86067293"/>
    <n v="0.2"/>
    <x v="151"/>
    <x v="32"/>
    <x v="1"/>
    <x v="3"/>
    <s v="India"/>
    <x v="163"/>
    <x v="1"/>
    <n v="769.24"/>
    <n v="3"/>
    <n v="4"/>
    <n v="681.91"/>
    <x v="0"/>
    <x v="1"/>
    <x v="2"/>
    <n v="2727.64"/>
    <n v="2307.7200000000003"/>
  </r>
  <r>
    <n v="7140244766"/>
    <n v="942001"/>
    <n v="86067293"/>
    <n v="0.2"/>
    <x v="41"/>
    <x v="6"/>
    <x v="4"/>
    <x v="3"/>
    <s v="India"/>
    <x v="319"/>
    <x v="1"/>
    <n v="671.55"/>
    <n v="1"/>
    <n v="4"/>
    <n v="310.87"/>
    <x v="1"/>
    <x v="1"/>
    <x v="2"/>
    <n v="1243.48"/>
    <n v="671.55"/>
  </r>
  <r>
    <n v="1714709914"/>
    <n v="256783"/>
    <n v="86067293"/>
    <n v="0.2"/>
    <x v="219"/>
    <x v="31"/>
    <x v="4"/>
    <x v="3"/>
    <s v="India"/>
    <x v="337"/>
    <x v="0"/>
    <n v="906.54"/>
    <n v="2"/>
    <n v="4"/>
    <n v="3458.06"/>
    <x v="1"/>
    <x v="1"/>
    <x v="2"/>
    <n v="13832.24"/>
    <n v="1813.08"/>
  </r>
  <r>
    <n v="2348495717"/>
    <n v="709916"/>
    <n v="86067293"/>
    <n v="0.2"/>
    <x v="113"/>
    <x v="7"/>
    <x v="5"/>
    <x v="3"/>
    <s v="India"/>
    <x v="69"/>
    <x v="1"/>
    <n v="33.76"/>
    <n v="3"/>
    <n v="4"/>
    <n v="691.58"/>
    <x v="3"/>
    <x v="1"/>
    <x v="2"/>
    <n v="2766.32"/>
    <n v="101.28"/>
  </r>
  <r>
    <n v="2034571482"/>
    <n v="327290"/>
    <n v="86167288"/>
    <n v="1"/>
    <x v="209"/>
    <x v="17"/>
    <x v="8"/>
    <x v="4"/>
    <s v="India"/>
    <x v="424"/>
    <x v="0"/>
    <n v="862.28"/>
    <n v="3"/>
    <n v="1"/>
    <n v="1422.49"/>
    <x v="2"/>
    <x v="0"/>
    <x v="2"/>
    <n v="1422.49"/>
    <n v="2586.84"/>
  </r>
  <r>
    <n v="7616458551"/>
    <n v="67197"/>
    <n v="86294036"/>
    <n v="1"/>
    <x v="132"/>
    <x v="23"/>
    <x v="6"/>
    <x v="3"/>
    <s v="India"/>
    <x v="189"/>
    <x v="1"/>
    <n v="552.20000000000005"/>
    <n v="1"/>
    <n v="13"/>
    <n v="1534.27"/>
    <x v="2"/>
    <x v="0"/>
    <x v="2"/>
    <n v="19945.509999999998"/>
    <n v="552.20000000000005"/>
  </r>
  <r>
    <n v="1409544327"/>
    <n v="677542"/>
    <n v="86444757"/>
    <n v="0.33333333333333331"/>
    <x v="162"/>
    <x v="20"/>
    <x v="5"/>
    <x v="3"/>
    <s v="India"/>
    <x v="598"/>
    <x v="0"/>
    <n v="212.61"/>
    <n v="3"/>
    <n v="10"/>
    <n v="1892.02"/>
    <x v="0"/>
    <x v="1"/>
    <x v="1"/>
    <n v="18920.2"/>
    <n v="637.83000000000004"/>
  </r>
  <r>
    <n v="3420357591"/>
    <n v="365133"/>
    <n v="86444757"/>
    <n v="0.33333333333333331"/>
    <x v="243"/>
    <x v="13"/>
    <x v="5"/>
    <x v="3"/>
    <s v="India"/>
    <x v="187"/>
    <x v="0"/>
    <n v="915.45"/>
    <n v="1"/>
    <n v="10"/>
    <n v="4924.0200000000004"/>
    <x v="2"/>
    <x v="1"/>
    <x v="1"/>
    <n v="49240.200000000004"/>
    <n v="915.45"/>
  </r>
  <r>
    <n v="7130088913"/>
    <n v="712003"/>
    <n v="86444757"/>
    <n v="0.33333333333333331"/>
    <x v="192"/>
    <x v="5"/>
    <x v="3"/>
    <x v="3"/>
    <s v="India"/>
    <x v="80"/>
    <x v="1"/>
    <n v="671.68"/>
    <n v="3"/>
    <n v="10"/>
    <n v="3069.34"/>
    <x v="2"/>
    <x v="1"/>
    <x v="1"/>
    <n v="30693.4"/>
    <n v="2015.04"/>
  </r>
  <r>
    <n v="6039353394"/>
    <n v="692985"/>
    <n v="86479284"/>
    <n v="0.5"/>
    <x v="262"/>
    <x v="24"/>
    <x v="8"/>
    <x v="1"/>
    <s v="India"/>
    <x v="184"/>
    <x v="1"/>
    <n v="197.39"/>
    <n v="1"/>
    <n v="9"/>
    <n v="313.77"/>
    <x v="3"/>
    <x v="1"/>
    <x v="3"/>
    <n v="2823.93"/>
    <n v="197.39"/>
  </r>
  <r>
    <n v="3412702479"/>
    <n v="444361"/>
    <n v="86479284"/>
    <n v="0.5"/>
    <x v="80"/>
    <x v="40"/>
    <x v="9"/>
    <x v="1"/>
    <s v="India"/>
    <x v="266"/>
    <x v="1"/>
    <n v="822.63"/>
    <n v="3"/>
    <n v="9"/>
    <n v="2344.83"/>
    <x v="3"/>
    <x v="1"/>
    <x v="3"/>
    <n v="21103.47"/>
    <n v="2467.89"/>
  </r>
  <r>
    <n v="7703854141"/>
    <n v="990993"/>
    <n v="86483673"/>
    <n v="1"/>
    <x v="184"/>
    <x v="45"/>
    <x v="2"/>
    <x v="4"/>
    <s v="India"/>
    <x v="198"/>
    <x v="0"/>
    <n v="263.7"/>
    <n v="3"/>
    <n v="17"/>
    <n v="1659.75"/>
    <x v="0"/>
    <x v="1"/>
    <x v="0"/>
    <n v="28215.75"/>
    <n v="791.09999999999991"/>
  </r>
  <r>
    <n v="7188270379"/>
    <n v="704868"/>
    <n v="86487478"/>
    <n v="0.5"/>
    <x v="231"/>
    <x v="7"/>
    <x v="5"/>
    <x v="1"/>
    <s v="India"/>
    <x v="393"/>
    <x v="0"/>
    <n v="193.46"/>
    <n v="2"/>
    <n v="20"/>
    <n v="5245.33"/>
    <x v="1"/>
    <x v="0"/>
    <x v="3"/>
    <n v="104906.6"/>
    <n v="386.92"/>
  </r>
  <r>
    <n v="9400777426"/>
    <n v="473929"/>
    <n v="86487478"/>
    <n v="0.5"/>
    <x v="257"/>
    <x v="10"/>
    <x v="7"/>
    <x v="1"/>
    <s v="India"/>
    <x v="175"/>
    <x v="1"/>
    <n v="440.19"/>
    <n v="3"/>
    <n v="20"/>
    <n v="1237"/>
    <x v="1"/>
    <x v="0"/>
    <x v="3"/>
    <n v="24740"/>
    <n v="1320.57"/>
  </r>
  <r>
    <n v="6129180304"/>
    <n v="146840"/>
    <n v="86499778"/>
    <n v="1"/>
    <x v="22"/>
    <x v="18"/>
    <x v="6"/>
    <x v="2"/>
    <s v="India"/>
    <x v="346"/>
    <x v="0"/>
    <n v="786.85"/>
    <n v="3"/>
    <n v="18"/>
    <n v="1047.98"/>
    <x v="0"/>
    <x v="1"/>
    <x v="0"/>
    <n v="18863.64"/>
    <n v="2360.5500000000002"/>
  </r>
  <r>
    <n v="2665891587"/>
    <n v="767398"/>
    <n v="86636273"/>
    <n v="0.5"/>
    <x v="15"/>
    <x v="13"/>
    <x v="5"/>
    <x v="3"/>
    <s v="India"/>
    <x v="460"/>
    <x v="0"/>
    <n v="22.14"/>
    <n v="2"/>
    <n v="13"/>
    <n v="504.18"/>
    <x v="3"/>
    <x v="1"/>
    <x v="2"/>
    <n v="6554.34"/>
    <n v="44.28"/>
  </r>
  <r>
    <n v="3527621284"/>
    <n v="382511"/>
    <n v="86636273"/>
    <n v="0.5"/>
    <x v="68"/>
    <x v="23"/>
    <x v="6"/>
    <x v="3"/>
    <s v="India"/>
    <x v="298"/>
    <x v="0"/>
    <n v="702.54"/>
    <n v="2"/>
    <n v="13"/>
    <n v="4854.45"/>
    <x v="3"/>
    <x v="1"/>
    <x v="2"/>
    <n v="63107.85"/>
    <n v="1405.08"/>
  </r>
  <r>
    <n v="1736953222"/>
    <n v="146840"/>
    <n v="86704661"/>
    <n v="0.5"/>
    <x v="22"/>
    <x v="18"/>
    <x v="6"/>
    <x v="3"/>
    <s v="India"/>
    <x v="239"/>
    <x v="0"/>
    <n v="786.85"/>
    <n v="2"/>
    <n v="12"/>
    <n v="3889.08"/>
    <x v="0"/>
    <x v="0"/>
    <x v="3"/>
    <n v="46668.959999999999"/>
    <n v="1573.7"/>
  </r>
  <r>
    <n v="4631387671"/>
    <n v="56589"/>
    <n v="86704661"/>
    <n v="0.5"/>
    <x v="234"/>
    <x v="21"/>
    <x v="9"/>
    <x v="3"/>
    <s v="India"/>
    <x v="387"/>
    <x v="0"/>
    <n v="517.77"/>
    <n v="3"/>
    <n v="12"/>
    <n v="1770.58"/>
    <x v="1"/>
    <x v="2"/>
    <x v="3"/>
    <n v="21246.959999999999"/>
    <n v="1553.31"/>
  </r>
  <r>
    <n v="9770431940"/>
    <n v="679321"/>
    <n v="86715467"/>
    <n v="0.5"/>
    <x v="72"/>
    <x v="5"/>
    <x v="3"/>
    <x v="1"/>
    <s v="India"/>
    <x v="250"/>
    <x v="0"/>
    <n v="738.46"/>
    <n v="2"/>
    <n v="9"/>
    <n v="3392.19"/>
    <x v="2"/>
    <x v="1"/>
    <x v="2"/>
    <n v="30529.71"/>
    <n v="1476.92"/>
  </r>
  <r>
    <n v="7296733293"/>
    <n v="615545"/>
    <n v="86715467"/>
    <n v="0.5"/>
    <x v="102"/>
    <x v="0"/>
    <x v="0"/>
    <x v="1"/>
    <s v="India"/>
    <x v="534"/>
    <x v="0"/>
    <n v="448.16"/>
    <n v="3"/>
    <n v="9"/>
    <n v="3845.82"/>
    <x v="2"/>
    <x v="2"/>
    <x v="2"/>
    <n v="34612.380000000005"/>
    <n v="1344.48"/>
  </r>
  <r>
    <n v="2209259378"/>
    <n v="305754"/>
    <n v="86995126"/>
    <n v="0.33333333333333331"/>
    <x v="2"/>
    <x v="2"/>
    <x v="1"/>
    <x v="3"/>
    <s v="India"/>
    <x v="446"/>
    <x v="1"/>
    <n v="979.99"/>
    <n v="1"/>
    <n v="10"/>
    <n v="2342.2600000000002"/>
    <x v="2"/>
    <x v="1"/>
    <x v="1"/>
    <n v="23422.600000000002"/>
    <n v="979.99"/>
  </r>
  <r>
    <n v="2577208156"/>
    <n v="615545"/>
    <n v="86995126"/>
    <n v="0.33333333333333331"/>
    <x v="102"/>
    <x v="0"/>
    <x v="0"/>
    <x v="3"/>
    <s v="India"/>
    <x v="387"/>
    <x v="0"/>
    <n v="448.16"/>
    <n v="1"/>
    <n v="10"/>
    <n v="1948.9"/>
    <x v="1"/>
    <x v="0"/>
    <x v="1"/>
    <n v="19489"/>
    <n v="448.16"/>
  </r>
  <r>
    <n v="5905518100"/>
    <n v="604184"/>
    <n v="86995126"/>
    <n v="0.33333333333333331"/>
    <x v="24"/>
    <x v="20"/>
    <x v="5"/>
    <x v="3"/>
    <s v="India"/>
    <x v="303"/>
    <x v="1"/>
    <n v="397.55"/>
    <n v="1"/>
    <n v="10"/>
    <n v="581.91999999999996"/>
    <x v="0"/>
    <x v="1"/>
    <x v="1"/>
    <n v="5819.2"/>
    <n v="397.55"/>
  </r>
  <r>
    <n v="5936301790"/>
    <n v="491314"/>
    <n v="87059497"/>
    <n v="0.5"/>
    <x v="153"/>
    <x v="46"/>
    <x v="1"/>
    <x v="3"/>
    <s v="India"/>
    <x v="246"/>
    <x v="0"/>
    <n v="973.44"/>
    <n v="3"/>
    <n v="5"/>
    <n v="3158.35"/>
    <x v="3"/>
    <x v="1"/>
    <x v="0"/>
    <n v="15791.75"/>
    <n v="2920.32"/>
  </r>
  <r>
    <n v="5274039950"/>
    <n v="41853"/>
    <n v="87059497"/>
    <n v="0.5"/>
    <x v="249"/>
    <x v="41"/>
    <x v="6"/>
    <x v="3"/>
    <s v="India"/>
    <x v="300"/>
    <x v="1"/>
    <n v="910.44"/>
    <n v="1"/>
    <n v="5"/>
    <n v="827.44"/>
    <x v="2"/>
    <x v="1"/>
    <x v="0"/>
    <n v="4137.2000000000007"/>
    <n v="910.44"/>
  </r>
  <r>
    <n v="9171116867"/>
    <n v="500739"/>
    <n v="87107263"/>
    <n v="0.5"/>
    <x v="167"/>
    <x v="18"/>
    <x v="6"/>
    <x v="1"/>
    <s v="India"/>
    <x v="173"/>
    <x v="1"/>
    <n v="359.98"/>
    <n v="3"/>
    <n v="9"/>
    <n v="822.63"/>
    <x v="2"/>
    <x v="0"/>
    <x v="2"/>
    <n v="7403.67"/>
    <n v="1079.94"/>
  </r>
  <r>
    <n v="5094989752"/>
    <n v="478531"/>
    <n v="87107263"/>
    <n v="0.5"/>
    <x v="10"/>
    <x v="10"/>
    <x v="7"/>
    <x v="1"/>
    <s v="India"/>
    <x v="362"/>
    <x v="0"/>
    <n v="825.46"/>
    <n v="2"/>
    <n v="9"/>
    <n v="46.62"/>
    <x v="2"/>
    <x v="1"/>
    <x v="2"/>
    <n v="419.58"/>
    <n v="1650.92"/>
  </r>
  <r>
    <n v="5990129875"/>
    <n v="490602"/>
    <n v="87160527"/>
    <n v="0.25"/>
    <x v="173"/>
    <x v="17"/>
    <x v="8"/>
    <x v="0"/>
    <s v="India"/>
    <x v="598"/>
    <x v="0"/>
    <n v="549.47"/>
    <n v="3"/>
    <n v="6"/>
    <n v="2192.83"/>
    <x v="1"/>
    <x v="0"/>
    <x v="1"/>
    <n v="13156.98"/>
    <n v="1648.41"/>
  </r>
  <r>
    <n v="7544245121"/>
    <n v="689769"/>
    <n v="87160527"/>
    <n v="0.25"/>
    <x v="116"/>
    <x v="2"/>
    <x v="1"/>
    <x v="0"/>
    <s v="India"/>
    <x v="261"/>
    <x v="0"/>
    <n v="46.62"/>
    <n v="1"/>
    <n v="6"/>
    <n v="4067.24"/>
    <x v="1"/>
    <x v="0"/>
    <x v="1"/>
    <n v="24403.439999999999"/>
    <n v="46.62"/>
  </r>
  <r>
    <n v="9830788650"/>
    <n v="587645"/>
    <n v="87160527"/>
    <n v="0.25"/>
    <x v="215"/>
    <x v="21"/>
    <x v="9"/>
    <x v="0"/>
    <s v="India"/>
    <x v="267"/>
    <x v="1"/>
    <n v="801.81"/>
    <n v="1"/>
    <n v="6"/>
    <n v="2924.55"/>
    <x v="1"/>
    <x v="1"/>
    <x v="1"/>
    <n v="17547.300000000003"/>
    <n v="801.81"/>
  </r>
  <r>
    <n v="5645359563"/>
    <n v="723678"/>
    <n v="87160527"/>
    <n v="0.25"/>
    <x v="44"/>
    <x v="27"/>
    <x v="4"/>
    <x v="0"/>
    <s v="India"/>
    <x v="479"/>
    <x v="0"/>
    <n v="675.46"/>
    <n v="3"/>
    <n v="6"/>
    <n v="2624.29"/>
    <x v="2"/>
    <x v="1"/>
    <x v="1"/>
    <n v="15745.74"/>
    <n v="2026.38"/>
  </r>
  <r>
    <n v="1741402363"/>
    <n v="611575"/>
    <n v="87200291"/>
    <n v="0.33333333333333331"/>
    <x v="4"/>
    <x v="4"/>
    <x v="1"/>
    <x v="3"/>
    <s v="India"/>
    <x v="165"/>
    <x v="0"/>
    <n v="482.06"/>
    <n v="1"/>
    <n v="12"/>
    <n v="1729.82"/>
    <x v="1"/>
    <x v="1"/>
    <x v="2"/>
    <n v="20757.84"/>
    <n v="482.06"/>
  </r>
  <r>
    <n v="4590662628"/>
    <n v="131937"/>
    <n v="87200291"/>
    <n v="0.33333333333333331"/>
    <x v="176"/>
    <x v="4"/>
    <x v="1"/>
    <x v="3"/>
    <s v="India"/>
    <x v="299"/>
    <x v="0"/>
    <n v="287.81"/>
    <n v="2"/>
    <n v="12"/>
    <n v="3148.95"/>
    <x v="3"/>
    <x v="0"/>
    <x v="2"/>
    <n v="37787.399999999994"/>
    <n v="575.62"/>
  </r>
  <r>
    <n v="8309485249"/>
    <n v="903336"/>
    <n v="87200291"/>
    <n v="0.33333333333333331"/>
    <x v="232"/>
    <x v="24"/>
    <x v="8"/>
    <x v="3"/>
    <s v="India"/>
    <x v="432"/>
    <x v="1"/>
    <n v="551.88"/>
    <n v="2"/>
    <n v="12"/>
    <n v="624.16"/>
    <x v="1"/>
    <x v="1"/>
    <x v="2"/>
    <n v="7489.92"/>
    <n v="1103.76"/>
  </r>
  <r>
    <n v="9105127475"/>
    <n v="183929"/>
    <n v="87213891"/>
    <n v="1"/>
    <x v="198"/>
    <x v="18"/>
    <x v="6"/>
    <x v="0"/>
    <s v="India"/>
    <x v="517"/>
    <x v="1"/>
    <n v="738.74"/>
    <n v="3"/>
    <n v="1"/>
    <n v="4110.5600000000004"/>
    <x v="2"/>
    <x v="0"/>
    <x v="1"/>
    <n v="4110.5600000000004"/>
    <n v="2216.2200000000003"/>
  </r>
  <r>
    <n v="1497256618"/>
    <n v="853932"/>
    <n v="87220860"/>
    <n v="0.5"/>
    <x v="225"/>
    <x v="16"/>
    <x v="10"/>
    <x v="1"/>
    <s v="India"/>
    <x v="406"/>
    <x v="1"/>
    <n v="941.19"/>
    <n v="1"/>
    <n v="6"/>
    <n v="5278.23"/>
    <x v="2"/>
    <x v="1"/>
    <x v="0"/>
    <n v="31669.379999999997"/>
    <n v="941.19"/>
  </r>
  <r>
    <n v="608179182"/>
    <n v="298985"/>
    <n v="87220860"/>
    <n v="0.5"/>
    <x v="155"/>
    <x v="21"/>
    <x v="9"/>
    <x v="1"/>
    <s v="India"/>
    <x v="394"/>
    <x v="0"/>
    <n v="183.76"/>
    <n v="3"/>
    <n v="6"/>
    <n v="4653.67"/>
    <x v="2"/>
    <x v="2"/>
    <x v="0"/>
    <n v="27922.02"/>
    <n v="551.28"/>
  </r>
  <r>
    <n v="4219458877"/>
    <n v="812607"/>
    <n v="87222820"/>
    <n v="1"/>
    <x v="255"/>
    <x v="15"/>
    <x v="7"/>
    <x v="4"/>
    <s v="India"/>
    <x v="131"/>
    <x v="1"/>
    <n v="416.65"/>
    <n v="1"/>
    <n v="13"/>
    <n v="951.43"/>
    <x v="2"/>
    <x v="2"/>
    <x v="2"/>
    <n v="12368.59"/>
    <n v="416.65"/>
  </r>
  <r>
    <n v="4284473821"/>
    <n v="677542"/>
    <n v="87251489"/>
    <n v="0.33333333333333331"/>
    <x v="162"/>
    <x v="20"/>
    <x v="5"/>
    <x v="4"/>
    <s v="India"/>
    <x v="579"/>
    <x v="0"/>
    <n v="212.61"/>
    <n v="2"/>
    <n v="9"/>
    <n v="2082.2800000000002"/>
    <x v="3"/>
    <x v="1"/>
    <x v="3"/>
    <n v="18740.52"/>
    <n v="425.22"/>
  </r>
  <r>
    <n v="9657782153"/>
    <n v="89084"/>
    <n v="87251489"/>
    <n v="0.33333333333333331"/>
    <x v="88"/>
    <x v="42"/>
    <x v="6"/>
    <x v="4"/>
    <s v="India"/>
    <x v="190"/>
    <x v="0"/>
    <n v="598.83000000000004"/>
    <n v="3"/>
    <n v="9"/>
    <n v="995.98"/>
    <x v="2"/>
    <x v="1"/>
    <x v="3"/>
    <n v="8963.82"/>
    <n v="1796.4900000000002"/>
  </r>
  <r>
    <n v="4796733514"/>
    <n v="604184"/>
    <n v="87251489"/>
    <n v="0.33333333333333331"/>
    <x v="24"/>
    <x v="20"/>
    <x v="5"/>
    <x v="4"/>
    <s v="India"/>
    <x v="111"/>
    <x v="1"/>
    <n v="397.55"/>
    <n v="2"/>
    <n v="9"/>
    <n v="2436.11"/>
    <x v="2"/>
    <x v="2"/>
    <x v="3"/>
    <n v="21924.99"/>
    <n v="795.1"/>
  </r>
  <r>
    <n v="1317016672"/>
    <n v="818522"/>
    <n v="87256913"/>
    <n v="1"/>
    <x v="195"/>
    <x v="19"/>
    <x v="6"/>
    <x v="4"/>
    <s v="India"/>
    <x v="456"/>
    <x v="0"/>
    <n v="96.09"/>
    <n v="3"/>
    <n v="10"/>
    <n v="3869.92"/>
    <x v="0"/>
    <x v="1"/>
    <x v="0"/>
    <n v="38699.199999999997"/>
    <n v="288.27"/>
  </r>
  <r>
    <n v="6805071689"/>
    <n v="82484"/>
    <n v="87266309"/>
    <n v="0.33333333333333331"/>
    <x v="189"/>
    <x v="38"/>
    <x v="10"/>
    <x v="0"/>
    <s v="India"/>
    <x v="578"/>
    <x v="0"/>
    <n v="914.88"/>
    <n v="3"/>
    <n v="19"/>
    <n v="1190.6199999999999"/>
    <x v="1"/>
    <x v="2"/>
    <x v="0"/>
    <n v="22621.78"/>
    <n v="2744.64"/>
  </r>
  <r>
    <n v="5382246981"/>
    <n v="897083"/>
    <n v="87266309"/>
    <n v="0.33333333333333331"/>
    <x v="220"/>
    <x v="7"/>
    <x v="5"/>
    <x v="0"/>
    <s v="India"/>
    <x v="431"/>
    <x v="1"/>
    <n v="972.69"/>
    <n v="2"/>
    <n v="19"/>
    <n v="4419.12"/>
    <x v="2"/>
    <x v="1"/>
    <x v="0"/>
    <n v="83963.28"/>
    <n v="1945.38"/>
  </r>
  <r>
    <n v="7770651576"/>
    <n v="114414"/>
    <n v="87266309"/>
    <n v="0.33333333333333331"/>
    <x v="26"/>
    <x v="21"/>
    <x v="9"/>
    <x v="0"/>
    <s v="India"/>
    <x v="470"/>
    <x v="1"/>
    <n v="832.06"/>
    <n v="3"/>
    <n v="19"/>
    <n v="3258.88"/>
    <x v="1"/>
    <x v="2"/>
    <x v="0"/>
    <n v="61918.720000000001"/>
    <n v="2496.1799999999998"/>
  </r>
  <r>
    <n v="3450790653"/>
    <n v="803607"/>
    <n v="87266831"/>
    <n v="0.5"/>
    <x v="0"/>
    <x v="0"/>
    <x v="0"/>
    <x v="3"/>
    <s v="India"/>
    <x v="255"/>
    <x v="1"/>
    <n v="949.73"/>
    <n v="3"/>
    <n v="17"/>
    <n v="1861.71"/>
    <x v="2"/>
    <x v="1"/>
    <x v="1"/>
    <n v="31649.07"/>
    <n v="2849.19"/>
  </r>
  <r>
    <n v="6593510732"/>
    <n v="741341"/>
    <n v="87266831"/>
    <n v="0.5"/>
    <x v="226"/>
    <x v="9"/>
    <x v="6"/>
    <x v="3"/>
    <s v="India"/>
    <x v="221"/>
    <x v="1"/>
    <n v="923.84"/>
    <n v="1"/>
    <n v="17"/>
    <n v="483.24"/>
    <x v="0"/>
    <x v="0"/>
    <x v="1"/>
    <n v="8215.08"/>
    <n v="923.84"/>
  </r>
  <r>
    <n v="3209732414"/>
    <n v="264803"/>
    <n v="87335844"/>
    <n v="0.5"/>
    <x v="85"/>
    <x v="21"/>
    <x v="9"/>
    <x v="2"/>
    <s v="India"/>
    <x v="43"/>
    <x v="0"/>
    <n v="995.98"/>
    <n v="1"/>
    <n v="11"/>
    <n v="1028.26"/>
    <x v="2"/>
    <x v="1"/>
    <x v="3"/>
    <n v="11310.86"/>
    <n v="995.98"/>
  </r>
  <r>
    <n v="3153811191"/>
    <n v="739534"/>
    <n v="87335844"/>
    <n v="0.5"/>
    <x v="66"/>
    <x v="20"/>
    <x v="5"/>
    <x v="2"/>
    <s v="India"/>
    <x v="501"/>
    <x v="0"/>
    <n v="994.56"/>
    <n v="3"/>
    <n v="11"/>
    <n v="755.66"/>
    <x v="0"/>
    <x v="1"/>
    <x v="3"/>
    <n v="8312.26"/>
    <n v="2983.68"/>
  </r>
  <r>
    <n v="6107283203"/>
    <n v="94225"/>
    <n v="87444738"/>
    <n v="1"/>
    <x v="168"/>
    <x v="20"/>
    <x v="5"/>
    <x v="2"/>
    <s v="India"/>
    <x v="378"/>
    <x v="0"/>
    <n v="77.11"/>
    <n v="1"/>
    <n v="9"/>
    <n v="1173"/>
    <x v="2"/>
    <x v="1"/>
    <x v="2"/>
    <n v="10557"/>
    <n v="77.11"/>
  </r>
  <r>
    <n v="1621109077"/>
    <n v="557908"/>
    <n v="87450286"/>
    <n v="1"/>
    <x v="142"/>
    <x v="21"/>
    <x v="9"/>
    <x v="3"/>
    <s v="India"/>
    <x v="579"/>
    <x v="0"/>
    <n v="942.37"/>
    <n v="1"/>
    <n v="9"/>
    <n v="4969.83"/>
    <x v="2"/>
    <x v="0"/>
    <x v="3"/>
    <n v="44728.47"/>
    <n v="942.37"/>
  </r>
  <r>
    <n v="174306009"/>
    <n v="832348"/>
    <n v="87457446"/>
    <n v="1"/>
    <x v="3"/>
    <x v="3"/>
    <x v="2"/>
    <x v="3"/>
    <s v="India"/>
    <x v="439"/>
    <x v="0"/>
    <n v="831.43"/>
    <n v="1"/>
    <n v="7"/>
    <n v="2424.0700000000002"/>
    <x v="1"/>
    <x v="2"/>
    <x v="3"/>
    <n v="16968.490000000002"/>
    <n v="831.43"/>
  </r>
  <r>
    <n v="8463856241"/>
    <n v="673058"/>
    <n v="87463923"/>
    <n v="0.25"/>
    <x v="58"/>
    <x v="14"/>
    <x v="9"/>
    <x v="3"/>
    <s v="India"/>
    <x v="412"/>
    <x v="1"/>
    <n v="765.76"/>
    <n v="2"/>
    <n v="5"/>
    <n v="1364.14"/>
    <x v="0"/>
    <x v="0"/>
    <x v="2"/>
    <n v="6820.7000000000007"/>
    <n v="1531.52"/>
  </r>
  <r>
    <n v="4346903287"/>
    <n v="444361"/>
    <n v="87463923"/>
    <n v="0.25"/>
    <x v="80"/>
    <x v="40"/>
    <x v="9"/>
    <x v="3"/>
    <s v="India"/>
    <x v="124"/>
    <x v="0"/>
    <n v="822.63"/>
    <n v="2"/>
    <n v="5"/>
    <n v="752.3"/>
    <x v="2"/>
    <x v="1"/>
    <x v="2"/>
    <n v="3761.5"/>
    <n v="1645.26"/>
  </r>
  <r>
    <n v="6949810049"/>
    <n v="63769"/>
    <n v="87463923"/>
    <n v="0.25"/>
    <x v="207"/>
    <x v="30"/>
    <x v="0"/>
    <x v="3"/>
    <s v="India"/>
    <x v="303"/>
    <x v="1"/>
    <n v="878.07"/>
    <n v="2"/>
    <n v="5"/>
    <n v="1778.56"/>
    <x v="1"/>
    <x v="1"/>
    <x v="2"/>
    <n v="8892.7999999999993"/>
    <n v="1756.14"/>
  </r>
  <r>
    <n v="9373691795"/>
    <n v="880510"/>
    <n v="87463923"/>
    <n v="0.25"/>
    <x v="144"/>
    <x v="18"/>
    <x v="6"/>
    <x v="3"/>
    <s v="India"/>
    <x v="20"/>
    <x v="0"/>
    <n v="951.43"/>
    <n v="1"/>
    <n v="5"/>
    <n v="2386.9299999999998"/>
    <x v="3"/>
    <x v="1"/>
    <x v="2"/>
    <n v="11934.65"/>
    <n v="951.43"/>
  </r>
  <r>
    <n v="5130246751"/>
    <n v="33797"/>
    <n v="87641623"/>
    <n v="0.5"/>
    <x v="263"/>
    <x v="40"/>
    <x v="9"/>
    <x v="0"/>
    <s v="India"/>
    <x v="52"/>
    <x v="1"/>
    <n v="888.12"/>
    <n v="1"/>
    <n v="11"/>
    <n v="1592.03"/>
    <x v="2"/>
    <x v="1"/>
    <x v="0"/>
    <n v="17512.329999999998"/>
    <n v="888.12"/>
  </r>
  <r>
    <n v="9720683332"/>
    <n v="542300"/>
    <n v="87641623"/>
    <n v="0.5"/>
    <x v="94"/>
    <x v="43"/>
    <x v="2"/>
    <x v="0"/>
    <s v="India"/>
    <x v="29"/>
    <x v="0"/>
    <n v="255.35"/>
    <n v="3"/>
    <n v="11"/>
    <n v="1692.04"/>
    <x v="2"/>
    <x v="1"/>
    <x v="0"/>
    <n v="18612.439999999999"/>
    <n v="766.05"/>
  </r>
  <r>
    <n v="7816293360"/>
    <n v="673058"/>
    <n v="87669943"/>
    <n v="0.5"/>
    <x v="58"/>
    <x v="14"/>
    <x v="9"/>
    <x v="1"/>
    <s v="India"/>
    <x v="371"/>
    <x v="1"/>
    <n v="765.76"/>
    <n v="2"/>
    <n v="1"/>
    <n v="4856.2299999999996"/>
    <x v="1"/>
    <x v="1"/>
    <x v="2"/>
    <n v="4856.2299999999996"/>
    <n v="1531.52"/>
  </r>
  <r>
    <n v="6997235339"/>
    <n v="820541"/>
    <n v="87669943"/>
    <n v="0.5"/>
    <x v="223"/>
    <x v="20"/>
    <x v="5"/>
    <x v="1"/>
    <s v="India"/>
    <x v="295"/>
    <x v="0"/>
    <n v="576.22"/>
    <n v="1"/>
    <n v="1"/>
    <n v="554.83000000000004"/>
    <x v="0"/>
    <x v="1"/>
    <x v="2"/>
    <n v="554.83000000000004"/>
    <n v="576.22"/>
  </r>
  <r>
    <n v="340451825"/>
    <n v="552496"/>
    <n v="87691707"/>
    <n v="1"/>
    <x v="46"/>
    <x v="13"/>
    <x v="5"/>
    <x v="1"/>
    <s v="India"/>
    <x v="317"/>
    <x v="0"/>
    <n v="508"/>
    <n v="3"/>
    <n v="18"/>
    <n v="2930.46"/>
    <x v="2"/>
    <x v="1"/>
    <x v="2"/>
    <n v="52748.28"/>
    <n v="1524"/>
  </r>
  <r>
    <n v="6771166303"/>
    <n v="677542"/>
    <n v="87718744"/>
    <n v="0.33333333333333331"/>
    <x v="162"/>
    <x v="20"/>
    <x v="5"/>
    <x v="0"/>
    <s v="India"/>
    <x v="523"/>
    <x v="1"/>
    <n v="212.61"/>
    <n v="3"/>
    <n v="6"/>
    <n v="816.38"/>
    <x v="0"/>
    <x v="0"/>
    <x v="0"/>
    <n v="4898.28"/>
    <n v="637.83000000000004"/>
  </r>
  <r>
    <n v="8891340263"/>
    <n v="623234"/>
    <n v="87718744"/>
    <n v="0.33333333333333331"/>
    <x v="260"/>
    <x v="32"/>
    <x v="1"/>
    <x v="0"/>
    <s v="India"/>
    <x v="550"/>
    <x v="0"/>
    <n v="329.79"/>
    <n v="3"/>
    <n v="6"/>
    <n v="3612.45"/>
    <x v="0"/>
    <x v="1"/>
    <x v="0"/>
    <n v="21674.699999999997"/>
    <n v="989.37000000000012"/>
  </r>
  <r>
    <n v="8638163868"/>
    <n v="832348"/>
    <n v="87718744"/>
    <n v="0.33333333333333331"/>
    <x v="3"/>
    <x v="3"/>
    <x v="2"/>
    <x v="0"/>
    <s v="India"/>
    <x v="49"/>
    <x v="1"/>
    <n v="831.43"/>
    <n v="1"/>
    <n v="6"/>
    <n v="4272.8100000000004"/>
    <x v="2"/>
    <x v="1"/>
    <x v="0"/>
    <n v="25636.86"/>
    <n v="831.43"/>
  </r>
  <r>
    <n v="6172215120"/>
    <n v="714999"/>
    <n v="87823209"/>
    <n v="0.5"/>
    <x v="55"/>
    <x v="18"/>
    <x v="6"/>
    <x v="1"/>
    <s v="India"/>
    <x v="360"/>
    <x v="0"/>
    <n v="882.51"/>
    <n v="3"/>
    <n v="18"/>
    <n v="4452.8100000000004"/>
    <x v="2"/>
    <x v="1"/>
    <x v="2"/>
    <n v="80150.58"/>
    <n v="2647.5299999999997"/>
  </r>
  <r>
    <n v="3398014747"/>
    <n v="604184"/>
    <n v="87823209"/>
    <n v="0.5"/>
    <x v="24"/>
    <x v="20"/>
    <x v="5"/>
    <x v="1"/>
    <s v="India"/>
    <x v="390"/>
    <x v="1"/>
    <n v="397.55"/>
    <n v="2"/>
    <n v="18"/>
    <n v="2430.88"/>
    <x v="3"/>
    <x v="1"/>
    <x v="2"/>
    <n v="43755.840000000004"/>
    <n v="795.1"/>
  </r>
  <r>
    <n v="2528398796"/>
    <n v="552496"/>
    <n v="87889031"/>
    <n v="0.5"/>
    <x v="46"/>
    <x v="13"/>
    <x v="5"/>
    <x v="1"/>
    <s v="India"/>
    <x v="397"/>
    <x v="1"/>
    <n v="508"/>
    <n v="3"/>
    <n v="18"/>
    <n v="2625.78"/>
    <x v="0"/>
    <x v="0"/>
    <x v="0"/>
    <n v="47264.04"/>
    <n v="1524"/>
  </r>
  <r>
    <n v="4160230443"/>
    <n v="820973"/>
    <n v="87889031"/>
    <n v="0.5"/>
    <x v="53"/>
    <x v="16"/>
    <x v="10"/>
    <x v="1"/>
    <s v="India"/>
    <x v="393"/>
    <x v="0"/>
    <n v="114.52"/>
    <n v="1"/>
    <n v="18"/>
    <n v="367.08"/>
    <x v="2"/>
    <x v="1"/>
    <x v="0"/>
    <n v="6607.44"/>
    <n v="114.52"/>
  </r>
  <r>
    <n v="8073770046"/>
    <n v="661577"/>
    <n v="87943214"/>
    <n v="1"/>
    <x v="208"/>
    <x v="6"/>
    <x v="4"/>
    <x v="1"/>
    <s v="India"/>
    <x v="293"/>
    <x v="0"/>
    <n v="720.95"/>
    <n v="1"/>
    <n v="10"/>
    <n v="3056.86"/>
    <x v="1"/>
    <x v="0"/>
    <x v="2"/>
    <n v="30568.600000000002"/>
    <n v="720.95"/>
  </r>
  <r>
    <n v="1717841423"/>
    <n v="965755"/>
    <n v="87954926"/>
    <n v="0.5"/>
    <x v="31"/>
    <x v="26"/>
    <x v="7"/>
    <x v="0"/>
    <s v="India"/>
    <x v="296"/>
    <x v="0"/>
    <n v="532.57000000000005"/>
    <n v="1"/>
    <n v="12"/>
    <n v="2393.48"/>
    <x v="0"/>
    <x v="0"/>
    <x v="3"/>
    <n v="28721.760000000002"/>
    <n v="532.57000000000005"/>
  </r>
  <r>
    <n v="3580915899"/>
    <n v="51036"/>
    <n v="87954926"/>
    <n v="0.5"/>
    <x v="118"/>
    <x v="38"/>
    <x v="10"/>
    <x v="0"/>
    <s v="India"/>
    <x v="116"/>
    <x v="1"/>
    <n v="931.61"/>
    <n v="1"/>
    <n v="12"/>
    <n v="2660.98"/>
    <x v="1"/>
    <x v="1"/>
    <x v="3"/>
    <n v="31931.760000000002"/>
    <n v="931.61"/>
  </r>
  <r>
    <n v="6900876252"/>
    <n v="367391"/>
    <n v="87984862"/>
    <n v="1"/>
    <x v="67"/>
    <x v="16"/>
    <x v="10"/>
    <x v="0"/>
    <s v="India"/>
    <x v="270"/>
    <x v="0"/>
    <n v="939.55"/>
    <n v="2"/>
    <n v="14"/>
    <n v="3214.61"/>
    <x v="0"/>
    <x v="1"/>
    <x v="3"/>
    <n v="45004.54"/>
    <n v="1879.1"/>
  </r>
  <r>
    <n v="8426465860"/>
    <n v="542300"/>
    <n v="88045094"/>
    <n v="0.25"/>
    <x v="94"/>
    <x v="43"/>
    <x v="2"/>
    <x v="4"/>
    <s v="India"/>
    <x v="190"/>
    <x v="0"/>
    <n v="255.35"/>
    <n v="2"/>
    <n v="4"/>
    <n v="5206.71"/>
    <x v="2"/>
    <x v="1"/>
    <x v="3"/>
    <n v="20826.84"/>
    <n v="510.7"/>
  </r>
  <r>
    <n v="9768154003"/>
    <n v="11422"/>
    <n v="88045094"/>
    <n v="0.25"/>
    <x v="131"/>
    <x v="15"/>
    <x v="7"/>
    <x v="4"/>
    <s v="India"/>
    <x v="429"/>
    <x v="0"/>
    <n v="127.16"/>
    <n v="2"/>
    <n v="4"/>
    <n v="697.53"/>
    <x v="1"/>
    <x v="2"/>
    <x v="3"/>
    <n v="2790.12"/>
    <n v="254.32"/>
  </r>
  <r>
    <n v="196885435"/>
    <n v="451812"/>
    <n v="88045094"/>
    <n v="0.25"/>
    <x v="242"/>
    <x v="40"/>
    <x v="9"/>
    <x v="4"/>
    <s v="India"/>
    <x v="596"/>
    <x v="1"/>
    <n v="530.85"/>
    <n v="2"/>
    <n v="4"/>
    <n v="96.09"/>
    <x v="0"/>
    <x v="1"/>
    <x v="3"/>
    <n v="384.36"/>
    <n v="1061.7"/>
  </r>
  <r>
    <n v="8611745429"/>
    <n v="146840"/>
    <n v="88045094"/>
    <n v="0.25"/>
    <x v="22"/>
    <x v="18"/>
    <x v="6"/>
    <x v="4"/>
    <s v="India"/>
    <x v="67"/>
    <x v="0"/>
    <n v="786.85"/>
    <n v="2"/>
    <n v="4"/>
    <n v="1567.01"/>
    <x v="2"/>
    <x v="1"/>
    <x v="3"/>
    <n v="6268.04"/>
    <n v="1573.7"/>
  </r>
  <r>
    <n v="9644738826"/>
    <n v="561860"/>
    <n v="88067569"/>
    <n v="0.33333333333333331"/>
    <x v="74"/>
    <x v="39"/>
    <x v="3"/>
    <x v="3"/>
    <s v="India"/>
    <x v="228"/>
    <x v="1"/>
    <n v="874.78"/>
    <n v="1"/>
    <n v="5"/>
    <n v="440.23"/>
    <x v="2"/>
    <x v="1"/>
    <x v="3"/>
    <n v="2201.15"/>
    <n v="874.78"/>
  </r>
  <r>
    <n v="394578210"/>
    <n v="349294"/>
    <n v="88067569"/>
    <n v="0.33333333333333331"/>
    <x v="82"/>
    <x v="11"/>
    <x v="7"/>
    <x v="3"/>
    <s v="India"/>
    <x v="53"/>
    <x v="1"/>
    <n v="934.75"/>
    <n v="3"/>
    <n v="5"/>
    <n v="1706.05"/>
    <x v="2"/>
    <x v="1"/>
    <x v="3"/>
    <n v="8530.25"/>
    <n v="2804.25"/>
  </r>
  <r>
    <n v="957188879"/>
    <n v="561860"/>
    <n v="88067569"/>
    <n v="0.33333333333333331"/>
    <x v="74"/>
    <x v="39"/>
    <x v="3"/>
    <x v="3"/>
    <s v="India"/>
    <x v="295"/>
    <x v="0"/>
    <n v="874.78"/>
    <n v="1"/>
    <n v="5"/>
    <n v="5268.85"/>
    <x v="1"/>
    <x v="1"/>
    <x v="3"/>
    <n v="26344.25"/>
    <n v="874.78"/>
  </r>
  <r>
    <n v="5412674107"/>
    <n v="644847"/>
    <n v="88111697"/>
    <n v="1"/>
    <x v="95"/>
    <x v="12"/>
    <x v="8"/>
    <x v="0"/>
    <s v="India"/>
    <x v="122"/>
    <x v="0"/>
    <n v="622.80999999999995"/>
    <n v="2"/>
    <n v="4"/>
    <n v="2646.85"/>
    <x v="3"/>
    <x v="1"/>
    <x v="0"/>
    <n v="10587.4"/>
    <n v="1245.6199999999999"/>
  </r>
  <r>
    <n v="7513562596"/>
    <n v="144124"/>
    <n v="88130777"/>
    <n v="1"/>
    <x v="56"/>
    <x v="7"/>
    <x v="5"/>
    <x v="3"/>
    <s v="India"/>
    <x v="34"/>
    <x v="0"/>
    <n v="162.66999999999999"/>
    <n v="1"/>
    <n v="16"/>
    <n v="909.62"/>
    <x v="3"/>
    <x v="1"/>
    <x v="1"/>
    <n v="14553.92"/>
    <n v="162.66999999999999"/>
  </r>
  <r>
    <n v="4379043082"/>
    <n v="587420"/>
    <n v="88167544"/>
    <n v="1"/>
    <x v="129"/>
    <x v="33"/>
    <x v="2"/>
    <x v="3"/>
    <s v="India"/>
    <x v="396"/>
    <x v="1"/>
    <n v="357.42"/>
    <n v="2"/>
    <n v="10"/>
    <n v="831.1"/>
    <x v="3"/>
    <x v="1"/>
    <x v="1"/>
    <n v="8311"/>
    <n v="714.84"/>
  </r>
  <r>
    <n v="1346090496"/>
    <n v="659290"/>
    <n v="88202341"/>
    <n v="0.5"/>
    <x v="23"/>
    <x v="19"/>
    <x v="6"/>
    <x v="1"/>
    <s v="India"/>
    <x v="245"/>
    <x v="1"/>
    <n v="319.33999999999997"/>
    <n v="3"/>
    <n v="9"/>
    <n v="2035.95"/>
    <x v="3"/>
    <x v="1"/>
    <x v="2"/>
    <n v="18323.55"/>
    <n v="958.02"/>
  </r>
  <r>
    <n v="3395675979"/>
    <n v="300159"/>
    <n v="88202341"/>
    <n v="0.5"/>
    <x v="266"/>
    <x v="5"/>
    <x v="3"/>
    <x v="1"/>
    <s v="India"/>
    <x v="532"/>
    <x v="1"/>
    <n v="44.35"/>
    <n v="1"/>
    <n v="9"/>
    <n v="2930.34"/>
    <x v="3"/>
    <x v="1"/>
    <x v="2"/>
    <n v="26373.06"/>
    <n v="44.35"/>
  </r>
  <r>
    <n v="9458183390"/>
    <n v="361361"/>
    <n v="88203688"/>
    <n v="0.33333333333333331"/>
    <x v="36"/>
    <x v="3"/>
    <x v="2"/>
    <x v="1"/>
    <s v="India"/>
    <x v="597"/>
    <x v="1"/>
    <n v="826.21"/>
    <n v="2"/>
    <n v="9"/>
    <n v="1507.92"/>
    <x v="0"/>
    <x v="1"/>
    <x v="1"/>
    <n v="13571.28"/>
    <n v="1652.42"/>
  </r>
  <r>
    <n v="277502363"/>
    <n v="667163"/>
    <n v="88203688"/>
    <n v="0.33333333333333331"/>
    <x v="182"/>
    <x v="39"/>
    <x v="3"/>
    <x v="1"/>
    <s v="India"/>
    <x v="541"/>
    <x v="1"/>
    <n v="441.2"/>
    <n v="1"/>
    <n v="9"/>
    <n v="2682.72"/>
    <x v="2"/>
    <x v="1"/>
    <x v="1"/>
    <n v="24144.48"/>
    <n v="441.2"/>
  </r>
  <r>
    <n v="8250036360"/>
    <n v="256051"/>
    <n v="88203688"/>
    <n v="0.33333333333333331"/>
    <x v="240"/>
    <x v="30"/>
    <x v="0"/>
    <x v="1"/>
    <s v="India"/>
    <x v="246"/>
    <x v="0"/>
    <n v="400.92"/>
    <n v="3"/>
    <n v="9"/>
    <n v="1940.19"/>
    <x v="0"/>
    <x v="1"/>
    <x v="1"/>
    <n v="17461.71"/>
    <n v="1202.76"/>
  </r>
  <r>
    <n v="2215235447"/>
    <n v="298985"/>
    <n v="88215615"/>
    <n v="1"/>
    <x v="155"/>
    <x v="21"/>
    <x v="9"/>
    <x v="3"/>
    <s v="India"/>
    <x v="278"/>
    <x v="0"/>
    <n v="183.76"/>
    <n v="1"/>
    <n v="14"/>
    <n v="163.03"/>
    <x v="2"/>
    <x v="1"/>
    <x v="1"/>
    <n v="2282.42"/>
    <n v="183.76"/>
  </r>
  <r>
    <n v="3191672889"/>
    <n v="897083"/>
    <n v="88223261"/>
    <n v="0.5"/>
    <x v="220"/>
    <x v="7"/>
    <x v="5"/>
    <x v="4"/>
    <s v="India"/>
    <x v="323"/>
    <x v="0"/>
    <n v="972.69"/>
    <n v="2"/>
    <n v="7"/>
    <n v="3130.58"/>
    <x v="1"/>
    <x v="1"/>
    <x v="0"/>
    <n v="21914.059999999998"/>
    <n v="1945.38"/>
  </r>
  <r>
    <n v="4908634706"/>
    <n v="839170"/>
    <n v="88223261"/>
    <n v="0.5"/>
    <x v="170"/>
    <x v="41"/>
    <x v="6"/>
    <x v="4"/>
    <s v="India"/>
    <x v="88"/>
    <x v="1"/>
    <n v="481.63"/>
    <n v="3"/>
    <n v="7"/>
    <n v="3086.11"/>
    <x v="0"/>
    <x v="1"/>
    <x v="0"/>
    <n v="21602.77"/>
    <n v="1444.8899999999999"/>
  </r>
  <r>
    <n v="2501516144"/>
    <n v="652118"/>
    <n v="88252625"/>
    <n v="0.5"/>
    <x v="61"/>
    <x v="32"/>
    <x v="1"/>
    <x v="2"/>
    <s v="India"/>
    <x v="168"/>
    <x v="0"/>
    <n v="22.04"/>
    <n v="3"/>
    <n v="15"/>
    <n v="48.55"/>
    <x v="3"/>
    <x v="1"/>
    <x v="1"/>
    <n v="728.25"/>
    <n v="66.12"/>
  </r>
  <r>
    <n v="8276401643"/>
    <n v="833557"/>
    <n v="88252625"/>
    <n v="0.5"/>
    <x v="122"/>
    <x v="47"/>
    <x v="6"/>
    <x v="2"/>
    <s v="India"/>
    <x v="47"/>
    <x v="0"/>
    <n v="422.87"/>
    <n v="1"/>
    <n v="15"/>
    <n v="4724.3100000000004"/>
    <x v="2"/>
    <x v="1"/>
    <x v="1"/>
    <n v="70864.650000000009"/>
    <n v="422.87"/>
  </r>
  <r>
    <n v="8395290763"/>
    <n v="291238"/>
    <n v="88312515"/>
    <n v="0.5"/>
    <x v="103"/>
    <x v="45"/>
    <x v="2"/>
    <x v="4"/>
    <s v="India"/>
    <x v="497"/>
    <x v="0"/>
    <n v="746.03"/>
    <n v="1"/>
    <n v="10"/>
    <n v="4696.6899999999996"/>
    <x v="1"/>
    <x v="2"/>
    <x v="2"/>
    <n v="46966.899999999994"/>
    <n v="746.03"/>
  </r>
  <r>
    <n v="9582738204"/>
    <n v="604184"/>
    <n v="88312515"/>
    <n v="0.5"/>
    <x v="24"/>
    <x v="20"/>
    <x v="5"/>
    <x v="4"/>
    <s v="India"/>
    <x v="442"/>
    <x v="1"/>
    <n v="397.55"/>
    <n v="1"/>
    <n v="10"/>
    <n v="1728.25"/>
    <x v="3"/>
    <x v="2"/>
    <x v="2"/>
    <n v="17282.5"/>
    <n v="397.55"/>
  </r>
  <r>
    <n v="5998035939"/>
    <n v="642612"/>
    <n v="88324928"/>
    <n v="0.2"/>
    <x v="177"/>
    <x v="31"/>
    <x v="4"/>
    <x v="1"/>
    <s v="India"/>
    <x v="103"/>
    <x v="0"/>
    <n v="517.03"/>
    <n v="1"/>
    <n v="13"/>
    <n v="3279.72"/>
    <x v="2"/>
    <x v="1"/>
    <x v="0"/>
    <n v="42636.36"/>
    <n v="517.03"/>
  </r>
  <r>
    <n v="2039041670"/>
    <n v="287070"/>
    <n v="88324928"/>
    <n v="0.2"/>
    <x v="32"/>
    <x v="22"/>
    <x v="8"/>
    <x v="1"/>
    <s v="India"/>
    <x v="324"/>
    <x v="0"/>
    <n v="443.17"/>
    <n v="1"/>
    <n v="13"/>
    <n v="96.33"/>
    <x v="0"/>
    <x v="0"/>
    <x v="0"/>
    <n v="1252.29"/>
    <n v="443.17"/>
  </r>
  <r>
    <n v="819143326"/>
    <n v="891833"/>
    <n v="88324928"/>
    <n v="0.2"/>
    <x v="83"/>
    <x v="41"/>
    <x v="6"/>
    <x v="1"/>
    <s v="India"/>
    <x v="299"/>
    <x v="0"/>
    <n v="493.19"/>
    <n v="2"/>
    <n v="13"/>
    <n v="3284.6"/>
    <x v="3"/>
    <x v="1"/>
    <x v="0"/>
    <n v="42699.799999999996"/>
    <n v="986.38"/>
  </r>
  <r>
    <n v="5482913265"/>
    <n v="880510"/>
    <n v="88324928"/>
    <n v="0.2"/>
    <x v="144"/>
    <x v="18"/>
    <x v="6"/>
    <x v="1"/>
    <s v="India"/>
    <x v="479"/>
    <x v="0"/>
    <n v="951.43"/>
    <n v="2"/>
    <n v="13"/>
    <n v="2486.56"/>
    <x v="0"/>
    <x v="0"/>
    <x v="0"/>
    <n v="32325.279999999999"/>
    <n v="1902.86"/>
  </r>
  <r>
    <n v="8356690330"/>
    <n v="566052"/>
    <n v="88324928"/>
    <n v="0.2"/>
    <x v="157"/>
    <x v="40"/>
    <x v="9"/>
    <x v="1"/>
    <s v="India"/>
    <x v="292"/>
    <x v="1"/>
    <n v="87.3"/>
    <n v="2"/>
    <n v="13"/>
    <n v="3316.63"/>
    <x v="2"/>
    <x v="1"/>
    <x v="0"/>
    <n v="43116.19"/>
    <n v="174.6"/>
  </r>
  <r>
    <n v="6139157985"/>
    <n v="753354"/>
    <n v="88517890"/>
    <n v="0.5"/>
    <x v="264"/>
    <x v="25"/>
    <x v="0"/>
    <x v="1"/>
    <s v="India"/>
    <x v="395"/>
    <x v="0"/>
    <n v="423.56"/>
    <n v="3"/>
    <n v="10"/>
    <n v="1623.51"/>
    <x v="0"/>
    <x v="2"/>
    <x v="3"/>
    <n v="16235.1"/>
    <n v="1270.68"/>
  </r>
  <r>
    <n v="1222236371"/>
    <n v="491314"/>
    <n v="88517890"/>
    <n v="0.5"/>
    <x v="153"/>
    <x v="46"/>
    <x v="1"/>
    <x v="1"/>
    <s v="India"/>
    <x v="433"/>
    <x v="0"/>
    <n v="973.44"/>
    <n v="3"/>
    <n v="10"/>
    <n v="2675.63"/>
    <x v="2"/>
    <x v="0"/>
    <x v="3"/>
    <n v="26756.300000000003"/>
    <n v="2920.32"/>
  </r>
  <r>
    <n v="281421547"/>
    <n v="760684"/>
    <n v="88520326"/>
    <n v="0.33333333333333331"/>
    <x v="247"/>
    <x v="49"/>
    <x v="8"/>
    <x v="3"/>
    <s v="India"/>
    <x v="369"/>
    <x v="1"/>
    <n v="71.599999999999994"/>
    <n v="2"/>
    <n v="14"/>
    <n v="4398.8599999999997"/>
    <x v="3"/>
    <x v="1"/>
    <x v="3"/>
    <n v="61584.039999999994"/>
    <n v="143.19999999999999"/>
  </r>
  <r>
    <n v="6558001978"/>
    <n v="478531"/>
    <n v="88520326"/>
    <n v="0.33333333333333331"/>
    <x v="10"/>
    <x v="10"/>
    <x v="7"/>
    <x v="3"/>
    <s v="India"/>
    <x v="9"/>
    <x v="0"/>
    <n v="825.46"/>
    <n v="3"/>
    <n v="14"/>
    <n v="1177.6400000000001"/>
    <x v="3"/>
    <x v="1"/>
    <x v="3"/>
    <n v="16486.960000000003"/>
    <n v="2476.38"/>
  </r>
  <r>
    <n v="964822979"/>
    <n v="455755"/>
    <n v="88520326"/>
    <n v="0.33333333333333331"/>
    <x v="141"/>
    <x v="7"/>
    <x v="5"/>
    <x v="3"/>
    <s v="India"/>
    <x v="598"/>
    <x v="0"/>
    <n v="44.09"/>
    <n v="2"/>
    <n v="14"/>
    <n v="5804.23"/>
    <x v="0"/>
    <x v="1"/>
    <x v="3"/>
    <n v="81259.22"/>
    <n v="88.18"/>
  </r>
  <r>
    <n v="1745045814"/>
    <n v="677169"/>
    <n v="88532418"/>
    <n v="0.33333333333333331"/>
    <x v="108"/>
    <x v="14"/>
    <x v="9"/>
    <x v="0"/>
    <s v="India"/>
    <x v="465"/>
    <x v="1"/>
    <n v="261.02999999999997"/>
    <n v="1"/>
    <n v="12"/>
    <n v="3143.65"/>
    <x v="2"/>
    <x v="1"/>
    <x v="1"/>
    <n v="37723.800000000003"/>
    <n v="261.02999999999997"/>
  </r>
  <r>
    <n v="4870910859"/>
    <n v="516376"/>
    <n v="88532418"/>
    <n v="0.33333333333333331"/>
    <x v="14"/>
    <x v="11"/>
    <x v="7"/>
    <x v="0"/>
    <s v="India"/>
    <x v="410"/>
    <x v="1"/>
    <n v="877.43"/>
    <n v="3"/>
    <n v="12"/>
    <n v="1609.67"/>
    <x v="2"/>
    <x v="1"/>
    <x v="1"/>
    <n v="19316.04"/>
    <n v="2632.29"/>
  </r>
  <r>
    <n v="6687307827"/>
    <n v="706112"/>
    <n v="88532418"/>
    <n v="0.33333333333333331"/>
    <x v="259"/>
    <x v="21"/>
    <x v="9"/>
    <x v="0"/>
    <s v="India"/>
    <x v="455"/>
    <x v="1"/>
    <n v="478.79"/>
    <n v="2"/>
    <n v="12"/>
    <n v="2084.52"/>
    <x v="0"/>
    <x v="1"/>
    <x v="1"/>
    <n v="25014.239999999998"/>
    <n v="957.58"/>
  </r>
  <r>
    <n v="194459698"/>
    <n v="760684"/>
    <n v="88553721"/>
    <n v="0.33333333333333331"/>
    <x v="247"/>
    <x v="49"/>
    <x v="8"/>
    <x v="1"/>
    <s v="India"/>
    <x v="390"/>
    <x v="1"/>
    <n v="71.599999999999994"/>
    <n v="1"/>
    <n v="6"/>
    <n v="2203.94"/>
    <x v="2"/>
    <x v="1"/>
    <x v="0"/>
    <n v="13223.64"/>
    <n v="71.599999999999994"/>
  </r>
  <r>
    <n v="7731193394"/>
    <n v="891833"/>
    <n v="88553721"/>
    <n v="0.33333333333333331"/>
    <x v="83"/>
    <x v="41"/>
    <x v="6"/>
    <x v="1"/>
    <s v="India"/>
    <x v="146"/>
    <x v="0"/>
    <n v="493.19"/>
    <n v="2"/>
    <n v="6"/>
    <n v="729"/>
    <x v="3"/>
    <x v="2"/>
    <x v="0"/>
    <n v="4374"/>
    <n v="986.38"/>
  </r>
  <r>
    <n v="8824559505"/>
    <n v="578097"/>
    <n v="88553721"/>
    <n v="0.33333333333333331"/>
    <x v="110"/>
    <x v="8"/>
    <x v="2"/>
    <x v="1"/>
    <s v="India"/>
    <x v="35"/>
    <x v="0"/>
    <n v="267.61"/>
    <n v="3"/>
    <n v="6"/>
    <n v="2459.5100000000002"/>
    <x v="1"/>
    <x v="1"/>
    <x v="0"/>
    <n v="14757.060000000001"/>
    <n v="802.83"/>
  </r>
  <r>
    <n v="7596333614"/>
    <n v="481843"/>
    <n v="88684966"/>
    <n v="1"/>
    <x v="261"/>
    <x v="45"/>
    <x v="2"/>
    <x v="4"/>
    <s v="India"/>
    <x v="591"/>
    <x v="1"/>
    <n v="297.68"/>
    <n v="2"/>
    <n v="10"/>
    <n v="2024.16"/>
    <x v="2"/>
    <x v="1"/>
    <x v="1"/>
    <n v="20241.600000000002"/>
    <n v="595.36"/>
  </r>
  <r>
    <n v="6808771388"/>
    <n v="264803"/>
    <n v="88739922"/>
    <n v="0.25"/>
    <x v="85"/>
    <x v="21"/>
    <x v="9"/>
    <x v="1"/>
    <s v="India"/>
    <x v="492"/>
    <x v="0"/>
    <n v="995.98"/>
    <n v="3"/>
    <n v="4"/>
    <n v="2555.89"/>
    <x v="0"/>
    <x v="1"/>
    <x v="0"/>
    <n v="10223.56"/>
    <n v="2987.94"/>
  </r>
  <r>
    <n v="4566893863"/>
    <n v="228286"/>
    <n v="88739922"/>
    <n v="0.25"/>
    <x v="205"/>
    <x v="5"/>
    <x v="3"/>
    <x v="1"/>
    <s v="India"/>
    <x v="236"/>
    <x v="1"/>
    <n v="179.08"/>
    <n v="3"/>
    <n v="4"/>
    <n v="3739.44"/>
    <x v="0"/>
    <x v="1"/>
    <x v="0"/>
    <n v="14957.76"/>
    <n v="537.24"/>
  </r>
  <r>
    <n v="3952854723"/>
    <n v="700048"/>
    <n v="88739922"/>
    <n v="0.25"/>
    <x v="18"/>
    <x v="13"/>
    <x v="5"/>
    <x v="1"/>
    <s v="India"/>
    <x v="443"/>
    <x v="1"/>
    <n v="141.28"/>
    <n v="2"/>
    <n v="4"/>
    <n v="2653.25"/>
    <x v="2"/>
    <x v="1"/>
    <x v="0"/>
    <n v="10613"/>
    <n v="282.56"/>
  </r>
  <r>
    <n v="1266440097"/>
    <n v="949818"/>
    <n v="88739922"/>
    <n v="0.25"/>
    <x v="87"/>
    <x v="3"/>
    <x v="2"/>
    <x v="1"/>
    <s v="India"/>
    <x v="314"/>
    <x v="0"/>
    <n v="483.05"/>
    <n v="2"/>
    <n v="4"/>
    <n v="2345.34"/>
    <x v="3"/>
    <x v="1"/>
    <x v="0"/>
    <n v="9381.36"/>
    <n v="966.1"/>
  </r>
  <r>
    <n v="4256779885"/>
    <n v="440875"/>
    <n v="88745052"/>
    <n v="1"/>
    <x v="127"/>
    <x v="16"/>
    <x v="10"/>
    <x v="1"/>
    <s v="India"/>
    <x v="312"/>
    <x v="1"/>
    <n v="275.02999999999997"/>
    <n v="1"/>
    <n v="5"/>
    <n v="1740.54"/>
    <x v="3"/>
    <x v="1"/>
    <x v="0"/>
    <n v="8702.7000000000007"/>
    <n v="275.02999999999997"/>
  </r>
  <r>
    <n v="155669553"/>
    <n v="714999"/>
    <n v="88779806"/>
    <n v="1"/>
    <x v="55"/>
    <x v="18"/>
    <x v="6"/>
    <x v="0"/>
    <s v="India"/>
    <x v="397"/>
    <x v="1"/>
    <n v="882.51"/>
    <n v="1"/>
    <n v="11"/>
    <n v="2239.85"/>
    <x v="1"/>
    <x v="1"/>
    <x v="0"/>
    <n v="24638.35"/>
    <n v="882.51"/>
  </r>
  <r>
    <n v="4627342297"/>
    <n v="67197"/>
    <n v="88843865"/>
    <n v="1"/>
    <x v="132"/>
    <x v="23"/>
    <x v="6"/>
    <x v="0"/>
    <s v="India"/>
    <x v="57"/>
    <x v="1"/>
    <n v="552.20000000000005"/>
    <n v="3"/>
    <n v="19"/>
    <n v="2033.74"/>
    <x v="1"/>
    <x v="1"/>
    <x v="0"/>
    <n v="38641.06"/>
    <n v="1656.6000000000001"/>
  </r>
  <r>
    <n v="6012082951"/>
    <n v="34186"/>
    <n v="88866835"/>
    <n v="0.25"/>
    <x v="84"/>
    <x v="29"/>
    <x v="7"/>
    <x v="3"/>
    <s v="India"/>
    <x v="42"/>
    <x v="1"/>
    <n v="925.65"/>
    <n v="2"/>
    <n v="6"/>
    <n v="3669.77"/>
    <x v="2"/>
    <x v="1"/>
    <x v="3"/>
    <n v="22018.62"/>
    <n v="1851.3"/>
  </r>
  <r>
    <n v="525741957"/>
    <n v="784673"/>
    <n v="88866835"/>
    <n v="0.25"/>
    <x v="115"/>
    <x v="27"/>
    <x v="4"/>
    <x v="3"/>
    <s v="India"/>
    <x v="40"/>
    <x v="1"/>
    <n v="491.39"/>
    <n v="2"/>
    <n v="6"/>
    <n v="3048.43"/>
    <x v="1"/>
    <x v="1"/>
    <x v="3"/>
    <n v="18290.579999999998"/>
    <n v="982.78"/>
  </r>
  <r>
    <n v="6568151549"/>
    <n v="500739"/>
    <n v="88866835"/>
    <n v="0.25"/>
    <x v="167"/>
    <x v="18"/>
    <x v="6"/>
    <x v="3"/>
    <s v="India"/>
    <x v="196"/>
    <x v="0"/>
    <n v="359.98"/>
    <n v="2"/>
    <n v="6"/>
    <n v="905.47"/>
    <x v="3"/>
    <x v="1"/>
    <x v="3"/>
    <n v="5432.82"/>
    <n v="719.96"/>
  </r>
  <r>
    <n v="6962624734"/>
    <n v="491314"/>
    <n v="88866835"/>
    <n v="0.25"/>
    <x v="153"/>
    <x v="46"/>
    <x v="1"/>
    <x v="3"/>
    <s v="India"/>
    <x v="509"/>
    <x v="1"/>
    <n v="973.44"/>
    <n v="3"/>
    <n v="6"/>
    <n v="3579.41"/>
    <x v="0"/>
    <x v="1"/>
    <x v="3"/>
    <n v="21476.46"/>
    <n v="2920.32"/>
  </r>
  <r>
    <n v="8290229112"/>
    <n v="473647"/>
    <n v="88923048"/>
    <n v="0.33333333333333331"/>
    <x v="69"/>
    <x v="37"/>
    <x v="0"/>
    <x v="0"/>
    <s v="India"/>
    <x v="82"/>
    <x v="0"/>
    <n v="43.05"/>
    <n v="1"/>
    <n v="4"/>
    <n v="517.77"/>
    <x v="0"/>
    <x v="1"/>
    <x v="3"/>
    <n v="2071.08"/>
    <n v="43.05"/>
  </r>
  <r>
    <n v="4426246696"/>
    <n v="382511"/>
    <n v="88923048"/>
    <n v="0.33333333333333331"/>
    <x v="68"/>
    <x v="23"/>
    <x v="6"/>
    <x v="0"/>
    <s v="India"/>
    <x v="473"/>
    <x v="1"/>
    <n v="702.54"/>
    <n v="2"/>
    <n v="4"/>
    <n v="1763.53"/>
    <x v="0"/>
    <x v="1"/>
    <x v="3"/>
    <n v="7054.12"/>
    <n v="1405.08"/>
  </r>
  <r>
    <n v="4784591220"/>
    <n v="146840"/>
    <n v="88923048"/>
    <n v="0.33333333333333331"/>
    <x v="22"/>
    <x v="18"/>
    <x v="6"/>
    <x v="0"/>
    <s v="India"/>
    <x v="347"/>
    <x v="0"/>
    <n v="786.85"/>
    <n v="2"/>
    <n v="4"/>
    <n v="3656.06"/>
    <x v="0"/>
    <x v="1"/>
    <x v="3"/>
    <n v="14624.24"/>
    <n v="1573.7"/>
  </r>
  <r>
    <n v="3717703595"/>
    <n v="500633"/>
    <n v="88965399"/>
    <n v="1"/>
    <x v="149"/>
    <x v="47"/>
    <x v="6"/>
    <x v="1"/>
    <s v="India"/>
    <x v="217"/>
    <x v="1"/>
    <n v="154.5"/>
    <n v="3"/>
    <n v="3"/>
    <n v="1756.7"/>
    <x v="2"/>
    <x v="1"/>
    <x v="0"/>
    <n v="5270.1"/>
    <n v="463.5"/>
  </r>
  <r>
    <n v="664198080"/>
    <n v="615545"/>
    <n v="89036169"/>
    <n v="0.33333333333333331"/>
    <x v="102"/>
    <x v="0"/>
    <x v="0"/>
    <x v="3"/>
    <s v="India"/>
    <x v="65"/>
    <x v="1"/>
    <n v="448.16"/>
    <n v="1"/>
    <n v="12"/>
    <n v="443.17"/>
    <x v="3"/>
    <x v="1"/>
    <x v="2"/>
    <n v="5318.04"/>
    <n v="448.16"/>
  </r>
  <r>
    <n v="3372412988"/>
    <n v="435929"/>
    <n v="89036169"/>
    <n v="0.33333333333333331"/>
    <x v="78"/>
    <x v="20"/>
    <x v="5"/>
    <x v="3"/>
    <s v="India"/>
    <x v="224"/>
    <x v="0"/>
    <n v="856.89"/>
    <n v="3"/>
    <n v="12"/>
    <n v="3759.52"/>
    <x v="1"/>
    <x v="1"/>
    <x v="2"/>
    <n v="45114.239999999998"/>
    <n v="2570.67"/>
  </r>
  <r>
    <n v="3377313085"/>
    <n v="897083"/>
    <n v="89036169"/>
    <n v="0.33333333333333331"/>
    <x v="220"/>
    <x v="7"/>
    <x v="5"/>
    <x v="3"/>
    <s v="India"/>
    <x v="445"/>
    <x v="1"/>
    <n v="972.69"/>
    <n v="3"/>
    <n v="12"/>
    <n v="2044.47"/>
    <x v="1"/>
    <x v="0"/>
    <x v="2"/>
    <n v="24533.64"/>
    <n v="2918.07"/>
  </r>
  <r>
    <n v="6947225582"/>
    <n v="34200"/>
    <n v="89051578"/>
    <n v="1"/>
    <x v="100"/>
    <x v="30"/>
    <x v="0"/>
    <x v="0"/>
    <s v="India"/>
    <x v="352"/>
    <x v="0"/>
    <n v="319.8"/>
    <n v="3"/>
    <n v="12"/>
    <n v="475.04"/>
    <x v="3"/>
    <x v="1"/>
    <x v="3"/>
    <n v="5700.4800000000005"/>
    <n v="959.40000000000009"/>
  </r>
  <r>
    <n v="9157563215"/>
    <n v="77308"/>
    <n v="89142848"/>
    <n v="1"/>
    <x v="65"/>
    <x v="11"/>
    <x v="7"/>
    <x v="4"/>
    <s v="India"/>
    <x v="334"/>
    <x v="1"/>
    <n v="223.27"/>
    <n v="1"/>
    <n v="11"/>
    <n v="2075.02"/>
    <x v="2"/>
    <x v="1"/>
    <x v="1"/>
    <n v="22825.22"/>
    <n v="223.27"/>
  </r>
  <r>
    <n v="3842442278"/>
    <n v="567671"/>
    <n v="89223620"/>
    <n v="1"/>
    <x v="75"/>
    <x v="3"/>
    <x v="2"/>
    <x v="4"/>
    <s v="India"/>
    <x v="587"/>
    <x v="0"/>
    <n v="418.48"/>
    <n v="1"/>
    <n v="17"/>
    <n v="4144.84"/>
    <x v="2"/>
    <x v="1"/>
    <x v="2"/>
    <n v="70462.28"/>
    <n v="418.48"/>
  </r>
  <r>
    <n v="8510312737"/>
    <n v="313754"/>
    <n v="89361574"/>
    <n v="0.5"/>
    <x v="134"/>
    <x v="3"/>
    <x v="2"/>
    <x v="3"/>
    <s v="India"/>
    <x v="195"/>
    <x v="0"/>
    <n v="136.6"/>
    <n v="1"/>
    <n v="14"/>
    <n v="2119.66"/>
    <x v="0"/>
    <x v="1"/>
    <x v="0"/>
    <n v="29675.239999999998"/>
    <n v="136.6"/>
  </r>
  <r>
    <n v="3675914158"/>
    <n v="329351"/>
    <n v="89361574"/>
    <n v="0.5"/>
    <x v="117"/>
    <x v="19"/>
    <x v="6"/>
    <x v="3"/>
    <s v="India"/>
    <x v="501"/>
    <x v="0"/>
    <n v="310.87"/>
    <n v="1"/>
    <n v="14"/>
    <n v="2124.2600000000002"/>
    <x v="2"/>
    <x v="0"/>
    <x v="0"/>
    <n v="29739.640000000003"/>
    <n v="310.87"/>
  </r>
  <r>
    <n v="2361722422"/>
    <n v="848226"/>
    <n v="89412038"/>
    <n v="1"/>
    <x v="235"/>
    <x v="44"/>
    <x v="7"/>
    <x v="3"/>
    <s v="India"/>
    <x v="509"/>
    <x v="1"/>
    <n v="209.59"/>
    <n v="3"/>
    <n v="7"/>
    <n v="3755.33"/>
    <x v="0"/>
    <x v="1"/>
    <x v="1"/>
    <n v="26287.309999999998"/>
    <n v="628.77"/>
  </r>
  <r>
    <n v="5327013494"/>
    <n v="901144"/>
    <n v="89418072"/>
    <n v="1"/>
    <x v="21"/>
    <x v="17"/>
    <x v="8"/>
    <x v="3"/>
    <s v="India"/>
    <x v="43"/>
    <x v="0"/>
    <n v="340.36"/>
    <n v="2"/>
    <n v="18"/>
    <n v="968.65"/>
    <x v="0"/>
    <x v="0"/>
    <x v="0"/>
    <n v="17435.7"/>
    <n v="680.72"/>
  </r>
  <r>
    <n v="7332801173"/>
    <n v="118820"/>
    <n v="89472859"/>
    <n v="1"/>
    <x v="54"/>
    <x v="34"/>
    <x v="3"/>
    <x v="3"/>
    <s v="India"/>
    <x v="513"/>
    <x v="1"/>
    <n v="12.32"/>
    <n v="1"/>
    <n v="2"/>
    <n v="2144.77"/>
    <x v="3"/>
    <x v="1"/>
    <x v="2"/>
    <n v="4289.54"/>
    <n v="12.32"/>
  </r>
  <r>
    <n v="4076279641"/>
    <n v="684939"/>
    <n v="89476734"/>
    <n v="0.5"/>
    <x v="156"/>
    <x v="30"/>
    <x v="0"/>
    <x v="4"/>
    <s v="India"/>
    <x v="294"/>
    <x v="1"/>
    <n v="727.95"/>
    <n v="3"/>
    <n v="18"/>
    <n v="4782.5"/>
    <x v="1"/>
    <x v="0"/>
    <x v="2"/>
    <n v="86085"/>
    <n v="2183.8500000000004"/>
  </r>
  <r>
    <n v="7732863862"/>
    <n v="194682"/>
    <n v="89476734"/>
    <n v="0.5"/>
    <x v="150"/>
    <x v="34"/>
    <x v="3"/>
    <x v="4"/>
    <s v="India"/>
    <x v="374"/>
    <x v="1"/>
    <n v="912.29"/>
    <n v="2"/>
    <n v="18"/>
    <n v="3828.04"/>
    <x v="3"/>
    <x v="1"/>
    <x v="2"/>
    <n v="68904.72"/>
    <n v="1824.58"/>
  </r>
  <r>
    <n v="9663384689"/>
    <n v="739534"/>
    <n v="89523804"/>
    <n v="1"/>
    <x v="66"/>
    <x v="20"/>
    <x v="5"/>
    <x v="1"/>
    <s v="India"/>
    <x v="503"/>
    <x v="1"/>
    <n v="994.56"/>
    <n v="1"/>
    <n v="1"/>
    <n v="1731.34"/>
    <x v="3"/>
    <x v="0"/>
    <x v="2"/>
    <n v="1731.34"/>
    <n v="994.56"/>
  </r>
  <r>
    <n v="3854394048"/>
    <n v="300159"/>
    <n v="89531595"/>
    <n v="0.25"/>
    <x v="266"/>
    <x v="5"/>
    <x v="3"/>
    <x v="0"/>
    <s v="India"/>
    <x v="88"/>
    <x v="1"/>
    <n v="44.35"/>
    <n v="2"/>
    <n v="6"/>
    <n v="2081.91"/>
    <x v="0"/>
    <x v="1"/>
    <x v="0"/>
    <n v="12491.46"/>
    <n v="88.7"/>
  </r>
  <r>
    <n v="252964377"/>
    <n v="240179"/>
    <n v="89531595"/>
    <n v="0.25"/>
    <x v="16"/>
    <x v="14"/>
    <x v="9"/>
    <x v="0"/>
    <s v="India"/>
    <x v="497"/>
    <x v="0"/>
    <n v="90.56"/>
    <n v="2"/>
    <n v="6"/>
    <n v="1197.31"/>
    <x v="3"/>
    <x v="1"/>
    <x v="0"/>
    <n v="7183.86"/>
    <n v="181.12"/>
  </r>
  <r>
    <n v="5092816701"/>
    <n v="337168"/>
    <n v="89531595"/>
    <n v="0.25"/>
    <x v="9"/>
    <x v="9"/>
    <x v="6"/>
    <x v="0"/>
    <s v="India"/>
    <x v="360"/>
    <x v="0"/>
    <n v="545.49"/>
    <n v="3"/>
    <n v="6"/>
    <n v="2717.67"/>
    <x v="3"/>
    <x v="2"/>
    <x v="0"/>
    <n v="16306.02"/>
    <n v="1636.47"/>
  </r>
  <r>
    <n v="5125482761"/>
    <n v="118820"/>
    <n v="89531595"/>
    <n v="0.25"/>
    <x v="54"/>
    <x v="34"/>
    <x v="3"/>
    <x v="0"/>
    <s v="India"/>
    <x v="526"/>
    <x v="1"/>
    <n v="12.32"/>
    <n v="3"/>
    <n v="6"/>
    <n v="2442.59"/>
    <x v="1"/>
    <x v="0"/>
    <x v="0"/>
    <n v="14655.54"/>
    <n v="36.96"/>
  </r>
  <r>
    <n v="3101265"/>
    <n v="300159"/>
    <n v="89617089"/>
    <n v="0.33333333333333331"/>
    <x v="266"/>
    <x v="5"/>
    <x v="3"/>
    <x v="3"/>
    <s v="India"/>
    <x v="149"/>
    <x v="0"/>
    <n v="44.35"/>
    <n v="1"/>
    <n v="9"/>
    <n v="3567.73"/>
    <x v="1"/>
    <x v="1"/>
    <x v="1"/>
    <n v="32109.57"/>
    <n v="44.35"/>
  </r>
  <r>
    <n v="2683672396"/>
    <n v="36412"/>
    <n v="89617089"/>
    <n v="0.33333333333333331"/>
    <x v="123"/>
    <x v="13"/>
    <x v="5"/>
    <x v="3"/>
    <s v="India"/>
    <x v="255"/>
    <x v="1"/>
    <n v="397.68"/>
    <n v="2"/>
    <n v="9"/>
    <n v="2073.9899999999998"/>
    <x v="2"/>
    <x v="1"/>
    <x v="1"/>
    <n v="18665.909999999996"/>
    <n v="795.36"/>
  </r>
  <r>
    <n v="8005579633"/>
    <n v="992178"/>
    <n v="89617089"/>
    <n v="0.33333333333333331"/>
    <x v="203"/>
    <x v="40"/>
    <x v="9"/>
    <x v="3"/>
    <s v="India"/>
    <x v="409"/>
    <x v="1"/>
    <n v="632.42999999999995"/>
    <n v="2"/>
    <n v="9"/>
    <n v="2758.2"/>
    <x v="1"/>
    <x v="2"/>
    <x v="1"/>
    <n v="24823.8"/>
    <n v="1264.8599999999999"/>
  </r>
  <r>
    <n v="6804747901"/>
    <n v="848226"/>
    <n v="89619421"/>
    <n v="0.33333333333333331"/>
    <x v="235"/>
    <x v="44"/>
    <x v="7"/>
    <x v="3"/>
    <s v="India"/>
    <x v="296"/>
    <x v="0"/>
    <n v="209.59"/>
    <n v="2"/>
    <n v="5"/>
    <n v="2389.91"/>
    <x v="0"/>
    <x v="1"/>
    <x v="3"/>
    <n v="11949.55"/>
    <n v="419.18"/>
  </r>
  <r>
    <n v="5574765914"/>
    <n v="51036"/>
    <n v="89619421"/>
    <n v="0.33333333333333331"/>
    <x v="118"/>
    <x v="38"/>
    <x v="10"/>
    <x v="3"/>
    <s v="India"/>
    <x v="553"/>
    <x v="0"/>
    <n v="931.61"/>
    <n v="3"/>
    <n v="5"/>
    <n v="697.53"/>
    <x v="0"/>
    <x v="1"/>
    <x v="3"/>
    <n v="3487.6499999999996"/>
    <n v="2794.83"/>
  </r>
  <r>
    <n v="966294309"/>
    <n v="654297"/>
    <n v="89619421"/>
    <n v="0.33333333333333331"/>
    <x v="218"/>
    <x v="15"/>
    <x v="7"/>
    <x v="3"/>
    <s v="India"/>
    <x v="573"/>
    <x v="0"/>
    <n v="13.25"/>
    <n v="3"/>
    <n v="5"/>
    <n v="2928.57"/>
    <x v="2"/>
    <x v="1"/>
    <x v="3"/>
    <n v="14642.85"/>
    <n v="39.75"/>
  </r>
  <r>
    <n v="447464341"/>
    <n v="378230"/>
    <n v="89669139"/>
    <n v="0.25"/>
    <x v="8"/>
    <x v="8"/>
    <x v="2"/>
    <x v="1"/>
    <s v="India"/>
    <x v="128"/>
    <x v="0"/>
    <n v="166.42"/>
    <n v="2"/>
    <n v="6"/>
    <n v="3113.07"/>
    <x v="0"/>
    <x v="0"/>
    <x v="3"/>
    <n v="18678.420000000002"/>
    <n v="332.84"/>
  </r>
  <r>
    <n v="7201868330"/>
    <n v="256783"/>
    <n v="89669139"/>
    <n v="0.25"/>
    <x v="219"/>
    <x v="31"/>
    <x v="4"/>
    <x v="1"/>
    <s v="India"/>
    <x v="424"/>
    <x v="0"/>
    <n v="906.54"/>
    <n v="3"/>
    <n v="6"/>
    <n v="1845.31"/>
    <x v="2"/>
    <x v="1"/>
    <x v="3"/>
    <n v="11071.86"/>
    <n v="2719.62"/>
  </r>
  <r>
    <n v="3473012553"/>
    <n v="951463"/>
    <n v="89669139"/>
    <n v="0.25"/>
    <x v="43"/>
    <x v="31"/>
    <x v="4"/>
    <x v="1"/>
    <s v="India"/>
    <x v="364"/>
    <x v="0"/>
    <n v="787.4"/>
    <n v="2"/>
    <n v="6"/>
    <n v="5062.8"/>
    <x v="2"/>
    <x v="2"/>
    <x v="3"/>
    <n v="30376.800000000003"/>
    <n v="1574.8"/>
  </r>
  <r>
    <n v="6703316563"/>
    <n v="365132"/>
    <n v="89669139"/>
    <n v="0.25"/>
    <x v="179"/>
    <x v="1"/>
    <x v="1"/>
    <x v="1"/>
    <s v="India"/>
    <x v="421"/>
    <x v="0"/>
    <n v="229.38"/>
    <n v="1"/>
    <n v="6"/>
    <n v="396.41"/>
    <x v="0"/>
    <x v="0"/>
    <x v="3"/>
    <n v="2378.46"/>
    <n v="229.38"/>
  </r>
  <r>
    <n v="838401679"/>
    <n v="832348"/>
    <n v="89699655"/>
    <n v="0.33333333333333331"/>
    <x v="3"/>
    <x v="3"/>
    <x v="2"/>
    <x v="3"/>
    <s v="India"/>
    <x v="33"/>
    <x v="1"/>
    <n v="831.43"/>
    <n v="3"/>
    <n v="4"/>
    <n v="1430.39"/>
    <x v="0"/>
    <x v="0"/>
    <x v="2"/>
    <n v="5721.56"/>
    <n v="2494.29"/>
  </r>
  <r>
    <n v="6109777696"/>
    <n v="378230"/>
    <n v="89699655"/>
    <n v="0.33333333333333331"/>
    <x v="8"/>
    <x v="8"/>
    <x v="2"/>
    <x v="3"/>
    <s v="India"/>
    <x v="47"/>
    <x v="0"/>
    <n v="166.42"/>
    <n v="3"/>
    <n v="4"/>
    <n v="3725.57"/>
    <x v="2"/>
    <x v="0"/>
    <x v="2"/>
    <n v="14902.28"/>
    <n v="499.26"/>
  </r>
  <r>
    <n v="798088726"/>
    <n v="949818"/>
    <n v="89699655"/>
    <n v="0.33333333333333331"/>
    <x v="87"/>
    <x v="3"/>
    <x v="2"/>
    <x v="3"/>
    <s v="India"/>
    <x v="520"/>
    <x v="1"/>
    <n v="483.05"/>
    <n v="2"/>
    <n v="4"/>
    <n v="3022.46"/>
    <x v="3"/>
    <x v="0"/>
    <x v="2"/>
    <n v="12089.84"/>
    <n v="966.1"/>
  </r>
  <r>
    <n v="6961457996"/>
    <n v="18035"/>
    <n v="89704218"/>
    <n v="0.5"/>
    <x v="197"/>
    <x v="13"/>
    <x v="5"/>
    <x v="0"/>
    <s v="India"/>
    <x v="37"/>
    <x v="0"/>
    <n v="968.94"/>
    <n v="3"/>
    <n v="11"/>
    <n v="3243.74"/>
    <x v="1"/>
    <x v="1"/>
    <x v="3"/>
    <n v="35681.14"/>
    <n v="2906.82"/>
  </r>
  <r>
    <n v="9365984533"/>
    <n v="470449"/>
    <n v="89704218"/>
    <n v="0.5"/>
    <x v="213"/>
    <x v="32"/>
    <x v="1"/>
    <x v="0"/>
    <s v="India"/>
    <x v="556"/>
    <x v="0"/>
    <n v="827.77"/>
    <n v="1"/>
    <n v="11"/>
    <n v="2082.9699999999998"/>
    <x v="2"/>
    <x v="1"/>
    <x v="3"/>
    <n v="22912.67"/>
    <n v="827.77"/>
  </r>
  <r>
    <n v="277376321"/>
    <n v="94225"/>
    <n v="89784343"/>
    <n v="0.5"/>
    <x v="168"/>
    <x v="20"/>
    <x v="5"/>
    <x v="3"/>
    <s v="India"/>
    <x v="531"/>
    <x v="0"/>
    <n v="77.11"/>
    <n v="3"/>
    <n v="11"/>
    <n v="3694.48"/>
    <x v="0"/>
    <x v="1"/>
    <x v="3"/>
    <n v="40639.279999999999"/>
    <n v="231.32999999999998"/>
  </r>
  <r>
    <n v="7485459856"/>
    <n v="455755"/>
    <n v="89784343"/>
    <n v="0.5"/>
    <x v="141"/>
    <x v="7"/>
    <x v="5"/>
    <x v="3"/>
    <s v="India"/>
    <x v="443"/>
    <x v="1"/>
    <n v="44.09"/>
    <n v="2"/>
    <n v="11"/>
    <n v="1163.04"/>
    <x v="1"/>
    <x v="1"/>
    <x v="3"/>
    <n v="12793.439999999999"/>
    <n v="88.18"/>
  </r>
  <r>
    <n v="3961971562"/>
    <n v="707935"/>
    <n v="89811984"/>
    <n v="1"/>
    <x v="89"/>
    <x v="6"/>
    <x v="4"/>
    <x v="3"/>
    <s v="India"/>
    <x v="7"/>
    <x v="0"/>
    <n v="820.9"/>
    <n v="2"/>
    <n v="3"/>
    <n v="263.7"/>
    <x v="1"/>
    <x v="1"/>
    <x v="0"/>
    <n v="791.09999999999991"/>
    <n v="1641.8"/>
  </r>
  <r>
    <n v="4830502113"/>
    <n v="848226"/>
    <n v="89867195"/>
    <n v="1"/>
    <x v="235"/>
    <x v="44"/>
    <x v="7"/>
    <x v="1"/>
    <s v="India"/>
    <x v="594"/>
    <x v="0"/>
    <n v="209.59"/>
    <n v="2"/>
    <n v="10"/>
    <n v="3494.42"/>
    <x v="3"/>
    <x v="1"/>
    <x v="3"/>
    <n v="34944.199999999997"/>
    <n v="419.18"/>
  </r>
  <r>
    <n v="1454073903"/>
    <n v="34186"/>
    <n v="89874335"/>
    <n v="1"/>
    <x v="84"/>
    <x v="29"/>
    <x v="7"/>
    <x v="3"/>
    <s v="India"/>
    <x v="180"/>
    <x v="1"/>
    <n v="925.65"/>
    <n v="3"/>
    <n v="15"/>
    <n v="2976.93"/>
    <x v="2"/>
    <x v="0"/>
    <x v="1"/>
    <n v="44653.95"/>
    <n v="2776.95"/>
  </r>
  <r>
    <n v="1258689954"/>
    <n v="623234"/>
    <n v="89886179"/>
    <n v="0.5"/>
    <x v="260"/>
    <x v="32"/>
    <x v="1"/>
    <x v="3"/>
    <s v="India"/>
    <x v="196"/>
    <x v="0"/>
    <n v="329.79"/>
    <n v="3"/>
    <n v="4"/>
    <n v="2868.78"/>
    <x v="2"/>
    <x v="1"/>
    <x v="2"/>
    <n v="11475.12"/>
    <n v="989.37000000000012"/>
  </r>
  <r>
    <n v="5123439997"/>
    <n v="89084"/>
    <n v="89886179"/>
    <n v="0.5"/>
    <x v="88"/>
    <x v="42"/>
    <x v="6"/>
    <x v="3"/>
    <s v="India"/>
    <x v="366"/>
    <x v="0"/>
    <n v="598.83000000000004"/>
    <n v="2"/>
    <n v="4"/>
    <n v="1789.27"/>
    <x v="3"/>
    <x v="1"/>
    <x v="2"/>
    <n v="7157.08"/>
    <n v="1197.6600000000001"/>
  </r>
  <r>
    <n v="7562975685"/>
    <n v="284460"/>
    <n v="89910157"/>
    <n v="0.2"/>
    <x v="35"/>
    <x v="15"/>
    <x v="7"/>
    <x v="2"/>
    <s v="India"/>
    <x v="356"/>
    <x v="1"/>
    <n v="505.95"/>
    <n v="2"/>
    <n v="5"/>
    <n v="3837.24"/>
    <x v="2"/>
    <x v="0"/>
    <x v="1"/>
    <n v="19186.199999999997"/>
    <n v="1011.9"/>
  </r>
  <r>
    <n v="3858907413"/>
    <n v="51036"/>
    <n v="89910157"/>
    <n v="0.2"/>
    <x v="118"/>
    <x v="38"/>
    <x v="10"/>
    <x v="2"/>
    <s v="India"/>
    <x v="371"/>
    <x v="1"/>
    <n v="931.61"/>
    <n v="1"/>
    <n v="5"/>
    <n v="3427.43"/>
    <x v="3"/>
    <x v="1"/>
    <x v="1"/>
    <n v="17137.149999999998"/>
    <n v="931.61"/>
  </r>
  <r>
    <n v="9251939156"/>
    <n v="876139"/>
    <n v="89910157"/>
    <n v="0.2"/>
    <x v="164"/>
    <x v="24"/>
    <x v="8"/>
    <x v="2"/>
    <s v="India"/>
    <x v="197"/>
    <x v="1"/>
    <n v="415.75"/>
    <n v="3"/>
    <n v="5"/>
    <n v="891.6"/>
    <x v="3"/>
    <x v="0"/>
    <x v="1"/>
    <n v="4458"/>
    <n v="1247.25"/>
  </r>
  <r>
    <n v="6610120274"/>
    <n v="552496"/>
    <n v="89910157"/>
    <n v="0.2"/>
    <x v="46"/>
    <x v="13"/>
    <x v="5"/>
    <x v="2"/>
    <s v="India"/>
    <x v="291"/>
    <x v="0"/>
    <n v="508"/>
    <n v="2"/>
    <n v="5"/>
    <n v="3395.39"/>
    <x v="1"/>
    <x v="1"/>
    <x v="1"/>
    <n v="16976.95"/>
    <n v="1016"/>
  </r>
  <r>
    <n v="168180571"/>
    <n v="136533"/>
    <n v="89910157"/>
    <n v="0.2"/>
    <x v="71"/>
    <x v="9"/>
    <x v="6"/>
    <x v="2"/>
    <s v="India"/>
    <x v="226"/>
    <x v="1"/>
    <n v="826.21"/>
    <n v="1"/>
    <n v="5"/>
    <n v="563.45000000000005"/>
    <x v="3"/>
    <x v="0"/>
    <x v="1"/>
    <n v="2817.25"/>
    <n v="826.21"/>
  </r>
  <r>
    <n v="3440579647"/>
    <n v="222892"/>
    <n v="89950235"/>
    <n v="1"/>
    <x v="96"/>
    <x v="44"/>
    <x v="7"/>
    <x v="1"/>
    <s v="India"/>
    <x v="83"/>
    <x v="0"/>
    <n v="869.22"/>
    <n v="1"/>
    <n v="13"/>
    <n v="1827.9"/>
    <x v="1"/>
    <x v="1"/>
    <x v="3"/>
    <n v="23762.7"/>
    <n v="869.22"/>
  </r>
  <r>
    <n v="913309291"/>
    <n v="313754"/>
    <n v="89968482"/>
    <n v="0.25"/>
    <x v="134"/>
    <x v="3"/>
    <x v="2"/>
    <x v="1"/>
    <s v="India"/>
    <x v="370"/>
    <x v="0"/>
    <n v="136.6"/>
    <n v="3"/>
    <n v="12"/>
    <n v="3661.13"/>
    <x v="1"/>
    <x v="1"/>
    <x v="0"/>
    <n v="43933.56"/>
    <n v="409.79999999999995"/>
  </r>
  <r>
    <n v="9171218505"/>
    <n v="378230"/>
    <n v="89968482"/>
    <n v="0.25"/>
    <x v="8"/>
    <x v="8"/>
    <x v="2"/>
    <x v="1"/>
    <s v="India"/>
    <x v="497"/>
    <x v="0"/>
    <n v="166.42"/>
    <n v="1"/>
    <n v="12"/>
    <n v="4727.1899999999996"/>
    <x v="3"/>
    <x v="2"/>
    <x v="0"/>
    <n v="56726.28"/>
    <n v="166.42"/>
  </r>
  <r>
    <n v="6087916798"/>
    <n v="557908"/>
    <n v="89968482"/>
    <n v="0.25"/>
    <x v="142"/>
    <x v="21"/>
    <x v="9"/>
    <x v="1"/>
    <s v="India"/>
    <x v="175"/>
    <x v="1"/>
    <n v="942.37"/>
    <n v="3"/>
    <n v="12"/>
    <n v="1692.4"/>
    <x v="1"/>
    <x v="0"/>
    <x v="0"/>
    <n v="20308.800000000003"/>
    <n v="2827.11"/>
  </r>
  <r>
    <n v="9982178143"/>
    <n v="734789"/>
    <n v="89968482"/>
    <n v="0.25"/>
    <x v="120"/>
    <x v="43"/>
    <x v="2"/>
    <x v="1"/>
    <s v="India"/>
    <x v="183"/>
    <x v="1"/>
    <n v="395.82"/>
    <n v="1"/>
    <n v="12"/>
    <n v="2530.4499999999998"/>
    <x v="2"/>
    <x v="2"/>
    <x v="0"/>
    <n v="30365.399999999998"/>
    <n v="395.82"/>
  </r>
  <r>
    <n v="3293988248"/>
    <n v="272170"/>
    <n v="89986926"/>
    <n v="0.33333333333333331"/>
    <x v="246"/>
    <x v="46"/>
    <x v="1"/>
    <x v="0"/>
    <s v="India"/>
    <x v="549"/>
    <x v="0"/>
    <n v="140.80000000000001"/>
    <n v="2"/>
    <n v="18"/>
    <n v="1519.45"/>
    <x v="0"/>
    <x v="2"/>
    <x v="1"/>
    <n v="27350.100000000002"/>
    <n v="281.60000000000002"/>
  </r>
  <r>
    <n v="9318325652"/>
    <n v="606256"/>
    <n v="89986926"/>
    <n v="0.33333333333333331"/>
    <x v="45"/>
    <x v="32"/>
    <x v="1"/>
    <x v="0"/>
    <s v="India"/>
    <x v="121"/>
    <x v="0"/>
    <n v="369.28"/>
    <n v="2"/>
    <n v="18"/>
    <n v="1967.45"/>
    <x v="1"/>
    <x v="1"/>
    <x v="1"/>
    <n v="35414.1"/>
    <n v="738.56"/>
  </r>
  <r>
    <n v="8683154153"/>
    <n v="818522"/>
    <n v="89986926"/>
    <n v="0.33333333333333331"/>
    <x v="195"/>
    <x v="19"/>
    <x v="6"/>
    <x v="0"/>
    <s v="India"/>
    <x v="593"/>
    <x v="0"/>
    <n v="96.09"/>
    <n v="2"/>
    <n v="18"/>
    <n v="3588.19"/>
    <x v="2"/>
    <x v="1"/>
    <x v="1"/>
    <n v="64587.42"/>
    <n v="192.18"/>
  </r>
  <r>
    <n v="2064484752"/>
    <n v="937542"/>
    <n v="89995124"/>
    <n v="0.5"/>
    <x v="27"/>
    <x v="22"/>
    <x v="8"/>
    <x v="3"/>
    <s v="India"/>
    <x v="233"/>
    <x v="0"/>
    <n v="97.04"/>
    <n v="3"/>
    <n v="6"/>
    <n v="1949.92"/>
    <x v="0"/>
    <x v="1"/>
    <x v="3"/>
    <n v="11699.52"/>
    <n v="291.12"/>
  </r>
  <r>
    <n v="4304875010"/>
    <n v="425341"/>
    <n v="89995124"/>
    <n v="0.5"/>
    <x v="159"/>
    <x v="31"/>
    <x v="4"/>
    <x v="3"/>
    <s v="India"/>
    <x v="22"/>
    <x v="0"/>
    <n v="486.28"/>
    <n v="1"/>
    <n v="6"/>
    <n v="1994.43"/>
    <x v="1"/>
    <x v="1"/>
    <x v="3"/>
    <n v="11966.58"/>
    <n v="486.28"/>
  </r>
  <r>
    <n v="3525336030"/>
    <n v="18035"/>
    <n v="89998489"/>
    <n v="1"/>
    <x v="197"/>
    <x v="13"/>
    <x v="5"/>
    <x v="4"/>
    <s v="India"/>
    <x v="238"/>
    <x v="1"/>
    <n v="968.94"/>
    <n v="1"/>
    <n v="19"/>
    <n v="329.79"/>
    <x v="3"/>
    <x v="0"/>
    <x v="3"/>
    <n v="6266.01"/>
    <n v="968.94"/>
  </r>
  <r>
    <n v="10448052"/>
    <n v="945635"/>
    <n v="90021871"/>
    <n v="0.25"/>
    <x v="29"/>
    <x v="24"/>
    <x v="8"/>
    <x v="1"/>
    <s v="India"/>
    <x v="55"/>
    <x v="1"/>
    <n v="778.9"/>
    <n v="2"/>
    <n v="2"/>
    <n v="1228.8599999999999"/>
    <x v="1"/>
    <x v="1"/>
    <x v="0"/>
    <n v="2457.7199999999998"/>
    <n v="1557.8"/>
  </r>
  <r>
    <n v="7157334145"/>
    <n v="18035"/>
    <n v="90021871"/>
    <n v="0.25"/>
    <x v="197"/>
    <x v="13"/>
    <x v="5"/>
    <x v="1"/>
    <s v="India"/>
    <x v="427"/>
    <x v="1"/>
    <n v="968.94"/>
    <n v="3"/>
    <n v="2"/>
    <n v="239.54"/>
    <x v="0"/>
    <x v="1"/>
    <x v="0"/>
    <n v="479.08"/>
    <n v="2906.82"/>
  </r>
  <r>
    <n v="4932779616"/>
    <n v="487065"/>
    <n v="90021871"/>
    <n v="0.25"/>
    <x v="107"/>
    <x v="35"/>
    <x v="2"/>
    <x v="1"/>
    <s v="India"/>
    <x v="567"/>
    <x v="0"/>
    <n v="374.68"/>
    <n v="2"/>
    <n v="2"/>
    <n v="3548.4"/>
    <x v="1"/>
    <x v="1"/>
    <x v="0"/>
    <n v="7096.8"/>
    <n v="749.36"/>
  </r>
  <r>
    <n v="6191050157"/>
    <n v="365133"/>
    <n v="90021871"/>
    <n v="0.25"/>
    <x v="243"/>
    <x v="13"/>
    <x v="5"/>
    <x v="1"/>
    <s v="India"/>
    <x v="510"/>
    <x v="1"/>
    <n v="915.45"/>
    <n v="3"/>
    <n v="2"/>
    <n v="1893.34"/>
    <x v="3"/>
    <x v="1"/>
    <x v="0"/>
    <n v="3786.68"/>
    <n v="2746.3500000000004"/>
  </r>
  <r>
    <n v="5982829268"/>
    <n v="478531"/>
    <n v="90038364"/>
    <n v="0.5"/>
    <x v="10"/>
    <x v="10"/>
    <x v="7"/>
    <x v="2"/>
    <s v="India"/>
    <x v="585"/>
    <x v="1"/>
    <n v="825.46"/>
    <n v="3"/>
    <n v="17"/>
    <n v="2923.98"/>
    <x v="3"/>
    <x v="1"/>
    <x v="0"/>
    <n v="49707.66"/>
    <n v="2476.38"/>
  </r>
  <r>
    <n v="6247090607"/>
    <n v="298985"/>
    <n v="90038364"/>
    <n v="0.5"/>
    <x v="155"/>
    <x v="21"/>
    <x v="9"/>
    <x v="2"/>
    <s v="India"/>
    <x v="209"/>
    <x v="1"/>
    <n v="183.76"/>
    <n v="2"/>
    <n v="17"/>
    <n v="1801.01"/>
    <x v="0"/>
    <x v="1"/>
    <x v="0"/>
    <n v="30617.17"/>
    <n v="367.52"/>
  </r>
  <r>
    <n v="5695124358"/>
    <n v="317242"/>
    <n v="90144978"/>
    <n v="1"/>
    <x v="172"/>
    <x v="24"/>
    <x v="8"/>
    <x v="1"/>
    <s v="India"/>
    <x v="475"/>
    <x v="0"/>
    <n v="198.15"/>
    <n v="3"/>
    <n v="3"/>
    <n v="1927.44"/>
    <x v="3"/>
    <x v="1"/>
    <x v="0"/>
    <n v="5782.32"/>
    <n v="594.45000000000005"/>
  </r>
  <r>
    <n v="5149614189"/>
    <n v="131937"/>
    <n v="90150193"/>
    <n v="0.25"/>
    <x v="176"/>
    <x v="4"/>
    <x v="1"/>
    <x v="3"/>
    <s v="India"/>
    <x v="523"/>
    <x v="1"/>
    <n v="287.81"/>
    <n v="3"/>
    <n v="18"/>
    <n v="923.84"/>
    <x v="0"/>
    <x v="0"/>
    <x v="2"/>
    <n v="16629.12"/>
    <n v="863.43000000000006"/>
  </r>
  <r>
    <n v="7595842583"/>
    <n v="555121"/>
    <n v="90150193"/>
    <n v="0.25"/>
    <x v="19"/>
    <x v="10"/>
    <x v="7"/>
    <x v="3"/>
    <s v="India"/>
    <x v="174"/>
    <x v="0"/>
    <n v="354.91"/>
    <n v="1"/>
    <n v="18"/>
    <n v="3399.47"/>
    <x v="3"/>
    <x v="1"/>
    <x v="2"/>
    <n v="61190.46"/>
    <n v="354.91"/>
  </r>
  <r>
    <n v="6493039553"/>
    <n v="658389"/>
    <n v="90150193"/>
    <n v="0.25"/>
    <x v="256"/>
    <x v="43"/>
    <x v="2"/>
    <x v="3"/>
    <s v="India"/>
    <x v="557"/>
    <x v="0"/>
    <n v="152.55000000000001"/>
    <n v="2"/>
    <n v="18"/>
    <n v="2955.87"/>
    <x v="3"/>
    <x v="1"/>
    <x v="2"/>
    <n v="53205.659999999996"/>
    <n v="305.10000000000002"/>
  </r>
  <r>
    <n v="5263181887"/>
    <n v="264803"/>
    <n v="90150193"/>
    <n v="0.25"/>
    <x v="85"/>
    <x v="21"/>
    <x v="9"/>
    <x v="3"/>
    <s v="India"/>
    <x v="372"/>
    <x v="0"/>
    <n v="995.98"/>
    <n v="1"/>
    <n v="18"/>
    <n v="1239.9000000000001"/>
    <x v="2"/>
    <x v="1"/>
    <x v="2"/>
    <n v="22318.2"/>
    <n v="995.98"/>
  </r>
  <r>
    <n v="7961173808"/>
    <n v="131937"/>
    <n v="90184276"/>
    <n v="0.33333333333333331"/>
    <x v="176"/>
    <x v="4"/>
    <x v="1"/>
    <x v="1"/>
    <s v="India"/>
    <x v="328"/>
    <x v="1"/>
    <n v="287.81"/>
    <n v="3"/>
    <n v="1"/>
    <n v="2802.91"/>
    <x v="1"/>
    <x v="1"/>
    <x v="2"/>
    <n v="2802.91"/>
    <n v="863.43000000000006"/>
  </r>
  <r>
    <n v="9665004924"/>
    <n v="349294"/>
    <n v="90184276"/>
    <n v="0.33333333333333331"/>
    <x v="82"/>
    <x v="11"/>
    <x v="7"/>
    <x v="1"/>
    <s v="India"/>
    <x v="450"/>
    <x v="1"/>
    <n v="934.75"/>
    <n v="3"/>
    <n v="1"/>
    <n v="3564.53"/>
    <x v="0"/>
    <x v="1"/>
    <x v="2"/>
    <n v="3564.53"/>
    <n v="2804.25"/>
  </r>
  <r>
    <n v="5610159677"/>
    <n v="760684"/>
    <n v="90184276"/>
    <n v="0.33333333333333331"/>
    <x v="247"/>
    <x v="49"/>
    <x v="8"/>
    <x v="1"/>
    <s v="India"/>
    <x v="569"/>
    <x v="1"/>
    <n v="71.599999999999994"/>
    <n v="3"/>
    <n v="1"/>
    <n v="1883.53"/>
    <x v="0"/>
    <x v="1"/>
    <x v="2"/>
    <n v="1883.53"/>
    <n v="214.79999999999998"/>
  </r>
  <r>
    <n v="8087519921"/>
    <n v="500739"/>
    <n v="90246977"/>
    <n v="0.25"/>
    <x v="167"/>
    <x v="18"/>
    <x v="6"/>
    <x v="1"/>
    <s v="India"/>
    <x v="249"/>
    <x v="1"/>
    <n v="359.98"/>
    <n v="2"/>
    <n v="1"/>
    <n v="3870.37"/>
    <x v="1"/>
    <x v="1"/>
    <x v="3"/>
    <n v="3870.37"/>
    <n v="719.96"/>
  </r>
  <r>
    <n v="5069524975"/>
    <n v="913428"/>
    <n v="90246977"/>
    <n v="0.25"/>
    <x v="148"/>
    <x v="31"/>
    <x v="4"/>
    <x v="1"/>
    <s v="India"/>
    <x v="272"/>
    <x v="0"/>
    <n v="392.22"/>
    <n v="3"/>
    <n v="1"/>
    <n v="517.77"/>
    <x v="3"/>
    <x v="1"/>
    <x v="3"/>
    <n v="517.77"/>
    <n v="1176.6600000000001"/>
  </r>
  <r>
    <n v="2300265337"/>
    <n v="654623"/>
    <n v="90246977"/>
    <n v="0.25"/>
    <x v="59"/>
    <x v="35"/>
    <x v="2"/>
    <x v="1"/>
    <s v="India"/>
    <x v="314"/>
    <x v="0"/>
    <n v="422.14"/>
    <n v="3"/>
    <n v="1"/>
    <n v="2215.5500000000002"/>
    <x v="3"/>
    <x v="1"/>
    <x v="3"/>
    <n v="2215.5500000000002"/>
    <n v="1266.42"/>
  </r>
  <r>
    <n v="8795242622"/>
    <n v="33797"/>
    <n v="90246977"/>
    <n v="0.25"/>
    <x v="263"/>
    <x v="40"/>
    <x v="9"/>
    <x v="1"/>
    <s v="India"/>
    <x v="117"/>
    <x v="1"/>
    <n v="888.12"/>
    <n v="3"/>
    <n v="1"/>
    <n v="2861.87"/>
    <x v="2"/>
    <x v="1"/>
    <x v="3"/>
    <n v="2861.87"/>
    <n v="2664.36"/>
  </r>
  <r>
    <n v="9143640828"/>
    <n v="140489"/>
    <n v="90298394"/>
    <n v="0.33333333333333331"/>
    <x v="194"/>
    <x v="0"/>
    <x v="0"/>
    <x v="0"/>
    <s v="India"/>
    <x v="384"/>
    <x v="1"/>
    <n v="650.20000000000005"/>
    <n v="2"/>
    <n v="1"/>
    <n v="1205.8599999999999"/>
    <x v="2"/>
    <x v="0"/>
    <x v="0"/>
    <n v="1205.8599999999999"/>
    <n v="1300.4000000000001"/>
  </r>
  <r>
    <n v="5640741373"/>
    <n v="89084"/>
    <n v="90298394"/>
    <n v="0.33333333333333331"/>
    <x v="88"/>
    <x v="42"/>
    <x v="6"/>
    <x v="0"/>
    <s v="India"/>
    <x v="471"/>
    <x v="0"/>
    <n v="598.83000000000004"/>
    <n v="2"/>
    <n v="1"/>
    <n v="765.76"/>
    <x v="2"/>
    <x v="1"/>
    <x v="0"/>
    <n v="765.76"/>
    <n v="1197.6600000000001"/>
  </r>
  <r>
    <n v="7040313500"/>
    <n v="256783"/>
    <n v="90298394"/>
    <n v="0.33333333333333331"/>
    <x v="219"/>
    <x v="31"/>
    <x v="4"/>
    <x v="0"/>
    <s v="India"/>
    <x v="538"/>
    <x v="0"/>
    <n v="906.54"/>
    <n v="3"/>
    <n v="1"/>
    <n v="1102.72"/>
    <x v="0"/>
    <x v="1"/>
    <x v="0"/>
    <n v="1102.72"/>
    <n v="2719.62"/>
  </r>
  <r>
    <n v="5330654120"/>
    <n v="969851"/>
    <n v="90299101"/>
    <n v="1"/>
    <x v="137"/>
    <x v="2"/>
    <x v="1"/>
    <x v="4"/>
    <s v="India"/>
    <x v="571"/>
    <x v="0"/>
    <n v="340.66"/>
    <n v="1"/>
    <n v="7"/>
    <n v="2238.94"/>
    <x v="0"/>
    <x v="1"/>
    <x v="0"/>
    <n v="15672.58"/>
    <n v="340.66"/>
  </r>
  <r>
    <n v="5937934264"/>
    <n v="462526"/>
    <n v="90346920"/>
    <n v="0.25"/>
    <x v="252"/>
    <x v="41"/>
    <x v="6"/>
    <x v="4"/>
    <s v="India"/>
    <x v="444"/>
    <x v="0"/>
    <n v="449.97"/>
    <n v="3"/>
    <n v="1"/>
    <n v="3551.15"/>
    <x v="2"/>
    <x v="0"/>
    <x v="1"/>
    <n v="3551.15"/>
    <n v="1349.91"/>
  </r>
  <r>
    <n v="6821938492"/>
    <n v="256051"/>
    <n v="90346920"/>
    <n v="0.25"/>
    <x v="240"/>
    <x v="30"/>
    <x v="0"/>
    <x v="4"/>
    <s v="India"/>
    <x v="96"/>
    <x v="1"/>
    <n v="400.92"/>
    <n v="3"/>
    <n v="1"/>
    <n v="2645.3"/>
    <x v="1"/>
    <x v="1"/>
    <x v="1"/>
    <n v="2645.3"/>
    <n v="1202.76"/>
  </r>
  <r>
    <n v="8432209832"/>
    <n v="336847"/>
    <n v="90346920"/>
    <n v="0.25"/>
    <x v="143"/>
    <x v="20"/>
    <x v="5"/>
    <x v="4"/>
    <s v="India"/>
    <x v="130"/>
    <x v="0"/>
    <n v="936.98"/>
    <n v="1"/>
    <n v="1"/>
    <n v="3835.31"/>
    <x v="0"/>
    <x v="0"/>
    <x v="1"/>
    <n v="3835.31"/>
    <n v="936.98"/>
  </r>
  <r>
    <n v="8976616698"/>
    <n v="120385"/>
    <n v="90346920"/>
    <n v="0.25"/>
    <x v="98"/>
    <x v="31"/>
    <x v="4"/>
    <x v="4"/>
    <s v="India"/>
    <x v="58"/>
    <x v="1"/>
    <n v="597.91"/>
    <n v="2"/>
    <n v="1"/>
    <n v="3364.63"/>
    <x v="1"/>
    <x v="1"/>
    <x v="1"/>
    <n v="3364.63"/>
    <n v="1195.82"/>
  </r>
  <r>
    <n v="9833179291"/>
    <n v="272170"/>
    <n v="90372221"/>
    <n v="0.5"/>
    <x v="246"/>
    <x v="46"/>
    <x v="1"/>
    <x v="3"/>
    <s v="India"/>
    <x v="257"/>
    <x v="1"/>
    <n v="140.80000000000001"/>
    <n v="2"/>
    <n v="6"/>
    <n v="483.05"/>
    <x v="1"/>
    <x v="1"/>
    <x v="0"/>
    <n v="2898.3"/>
    <n v="281.60000000000002"/>
  </r>
  <r>
    <n v="9600704922"/>
    <n v="833557"/>
    <n v="90372221"/>
    <n v="0.5"/>
    <x v="122"/>
    <x v="47"/>
    <x v="6"/>
    <x v="3"/>
    <s v="India"/>
    <x v="340"/>
    <x v="1"/>
    <n v="422.87"/>
    <n v="3"/>
    <n v="6"/>
    <n v="2378.52"/>
    <x v="3"/>
    <x v="1"/>
    <x v="0"/>
    <n v="14271.119999999999"/>
    <n v="1268.6100000000001"/>
  </r>
  <r>
    <n v="8398774908"/>
    <n v="256051"/>
    <n v="90448312"/>
    <n v="0.16666666666666666"/>
    <x v="240"/>
    <x v="30"/>
    <x v="0"/>
    <x v="3"/>
    <s v="India"/>
    <x v="490"/>
    <x v="0"/>
    <n v="400.92"/>
    <n v="1"/>
    <n v="10"/>
    <n v="186.08"/>
    <x v="0"/>
    <x v="1"/>
    <x v="2"/>
    <n v="1860.8000000000002"/>
    <n v="400.92"/>
  </r>
  <r>
    <n v="1152165724"/>
    <n v="687218"/>
    <n v="90448312"/>
    <n v="0.16666666666666666"/>
    <x v="52"/>
    <x v="28"/>
    <x v="3"/>
    <x v="3"/>
    <s v="India"/>
    <x v="318"/>
    <x v="0"/>
    <n v="317.82"/>
    <n v="3"/>
    <n v="10"/>
    <n v="1243.42"/>
    <x v="0"/>
    <x v="2"/>
    <x v="2"/>
    <n v="12434.2"/>
    <n v="953.46"/>
  </r>
  <r>
    <n v="2807487047"/>
    <n v="992178"/>
    <n v="90448312"/>
    <n v="0.16666666666666666"/>
    <x v="203"/>
    <x v="40"/>
    <x v="9"/>
    <x v="3"/>
    <s v="India"/>
    <x v="571"/>
    <x v="0"/>
    <n v="632.42999999999995"/>
    <n v="3"/>
    <n v="10"/>
    <n v="3868.21"/>
    <x v="0"/>
    <x v="1"/>
    <x v="2"/>
    <n v="38682.1"/>
    <n v="1897.29"/>
  </r>
  <r>
    <n v="6735813139"/>
    <n v="171602"/>
    <n v="90448312"/>
    <n v="0.16666666666666666"/>
    <x v="204"/>
    <x v="5"/>
    <x v="3"/>
    <x v="3"/>
    <s v="India"/>
    <x v="487"/>
    <x v="1"/>
    <n v="883.44"/>
    <n v="3"/>
    <n v="10"/>
    <n v="951.27"/>
    <x v="3"/>
    <x v="1"/>
    <x v="2"/>
    <n v="9512.7000000000007"/>
    <n v="2650.32"/>
  </r>
  <r>
    <n v="1712456261"/>
    <n v="669378"/>
    <n v="90448312"/>
    <n v="0.16666666666666666"/>
    <x v="165"/>
    <x v="15"/>
    <x v="7"/>
    <x v="3"/>
    <s v="India"/>
    <x v="88"/>
    <x v="1"/>
    <n v="212.14"/>
    <n v="1"/>
    <n v="10"/>
    <n v="418.48"/>
    <x v="3"/>
    <x v="1"/>
    <x v="2"/>
    <n v="4184.8"/>
    <n v="212.14"/>
  </r>
  <r>
    <n v="8131610255"/>
    <n v="692985"/>
    <n v="90448312"/>
    <n v="0.16666666666666666"/>
    <x v="262"/>
    <x v="24"/>
    <x v="8"/>
    <x v="3"/>
    <s v="India"/>
    <x v="592"/>
    <x v="0"/>
    <n v="197.39"/>
    <n v="1"/>
    <n v="10"/>
    <n v="2409.0100000000002"/>
    <x v="2"/>
    <x v="1"/>
    <x v="2"/>
    <n v="24090.100000000002"/>
    <n v="197.39"/>
  </r>
  <r>
    <n v="8497820340"/>
    <n v="327290"/>
    <n v="90586029"/>
    <n v="0.5"/>
    <x v="209"/>
    <x v="17"/>
    <x v="8"/>
    <x v="0"/>
    <s v="India"/>
    <x v="415"/>
    <x v="1"/>
    <n v="862.28"/>
    <n v="2"/>
    <n v="19"/>
    <n v="5163.37"/>
    <x v="1"/>
    <x v="1"/>
    <x v="0"/>
    <n v="98104.03"/>
    <n v="1724.56"/>
  </r>
  <r>
    <n v="8787660233"/>
    <n v="672059"/>
    <n v="90586029"/>
    <n v="0.5"/>
    <x v="160"/>
    <x v="37"/>
    <x v="0"/>
    <x v="0"/>
    <s v="India"/>
    <x v="75"/>
    <x v="0"/>
    <n v="672.73"/>
    <n v="2"/>
    <n v="19"/>
    <n v="1435.29"/>
    <x v="2"/>
    <x v="0"/>
    <x v="0"/>
    <n v="27270.51"/>
    <n v="1345.46"/>
  </r>
  <r>
    <n v="2664549359"/>
    <n v="440875"/>
    <n v="90586443"/>
    <n v="0.5"/>
    <x v="127"/>
    <x v="16"/>
    <x v="10"/>
    <x v="0"/>
    <s v="India"/>
    <x v="263"/>
    <x v="0"/>
    <n v="275.02999999999997"/>
    <n v="1"/>
    <n v="2"/>
    <n v="644.79999999999995"/>
    <x v="0"/>
    <x v="0"/>
    <x v="1"/>
    <n v="1289.5999999999999"/>
    <n v="275.02999999999997"/>
  </r>
  <r>
    <n v="4510488834"/>
    <n v="63769"/>
    <n v="90586443"/>
    <n v="0.5"/>
    <x v="207"/>
    <x v="30"/>
    <x v="0"/>
    <x v="0"/>
    <s v="India"/>
    <x v="100"/>
    <x v="0"/>
    <n v="878.07"/>
    <n v="1"/>
    <n v="2"/>
    <n v="2554.48"/>
    <x v="2"/>
    <x v="1"/>
    <x v="1"/>
    <n v="5108.96"/>
    <n v="878.07"/>
  </r>
  <r>
    <n v="1741224538"/>
    <n v="306177"/>
    <n v="90621147"/>
    <n v="0.33333333333333331"/>
    <x v="151"/>
    <x v="32"/>
    <x v="1"/>
    <x v="0"/>
    <s v="India"/>
    <x v="120"/>
    <x v="1"/>
    <n v="769.24"/>
    <n v="2"/>
    <n v="2"/>
    <n v="134.69"/>
    <x v="3"/>
    <x v="1"/>
    <x v="3"/>
    <n v="269.38"/>
    <n v="1538.48"/>
  </r>
  <r>
    <n v="8029845822"/>
    <n v="435929"/>
    <n v="90621147"/>
    <n v="0.33333333333333331"/>
    <x v="78"/>
    <x v="20"/>
    <x v="5"/>
    <x v="0"/>
    <s v="India"/>
    <x v="478"/>
    <x v="1"/>
    <n v="856.89"/>
    <n v="3"/>
    <n v="2"/>
    <n v="650.20000000000005"/>
    <x v="2"/>
    <x v="1"/>
    <x v="3"/>
    <n v="1300.4000000000001"/>
    <n v="2570.67"/>
  </r>
  <r>
    <n v="4220970302"/>
    <n v="812607"/>
    <n v="90621147"/>
    <n v="0.33333333333333331"/>
    <x v="255"/>
    <x v="15"/>
    <x v="7"/>
    <x v="0"/>
    <s v="India"/>
    <x v="324"/>
    <x v="0"/>
    <n v="416.65"/>
    <n v="2"/>
    <n v="2"/>
    <n v="2598.4699999999998"/>
    <x v="1"/>
    <x v="1"/>
    <x v="3"/>
    <n v="5196.9399999999996"/>
    <n v="833.3"/>
  </r>
  <r>
    <n v="1479730711"/>
    <n v="123983"/>
    <n v="90647204"/>
    <n v="1"/>
    <x v="97"/>
    <x v="14"/>
    <x v="9"/>
    <x v="0"/>
    <s v="India"/>
    <x v="550"/>
    <x v="0"/>
    <n v="785.67"/>
    <n v="3"/>
    <n v="13"/>
    <n v="589.61"/>
    <x v="0"/>
    <x v="2"/>
    <x v="1"/>
    <n v="7664.93"/>
    <n v="2357.0099999999998"/>
  </r>
  <r>
    <n v="1491360686"/>
    <n v="621677"/>
    <n v="90649019"/>
    <n v="0.2"/>
    <x v="191"/>
    <x v="32"/>
    <x v="1"/>
    <x v="0"/>
    <s v="India"/>
    <x v="434"/>
    <x v="1"/>
    <n v="317.8"/>
    <n v="2"/>
    <n v="18"/>
    <n v="822.74"/>
    <x v="1"/>
    <x v="0"/>
    <x v="1"/>
    <n v="14809.32"/>
    <n v="635.6"/>
  </r>
  <r>
    <n v="4993169316"/>
    <n v="243235"/>
    <n v="90649019"/>
    <n v="0.2"/>
    <x v="161"/>
    <x v="6"/>
    <x v="4"/>
    <x v="0"/>
    <s v="India"/>
    <x v="187"/>
    <x v="0"/>
    <n v="109.03"/>
    <n v="3"/>
    <n v="18"/>
    <n v="3585.38"/>
    <x v="3"/>
    <x v="0"/>
    <x v="1"/>
    <n v="64536.840000000004"/>
    <n v="327.09000000000003"/>
  </r>
  <r>
    <n v="1643246998"/>
    <n v="677169"/>
    <n v="90649019"/>
    <n v="0.2"/>
    <x v="108"/>
    <x v="14"/>
    <x v="9"/>
    <x v="0"/>
    <s v="India"/>
    <x v="136"/>
    <x v="1"/>
    <n v="261.02999999999997"/>
    <n v="3"/>
    <n v="18"/>
    <n v="1700.52"/>
    <x v="1"/>
    <x v="0"/>
    <x v="1"/>
    <n v="30609.360000000001"/>
    <n v="783.08999999999992"/>
  </r>
  <r>
    <n v="3305649506"/>
    <n v="837480"/>
    <n v="90649019"/>
    <n v="0.2"/>
    <x v="178"/>
    <x v="14"/>
    <x v="9"/>
    <x v="0"/>
    <s v="India"/>
    <x v="269"/>
    <x v="1"/>
    <n v="217.4"/>
    <n v="3"/>
    <n v="18"/>
    <n v="2556.5500000000002"/>
    <x v="0"/>
    <x v="1"/>
    <x v="1"/>
    <n v="46017.9"/>
    <n v="652.20000000000005"/>
  </r>
  <r>
    <n v="4191340899"/>
    <n v="642612"/>
    <n v="90649019"/>
    <n v="0.2"/>
    <x v="177"/>
    <x v="31"/>
    <x v="4"/>
    <x v="0"/>
    <s v="India"/>
    <x v="511"/>
    <x v="1"/>
    <n v="517.03"/>
    <n v="3"/>
    <n v="18"/>
    <n v="3432.55"/>
    <x v="2"/>
    <x v="1"/>
    <x v="1"/>
    <n v="61785.9"/>
    <n v="1551.09"/>
  </r>
  <r>
    <n v="3917847107"/>
    <n v="587420"/>
    <n v="90665975"/>
    <n v="0.2"/>
    <x v="129"/>
    <x v="33"/>
    <x v="2"/>
    <x v="0"/>
    <s v="India"/>
    <x v="590"/>
    <x v="0"/>
    <n v="357.42"/>
    <n v="2"/>
    <n v="15"/>
    <n v="2860.94"/>
    <x v="1"/>
    <x v="1"/>
    <x v="2"/>
    <n v="42914.1"/>
    <n v="714.84"/>
  </r>
  <r>
    <n v="2571047526"/>
    <n v="760828"/>
    <n v="90665975"/>
    <n v="0.2"/>
    <x v="48"/>
    <x v="31"/>
    <x v="4"/>
    <x v="0"/>
    <s v="India"/>
    <x v="167"/>
    <x v="1"/>
    <n v="563.45000000000005"/>
    <n v="2"/>
    <n v="15"/>
    <n v="651.92999999999995"/>
    <x v="1"/>
    <x v="1"/>
    <x v="2"/>
    <n v="9778.9499999999989"/>
    <n v="1126.9000000000001"/>
  </r>
  <r>
    <n v="5246598523"/>
    <n v="272170"/>
    <n v="90665975"/>
    <n v="0.2"/>
    <x v="246"/>
    <x v="46"/>
    <x v="1"/>
    <x v="0"/>
    <s v="India"/>
    <x v="473"/>
    <x v="1"/>
    <n v="140.80000000000001"/>
    <n v="2"/>
    <n v="15"/>
    <n v="3057.36"/>
    <x v="3"/>
    <x v="2"/>
    <x v="2"/>
    <n v="45860.4"/>
    <n v="281.60000000000002"/>
  </r>
  <r>
    <n v="7064093619"/>
    <n v="962591"/>
    <n v="90665975"/>
    <n v="0.2"/>
    <x v="119"/>
    <x v="39"/>
    <x v="3"/>
    <x v="0"/>
    <s v="India"/>
    <x v="213"/>
    <x v="1"/>
    <n v="130.01"/>
    <n v="1"/>
    <n v="15"/>
    <n v="2426.17"/>
    <x v="0"/>
    <x v="1"/>
    <x v="2"/>
    <n v="36392.550000000003"/>
    <n v="130.01"/>
  </r>
  <r>
    <n v="8152364696"/>
    <n v="487065"/>
    <n v="90665975"/>
    <n v="0.2"/>
    <x v="107"/>
    <x v="35"/>
    <x v="2"/>
    <x v="0"/>
    <s v="India"/>
    <x v="266"/>
    <x v="1"/>
    <n v="374.68"/>
    <n v="1"/>
    <n v="15"/>
    <n v="5047.96"/>
    <x v="0"/>
    <x v="1"/>
    <x v="2"/>
    <n v="75719.399999999994"/>
    <n v="374.68"/>
  </r>
  <r>
    <n v="7781884407"/>
    <n v="196719"/>
    <n v="90666073"/>
    <n v="1"/>
    <x v="136"/>
    <x v="26"/>
    <x v="7"/>
    <x v="0"/>
    <s v="India"/>
    <x v="110"/>
    <x v="0"/>
    <n v="217.5"/>
    <n v="3"/>
    <n v="20"/>
    <n v="773.17"/>
    <x v="0"/>
    <x v="1"/>
    <x v="2"/>
    <n v="15463.4"/>
    <n v="652.5"/>
  </r>
  <r>
    <n v="9069936094"/>
    <n v="991434"/>
    <n v="90696847"/>
    <n v="1"/>
    <x v="180"/>
    <x v="33"/>
    <x v="2"/>
    <x v="0"/>
    <s v="India"/>
    <x v="29"/>
    <x v="0"/>
    <n v="237.62"/>
    <n v="3"/>
    <n v="6"/>
    <n v="2841.51"/>
    <x v="3"/>
    <x v="2"/>
    <x v="0"/>
    <n v="17049.060000000001"/>
    <n v="712.86"/>
  </r>
  <r>
    <n v="4042066387"/>
    <n v="961614"/>
    <n v="90743791"/>
    <n v="1"/>
    <x v="111"/>
    <x v="45"/>
    <x v="2"/>
    <x v="4"/>
    <s v="India"/>
    <x v="92"/>
    <x v="0"/>
    <n v="227.22"/>
    <n v="3"/>
    <n v="5"/>
    <n v="4354.3"/>
    <x v="0"/>
    <x v="0"/>
    <x v="2"/>
    <n v="21771.5"/>
    <n v="681.66"/>
  </r>
  <r>
    <n v="8016651984"/>
    <n v="131748"/>
    <n v="90745023"/>
    <n v="0.25"/>
    <x v="33"/>
    <x v="27"/>
    <x v="4"/>
    <x v="2"/>
    <s v="India"/>
    <x v="283"/>
    <x v="1"/>
    <n v="81.349999999999994"/>
    <n v="1"/>
    <n v="12"/>
    <n v="651.92999999999995"/>
    <x v="2"/>
    <x v="1"/>
    <x v="2"/>
    <n v="7823.16"/>
    <n v="81.349999999999994"/>
  </r>
  <r>
    <n v="7709878408"/>
    <n v="555121"/>
    <n v="90745023"/>
    <n v="0.25"/>
    <x v="19"/>
    <x v="10"/>
    <x v="7"/>
    <x v="2"/>
    <s v="India"/>
    <x v="282"/>
    <x v="1"/>
    <n v="354.91"/>
    <n v="1"/>
    <n v="12"/>
    <n v="1449.45"/>
    <x v="3"/>
    <x v="1"/>
    <x v="2"/>
    <n v="17393.400000000001"/>
    <n v="354.91"/>
  </r>
  <r>
    <n v="7899569162"/>
    <n v="500633"/>
    <n v="90745023"/>
    <n v="0.25"/>
    <x v="149"/>
    <x v="47"/>
    <x v="6"/>
    <x v="2"/>
    <s v="India"/>
    <x v="48"/>
    <x v="1"/>
    <n v="154.5"/>
    <n v="1"/>
    <n v="12"/>
    <n v="1702.84"/>
    <x v="1"/>
    <x v="0"/>
    <x v="2"/>
    <n v="20434.079999999998"/>
    <n v="154.5"/>
  </r>
  <r>
    <n v="5696947751"/>
    <n v="555121"/>
    <n v="90745023"/>
    <n v="0.25"/>
    <x v="19"/>
    <x v="10"/>
    <x v="7"/>
    <x v="2"/>
    <s v="India"/>
    <x v="129"/>
    <x v="1"/>
    <n v="354.91"/>
    <n v="2"/>
    <n v="12"/>
    <n v="1431.23"/>
    <x v="1"/>
    <x v="1"/>
    <x v="2"/>
    <n v="17174.760000000002"/>
    <n v="709.82"/>
  </r>
  <r>
    <n v="424087401"/>
    <n v="51036"/>
    <n v="90753712"/>
    <n v="1"/>
    <x v="118"/>
    <x v="38"/>
    <x v="10"/>
    <x v="1"/>
    <s v="India"/>
    <x v="7"/>
    <x v="0"/>
    <n v="931.61"/>
    <n v="1"/>
    <n v="4"/>
    <n v="96.09"/>
    <x v="3"/>
    <x v="1"/>
    <x v="0"/>
    <n v="384.36"/>
    <n v="931.61"/>
  </r>
  <r>
    <n v="3682471195"/>
    <n v="953175"/>
    <n v="90856813"/>
    <n v="0.5"/>
    <x v="73"/>
    <x v="38"/>
    <x v="10"/>
    <x v="3"/>
    <s v="India"/>
    <x v="148"/>
    <x v="1"/>
    <n v="225.21"/>
    <n v="2"/>
    <n v="13"/>
    <n v="2138.69"/>
    <x v="1"/>
    <x v="0"/>
    <x v="0"/>
    <n v="27802.97"/>
    <n v="450.42"/>
  </r>
  <r>
    <n v="3896239510"/>
    <n v="739448"/>
    <n v="90856813"/>
    <n v="0.5"/>
    <x v="202"/>
    <x v="13"/>
    <x v="5"/>
    <x v="3"/>
    <s v="India"/>
    <x v="194"/>
    <x v="1"/>
    <n v="755.66"/>
    <n v="3"/>
    <n v="13"/>
    <n v="2011.56"/>
    <x v="2"/>
    <x v="0"/>
    <x v="0"/>
    <n v="26150.28"/>
    <n v="2266.98"/>
  </r>
  <r>
    <n v="914992221"/>
    <n v="194682"/>
    <n v="90882023"/>
    <n v="1"/>
    <x v="150"/>
    <x v="34"/>
    <x v="3"/>
    <x v="3"/>
    <s v="India"/>
    <x v="371"/>
    <x v="1"/>
    <n v="912.29"/>
    <n v="3"/>
    <n v="11"/>
    <n v="517.77"/>
    <x v="3"/>
    <x v="1"/>
    <x v="3"/>
    <n v="5695.4699999999993"/>
    <n v="2736.87"/>
  </r>
  <r>
    <n v="5912729079"/>
    <n v="871592"/>
    <n v="90919603"/>
    <n v="0.33333333333333331"/>
    <x v="126"/>
    <x v="10"/>
    <x v="7"/>
    <x v="3"/>
    <s v="India"/>
    <x v="105"/>
    <x v="0"/>
    <n v="870.29"/>
    <n v="1"/>
    <n v="10"/>
    <n v="2270.5700000000002"/>
    <x v="3"/>
    <x v="0"/>
    <x v="0"/>
    <n v="22705.7"/>
    <n v="870.29"/>
  </r>
  <r>
    <n v="3971098657"/>
    <n v="818990"/>
    <n v="90919603"/>
    <n v="0.33333333333333331"/>
    <x v="206"/>
    <x v="44"/>
    <x v="7"/>
    <x v="3"/>
    <s v="India"/>
    <x v="75"/>
    <x v="0"/>
    <n v="163.55000000000001"/>
    <n v="3"/>
    <n v="10"/>
    <n v="3993.42"/>
    <x v="2"/>
    <x v="1"/>
    <x v="0"/>
    <n v="39934.199999999997"/>
    <n v="490.65000000000003"/>
  </r>
  <r>
    <n v="6659686612"/>
    <n v="991434"/>
    <n v="90919603"/>
    <n v="0.33333333333333331"/>
    <x v="180"/>
    <x v="33"/>
    <x v="2"/>
    <x v="3"/>
    <s v="India"/>
    <x v="422"/>
    <x v="0"/>
    <n v="237.62"/>
    <n v="2"/>
    <n v="10"/>
    <n v="4654.2700000000004"/>
    <x v="2"/>
    <x v="1"/>
    <x v="0"/>
    <n v="46542.700000000004"/>
    <n v="475.24"/>
  </r>
  <r>
    <n v="7709366480"/>
    <n v="228286"/>
    <n v="91024604"/>
    <n v="0.33333333333333331"/>
    <x v="205"/>
    <x v="5"/>
    <x v="3"/>
    <x v="3"/>
    <s v="India"/>
    <x v="388"/>
    <x v="0"/>
    <n v="179.08"/>
    <n v="2"/>
    <n v="2"/>
    <n v="3998.65"/>
    <x v="1"/>
    <x v="1"/>
    <x v="2"/>
    <n v="7997.3"/>
    <n v="358.16"/>
  </r>
  <r>
    <n v="2027766693"/>
    <n v="969851"/>
    <n v="91024604"/>
    <n v="0.33333333333333331"/>
    <x v="137"/>
    <x v="2"/>
    <x v="1"/>
    <x v="3"/>
    <s v="India"/>
    <x v="142"/>
    <x v="1"/>
    <n v="340.66"/>
    <n v="1"/>
    <n v="2"/>
    <n v="212.61"/>
    <x v="2"/>
    <x v="1"/>
    <x v="2"/>
    <n v="425.22"/>
    <n v="340.66"/>
  </r>
  <r>
    <n v="7044351561"/>
    <n v="51036"/>
    <n v="91024604"/>
    <n v="0.33333333333333331"/>
    <x v="118"/>
    <x v="38"/>
    <x v="10"/>
    <x v="3"/>
    <s v="India"/>
    <x v="405"/>
    <x v="1"/>
    <n v="931.61"/>
    <n v="1"/>
    <n v="2"/>
    <n v="4069.86"/>
    <x v="2"/>
    <x v="1"/>
    <x v="2"/>
    <n v="8139.72"/>
    <n v="931.61"/>
  </r>
  <r>
    <n v="6708586922"/>
    <n v="799952"/>
    <n v="91072336"/>
    <n v="1"/>
    <x v="175"/>
    <x v="19"/>
    <x v="6"/>
    <x v="0"/>
    <s v="India"/>
    <x v="149"/>
    <x v="0"/>
    <n v="922.64"/>
    <n v="3"/>
    <n v="3"/>
    <n v="1435.7"/>
    <x v="1"/>
    <x v="2"/>
    <x v="3"/>
    <n v="4307.1000000000004"/>
    <n v="2767.92"/>
  </r>
  <r>
    <n v="99708985"/>
    <n v="760684"/>
    <n v="91130614"/>
    <n v="0.5"/>
    <x v="247"/>
    <x v="49"/>
    <x v="8"/>
    <x v="3"/>
    <s v="India"/>
    <x v="307"/>
    <x v="1"/>
    <n v="71.599999999999994"/>
    <n v="2"/>
    <n v="7"/>
    <n v="2255"/>
    <x v="2"/>
    <x v="0"/>
    <x v="2"/>
    <n v="15785"/>
    <n v="143.19999999999999"/>
  </r>
  <r>
    <n v="7060954153"/>
    <n v="903336"/>
    <n v="91130614"/>
    <n v="0.5"/>
    <x v="232"/>
    <x v="24"/>
    <x v="8"/>
    <x v="3"/>
    <s v="India"/>
    <x v="407"/>
    <x v="1"/>
    <n v="551.88"/>
    <n v="3"/>
    <n v="7"/>
    <n v="2354.9499999999998"/>
    <x v="3"/>
    <x v="1"/>
    <x v="2"/>
    <n v="16484.649999999998"/>
    <n v="1655.6399999999999"/>
  </r>
  <r>
    <n v="6231311270"/>
    <n v="965755"/>
    <n v="91144803"/>
    <n v="0.5"/>
    <x v="31"/>
    <x v="26"/>
    <x v="7"/>
    <x v="5"/>
    <s v="India"/>
    <x v="220"/>
    <x v="1"/>
    <n v="532.57000000000005"/>
    <n v="1"/>
    <n v="16"/>
    <n v="2173.29"/>
    <x v="1"/>
    <x v="0"/>
    <x v="0"/>
    <n v="34772.639999999999"/>
    <n v="532.57000000000005"/>
  </r>
  <r>
    <n v="4785021992"/>
    <n v="721521"/>
    <n v="91144803"/>
    <n v="0.5"/>
    <x v="186"/>
    <x v="49"/>
    <x v="8"/>
    <x v="5"/>
    <s v="India"/>
    <x v="504"/>
    <x v="1"/>
    <n v="417.39"/>
    <n v="1"/>
    <n v="16"/>
    <n v="3562.88"/>
    <x v="0"/>
    <x v="1"/>
    <x v="0"/>
    <n v="57006.080000000002"/>
    <n v="417.39"/>
  </r>
  <r>
    <n v="7589464630"/>
    <n v="961614"/>
    <n v="91196901"/>
    <n v="0.2"/>
    <x v="111"/>
    <x v="45"/>
    <x v="2"/>
    <x v="3"/>
    <s v="India"/>
    <x v="404"/>
    <x v="0"/>
    <n v="227.22"/>
    <n v="1"/>
    <n v="11"/>
    <n v="6543.19"/>
    <x v="1"/>
    <x v="0"/>
    <x v="3"/>
    <n v="71975.09"/>
    <n v="227.22"/>
  </r>
  <r>
    <n v="697061213"/>
    <n v="398340"/>
    <n v="91196901"/>
    <n v="0.2"/>
    <x v="1"/>
    <x v="1"/>
    <x v="1"/>
    <x v="3"/>
    <s v="India"/>
    <x v="383"/>
    <x v="1"/>
    <n v="651.92999999999995"/>
    <n v="2"/>
    <n v="11"/>
    <n v="4473.1099999999997"/>
    <x v="2"/>
    <x v="1"/>
    <x v="3"/>
    <n v="49204.21"/>
    <n v="1303.8599999999999"/>
  </r>
  <r>
    <n v="7286478750"/>
    <n v="871592"/>
    <n v="91196901"/>
    <n v="0.2"/>
    <x v="126"/>
    <x v="10"/>
    <x v="7"/>
    <x v="3"/>
    <s v="India"/>
    <x v="207"/>
    <x v="1"/>
    <n v="870.29"/>
    <n v="2"/>
    <n v="11"/>
    <n v="3482.66"/>
    <x v="2"/>
    <x v="0"/>
    <x v="3"/>
    <n v="38309.259999999995"/>
    <n v="1740.58"/>
  </r>
  <r>
    <n v="3341228576"/>
    <n v="140489"/>
    <n v="91196901"/>
    <n v="0.2"/>
    <x v="194"/>
    <x v="0"/>
    <x v="0"/>
    <x v="3"/>
    <s v="India"/>
    <x v="189"/>
    <x v="1"/>
    <n v="650.20000000000005"/>
    <n v="3"/>
    <n v="11"/>
    <n v="3724.8"/>
    <x v="0"/>
    <x v="0"/>
    <x v="3"/>
    <n v="40972.800000000003"/>
    <n v="1950.6000000000001"/>
  </r>
  <r>
    <n v="3355718103"/>
    <n v="478531"/>
    <n v="91196901"/>
    <n v="0.2"/>
    <x v="10"/>
    <x v="10"/>
    <x v="7"/>
    <x v="3"/>
    <s v="India"/>
    <x v="221"/>
    <x v="1"/>
    <n v="825.46"/>
    <n v="2"/>
    <n v="11"/>
    <n v="632.35"/>
    <x v="2"/>
    <x v="1"/>
    <x v="3"/>
    <n v="6955.85"/>
    <n v="1650.92"/>
  </r>
  <r>
    <n v="1309618968"/>
    <n v="487931"/>
    <n v="91228580"/>
    <n v="1"/>
    <x v="185"/>
    <x v="17"/>
    <x v="8"/>
    <x v="1"/>
    <s v="India"/>
    <x v="487"/>
    <x v="1"/>
    <n v="709.08"/>
    <n v="3"/>
    <n v="3"/>
    <n v="3211.74"/>
    <x v="3"/>
    <x v="1"/>
    <x v="0"/>
    <n v="9635.2199999999993"/>
    <n v="2127.2400000000002"/>
  </r>
  <r>
    <n v="3895596621"/>
    <n v="681063"/>
    <n v="91243571"/>
    <n v="0.25"/>
    <x v="39"/>
    <x v="28"/>
    <x v="3"/>
    <x v="4"/>
    <s v="India"/>
    <x v="136"/>
    <x v="1"/>
    <n v="321.27999999999997"/>
    <n v="1"/>
    <n v="12"/>
    <n v="5579.47"/>
    <x v="0"/>
    <x v="1"/>
    <x v="2"/>
    <n v="66953.64"/>
    <n v="321.27999999999997"/>
  </r>
  <r>
    <n v="509041342"/>
    <n v="679321"/>
    <n v="91243571"/>
    <n v="0.25"/>
    <x v="72"/>
    <x v="5"/>
    <x v="3"/>
    <x v="4"/>
    <s v="India"/>
    <x v="241"/>
    <x v="0"/>
    <n v="738.46"/>
    <n v="1"/>
    <n v="12"/>
    <n v="2427.7800000000002"/>
    <x v="3"/>
    <x v="1"/>
    <x v="2"/>
    <n v="29133.360000000001"/>
    <n v="738.46"/>
  </r>
  <r>
    <n v="679274212"/>
    <n v="721521"/>
    <n v="91243571"/>
    <n v="0.25"/>
    <x v="186"/>
    <x v="49"/>
    <x v="8"/>
    <x v="4"/>
    <s v="India"/>
    <x v="477"/>
    <x v="0"/>
    <n v="417.39"/>
    <n v="2"/>
    <n v="12"/>
    <n v="1922.55"/>
    <x v="2"/>
    <x v="1"/>
    <x v="2"/>
    <n v="23070.6"/>
    <n v="834.78"/>
  </r>
  <r>
    <n v="6240982373"/>
    <n v="70969"/>
    <n v="91243571"/>
    <n v="0.25"/>
    <x v="199"/>
    <x v="10"/>
    <x v="7"/>
    <x v="4"/>
    <s v="India"/>
    <x v="406"/>
    <x v="1"/>
    <n v="631.70000000000005"/>
    <n v="3"/>
    <n v="12"/>
    <n v="3393.08"/>
    <x v="3"/>
    <x v="1"/>
    <x v="2"/>
    <n v="40716.959999999999"/>
    <n v="1895.1000000000001"/>
  </r>
  <r>
    <n v="1127125313"/>
    <n v="140154"/>
    <n v="91312072"/>
    <n v="0.5"/>
    <x v="30"/>
    <x v="25"/>
    <x v="0"/>
    <x v="4"/>
    <s v="India"/>
    <x v="87"/>
    <x v="1"/>
    <n v="171.2"/>
    <n v="2"/>
    <n v="4"/>
    <n v="823.75"/>
    <x v="2"/>
    <x v="0"/>
    <x v="2"/>
    <n v="3295"/>
    <n v="342.4"/>
  </r>
  <r>
    <n v="356495722"/>
    <n v="807452"/>
    <n v="91312072"/>
    <n v="0.5"/>
    <x v="166"/>
    <x v="24"/>
    <x v="8"/>
    <x v="4"/>
    <s v="India"/>
    <x v="106"/>
    <x v="0"/>
    <n v="144.19"/>
    <n v="2"/>
    <n v="4"/>
    <n v="1978.25"/>
    <x v="0"/>
    <x v="1"/>
    <x v="2"/>
    <n v="7913"/>
    <n v="288.38"/>
  </r>
  <r>
    <n v="203136866"/>
    <n v="6405"/>
    <n v="91320466"/>
    <n v="1"/>
    <x v="183"/>
    <x v="38"/>
    <x v="10"/>
    <x v="0"/>
    <s v="India"/>
    <x v="493"/>
    <x v="0"/>
    <n v="236.51"/>
    <n v="1"/>
    <n v="8"/>
    <n v="826.21"/>
    <x v="0"/>
    <x v="1"/>
    <x v="3"/>
    <n v="6609.68"/>
    <n v="236.51"/>
  </r>
  <r>
    <n v="2168808412"/>
    <n v="378287"/>
    <n v="91382237"/>
    <n v="0.33333333333333331"/>
    <x v="237"/>
    <x v="50"/>
    <x v="3"/>
    <x v="0"/>
    <s v="India"/>
    <x v="213"/>
    <x v="1"/>
    <n v="332.84"/>
    <n v="2"/>
    <n v="4"/>
    <n v="1185.57"/>
    <x v="1"/>
    <x v="0"/>
    <x v="0"/>
    <n v="4742.28"/>
    <n v="665.68"/>
  </r>
  <r>
    <n v="3449083612"/>
    <n v="284460"/>
    <n v="91382237"/>
    <n v="0.33333333333333331"/>
    <x v="35"/>
    <x v="15"/>
    <x v="7"/>
    <x v="0"/>
    <s v="India"/>
    <x v="517"/>
    <x v="1"/>
    <n v="505.95"/>
    <n v="2"/>
    <n v="4"/>
    <n v="2046.71"/>
    <x v="2"/>
    <x v="0"/>
    <x v="0"/>
    <n v="8186.84"/>
    <n v="1011.9"/>
  </r>
  <r>
    <n v="7494002152"/>
    <n v="228286"/>
    <n v="91382237"/>
    <n v="0.33333333333333331"/>
    <x v="205"/>
    <x v="5"/>
    <x v="3"/>
    <x v="0"/>
    <s v="India"/>
    <x v="297"/>
    <x v="0"/>
    <n v="179.08"/>
    <n v="3"/>
    <n v="4"/>
    <n v="2287.1999999999998"/>
    <x v="2"/>
    <x v="1"/>
    <x v="0"/>
    <n v="9148.7999999999993"/>
    <n v="537.24"/>
  </r>
  <r>
    <n v="8873697539"/>
    <n v="378287"/>
    <n v="91384030"/>
    <n v="1"/>
    <x v="237"/>
    <x v="50"/>
    <x v="3"/>
    <x v="3"/>
    <s v="India"/>
    <x v="392"/>
    <x v="0"/>
    <n v="332.84"/>
    <n v="2"/>
    <n v="11"/>
    <n v="2292.56"/>
    <x v="3"/>
    <x v="1"/>
    <x v="3"/>
    <n v="25218.16"/>
    <n v="665.68"/>
  </r>
  <r>
    <n v="4277432248"/>
    <n v="337168"/>
    <n v="91408854"/>
    <n v="0.5"/>
    <x v="9"/>
    <x v="9"/>
    <x v="6"/>
    <x v="1"/>
    <s v="India"/>
    <x v="2"/>
    <x v="1"/>
    <n v="545.49"/>
    <n v="2"/>
    <n v="19"/>
    <n v="3536.17"/>
    <x v="0"/>
    <x v="1"/>
    <x v="1"/>
    <n v="67187.23"/>
    <n v="1090.98"/>
  </r>
  <r>
    <n v="8164076900"/>
    <n v="991434"/>
    <n v="91408854"/>
    <n v="0.5"/>
    <x v="180"/>
    <x v="33"/>
    <x v="2"/>
    <x v="1"/>
    <s v="India"/>
    <x v="97"/>
    <x v="1"/>
    <n v="237.62"/>
    <n v="2"/>
    <n v="19"/>
    <n v="4033.94"/>
    <x v="0"/>
    <x v="0"/>
    <x v="1"/>
    <n v="76644.86"/>
    <n v="475.24"/>
  </r>
  <r>
    <n v="1561902412"/>
    <n v="679321"/>
    <n v="91448742"/>
    <n v="0.33333333333333331"/>
    <x v="72"/>
    <x v="5"/>
    <x v="3"/>
    <x v="3"/>
    <s v="India"/>
    <x v="141"/>
    <x v="1"/>
    <n v="738.46"/>
    <n v="1"/>
    <n v="1"/>
    <n v="3412.02"/>
    <x v="1"/>
    <x v="1"/>
    <x v="0"/>
    <n v="3412.02"/>
    <n v="738.46"/>
  </r>
  <r>
    <n v="2611200126"/>
    <n v="679865"/>
    <n v="91448742"/>
    <n v="0.33333333333333331"/>
    <x v="106"/>
    <x v="22"/>
    <x v="8"/>
    <x v="3"/>
    <s v="India"/>
    <x v="67"/>
    <x v="0"/>
    <n v="347.91"/>
    <n v="1"/>
    <n v="1"/>
    <n v="469.82"/>
    <x v="0"/>
    <x v="1"/>
    <x v="0"/>
    <n v="469.82"/>
    <n v="347.91"/>
  </r>
  <r>
    <n v="2963187161"/>
    <n v="799688"/>
    <n v="91448742"/>
    <n v="0.33333333333333331"/>
    <x v="245"/>
    <x v="30"/>
    <x v="0"/>
    <x v="3"/>
    <s v="India"/>
    <x v="32"/>
    <x v="0"/>
    <n v="309.62"/>
    <n v="2"/>
    <n v="1"/>
    <n v="169.88"/>
    <x v="2"/>
    <x v="0"/>
    <x v="0"/>
    <n v="169.88"/>
    <n v="619.24"/>
  </r>
  <r>
    <n v="8478376092"/>
    <n v="952168"/>
    <n v="91500615"/>
    <n v="0.33333333333333331"/>
    <x v="99"/>
    <x v="43"/>
    <x v="2"/>
    <x v="4"/>
    <s v="India"/>
    <x v="391"/>
    <x v="1"/>
    <n v="236.95"/>
    <n v="1"/>
    <n v="4"/>
    <n v="4535.63"/>
    <x v="0"/>
    <x v="1"/>
    <x v="3"/>
    <n v="18142.52"/>
    <n v="236.95"/>
  </r>
  <r>
    <n v="9525140554"/>
    <n v="153019"/>
    <n v="91500615"/>
    <n v="0.33333333333333331"/>
    <x v="11"/>
    <x v="11"/>
    <x v="7"/>
    <x v="4"/>
    <s v="India"/>
    <x v="146"/>
    <x v="0"/>
    <n v="947.95"/>
    <n v="3"/>
    <n v="4"/>
    <n v="2589.9899999999998"/>
    <x v="2"/>
    <x v="1"/>
    <x v="3"/>
    <n v="10359.959999999999"/>
    <n v="2843.8500000000004"/>
  </r>
  <r>
    <n v="2531932780"/>
    <n v="726958"/>
    <n v="91500615"/>
    <n v="0.33333333333333331"/>
    <x v="93"/>
    <x v="6"/>
    <x v="4"/>
    <x v="4"/>
    <s v="India"/>
    <x v="332"/>
    <x v="1"/>
    <n v="887.48"/>
    <n v="3"/>
    <n v="4"/>
    <n v="3340.23"/>
    <x v="0"/>
    <x v="1"/>
    <x v="3"/>
    <n v="13360.92"/>
    <n v="2662.44"/>
  </r>
  <r>
    <n v="580528836"/>
    <n v="11422"/>
    <n v="91550885"/>
    <n v="0.25"/>
    <x v="131"/>
    <x v="15"/>
    <x v="7"/>
    <x v="1"/>
    <s v="India"/>
    <x v="243"/>
    <x v="1"/>
    <n v="127.16"/>
    <n v="3"/>
    <n v="14"/>
    <n v="1485"/>
    <x v="1"/>
    <x v="2"/>
    <x v="1"/>
    <n v="20790"/>
    <n v="381.48"/>
  </r>
  <r>
    <n v="8220017366"/>
    <n v="894539"/>
    <n v="91550885"/>
    <n v="0.25"/>
    <x v="187"/>
    <x v="13"/>
    <x v="5"/>
    <x v="1"/>
    <s v="India"/>
    <x v="526"/>
    <x v="1"/>
    <n v="445.48"/>
    <n v="3"/>
    <n v="14"/>
    <n v="1908.33"/>
    <x v="3"/>
    <x v="2"/>
    <x v="1"/>
    <n v="26716.62"/>
    <n v="1336.44"/>
  </r>
  <r>
    <n v="6919395718"/>
    <n v="461804"/>
    <n v="91550885"/>
    <n v="0.25"/>
    <x v="244"/>
    <x v="17"/>
    <x v="8"/>
    <x v="1"/>
    <s v="India"/>
    <x v="364"/>
    <x v="0"/>
    <n v="310.69"/>
    <n v="1"/>
    <n v="14"/>
    <n v="2440.67"/>
    <x v="1"/>
    <x v="1"/>
    <x v="1"/>
    <n v="34169.380000000005"/>
    <n v="310.69"/>
  </r>
  <r>
    <n v="8151274002"/>
    <n v="34186"/>
    <n v="91550885"/>
    <n v="0.25"/>
    <x v="84"/>
    <x v="29"/>
    <x v="7"/>
    <x v="1"/>
    <s v="India"/>
    <x v="258"/>
    <x v="0"/>
    <n v="925.65"/>
    <n v="2"/>
    <n v="14"/>
    <n v="2737.59"/>
    <x v="3"/>
    <x v="1"/>
    <x v="1"/>
    <n v="38326.26"/>
    <n v="1851.3"/>
  </r>
  <r>
    <n v="8917116859"/>
    <n v="34186"/>
    <n v="91562028"/>
    <n v="0.25"/>
    <x v="84"/>
    <x v="29"/>
    <x v="7"/>
    <x v="0"/>
    <s v="India"/>
    <x v="34"/>
    <x v="0"/>
    <n v="925.65"/>
    <n v="1"/>
    <n v="9"/>
    <n v="1307.18"/>
    <x v="2"/>
    <x v="1"/>
    <x v="0"/>
    <n v="11764.62"/>
    <n v="925.65"/>
  </r>
  <r>
    <n v="5059765199"/>
    <n v="564692"/>
    <n v="91562028"/>
    <n v="0.25"/>
    <x v="6"/>
    <x v="6"/>
    <x v="4"/>
    <x v="0"/>
    <s v="India"/>
    <x v="249"/>
    <x v="1"/>
    <n v="215.65"/>
    <n v="1"/>
    <n v="9"/>
    <n v="3092.93"/>
    <x v="3"/>
    <x v="0"/>
    <x v="0"/>
    <n v="27836.37"/>
    <n v="215.65"/>
  </r>
  <r>
    <n v="4795344310"/>
    <n v="747801"/>
    <n v="91562028"/>
    <n v="0.25"/>
    <x v="171"/>
    <x v="20"/>
    <x v="5"/>
    <x v="0"/>
    <s v="India"/>
    <x v="121"/>
    <x v="0"/>
    <n v="277.76"/>
    <n v="3"/>
    <n v="9"/>
    <n v="486.97"/>
    <x v="0"/>
    <x v="2"/>
    <x v="0"/>
    <n v="4382.7300000000005"/>
    <n v="833.28"/>
  </r>
  <r>
    <n v="5637567433"/>
    <n v="513199"/>
    <n v="91562028"/>
    <n v="0.25"/>
    <x v="233"/>
    <x v="5"/>
    <x v="3"/>
    <x v="0"/>
    <s v="India"/>
    <x v="550"/>
    <x v="0"/>
    <n v="422.23"/>
    <n v="2"/>
    <n v="9"/>
    <n v="2428.4499999999998"/>
    <x v="0"/>
    <x v="1"/>
    <x v="0"/>
    <n v="21856.05"/>
    <n v="844.46"/>
  </r>
  <r>
    <n v="3804024939"/>
    <n v="57405"/>
    <n v="91566278"/>
    <n v="0.33333333333333331"/>
    <x v="228"/>
    <x v="38"/>
    <x v="10"/>
    <x v="2"/>
    <s v="India"/>
    <x v="22"/>
    <x v="0"/>
    <n v="607.66999999999996"/>
    <n v="2"/>
    <n v="5"/>
    <n v="2791.42"/>
    <x v="2"/>
    <x v="1"/>
    <x v="3"/>
    <n v="13957.1"/>
    <n v="1215.3399999999999"/>
  </r>
  <r>
    <n v="7279564594"/>
    <n v="336847"/>
    <n v="91566278"/>
    <n v="0.33333333333333331"/>
    <x v="143"/>
    <x v="20"/>
    <x v="5"/>
    <x v="2"/>
    <s v="India"/>
    <x v="539"/>
    <x v="0"/>
    <n v="936.98"/>
    <n v="2"/>
    <n v="5"/>
    <n v="1226.55"/>
    <x v="2"/>
    <x v="1"/>
    <x v="3"/>
    <n v="6132.75"/>
    <n v="1873.96"/>
  </r>
  <r>
    <n v="8792586840"/>
    <n v="937542"/>
    <n v="91566278"/>
    <n v="0.33333333333333331"/>
    <x v="27"/>
    <x v="22"/>
    <x v="8"/>
    <x v="2"/>
    <s v="India"/>
    <x v="344"/>
    <x v="1"/>
    <n v="97.04"/>
    <n v="3"/>
    <n v="5"/>
    <n v="1843.14"/>
    <x v="1"/>
    <x v="1"/>
    <x v="3"/>
    <n v="9215.7000000000007"/>
    <n v="291.12"/>
  </r>
  <r>
    <n v="8533749006"/>
    <n v="490939"/>
    <n v="91590001"/>
    <n v="0.5"/>
    <x v="224"/>
    <x v="30"/>
    <x v="0"/>
    <x v="4"/>
    <s v="India"/>
    <x v="115"/>
    <x v="0"/>
    <n v="80.25"/>
    <n v="1"/>
    <n v="13"/>
    <n v="1552.93"/>
    <x v="3"/>
    <x v="0"/>
    <x v="3"/>
    <n v="20188.09"/>
    <n v="80.25"/>
  </r>
  <r>
    <n v="3004834987"/>
    <n v="604184"/>
    <n v="91590001"/>
    <n v="0.5"/>
    <x v="24"/>
    <x v="20"/>
    <x v="5"/>
    <x v="4"/>
    <s v="India"/>
    <x v="158"/>
    <x v="1"/>
    <n v="397.55"/>
    <n v="3"/>
    <n v="13"/>
    <n v="1849.28"/>
    <x v="2"/>
    <x v="1"/>
    <x v="3"/>
    <n v="24040.639999999999"/>
    <n v="1192.6500000000001"/>
  </r>
  <r>
    <n v="4763556417"/>
    <n v="18035"/>
    <n v="91602727"/>
    <n v="1"/>
    <x v="197"/>
    <x v="13"/>
    <x v="5"/>
    <x v="2"/>
    <s v="India"/>
    <x v="585"/>
    <x v="1"/>
    <n v="968.94"/>
    <n v="3"/>
    <n v="5"/>
    <n v="968.94"/>
    <x v="1"/>
    <x v="1"/>
    <x v="2"/>
    <n v="4844.7000000000007"/>
    <n v="2906.82"/>
  </r>
  <r>
    <n v="7919240958"/>
    <n v="799459"/>
    <n v="91614690"/>
    <n v="1"/>
    <x v="265"/>
    <x v="21"/>
    <x v="9"/>
    <x v="1"/>
    <s v="India"/>
    <x v="281"/>
    <x v="1"/>
    <n v="852.02"/>
    <n v="2"/>
    <n v="18"/>
    <n v="3551.54"/>
    <x v="3"/>
    <x v="1"/>
    <x v="3"/>
    <n v="63927.72"/>
    <n v="1704.04"/>
  </r>
  <r>
    <n v="5220651138"/>
    <n v="448752"/>
    <n v="91768226"/>
    <n v="1"/>
    <x v="92"/>
    <x v="20"/>
    <x v="5"/>
    <x v="3"/>
    <s v="India"/>
    <x v="551"/>
    <x v="0"/>
    <n v="160.07"/>
    <n v="2"/>
    <n v="11"/>
    <n v="2783.14"/>
    <x v="3"/>
    <x v="1"/>
    <x v="0"/>
    <n v="30614.539999999997"/>
    <n v="320.14"/>
  </r>
  <r>
    <n v="6164820061"/>
    <n v="237083"/>
    <n v="91789216"/>
    <n v="1"/>
    <x v="239"/>
    <x v="14"/>
    <x v="9"/>
    <x v="4"/>
    <s v="India"/>
    <x v="511"/>
    <x v="1"/>
    <n v="577.13"/>
    <n v="2"/>
    <n v="15"/>
    <n v="1332.79"/>
    <x v="3"/>
    <x v="1"/>
    <x v="1"/>
    <n v="19991.849999999999"/>
    <n v="1154.26"/>
  </r>
  <r>
    <n v="4689717606"/>
    <n v="473929"/>
    <n v="91791128"/>
    <n v="0.5"/>
    <x v="257"/>
    <x v="10"/>
    <x v="7"/>
    <x v="0"/>
    <s v="India"/>
    <x v="478"/>
    <x v="1"/>
    <n v="440.19"/>
    <n v="1"/>
    <n v="6"/>
    <n v="2392.67"/>
    <x v="2"/>
    <x v="1"/>
    <x v="0"/>
    <n v="14356.02"/>
    <n v="440.19"/>
  </r>
  <r>
    <n v="4439677910"/>
    <n v="961614"/>
    <n v="91791128"/>
    <n v="0.5"/>
    <x v="111"/>
    <x v="45"/>
    <x v="2"/>
    <x v="0"/>
    <s v="India"/>
    <x v="490"/>
    <x v="0"/>
    <n v="227.22"/>
    <n v="2"/>
    <n v="6"/>
    <n v="1646.89"/>
    <x v="0"/>
    <x v="1"/>
    <x v="0"/>
    <n v="9881.34"/>
    <n v="454.44"/>
  </r>
  <r>
    <n v="7614561036"/>
    <n v="739448"/>
    <n v="91853589"/>
    <n v="1"/>
    <x v="202"/>
    <x v="13"/>
    <x v="5"/>
    <x v="4"/>
    <s v="India"/>
    <x v="221"/>
    <x v="1"/>
    <n v="755.66"/>
    <n v="1"/>
    <n v="5"/>
    <n v="1848.84"/>
    <x v="0"/>
    <x v="1"/>
    <x v="1"/>
    <n v="9244.1999999999989"/>
    <n v="755.66"/>
  </r>
  <r>
    <n v="6065607924"/>
    <n v="63769"/>
    <n v="91868185"/>
    <n v="0.5"/>
    <x v="207"/>
    <x v="30"/>
    <x v="0"/>
    <x v="0"/>
    <s v="India"/>
    <x v="331"/>
    <x v="0"/>
    <n v="878.07"/>
    <n v="2"/>
    <n v="1"/>
    <n v="965.88"/>
    <x v="1"/>
    <x v="1"/>
    <x v="1"/>
    <n v="965.88"/>
    <n v="1756.14"/>
  </r>
  <r>
    <n v="3695589383"/>
    <n v="41853"/>
    <n v="91868185"/>
    <n v="0.5"/>
    <x v="249"/>
    <x v="41"/>
    <x v="6"/>
    <x v="0"/>
    <s v="India"/>
    <x v="280"/>
    <x v="0"/>
    <n v="910.44"/>
    <n v="2"/>
    <n v="1"/>
    <n v="1372.1"/>
    <x v="1"/>
    <x v="1"/>
    <x v="1"/>
    <n v="1372.1"/>
    <n v="1820.88"/>
  </r>
  <r>
    <n v="3857021231"/>
    <n v="561860"/>
    <n v="91973128"/>
    <n v="1"/>
    <x v="74"/>
    <x v="39"/>
    <x v="3"/>
    <x v="0"/>
    <s v="India"/>
    <x v="348"/>
    <x v="1"/>
    <n v="874.78"/>
    <n v="2"/>
    <n v="15"/>
    <n v="3536.94"/>
    <x v="0"/>
    <x v="1"/>
    <x v="3"/>
    <n v="53054.1"/>
    <n v="1749.56"/>
  </r>
  <r>
    <n v="2468420564"/>
    <n v="365133"/>
    <n v="92027021"/>
    <n v="0.33333333333333331"/>
    <x v="243"/>
    <x v="13"/>
    <x v="5"/>
    <x v="0"/>
    <s v="India"/>
    <x v="484"/>
    <x v="1"/>
    <n v="915.45"/>
    <n v="2"/>
    <n v="5"/>
    <n v="5123.33"/>
    <x v="1"/>
    <x v="2"/>
    <x v="2"/>
    <n v="25616.65"/>
    <n v="1830.9"/>
  </r>
  <r>
    <n v="6858336318"/>
    <n v="883013"/>
    <n v="92027021"/>
    <n v="0.33333333333333331"/>
    <x v="158"/>
    <x v="9"/>
    <x v="6"/>
    <x v="0"/>
    <s v="India"/>
    <x v="164"/>
    <x v="0"/>
    <n v="989.88"/>
    <n v="1"/>
    <n v="5"/>
    <n v="160.07"/>
    <x v="3"/>
    <x v="1"/>
    <x v="2"/>
    <n v="800.34999999999991"/>
    <n v="989.88"/>
  </r>
  <r>
    <n v="9434934993"/>
    <n v="397973"/>
    <n v="92027021"/>
    <n v="0.33333333333333331"/>
    <x v="190"/>
    <x v="26"/>
    <x v="7"/>
    <x v="0"/>
    <s v="India"/>
    <x v="439"/>
    <x v="0"/>
    <n v="728.73"/>
    <n v="1"/>
    <n v="5"/>
    <n v="698.38"/>
    <x v="3"/>
    <x v="0"/>
    <x v="2"/>
    <n v="3491.9"/>
    <n v="728.73"/>
  </r>
  <r>
    <n v="5948575331"/>
    <n v="487931"/>
    <n v="92038780"/>
    <n v="0.5"/>
    <x v="185"/>
    <x v="17"/>
    <x v="8"/>
    <x v="1"/>
    <s v="India"/>
    <x v="416"/>
    <x v="0"/>
    <n v="709.08"/>
    <n v="2"/>
    <n v="12"/>
    <n v="2112.59"/>
    <x v="2"/>
    <x v="1"/>
    <x v="3"/>
    <n v="25351.08"/>
    <n v="1418.16"/>
  </r>
  <r>
    <n v="3158981349"/>
    <n v="859361"/>
    <n v="92038780"/>
    <n v="0.5"/>
    <x v="64"/>
    <x v="25"/>
    <x v="0"/>
    <x v="1"/>
    <s v="India"/>
    <x v="459"/>
    <x v="1"/>
    <n v="432.39"/>
    <n v="1"/>
    <n v="12"/>
    <n v="524.66999999999996"/>
    <x v="1"/>
    <x v="1"/>
    <x v="3"/>
    <n v="6296.0399999999991"/>
    <n v="432.39"/>
  </r>
  <r>
    <n v="2664220988"/>
    <n v="183929"/>
    <n v="92091019"/>
    <n v="1"/>
    <x v="198"/>
    <x v="18"/>
    <x v="6"/>
    <x v="1"/>
    <s v="India"/>
    <x v="189"/>
    <x v="1"/>
    <n v="738.74"/>
    <n v="3"/>
    <n v="10"/>
    <n v="3117.45"/>
    <x v="2"/>
    <x v="1"/>
    <x v="0"/>
    <n v="31174.5"/>
    <n v="2216.2200000000003"/>
  </r>
  <r>
    <n v="7777975083"/>
    <n v="684939"/>
    <n v="92098757"/>
    <n v="1"/>
    <x v="156"/>
    <x v="30"/>
    <x v="0"/>
    <x v="0"/>
    <s v="India"/>
    <x v="204"/>
    <x v="0"/>
    <n v="727.95"/>
    <n v="1"/>
    <n v="14"/>
    <n v="4419.96"/>
    <x v="1"/>
    <x v="2"/>
    <x v="1"/>
    <n v="61879.44"/>
    <n v="727.95"/>
  </r>
  <r>
    <n v="8971899775"/>
    <n v="186168"/>
    <n v="92118758"/>
    <n v="1"/>
    <x v="181"/>
    <x v="27"/>
    <x v="4"/>
    <x v="0"/>
    <s v="India"/>
    <x v="286"/>
    <x v="0"/>
    <n v="878.8"/>
    <n v="1"/>
    <n v="2"/>
    <n v="5067.8500000000004"/>
    <x v="0"/>
    <x v="1"/>
    <x v="0"/>
    <n v="10135.700000000001"/>
    <n v="878.8"/>
  </r>
  <r>
    <n v="9043955242"/>
    <n v="56589"/>
    <n v="92123198"/>
    <n v="0.5"/>
    <x v="234"/>
    <x v="21"/>
    <x v="9"/>
    <x v="1"/>
    <s v="India"/>
    <x v="227"/>
    <x v="0"/>
    <n v="517.77"/>
    <n v="3"/>
    <n v="8"/>
    <n v="2903.44"/>
    <x v="3"/>
    <x v="2"/>
    <x v="0"/>
    <n v="23227.52"/>
    <n v="1553.31"/>
  </r>
  <r>
    <n v="5092922964"/>
    <n v="114414"/>
    <n v="92123198"/>
    <n v="0.5"/>
    <x v="26"/>
    <x v="21"/>
    <x v="9"/>
    <x v="1"/>
    <s v="India"/>
    <x v="473"/>
    <x v="1"/>
    <n v="832.06"/>
    <n v="3"/>
    <n v="8"/>
    <n v="2986.95"/>
    <x v="1"/>
    <x v="1"/>
    <x v="0"/>
    <n v="23895.599999999999"/>
    <n v="2496.1799999999998"/>
  </r>
  <r>
    <n v="7971593791"/>
    <n v="146840"/>
    <n v="92209869"/>
    <n v="0.5"/>
    <x v="22"/>
    <x v="18"/>
    <x v="6"/>
    <x v="0"/>
    <s v="India"/>
    <x v="344"/>
    <x v="1"/>
    <n v="786.85"/>
    <n v="1"/>
    <n v="19"/>
    <n v="2048.91"/>
    <x v="0"/>
    <x v="2"/>
    <x v="0"/>
    <n v="38929.289999999994"/>
    <n v="786.85"/>
  </r>
  <r>
    <n v="8615488922"/>
    <n v="566052"/>
    <n v="92209869"/>
    <n v="0.5"/>
    <x v="157"/>
    <x v="40"/>
    <x v="9"/>
    <x v="0"/>
    <s v="India"/>
    <x v="26"/>
    <x v="1"/>
    <n v="87.3"/>
    <n v="3"/>
    <n v="19"/>
    <n v="3803.34"/>
    <x v="2"/>
    <x v="2"/>
    <x v="0"/>
    <n v="72263.460000000006"/>
    <n v="261.89999999999998"/>
  </r>
  <r>
    <n v="1416102774"/>
    <n v="56589"/>
    <n v="92245432"/>
    <n v="0.25"/>
    <x v="234"/>
    <x v="21"/>
    <x v="9"/>
    <x v="1"/>
    <s v="India"/>
    <x v="418"/>
    <x v="0"/>
    <n v="517.77"/>
    <n v="2"/>
    <n v="12"/>
    <n v="2657.83"/>
    <x v="1"/>
    <x v="0"/>
    <x v="3"/>
    <n v="31893.96"/>
    <n v="1035.54"/>
  </r>
  <r>
    <n v="2177207547"/>
    <n v="448752"/>
    <n v="92245432"/>
    <n v="0.25"/>
    <x v="92"/>
    <x v="20"/>
    <x v="5"/>
    <x v="1"/>
    <s v="India"/>
    <x v="534"/>
    <x v="0"/>
    <n v="160.07"/>
    <n v="1"/>
    <n v="12"/>
    <n v="3576.89"/>
    <x v="0"/>
    <x v="1"/>
    <x v="3"/>
    <n v="42922.68"/>
    <n v="160.07"/>
  </r>
  <r>
    <n v="9397774189"/>
    <n v="112390"/>
    <n v="92245432"/>
    <n v="0.25"/>
    <x v="86"/>
    <x v="37"/>
    <x v="0"/>
    <x v="1"/>
    <s v="India"/>
    <x v="502"/>
    <x v="1"/>
    <n v="877.98"/>
    <n v="2"/>
    <n v="12"/>
    <n v="48.55"/>
    <x v="3"/>
    <x v="1"/>
    <x v="3"/>
    <n v="582.59999999999991"/>
    <n v="1755.96"/>
  </r>
  <r>
    <n v="9442939134"/>
    <n v="723678"/>
    <n v="92245432"/>
    <n v="0.25"/>
    <x v="44"/>
    <x v="27"/>
    <x v="4"/>
    <x v="1"/>
    <s v="India"/>
    <x v="139"/>
    <x v="0"/>
    <n v="675.46"/>
    <n v="1"/>
    <n v="12"/>
    <n v="956.67"/>
    <x v="1"/>
    <x v="1"/>
    <x v="3"/>
    <n v="11480.039999999999"/>
    <n v="675.46"/>
  </r>
  <r>
    <n v="8101930640"/>
    <n v="833557"/>
    <n v="92306841"/>
    <n v="0.25"/>
    <x v="122"/>
    <x v="47"/>
    <x v="6"/>
    <x v="0"/>
    <s v="India"/>
    <x v="513"/>
    <x v="1"/>
    <n v="422.87"/>
    <n v="1"/>
    <n v="10"/>
    <n v="450.23"/>
    <x v="0"/>
    <x v="1"/>
    <x v="1"/>
    <n v="4502.3"/>
    <n v="422.87"/>
  </r>
  <r>
    <n v="2999946056"/>
    <n v="673058"/>
    <n v="92306841"/>
    <n v="0.25"/>
    <x v="58"/>
    <x v="14"/>
    <x v="9"/>
    <x v="0"/>
    <s v="India"/>
    <x v="489"/>
    <x v="0"/>
    <n v="765.76"/>
    <n v="1"/>
    <n v="10"/>
    <n v="1554.85"/>
    <x v="0"/>
    <x v="1"/>
    <x v="1"/>
    <n v="15548.5"/>
    <n v="765.76"/>
  </r>
  <r>
    <n v="1683118802"/>
    <n v="992178"/>
    <n v="92306841"/>
    <n v="0.25"/>
    <x v="203"/>
    <x v="40"/>
    <x v="9"/>
    <x v="0"/>
    <s v="India"/>
    <x v="138"/>
    <x v="1"/>
    <n v="632.42999999999995"/>
    <n v="3"/>
    <n v="10"/>
    <n v="2544.79"/>
    <x v="3"/>
    <x v="1"/>
    <x v="1"/>
    <n v="25447.9"/>
    <n v="1897.29"/>
  </r>
  <r>
    <n v="2300753276"/>
    <n v="764014"/>
    <n v="92306841"/>
    <n v="0.25"/>
    <x v="253"/>
    <x v="12"/>
    <x v="8"/>
    <x v="0"/>
    <s v="India"/>
    <x v="220"/>
    <x v="1"/>
    <n v="612.04"/>
    <n v="1"/>
    <n v="10"/>
    <n v="1745.73"/>
    <x v="3"/>
    <x v="0"/>
    <x v="1"/>
    <n v="17457.3"/>
    <n v="612.04"/>
  </r>
  <r>
    <n v="2656326203"/>
    <n v="613942"/>
    <n v="92356639"/>
    <n v="0.25"/>
    <x v="174"/>
    <x v="31"/>
    <x v="4"/>
    <x v="0"/>
    <s v="India"/>
    <x v="415"/>
    <x v="1"/>
    <n v="545"/>
    <n v="1"/>
    <n v="10"/>
    <n v="4655.33"/>
    <x v="0"/>
    <x v="1"/>
    <x v="2"/>
    <n v="46553.3"/>
    <n v="545"/>
  </r>
  <r>
    <n v="3945644714"/>
    <n v="654623"/>
    <n v="92356639"/>
    <n v="0.25"/>
    <x v="59"/>
    <x v="35"/>
    <x v="2"/>
    <x v="0"/>
    <s v="India"/>
    <x v="326"/>
    <x v="1"/>
    <n v="422.14"/>
    <n v="2"/>
    <n v="10"/>
    <n v="1226.18"/>
    <x v="1"/>
    <x v="1"/>
    <x v="2"/>
    <n v="12261.800000000001"/>
    <n v="844.28"/>
  </r>
  <r>
    <n v="7317676958"/>
    <n v="667163"/>
    <n v="92356639"/>
    <n v="0.25"/>
    <x v="182"/>
    <x v="39"/>
    <x v="3"/>
    <x v="0"/>
    <s v="India"/>
    <x v="356"/>
    <x v="1"/>
    <n v="441.2"/>
    <n v="1"/>
    <n v="10"/>
    <n v="2967.08"/>
    <x v="2"/>
    <x v="0"/>
    <x v="2"/>
    <n v="29670.799999999999"/>
    <n v="441.2"/>
  </r>
  <r>
    <n v="1670694517"/>
    <n v="704868"/>
    <n v="92356639"/>
    <n v="0.25"/>
    <x v="231"/>
    <x v="7"/>
    <x v="5"/>
    <x v="0"/>
    <s v="India"/>
    <x v="439"/>
    <x v="0"/>
    <n v="193.46"/>
    <n v="3"/>
    <n v="10"/>
    <n v="3118.23"/>
    <x v="3"/>
    <x v="1"/>
    <x v="2"/>
    <n v="31182.3"/>
    <n v="580.38"/>
  </r>
  <r>
    <n v="22830983"/>
    <n v="890232"/>
    <n v="92404798"/>
    <n v="0.16666666666666666"/>
    <x v="110"/>
    <x v="28"/>
    <x v="3"/>
    <x v="3"/>
    <s v="India"/>
    <x v="560"/>
    <x v="1"/>
    <n v="432"/>
    <n v="3"/>
    <n v="15"/>
    <n v="3061.39"/>
    <x v="1"/>
    <x v="2"/>
    <x v="1"/>
    <n v="45920.85"/>
    <n v="1296"/>
  </r>
  <r>
    <n v="6060156146"/>
    <n v="930284"/>
    <n v="92404798"/>
    <n v="0.16666666666666666"/>
    <x v="128"/>
    <x v="38"/>
    <x v="10"/>
    <x v="3"/>
    <s v="India"/>
    <x v="425"/>
    <x v="1"/>
    <n v="189.47"/>
    <n v="1"/>
    <n v="15"/>
    <n v="2318.9"/>
    <x v="1"/>
    <x v="0"/>
    <x v="1"/>
    <n v="34783.5"/>
    <n v="189.47"/>
  </r>
  <r>
    <n v="2171816966"/>
    <n v="537274"/>
    <n v="92404798"/>
    <n v="0.16666666666666666"/>
    <x v="133"/>
    <x v="31"/>
    <x v="4"/>
    <x v="3"/>
    <s v="India"/>
    <x v="201"/>
    <x v="0"/>
    <n v="702.71"/>
    <n v="1"/>
    <n v="15"/>
    <n v="2672.4"/>
    <x v="3"/>
    <x v="1"/>
    <x v="1"/>
    <n v="40086"/>
    <n v="702.71"/>
  </r>
  <r>
    <n v="7316642056"/>
    <n v="684939"/>
    <n v="92404798"/>
    <n v="0.16666666666666666"/>
    <x v="156"/>
    <x v="30"/>
    <x v="0"/>
    <x v="3"/>
    <s v="India"/>
    <x v="135"/>
    <x v="0"/>
    <n v="727.95"/>
    <n v="3"/>
    <n v="15"/>
    <n v="3157.75"/>
    <x v="1"/>
    <x v="0"/>
    <x v="1"/>
    <n v="47366.25"/>
    <n v="2183.8500000000004"/>
  </r>
  <r>
    <n v="2748368258"/>
    <n v="478531"/>
    <n v="92404798"/>
    <n v="0.16666666666666666"/>
    <x v="10"/>
    <x v="10"/>
    <x v="7"/>
    <x v="3"/>
    <s v="India"/>
    <x v="584"/>
    <x v="1"/>
    <n v="825.46"/>
    <n v="3"/>
    <n v="15"/>
    <n v="870.29"/>
    <x v="2"/>
    <x v="1"/>
    <x v="1"/>
    <n v="13054.349999999999"/>
    <n v="2476.38"/>
  </r>
  <r>
    <n v="6419533291"/>
    <n v="124290"/>
    <n v="92404798"/>
    <n v="0.16666666666666666"/>
    <x v="254"/>
    <x v="30"/>
    <x v="0"/>
    <x v="3"/>
    <s v="India"/>
    <x v="285"/>
    <x v="1"/>
    <n v="39.65"/>
    <n v="1"/>
    <n v="15"/>
    <n v="2555.75"/>
    <x v="0"/>
    <x v="1"/>
    <x v="1"/>
    <n v="38336.25"/>
    <n v="39.65"/>
  </r>
  <r>
    <n v="9478305481"/>
    <n v="153019"/>
    <n v="92409489"/>
    <n v="0.33333333333333331"/>
    <x v="11"/>
    <x v="11"/>
    <x v="7"/>
    <x v="2"/>
    <s v="India"/>
    <x v="234"/>
    <x v="0"/>
    <n v="947.95"/>
    <n v="2"/>
    <n v="4"/>
    <n v="1087.04"/>
    <x v="0"/>
    <x v="0"/>
    <x v="0"/>
    <n v="4348.16"/>
    <n v="1895.9"/>
  </r>
  <r>
    <n v="4632975114"/>
    <n v="287070"/>
    <n v="92409489"/>
    <n v="0.33333333333333331"/>
    <x v="32"/>
    <x v="22"/>
    <x v="8"/>
    <x v="2"/>
    <s v="India"/>
    <x v="127"/>
    <x v="1"/>
    <n v="443.17"/>
    <n v="2"/>
    <n v="4"/>
    <n v="508"/>
    <x v="2"/>
    <x v="1"/>
    <x v="0"/>
    <n v="2032"/>
    <n v="886.34"/>
  </r>
  <r>
    <n v="3082649585"/>
    <n v="747801"/>
    <n v="92409489"/>
    <n v="0.33333333333333331"/>
    <x v="171"/>
    <x v="20"/>
    <x v="5"/>
    <x v="2"/>
    <s v="India"/>
    <x v="53"/>
    <x v="1"/>
    <n v="277.76"/>
    <n v="3"/>
    <n v="4"/>
    <n v="127.08"/>
    <x v="3"/>
    <x v="1"/>
    <x v="0"/>
    <n v="508.32"/>
    <n v="833.28"/>
  </r>
  <r>
    <n v="4109483569"/>
    <n v="669378"/>
    <n v="92416428"/>
    <n v="0.33333333333333331"/>
    <x v="165"/>
    <x v="15"/>
    <x v="7"/>
    <x v="1"/>
    <s v="India"/>
    <x v="262"/>
    <x v="0"/>
    <n v="212.14"/>
    <n v="3"/>
    <n v="5"/>
    <n v="3758.7"/>
    <x v="2"/>
    <x v="0"/>
    <x v="0"/>
    <n v="18793.5"/>
    <n v="636.41999999999996"/>
  </r>
  <r>
    <n v="3739042166"/>
    <n v="642612"/>
    <n v="92416428"/>
    <n v="0.33333333333333331"/>
    <x v="177"/>
    <x v="31"/>
    <x v="4"/>
    <x v="1"/>
    <s v="India"/>
    <x v="161"/>
    <x v="0"/>
    <n v="517.03"/>
    <n v="3"/>
    <n v="5"/>
    <n v="2089.7600000000002"/>
    <x v="1"/>
    <x v="1"/>
    <x v="0"/>
    <n v="10448.800000000001"/>
    <n v="1551.09"/>
  </r>
  <r>
    <n v="6922646336"/>
    <n v="799952"/>
    <n v="92416428"/>
    <n v="0.33333333333333331"/>
    <x v="175"/>
    <x v="19"/>
    <x v="6"/>
    <x v="1"/>
    <s v="India"/>
    <x v="5"/>
    <x v="1"/>
    <n v="922.64"/>
    <n v="3"/>
    <n v="5"/>
    <n v="3777.74"/>
    <x v="3"/>
    <x v="1"/>
    <x v="0"/>
    <n v="18888.699999999997"/>
    <n v="2767.92"/>
  </r>
  <r>
    <n v="120996684"/>
    <n v="690565"/>
    <n v="92455970"/>
    <n v="0.5"/>
    <x v="50"/>
    <x v="33"/>
    <x v="2"/>
    <x v="4"/>
    <s v="India"/>
    <x v="91"/>
    <x v="1"/>
    <n v="951.27"/>
    <n v="2"/>
    <n v="10"/>
    <n v="3139.62"/>
    <x v="2"/>
    <x v="0"/>
    <x v="2"/>
    <n v="31396.199999999997"/>
    <n v="1902.54"/>
  </r>
  <r>
    <n v="813387880"/>
    <n v="897083"/>
    <n v="92455970"/>
    <n v="0.5"/>
    <x v="220"/>
    <x v="7"/>
    <x v="5"/>
    <x v="4"/>
    <s v="India"/>
    <x v="468"/>
    <x v="1"/>
    <n v="972.69"/>
    <n v="1"/>
    <n v="10"/>
    <n v="3950.66"/>
    <x v="0"/>
    <x v="1"/>
    <x v="2"/>
    <n v="39506.6"/>
    <n v="972.69"/>
  </r>
  <r>
    <n v="2126853184"/>
    <n v="89084"/>
    <n v="92509376"/>
    <n v="0.33333333333333331"/>
    <x v="88"/>
    <x v="42"/>
    <x v="6"/>
    <x v="3"/>
    <s v="India"/>
    <x v="146"/>
    <x v="0"/>
    <n v="598.83000000000004"/>
    <n v="3"/>
    <n v="15"/>
    <n v="2444.79"/>
    <x v="3"/>
    <x v="0"/>
    <x v="0"/>
    <n v="36671.85"/>
    <n v="1796.4900000000002"/>
  </r>
  <r>
    <n v="7402491996"/>
    <n v="672059"/>
    <n v="92509376"/>
    <n v="0.33333333333333331"/>
    <x v="160"/>
    <x v="37"/>
    <x v="0"/>
    <x v="3"/>
    <s v="India"/>
    <x v="19"/>
    <x v="0"/>
    <n v="672.73"/>
    <n v="2"/>
    <n v="15"/>
    <n v="866.77"/>
    <x v="2"/>
    <x v="1"/>
    <x v="0"/>
    <n v="13001.55"/>
    <n v="1345.46"/>
  </r>
  <r>
    <n v="7422521525"/>
    <n v="952124"/>
    <n v="92509376"/>
    <n v="0.33333333333333331"/>
    <x v="196"/>
    <x v="11"/>
    <x v="7"/>
    <x v="3"/>
    <s v="India"/>
    <x v="206"/>
    <x v="0"/>
    <n v="127.08"/>
    <n v="2"/>
    <n v="15"/>
    <n v="643.87"/>
    <x v="2"/>
    <x v="1"/>
    <x v="0"/>
    <n v="9658.0499999999993"/>
    <n v="254.16"/>
  </r>
  <r>
    <n v="87784691"/>
    <n v="70969"/>
    <n v="92583164"/>
    <n v="1"/>
    <x v="199"/>
    <x v="10"/>
    <x v="7"/>
    <x v="2"/>
    <s v="India"/>
    <x v="549"/>
    <x v="0"/>
    <n v="631.70000000000005"/>
    <n v="2"/>
    <n v="20"/>
    <n v="534.54999999999995"/>
    <x v="0"/>
    <x v="1"/>
    <x v="3"/>
    <n v="10691"/>
    <n v="1263.4000000000001"/>
  </r>
  <r>
    <n v="1823348306"/>
    <n v="669378"/>
    <n v="92604392"/>
    <n v="1"/>
    <x v="165"/>
    <x v="15"/>
    <x v="7"/>
    <x v="0"/>
    <s v="India"/>
    <x v="69"/>
    <x v="1"/>
    <n v="212.14"/>
    <n v="2"/>
    <n v="10"/>
    <n v="1015"/>
    <x v="1"/>
    <x v="1"/>
    <x v="3"/>
    <n v="10150"/>
    <n v="424.28"/>
  </r>
  <r>
    <n v="3052167498"/>
    <n v="659290"/>
    <n v="92636025"/>
    <n v="0.5"/>
    <x v="23"/>
    <x v="19"/>
    <x v="6"/>
    <x v="1"/>
    <s v="India"/>
    <x v="523"/>
    <x v="1"/>
    <n v="319.33999999999997"/>
    <n v="2"/>
    <n v="14"/>
    <n v="671.55"/>
    <x v="1"/>
    <x v="1"/>
    <x v="2"/>
    <n v="9401.6999999999989"/>
    <n v="638.67999999999995"/>
  </r>
  <r>
    <n v="4152441944"/>
    <n v="712307"/>
    <n v="92636025"/>
    <n v="0.5"/>
    <x v="125"/>
    <x v="39"/>
    <x v="3"/>
    <x v="1"/>
    <s v="India"/>
    <x v="8"/>
    <x v="1"/>
    <n v="264.89"/>
    <n v="2"/>
    <n v="14"/>
    <n v="4483.92"/>
    <x v="1"/>
    <x v="1"/>
    <x v="2"/>
    <n v="62774.880000000005"/>
    <n v="529.78"/>
  </r>
  <r>
    <n v="3217791988"/>
    <n v="890623"/>
    <n v="92642745"/>
    <n v="0.33333333333333331"/>
    <x v="227"/>
    <x v="11"/>
    <x v="7"/>
    <x v="3"/>
    <s v="India"/>
    <x v="338"/>
    <x v="1"/>
    <n v="354.52"/>
    <n v="1"/>
    <n v="18"/>
    <n v="5996.96"/>
    <x v="0"/>
    <x v="1"/>
    <x v="0"/>
    <n v="107945.28"/>
    <n v="354.52"/>
  </r>
  <r>
    <n v="3255590064"/>
    <n v="709916"/>
    <n v="92642745"/>
    <n v="0.33333333333333331"/>
    <x v="113"/>
    <x v="7"/>
    <x v="5"/>
    <x v="3"/>
    <s v="India"/>
    <x v="325"/>
    <x v="1"/>
    <n v="33.76"/>
    <n v="1"/>
    <n v="18"/>
    <n v="1763.6"/>
    <x v="1"/>
    <x v="1"/>
    <x v="0"/>
    <n v="31744.799999999999"/>
    <n v="33.76"/>
  </r>
  <r>
    <n v="5305770811"/>
    <n v="264803"/>
    <n v="92642745"/>
    <n v="0.33333333333333331"/>
    <x v="85"/>
    <x v="21"/>
    <x v="9"/>
    <x v="3"/>
    <s v="India"/>
    <x v="90"/>
    <x v="0"/>
    <n v="995.98"/>
    <n v="2"/>
    <n v="18"/>
    <n v="3254.9"/>
    <x v="3"/>
    <x v="0"/>
    <x v="0"/>
    <n v="58588.200000000004"/>
    <n v="1991.96"/>
  </r>
  <r>
    <n v="4284285927"/>
    <n v="673058"/>
    <n v="92843141"/>
    <n v="1"/>
    <x v="58"/>
    <x v="14"/>
    <x v="9"/>
    <x v="0"/>
    <s v="India"/>
    <x v="86"/>
    <x v="0"/>
    <n v="765.76"/>
    <n v="1"/>
    <n v="1"/>
    <n v="4371.79"/>
    <x v="1"/>
    <x v="1"/>
    <x v="3"/>
    <n v="4371.79"/>
    <n v="765.76"/>
  </r>
  <r>
    <n v="1732091066"/>
    <n v="851978"/>
    <n v="93018527"/>
    <n v="0.14285714285714285"/>
    <x v="105"/>
    <x v="21"/>
    <x v="9"/>
    <x v="1"/>
    <s v="India"/>
    <x v="67"/>
    <x v="0"/>
    <n v="715.72"/>
    <n v="1"/>
    <n v="1"/>
    <n v="217.5"/>
    <x v="0"/>
    <x v="1"/>
    <x v="1"/>
    <n v="217.5"/>
    <n v="715.72"/>
  </r>
  <r>
    <n v="4548721519"/>
    <n v="876139"/>
    <n v="93018527"/>
    <n v="0.14285714285714285"/>
    <x v="164"/>
    <x v="24"/>
    <x v="8"/>
    <x v="1"/>
    <s v="India"/>
    <x v="254"/>
    <x v="0"/>
    <n v="415.75"/>
    <n v="1"/>
    <n v="1"/>
    <n v="1816.47"/>
    <x v="0"/>
    <x v="1"/>
    <x v="1"/>
    <n v="1816.47"/>
    <n v="415.75"/>
  </r>
  <r>
    <n v="646676955"/>
    <n v="77308"/>
    <n v="93018527"/>
    <n v="0.14285714285714285"/>
    <x v="65"/>
    <x v="11"/>
    <x v="7"/>
    <x v="1"/>
    <s v="India"/>
    <x v="386"/>
    <x v="1"/>
    <n v="223.27"/>
    <n v="2"/>
    <n v="1"/>
    <n v="109.03"/>
    <x v="3"/>
    <x v="1"/>
    <x v="1"/>
    <n v="109.03"/>
    <n v="446.54"/>
  </r>
  <r>
    <n v="1041536174"/>
    <n v="89084"/>
    <n v="93018527"/>
    <n v="0.14285714285714285"/>
    <x v="88"/>
    <x v="42"/>
    <x v="6"/>
    <x v="1"/>
    <s v="India"/>
    <x v="390"/>
    <x v="1"/>
    <n v="598.83000000000004"/>
    <n v="1"/>
    <n v="1"/>
    <n v="2780.93"/>
    <x v="2"/>
    <x v="0"/>
    <x v="1"/>
    <n v="2780.93"/>
    <n v="598.83000000000004"/>
  </r>
  <r>
    <n v="3428454405"/>
    <n v="432617"/>
    <n v="93018527"/>
    <n v="0.14285714285714285"/>
    <x v="20"/>
    <x v="16"/>
    <x v="10"/>
    <x v="1"/>
    <s v="India"/>
    <x v="508"/>
    <x v="1"/>
    <n v="863.18"/>
    <n v="2"/>
    <n v="1"/>
    <n v="3030.47"/>
    <x v="3"/>
    <x v="1"/>
    <x v="1"/>
    <n v="3030.47"/>
    <n v="1726.36"/>
  </r>
  <r>
    <n v="4435636116"/>
    <n v="366066"/>
    <n v="93018527"/>
    <n v="0.14285714285714285"/>
    <x v="34"/>
    <x v="0"/>
    <x v="0"/>
    <x v="1"/>
    <s v="India"/>
    <x v="61"/>
    <x v="1"/>
    <n v="918.58"/>
    <n v="1"/>
    <n v="1"/>
    <n v="552.20000000000005"/>
    <x v="0"/>
    <x v="1"/>
    <x v="1"/>
    <n v="552.20000000000005"/>
    <n v="918.58"/>
  </r>
  <r>
    <n v="7760767006"/>
    <n v="667163"/>
    <n v="93018527"/>
    <n v="0.14285714285714285"/>
    <x v="182"/>
    <x v="39"/>
    <x v="3"/>
    <x v="1"/>
    <s v="India"/>
    <x v="84"/>
    <x v="1"/>
    <n v="441.2"/>
    <n v="2"/>
    <n v="1"/>
    <n v="1014.49"/>
    <x v="1"/>
    <x v="1"/>
    <x v="1"/>
    <n v="1014.49"/>
    <n v="882.4"/>
  </r>
  <r>
    <n v="1593291198"/>
    <n v="52729"/>
    <n v="93122847"/>
    <n v="0.33333333333333331"/>
    <x v="258"/>
    <x v="6"/>
    <x v="4"/>
    <x v="0"/>
    <s v="India"/>
    <x v="157"/>
    <x v="0"/>
    <n v="316.02"/>
    <n v="2"/>
    <n v="12"/>
    <n v="2056.8000000000002"/>
    <x v="3"/>
    <x v="0"/>
    <x v="0"/>
    <n v="24681.600000000002"/>
    <n v="632.04"/>
  </r>
  <r>
    <n v="2902411553"/>
    <n v="832348"/>
    <n v="93122847"/>
    <n v="0.33333333333333331"/>
    <x v="3"/>
    <x v="3"/>
    <x v="2"/>
    <x v="0"/>
    <s v="India"/>
    <x v="407"/>
    <x v="1"/>
    <n v="831.43"/>
    <n v="1"/>
    <n v="12"/>
    <n v="2910.37"/>
    <x v="3"/>
    <x v="1"/>
    <x v="0"/>
    <n v="34924.44"/>
    <n v="831.43"/>
  </r>
  <r>
    <n v="4148760273"/>
    <n v="51036"/>
    <n v="93122847"/>
    <n v="0.33333333333333331"/>
    <x v="118"/>
    <x v="38"/>
    <x v="10"/>
    <x v="0"/>
    <s v="India"/>
    <x v="108"/>
    <x v="0"/>
    <n v="931.61"/>
    <n v="2"/>
    <n v="12"/>
    <n v="994.97"/>
    <x v="1"/>
    <x v="1"/>
    <x v="0"/>
    <n v="11939.64"/>
    <n v="1863.22"/>
  </r>
  <r>
    <n v="7550508"/>
    <n v="140154"/>
    <n v="93127511"/>
    <n v="0.5"/>
    <x v="30"/>
    <x v="25"/>
    <x v="0"/>
    <x v="1"/>
    <s v="India"/>
    <x v="243"/>
    <x v="1"/>
    <n v="171.2"/>
    <n v="2"/>
    <n v="7"/>
    <n v="1067.68"/>
    <x v="2"/>
    <x v="1"/>
    <x v="2"/>
    <n v="7473.76"/>
    <n v="342.4"/>
  </r>
  <r>
    <n v="7462800868"/>
    <n v="747801"/>
    <n v="93127511"/>
    <n v="0.5"/>
    <x v="171"/>
    <x v="20"/>
    <x v="5"/>
    <x v="1"/>
    <s v="India"/>
    <x v="249"/>
    <x v="1"/>
    <n v="277.76"/>
    <n v="2"/>
    <n v="7"/>
    <n v="382.29"/>
    <x v="0"/>
    <x v="2"/>
    <x v="2"/>
    <n v="2676.03"/>
    <n v="555.52"/>
  </r>
  <r>
    <n v="1085912198"/>
    <n v="697683"/>
    <n v="93198324"/>
    <n v="0.33333333333333331"/>
    <x v="104"/>
    <x v="20"/>
    <x v="5"/>
    <x v="4"/>
    <s v="India"/>
    <x v="434"/>
    <x v="1"/>
    <n v="123.74"/>
    <n v="1"/>
    <n v="11"/>
    <n v="4058.84"/>
    <x v="3"/>
    <x v="1"/>
    <x v="2"/>
    <n v="44647.240000000005"/>
    <n v="123.74"/>
  </r>
  <r>
    <n v="1868581378"/>
    <n v="552883"/>
    <n v="93198324"/>
    <n v="0.33333333333333331"/>
    <x v="146"/>
    <x v="15"/>
    <x v="7"/>
    <x v="4"/>
    <s v="India"/>
    <x v="225"/>
    <x v="0"/>
    <n v="888.16"/>
    <n v="3"/>
    <n v="11"/>
    <n v="2065.81"/>
    <x v="2"/>
    <x v="1"/>
    <x v="2"/>
    <n v="22723.91"/>
    <n v="2664.48"/>
  </r>
  <r>
    <n v="6703651257"/>
    <n v="954722"/>
    <n v="93198324"/>
    <n v="0.33333333333333331"/>
    <x v="112"/>
    <x v="46"/>
    <x v="1"/>
    <x v="4"/>
    <s v="India"/>
    <x v="346"/>
    <x v="0"/>
    <n v="616.45000000000005"/>
    <n v="1"/>
    <n v="11"/>
    <n v="727.87"/>
    <x v="2"/>
    <x v="1"/>
    <x v="2"/>
    <n v="8006.57"/>
    <n v="616.45000000000005"/>
  </r>
  <r>
    <n v="841915361"/>
    <n v="26060"/>
    <n v="93318833"/>
    <n v="0.5"/>
    <x v="60"/>
    <x v="21"/>
    <x v="9"/>
    <x v="2"/>
    <s v="India"/>
    <x v="90"/>
    <x v="0"/>
    <n v="342.94"/>
    <n v="2"/>
    <n v="19"/>
    <n v="3398.76"/>
    <x v="1"/>
    <x v="1"/>
    <x v="1"/>
    <n v="64576.44"/>
    <n v="685.88"/>
  </r>
  <r>
    <n v="2954397481"/>
    <n v="272170"/>
    <n v="93318833"/>
    <n v="0.5"/>
    <x v="246"/>
    <x v="46"/>
    <x v="1"/>
    <x v="2"/>
    <s v="India"/>
    <x v="296"/>
    <x v="0"/>
    <n v="140.80000000000001"/>
    <n v="1"/>
    <n v="19"/>
    <n v="1120.5999999999999"/>
    <x v="0"/>
    <x v="1"/>
    <x v="1"/>
    <n v="21291.399999999998"/>
    <n v="140.80000000000001"/>
  </r>
  <r>
    <n v="871734663"/>
    <n v="4452"/>
    <n v="93321933"/>
    <n v="0.33333333333333331"/>
    <x v="47"/>
    <x v="16"/>
    <x v="10"/>
    <x v="2"/>
    <s v="India"/>
    <x v="360"/>
    <x v="0"/>
    <n v="169.88"/>
    <n v="1"/>
    <n v="10"/>
    <n v="4708.18"/>
    <x v="0"/>
    <x v="0"/>
    <x v="2"/>
    <n v="47081.8"/>
    <n v="169.88"/>
  </r>
  <r>
    <n v="4283323746"/>
    <n v="642612"/>
    <n v="93321933"/>
    <n v="0.33333333333333331"/>
    <x v="177"/>
    <x v="31"/>
    <x v="4"/>
    <x v="2"/>
    <s v="India"/>
    <x v="407"/>
    <x v="1"/>
    <n v="517.03"/>
    <n v="1"/>
    <n v="10"/>
    <n v="2824.79"/>
    <x v="0"/>
    <x v="0"/>
    <x v="2"/>
    <n v="28247.9"/>
    <n v="517.03"/>
  </r>
  <r>
    <n v="1905367587"/>
    <n v="799459"/>
    <n v="93321933"/>
    <n v="0.33333333333333331"/>
    <x v="265"/>
    <x v="21"/>
    <x v="9"/>
    <x v="2"/>
    <s v="India"/>
    <x v="275"/>
    <x v="1"/>
    <n v="852.02"/>
    <n v="1"/>
    <n v="10"/>
    <n v="3512.23"/>
    <x v="1"/>
    <x v="1"/>
    <x v="2"/>
    <n v="35122.300000000003"/>
    <n v="852.02"/>
  </r>
  <r>
    <n v="8026892264"/>
    <n v="487931"/>
    <n v="93341057"/>
    <n v="0.5"/>
    <x v="185"/>
    <x v="17"/>
    <x v="8"/>
    <x v="3"/>
    <s v="India"/>
    <x v="488"/>
    <x v="1"/>
    <n v="709.08"/>
    <n v="3"/>
    <n v="20"/>
    <n v="3867.59"/>
    <x v="3"/>
    <x v="1"/>
    <x v="2"/>
    <n v="77351.8"/>
    <n v="2127.2400000000002"/>
  </r>
  <r>
    <n v="8830321199"/>
    <n v="894539"/>
    <n v="93341057"/>
    <n v="0.5"/>
    <x v="187"/>
    <x v="13"/>
    <x v="5"/>
    <x v="3"/>
    <s v="India"/>
    <x v="105"/>
    <x v="0"/>
    <n v="445.48"/>
    <n v="2"/>
    <n v="20"/>
    <n v="46.62"/>
    <x v="3"/>
    <x v="0"/>
    <x v="2"/>
    <n v="932.4"/>
    <n v="890.96"/>
  </r>
  <r>
    <n v="2150447285"/>
    <n v="18035"/>
    <n v="93370787"/>
    <n v="0.33333333333333331"/>
    <x v="197"/>
    <x v="13"/>
    <x v="5"/>
    <x v="3"/>
    <s v="India"/>
    <x v="437"/>
    <x v="0"/>
    <n v="968.94"/>
    <n v="3"/>
    <n v="10"/>
    <n v="1299.6199999999999"/>
    <x v="1"/>
    <x v="1"/>
    <x v="1"/>
    <n v="12996.199999999999"/>
    <n v="2906.82"/>
  </r>
  <r>
    <n v="9228072842"/>
    <n v="883013"/>
    <n v="93370787"/>
    <n v="0.33333333333333331"/>
    <x v="158"/>
    <x v="9"/>
    <x v="6"/>
    <x v="3"/>
    <s v="India"/>
    <x v="223"/>
    <x v="1"/>
    <n v="989.88"/>
    <n v="1"/>
    <n v="10"/>
    <n v="959.14"/>
    <x v="1"/>
    <x v="1"/>
    <x v="1"/>
    <n v="9591.4"/>
    <n v="989.88"/>
  </r>
  <r>
    <n v="1706445141"/>
    <n v="146840"/>
    <n v="93370787"/>
    <n v="0.33333333333333331"/>
    <x v="22"/>
    <x v="18"/>
    <x v="6"/>
    <x v="3"/>
    <s v="India"/>
    <x v="155"/>
    <x v="0"/>
    <n v="786.85"/>
    <n v="1"/>
    <n v="10"/>
    <n v="1856.94"/>
    <x v="1"/>
    <x v="0"/>
    <x v="1"/>
    <n v="18569.400000000001"/>
    <n v="786.85"/>
  </r>
  <r>
    <n v="3962007460"/>
    <n v="378676"/>
    <n v="93458307"/>
    <n v="1"/>
    <x v="217"/>
    <x v="39"/>
    <x v="3"/>
    <x v="4"/>
    <s v="India"/>
    <x v="522"/>
    <x v="0"/>
    <n v="881.42"/>
    <n v="3"/>
    <n v="6"/>
    <n v="1119.19"/>
    <x v="1"/>
    <x v="2"/>
    <x v="2"/>
    <n v="6715.14"/>
    <n v="2644.2599999999998"/>
  </r>
  <r>
    <n v="5184568404"/>
    <n v="704868"/>
    <n v="93507573"/>
    <n v="0.25"/>
    <x v="231"/>
    <x v="7"/>
    <x v="5"/>
    <x v="3"/>
    <s v="India"/>
    <x v="365"/>
    <x v="0"/>
    <n v="193.46"/>
    <n v="2"/>
    <n v="2"/>
    <n v="872.08"/>
    <x v="3"/>
    <x v="1"/>
    <x v="3"/>
    <n v="1744.16"/>
    <n v="386.92"/>
  </r>
  <r>
    <n v="5595210484"/>
    <n v="60619"/>
    <n v="93507573"/>
    <n v="0.25"/>
    <x v="90"/>
    <x v="34"/>
    <x v="3"/>
    <x v="3"/>
    <s v="India"/>
    <x v="42"/>
    <x v="1"/>
    <n v="726.41"/>
    <n v="3"/>
    <n v="2"/>
    <n v="639.5"/>
    <x v="2"/>
    <x v="0"/>
    <x v="3"/>
    <n v="1279"/>
    <n v="2179.23"/>
  </r>
  <r>
    <n v="4629648516"/>
    <n v="689769"/>
    <n v="93507573"/>
    <n v="0.25"/>
    <x v="116"/>
    <x v="2"/>
    <x v="1"/>
    <x v="3"/>
    <s v="India"/>
    <x v="185"/>
    <x v="1"/>
    <n v="46.62"/>
    <n v="2"/>
    <n v="2"/>
    <n v="39.65"/>
    <x v="0"/>
    <x v="1"/>
    <x v="3"/>
    <n v="79.3"/>
    <n v="93.24"/>
  </r>
  <r>
    <n v="7846068436"/>
    <n v="914071"/>
    <n v="93507573"/>
    <n v="0.25"/>
    <x v="91"/>
    <x v="35"/>
    <x v="2"/>
    <x v="3"/>
    <s v="India"/>
    <x v="536"/>
    <x v="1"/>
    <n v="296.94"/>
    <n v="3"/>
    <n v="2"/>
    <n v="3379.35"/>
    <x v="2"/>
    <x v="1"/>
    <x v="3"/>
    <n v="6758.7"/>
    <n v="890.81999999999994"/>
  </r>
  <r>
    <n v="1793847102"/>
    <n v="131748"/>
    <n v="93563435"/>
    <n v="0.16666666666666666"/>
    <x v="33"/>
    <x v="27"/>
    <x v="4"/>
    <x v="4"/>
    <s v="India"/>
    <x v="378"/>
    <x v="0"/>
    <n v="81.349999999999994"/>
    <n v="3"/>
    <n v="9"/>
    <n v="1760.2"/>
    <x v="3"/>
    <x v="1"/>
    <x v="1"/>
    <n v="15841.800000000001"/>
    <n v="244.04999999999998"/>
  </r>
  <r>
    <n v="5927472701"/>
    <n v="747801"/>
    <n v="93563435"/>
    <n v="0.16666666666666666"/>
    <x v="171"/>
    <x v="20"/>
    <x v="5"/>
    <x v="4"/>
    <s v="India"/>
    <x v="295"/>
    <x v="0"/>
    <n v="277.76"/>
    <n v="1"/>
    <n v="9"/>
    <n v="2280.71"/>
    <x v="0"/>
    <x v="1"/>
    <x v="1"/>
    <n v="20526.39"/>
    <n v="277.76"/>
  </r>
  <r>
    <n v="2148246883"/>
    <n v="131136"/>
    <n v="93563435"/>
    <n v="0.16666666666666666"/>
    <x v="13"/>
    <x v="12"/>
    <x v="8"/>
    <x v="4"/>
    <s v="India"/>
    <x v="95"/>
    <x v="1"/>
    <n v="37.799999999999997"/>
    <n v="3"/>
    <n v="9"/>
    <n v="2742.01"/>
    <x v="2"/>
    <x v="1"/>
    <x v="1"/>
    <n v="24678.090000000004"/>
    <n v="113.39999999999999"/>
  </r>
  <r>
    <n v="4904849001"/>
    <n v="913428"/>
    <n v="93563435"/>
    <n v="0.16666666666666666"/>
    <x v="148"/>
    <x v="31"/>
    <x v="4"/>
    <x v="4"/>
    <s v="India"/>
    <x v="465"/>
    <x v="1"/>
    <n v="392.22"/>
    <n v="2"/>
    <n v="9"/>
    <n v="5062.63"/>
    <x v="0"/>
    <x v="1"/>
    <x v="1"/>
    <n v="45563.67"/>
    <n v="784.44"/>
  </r>
  <r>
    <n v="7773287963"/>
    <n v="942001"/>
    <n v="93563435"/>
    <n v="0.16666666666666666"/>
    <x v="41"/>
    <x v="6"/>
    <x v="4"/>
    <x v="4"/>
    <s v="India"/>
    <x v="417"/>
    <x v="1"/>
    <n v="671.55"/>
    <n v="1"/>
    <n v="9"/>
    <n v="3262.86"/>
    <x v="0"/>
    <x v="1"/>
    <x v="1"/>
    <n v="29365.74"/>
    <n v="671.55"/>
  </r>
  <r>
    <n v="7254499390"/>
    <n v="146840"/>
    <n v="93563435"/>
    <n v="0.16666666666666666"/>
    <x v="22"/>
    <x v="18"/>
    <x v="6"/>
    <x v="4"/>
    <s v="India"/>
    <x v="536"/>
    <x v="1"/>
    <n v="786.85"/>
    <n v="1"/>
    <n v="9"/>
    <n v="1260.53"/>
    <x v="3"/>
    <x v="1"/>
    <x v="1"/>
    <n v="11344.77"/>
    <n v="786.85"/>
  </r>
  <r>
    <n v="4338327693"/>
    <n v="228286"/>
    <n v="93617659"/>
    <n v="0.33333333333333331"/>
    <x v="205"/>
    <x v="5"/>
    <x v="3"/>
    <x v="0"/>
    <s v="India"/>
    <x v="476"/>
    <x v="0"/>
    <n v="179.08"/>
    <n v="2"/>
    <n v="11"/>
    <n v="3948.26"/>
    <x v="3"/>
    <x v="0"/>
    <x v="0"/>
    <n v="43430.86"/>
    <n v="358.16"/>
  </r>
  <r>
    <n v="7310604669"/>
    <n v="183929"/>
    <n v="93617659"/>
    <n v="0.33333333333333331"/>
    <x v="198"/>
    <x v="18"/>
    <x v="6"/>
    <x v="0"/>
    <s v="India"/>
    <x v="45"/>
    <x v="1"/>
    <n v="738.74"/>
    <n v="1"/>
    <n v="11"/>
    <n v="4342.7"/>
    <x v="2"/>
    <x v="0"/>
    <x v="0"/>
    <n v="47769.7"/>
    <n v="738.74"/>
  </r>
  <r>
    <n v="9442274046"/>
    <n v="969851"/>
    <n v="93617659"/>
    <n v="0.33333333333333331"/>
    <x v="137"/>
    <x v="2"/>
    <x v="1"/>
    <x v="0"/>
    <s v="India"/>
    <x v="54"/>
    <x v="1"/>
    <n v="340.66"/>
    <n v="2"/>
    <n v="11"/>
    <n v="229.38"/>
    <x v="1"/>
    <x v="0"/>
    <x v="0"/>
    <n v="2523.1799999999998"/>
    <n v="681.32"/>
  </r>
  <r>
    <n v="5766981431"/>
    <n v="53833"/>
    <n v="93675757"/>
    <n v="0.25"/>
    <x v="169"/>
    <x v="49"/>
    <x v="8"/>
    <x v="0"/>
    <s v="India"/>
    <x v="208"/>
    <x v="0"/>
    <n v="134.69"/>
    <n v="2"/>
    <n v="10"/>
    <n v="1178.42"/>
    <x v="1"/>
    <x v="1"/>
    <x v="0"/>
    <n v="11784.2"/>
    <n v="269.38"/>
  </r>
  <r>
    <n v="7691723645"/>
    <n v="455755"/>
    <n v="93675757"/>
    <n v="0.25"/>
    <x v="141"/>
    <x v="7"/>
    <x v="5"/>
    <x v="0"/>
    <s v="India"/>
    <x v="86"/>
    <x v="0"/>
    <n v="44.09"/>
    <n v="2"/>
    <n v="10"/>
    <n v="2681.87"/>
    <x v="3"/>
    <x v="1"/>
    <x v="0"/>
    <n v="26818.699999999997"/>
    <n v="88.18"/>
  </r>
  <r>
    <n v="2827266949"/>
    <n v="937542"/>
    <n v="93675757"/>
    <n v="0.25"/>
    <x v="27"/>
    <x v="22"/>
    <x v="8"/>
    <x v="0"/>
    <s v="India"/>
    <x v="453"/>
    <x v="0"/>
    <n v="97.04"/>
    <n v="3"/>
    <n v="10"/>
    <n v="3334.82"/>
    <x v="2"/>
    <x v="0"/>
    <x v="0"/>
    <n v="33348.200000000004"/>
    <n v="291.12"/>
  </r>
  <r>
    <n v="4348167632"/>
    <n v="140154"/>
    <n v="93675757"/>
    <n v="0.25"/>
    <x v="30"/>
    <x v="25"/>
    <x v="0"/>
    <x v="0"/>
    <s v="India"/>
    <x v="536"/>
    <x v="1"/>
    <n v="171.2"/>
    <n v="2"/>
    <n v="10"/>
    <n v="2152.66"/>
    <x v="1"/>
    <x v="1"/>
    <x v="0"/>
    <n v="21526.6"/>
    <n v="342.4"/>
  </r>
  <r>
    <n v="4726427550"/>
    <n v="487065"/>
    <n v="93699264"/>
    <n v="0.33333333333333331"/>
    <x v="107"/>
    <x v="35"/>
    <x v="2"/>
    <x v="1"/>
    <s v="India"/>
    <x v="3"/>
    <x v="0"/>
    <n v="374.68"/>
    <n v="2"/>
    <n v="17"/>
    <n v="891.6"/>
    <x v="2"/>
    <x v="0"/>
    <x v="2"/>
    <n v="15157.2"/>
    <n v="749.36"/>
  </r>
  <r>
    <n v="5743550453"/>
    <n v="679284"/>
    <n v="93699264"/>
    <n v="0.33333333333333331"/>
    <x v="38"/>
    <x v="14"/>
    <x v="9"/>
    <x v="1"/>
    <s v="India"/>
    <x v="476"/>
    <x v="0"/>
    <n v="877.89"/>
    <n v="2"/>
    <n v="17"/>
    <n v="3921.27"/>
    <x v="2"/>
    <x v="1"/>
    <x v="2"/>
    <n v="66661.59"/>
    <n v="1755.78"/>
  </r>
  <r>
    <n v="936587253"/>
    <n v="462526"/>
    <n v="93699264"/>
    <n v="0.33333333333333331"/>
    <x v="252"/>
    <x v="41"/>
    <x v="6"/>
    <x v="1"/>
    <s v="India"/>
    <x v="384"/>
    <x v="1"/>
    <n v="449.97"/>
    <n v="2"/>
    <n v="17"/>
    <n v="1820.32"/>
    <x v="2"/>
    <x v="1"/>
    <x v="2"/>
    <n v="30945.439999999999"/>
    <n v="899.94"/>
  </r>
  <r>
    <n v="622705569"/>
    <n v="337168"/>
    <n v="93723634"/>
    <n v="0.33333333333333331"/>
    <x v="9"/>
    <x v="9"/>
    <x v="6"/>
    <x v="3"/>
    <s v="India"/>
    <x v="323"/>
    <x v="0"/>
    <n v="545.49"/>
    <n v="2"/>
    <n v="4"/>
    <n v="990.34"/>
    <x v="2"/>
    <x v="1"/>
    <x v="3"/>
    <n v="3961.36"/>
    <n v="1090.98"/>
  </r>
  <r>
    <n v="3968840556"/>
    <n v="818522"/>
    <n v="93723634"/>
    <n v="0.33333333333333331"/>
    <x v="195"/>
    <x v="19"/>
    <x v="6"/>
    <x v="3"/>
    <s v="India"/>
    <x v="378"/>
    <x v="0"/>
    <n v="96.09"/>
    <n v="3"/>
    <n v="4"/>
    <n v="3002.12"/>
    <x v="1"/>
    <x v="1"/>
    <x v="3"/>
    <n v="12008.48"/>
    <n v="288.27"/>
  </r>
  <r>
    <n v="6251716165"/>
    <n v="914071"/>
    <n v="93723634"/>
    <n v="0.33333333333333331"/>
    <x v="91"/>
    <x v="35"/>
    <x v="2"/>
    <x v="3"/>
    <s v="India"/>
    <x v="125"/>
    <x v="1"/>
    <n v="296.94"/>
    <n v="3"/>
    <n v="4"/>
    <n v="2660.73"/>
    <x v="2"/>
    <x v="0"/>
    <x v="3"/>
    <n v="10642.92"/>
    <n v="890.81999999999994"/>
  </r>
  <r>
    <n v="1039229544"/>
    <n v="243235"/>
    <n v="93730857"/>
    <n v="0.5"/>
    <x v="161"/>
    <x v="6"/>
    <x v="4"/>
    <x v="2"/>
    <s v="India"/>
    <x v="105"/>
    <x v="0"/>
    <n v="109.03"/>
    <n v="3"/>
    <n v="6"/>
    <n v="3303.2"/>
    <x v="3"/>
    <x v="1"/>
    <x v="3"/>
    <n v="19819.199999999997"/>
    <n v="327.09000000000003"/>
  </r>
  <r>
    <n v="6585999443"/>
    <n v="444361"/>
    <n v="93730857"/>
    <n v="0.5"/>
    <x v="80"/>
    <x v="40"/>
    <x v="9"/>
    <x v="2"/>
    <s v="India"/>
    <x v="532"/>
    <x v="1"/>
    <n v="822.63"/>
    <n v="1"/>
    <n v="6"/>
    <n v="354.52"/>
    <x v="1"/>
    <x v="1"/>
    <x v="3"/>
    <n v="2127.12"/>
    <n v="822.63"/>
  </r>
  <r>
    <n v="3375735380"/>
    <n v="432617"/>
    <n v="93735495"/>
    <n v="1"/>
    <x v="20"/>
    <x v="16"/>
    <x v="10"/>
    <x v="3"/>
    <s v="India"/>
    <x v="258"/>
    <x v="0"/>
    <n v="863.18"/>
    <n v="1"/>
    <n v="7"/>
    <n v="3373.41"/>
    <x v="0"/>
    <x v="1"/>
    <x v="0"/>
    <n v="23613.87"/>
    <n v="863.18"/>
  </r>
  <r>
    <n v="9850673433"/>
    <n v="552883"/>
    <n v="93826036"/>
    <n v="1"/>
    <x v="146"/>
    <x v="15"/>
    <x v="7"/>
    <x v="3"/>
    <s v="India"/>
    <x v="329"/>
    <x v="1"/>
    <n v="888.16"/>
    <n v="3"/>
    <n v="19"/>
    <n v="5271.36"/>
    <x v="1"/>
    <x v="0"/>
    <x v="3"/>
    <n v="100155.84"/>
    <n v="2664.48"/>
  </r>
  <r>
    <n v="8875605037"/>
    <n v="876139"/>
    <n v="93867669"/>
    <n v="1"/>
    <x v="164"/>
    <x v="24"/>
    <x v="8"/>
    <x v="3"/>
    <s v="India"/>
    <x v="125"/>
    <x v="1"/>
    <n v="415.75"/>
    <n v="1"/>
    <n v="10"/>
    <n v="3235.64"/>
    <x v="2"/>
    <x v="1"/>
    <x v="2"/>
    <n v="32356.399999999998"/>
    <n v="415.75"/>
  </r>
  <r>
    <n v="909033820"/>
    <n v="433521"/>
    <n v="93924203"/>
    <n v="0.16666666666666666"/>
    <x v="63"/>
    <x v="36"/>
    <x v="10"/>
    <x v="3"/>
    <s v="India"/>
    <x v="133"/>
    <x v="1"/>
    <n v="321.33"/>
    <n v="3"/>
    <n v="18"/>
    <n v="2660.5"/>
    <x v="1"/>
    <x v="0"/>
    <x v="3"/>
    <n v="47889"/>
    <n v="963.99"/>
  </r>
  <r>
    <n v="487395969"/>
    <n v="561860"/>
    <n v="93924203"/>
    <n v="0.16666666666666666"/>
    <x v="74"/>
    <x v="39"/>
    <x v="3"/>
    <x v="3"/>
    <s v="India"/>
    <x v="411"/>
    <x v="1"/>
    <n v="874.78"/>
    <n v="1"/>
    <n v="18"/>
    <n v="2619.1999999999998"/>
    <x v="2"/>
    <x v="1"/>
    <x v="3"/>
    <n v="47145.599999999999"/>
    <n v="874.78"/>
  </r>
  <r>
    <n v="1564040362"/>
    <n v="217710"/>
    <n v="93924203"/>
    <n v="0.16666666666666666"/>
    <x v="200"/>
    <x v="9"/>
    <x v="6"/>
    <x v="3"/>
    <s v="India"/>
    <x v="16"/>
    <x v="1"/>
    <n v="58.59"/>
    <n v="1"/>
    <n v="18"/>
    <n v="4091.56"/>
    <x v="1"/>
    <x v="1"/>
    <x v="3"/>
    <n v="73648.08"/>
    <n v="58.59"/>
  </r>
  <r>
    <n v="4726007482"/>
    <n v="284460"/>
    <n v="93924203"/>
    <n v="0.16666666666666666"/>
    <x v="35"/>
    <x v="15"/>
    <x v="7"/>
    <x v="3"/>
    <s v="India"/>
    <x v="431"/>
    <x v="1"/>
    <n v="505.95"/>
    <n v="3"/>
    <n v="18"/>
    <n v="874.78"/>
    <x v="3"/>
    <x v="1"/>
    <x v="3"/>
    <n v="15746.039999999999"/>
    <n v="1517.85"/>
  </r>
  <r>
    <n v="6532953824"/>
    <n v="473647"/>
    <n v="93924203"/>
    <n v="0.16666666666666666"/>
    <x v="69"/>
    <x v="37"/>
    <x v="0"/>
    <x v="3"/>
    <s v="India"/>
    <x v="562"/>
    <x v="0"/>
    <n v="43.05"/>
    <n v="1"/>
    <n v="18"/>
    <n v="3946.2"/>
    <x v="3"/>
    <x v="2"/>
    <x v="3"/>
    <n v="71031.599999999991"/>
    <n v="43.05"/>
  </r>
  <r>
    <n v="6687792641"/>
    <n v="914071"/>
    <n v="93924203"/>
    <n v="0.16666666666666666"/>
    <x v="91"/>
    <x v="35"/>
    <x v="2"/>
    <x v="3"/>
    <s v="India"/>
    <x v="38"/>
    <x v="0"/>
    <n v="296.94"/>
    <n v="2"/>
    <n v="18"/>
    <n v="1545.05"/>
    <x v="0"/>
    <x v="1"/>
    <x v="3"/>
    <n v="27810.899999999998"/>
    <n v="593.88"/>
  </r>
  <r>
    <n v="3080291353"/>
    <n v="888807"/>
    <n v="93937586"/>
    <n v="1"/>
    <x v="210"/>
    <x v="18"/>
    <x v="6"/>
    <x v="3"/>
    <s v="India"/>
    <x v="235"/>
    <x v="0"/>
    <n v="230.58"/>
    <n v="2"/>
    <n v="1"/>
    <n v="2790.84"/>
    <x v="0"/>
    <x v="1"/>
    <x v="1"/>
    <n v="2790.84"/>
    <n v="461.16"/>
  </r>
  <r>
    <n v="2227944524"/>
    <n v="914071"/>
    <n v="93938425"/>
    <n v="0.25"/>
    <x v="91"/>
    <x v="35"/>
    <x v="2"/>
    <x v="1"/>
    <s v="India"/>
    <x v="49"/>
    <x v="1"/>
    <n v="296.94"/>
    <n v="1"/>
    <n v="10"/>
    <n v="1805.43"/>
    <x v="2"/>
    <x v="1"/>
    <x v="0"/>
    <n v="18054.3"/>
    <n v="296.94"/>
  </r>
  <r>
    <n v="5724116944"/>
    <n v="366066"/>
    <n v="93938425"/>
    <n v="0.25"/>
    <x v="34"/>
    <x v="0"/>
    <x v="0"/>
    <x v="1"/>
    <s v="India"/>
    <x v="413"/>
    <x v="0"/>
    <n v="918.58"/>
    <n v="1"/>
    <n v="10"/>
    <n v="3853.5"/>
    <x v="3"/>
    <x v="0"/>
    <x v="0"/>
    <n v="38535"/>
    <n v="918.58"/>
  </r>
  <r>
    <n v="7719808698"/>
    <n v="118820"/>
    <n v="93938425"/>
    <n v="0.25"/>
    <x v="54"/>
    <x v="34"/>
    <x v="3"/>
    <x v="1"/>
    <s v="India"/>
    <x v="245"/>
    <x v="1"/>
    <n v="12.32"/>
    <n v="3"/>
    <n v="10"/>
    <n v="4205.08"/>
    <x v="2"/>
    <x v="1"/>
    <x v="0"/>
    <n v="42050.8"/>
    <n v="36.96"/>
  </r>
  <r>
    <n v="8803314647"/>
    <n v="367391"/>
    <n v="93938425"/>
    <n v="0.25"/>
    <x v="67"/>
    <x v="16"/>
    <x v="10"/>
    <x v="1"/>
    <s v="India"/>
    <x v="50"/>
    <x v="0"/>
    <n v="939.55"/>
    <n v="3"/>
    <n v="10"/>
    <n v="1789.57"/>
    <x v="1"/>
    <x v="1"/>
    <x v="0"/>
    <n v="17895.7"/>
    <n v="2818.6499999999996"/>
  </r>
  <r>
    <n v="5153395650"/>
    <n v="478531"/>
    <n v="94033330"/>
    <n v="0.25"/>
    <x v="10"/>
    <x v="10"/>
    <x v="7"/>
    <x v="1"/>
    <s v="India"/>
    <x v="192"/>
    <x v="1"/>
    <n v="825.46"/>
    <n v="1"/>
    <n v="10"/>
    <n v="1099.9100000000001"/>
    <x v="2"/>
    <x v="1"/>
    <x v="0"/>
    <n v="10999.1"/>
    <n v="825.46"/>
  </r>
  <r>
    <n v="8684571382"/>
    <n v="240179"/>
    <n v="94033330"/>
    <n v="0.25"/>
    <x v="16"/>
    <x v="14"/>
    <x v="9"/>
    <x v="1"/>
    <s v="India"/>
    <x v="313"/>
    <x v="1"/>
    <n v="90.56"/>
    <n v="1"/>
    <n v="10"/>
    <n v="883.36"/>
    <x v="3"/>
    <x v="1"/>
    <x v="0"/>
    <n v="8833.6"/>
    <n v="90.56"/>
  </r>
  <r>
    <n v="9870610018"/>
    <n v="615545"/>
    <n v="94033330"/>
    <n v="0.25"/>
    <x v="102"/>
    <x v="0"/>
    <x v="0"/>
    <x v="1"/>
    <s v="India"/>
    <x v="402"/>
    <x v="0"/>
    <n v="448.16"/>
    <n v="2"/>
    <n v="10"/>
    <n v="478.79"/>
    <x v="2"/>
    <x v="1"/>
    <x v="0"/>
    <n v="4787.9000000000005"/>
    <n v="896.32"/>
  </r>
  <r>
    <n v="1236959246"/>
    <n v="440875"/>
    <n v="94033330"/>
    <n v="0.25"/>
    <x v="127"/>
    <x v="16"/>
    <x v="10"/>
    <x v="1"/>
    <s v="India"/>
    <x v="122"/>
    <x v="0"/>
    <n v="275.02999999999997"/>
    <n v="1"/>
    <n v="10"/>
    <n v="1310.3900000000001"/>
    <x v="3"/>
    <x v="1"/>
    <x v="0"/>
    <n v="13103.900000000001"/>
    <n v="275.02999999999997"/>
  </r>
  <r>
    <n v="1382880255"/>
    <n v="820541"/>
    <n v="94078407"/>
    <n v="1"/>
    <x v="223"/>
    <x v="20"/>
    <x v="5"/>
    <x v="3"/>
    <s v="India"/>
    <x v="110"/>
    <x v="0"/>
    <n v="576.22"/>
    <n v="2"/>
    <n v="4"/>
    <n v="2410.88"/>
    <x v="2"/>
    <x v="1"/>
    <x v="3"/>
    <n v="9643.52"/>
    <n v="1152.44"/>
  </r>
  <r>
    <n v="278794976"/>
    <n v="378676"/>
    <n v="94137242"/>
    <n v="0.5"/>
    <x v="217"/>
    <x v="39"/>
    <x v="3"/>
    <x v="3"/>
    <s v="India"/>
    <x v="537"/>
    <x v="1"/>
    <n v="881.42"/>
    <n v="3"/>
    <n v="14"/>
    <n v="3325.87"/>
    <x v="3"/>
    <x v="1"/>
    <x v="1"/>
    <n v="46562.18"/>
    <n v="2644.2599999999998"/>
  </r>
  <r>
    <n v="9927474026"/>
    <n v="567671"/>
    <n v="94137242"/>
    <n v="0.5"/>
    <x v="75"/>
    <x v="3"/>
    <x v="2"/>
    <x v="3"/>
    <s v="India"/>
    <x v="216"/>
    <x v="1"/>
    <n v="418.48"/>
    <n v="1"/>
    <n v="14"/>
    <n v="530.85"/>
    <x v="3"/>
    <x v="0"/>
    <x v="1"/>
    <n v="7431.9000000000005"/>
    <n v="418.48"/>
  </r>
  <r>
    <n v="577458306"/>
    <n v="863930"/>
    <n v="94165062"/>
    <n v="1"/>
    <x v="222"/>
    <x v="25"/>
    <x v="0"/>
    <x v="1"/>
    <s v="India"/>
    <x v="36"/>
    <x v="1"/>
    <n v="242.57"/>
    <n v="1"/>
    <n v="9"/>
    <n v="2931.44"/>
    <x v="0"/>
    <x v="1"/>
    <x v="2"/>
    <n v="26382.959999999999"/>
    <n v="242.57"/>
  </r>
  <r>
    <n v="5389250154"/>
    <n v="481843"/>
    <n v="94179692"/>
    <n v="1"/>
    <x v="261"/>
    <x v="45"/>
    <x v="2"/>
    <x v="0"/>
    <s v="India"/>
    <x v="576"/>
    <x v="0"/>
    <n v="297.68"/>
    <n v="2"/>
    <n v="3"/>
    <n v="2638.02"/>
    <x v="1"/>
    <x v="1"/>
    <x v="1"/>
    <n v="7914.0599999999995"/>
    <n v="595.36"/>
  </r>
  <r>
    <n v="2895464675"/>
    <n v="589812"/>
    <n v="94281220"/>
    <n v="0.5"/>
    <x v="101"/>
    <x v="7"/>
    <x v="5"/>
    <x v="2"/>
    <s v="India"/>
    <x v="599"/>
    <x v="1"/>
    <n v="163.03"/>
    <n v="2"/>
    <n v="1"/>
    <n v="935.64"/>
    <x v="3"/>
    <x v="0"/>
    <x v="0"/>
    <n v="935.64"/>
    <n v="326.06"/>
  </r>
  <r>
    <n v="5636241570"/>
    <n v="306177"/>
    <n v="94281220"/>
    <n v="0.5"/>
    <x v="151"/>
    <x v="32"/>
    <x v="1"/>
    <x v="2"/>
    <s v="India"/>
    <x v="246"/>
    <x v="0"/>
    <n v="769.24"/>
    <n v="1"/>
    <n v="1"/>
    <n v="482.06"/>
    <x v="1"/>
    <x v="1"/>
    <x v="0"/>
    <n v="482.06"/>
    <n v="769.24"/>
  </r>
  <r>
    <n v="1762287720"/>
    <n v="851978"/>
    <n v="94404245"/>
    <n v="1"/>
    <x v="105"/>
    <x v="21"/>
    <x v="9"/>
    <x v="0"/>
    <s v="India"/>
    <x v="376"/>
    <x v="0"/>
    <n v="715.72"/>
    <n v="3"/>
    <n v="5"/>
    <n v="1498.34"/>
    <x v="2"/>
    <x v="1"/>
    <x v="2"/>
    <n v="7491.7"/>
    <n v="2147.16"/>
  </r>
  <r>
    <n v="6375536946"/>
    <n v="937542"/>
    <n v="94430842"/>
    <n v="1"/>
    <x v="27"/>
    <x v="22"/>
    <x v="8"/>
    <x v="0"/>
    <s v="India"/>
    <x v="299"/>
    <x v="0"/>
    <n v="97.04"/>
    <n v="3"/>
    <n v="5"/>
    <n v="2163.71"/>
    <x v="1"/>
    <x v="1"/>
    <x v="1"/>
    <n v="10818.55"/>
    <n v="291.12"/>
  </r>
  <r>
    <n v="9251851237"/>
    <n v="993331"/>
    <n v="94453274"/>
    <n v="0.5"/>
    <x v="241"/>
    <x v="24"/>
    <x v="8"/>
    <x v="4"/>
    <s v="India"/>
    <x v="12"/>
    <x v="1"/>
    <n v="102.44"/>
    <n v="3"/>
    <n v="15"/>
    <n v="3102.6"/>
    <x v="3"/>
    <x v="1"/>
    <x v="0"/>
    <n v="46539"/>
    <n v="307.32"/>
  </r>
  <r>
    <n v="5853998391"/>
    <n v="257719"/>
    <n v="94453274"/>
    <n v="0.5"/>
    <x v="114"/>
    <x v="9"/>
    <x v="6"/>
    <x v="4"/>
    <s v="India"/>
    <x v="242"/>
    <x v="1"/>
    <n v="281.73"/>
    <n v="2"/>
    <n v="15"/>
    <n v="949.22"/>
    <x v="0"/>
    <x v="1"/>
    <x v="0"/>
    <n v="14238.300000000001"/>
    <n v="563.46"/>
  </r>
  <r>
    <n v="4553785640"/>
    <n v="818990"/>
    <n v="94486311"/>
    <n v="0.5"/>
    <x v="206"/>
    <x v="44"/>
    <x v="7"/>
    <x v="1"/>
    <s v="India"/>
    <x v="590"/>
    <x v="0"/>
    <n v="163.55000000000001"/>
    <n v="2"/>
    <n v="16"/>
    <n v="2646.91"/>
    <x v="1"/>
    <x v="1"/>
    <x v="1"/>
    <n v="42350.559999999998"/>
    <n v="327.10000000000002"/>
  </r>
  <r>
    <n v="8128518434"/>
    <n v="449106"/>
    <n v="94486311"/>
    <n v="0.5"/>
    <x v="57"/>
    <x v="0"/>
    <x v="0"/>
    <x v="1"/>
    <s v="India"/>
    <x v="65"/>
    <x v="1"/>
    <n v="48.55"/>
    <n v="2"/>
    <n v="16"/>
    <n v="2083.5100000000002"/>
    <x v="2"/>
    <x v="1"/>
    <x v="1"/>
    <n v="33336.160000000003"/>
    <n v="97.1"/>
  </r>
  <r>
    <n v="2529883737"/>
    <n v="760828"/>
    <n v="94529626"/>
    <n v="0.33333333333333331"/>
    <x v="48"/>
    <x v="31"/>
    <x v="4"/>
    <x v="1"/>
    <s v="India"/>
    <x v="338"/>
    <x v="1"/>
    <n v="563.45000000000005"/>
    <n v="2"/>
    <n v="17"/>
    <n v="4623.58"/>
    <x v="1"/>
    <x v="1"/>
    <x v="1"/>
    <n v="78600.86"/>
    <n v="1126.9000000000001"/>
  </r>
  <r>
    <n v="6081384585"/>
    <n v="942001"/>
    <n v="94529626"/>
    <n v="0.33333333333333331"/>
    <x v="41"/>
    <x v="6"/>
    <x v="4"/>
    <x v="1"/>
    <s v="India"/>
    <x v="286"/>
    <x v="0"/>
    <n v="671.55"/>
    <n v="1"/>
    <n v="17"/>
    <n v="4519.7700000000004"/>
    <x v="3"/>
    <x v="1"/>
    <x v="1"/>
    <n v="76836.090000000011"/>
    <n v="671.55"/>
  </r>
  <r>
    <n v="121874867"/>
    <n v="952124"/>
    <n v="94529626"/>
    <n v="0.33333333333333331"/>
    <x v="196"/>
    <x v="11"/>
    <x v="7"/>
    <x v="1"/>
    <s v="India"/>
    <x v="216"/>
    <x v="1"/>
    <n v="127.08"/>
    <n v="3"/>
    <n v="17"/>
    <n v="2596.92"/>
    <x v="1"/>
    <x v="1"/>
    <x v="1"/>
    <n v="44147.64"/>
    <n v="381.24"/>
  </r>
  <r>
    <n v="8723912832"/>
    <n v="455755"/>
    <n v="94552818"/>
    <n v="1"/>
    <x v="141"/>
    <x v="7"/>
    <x v="5"/>
    <x v="0"/>
    <s v="India"/>
    <x v="539"/>
    <x v="0"/>
    <n v="44.09"/>
    <n v="3"/>
    <n v="2"/>
    <n v="361.98"/>
    <x v="3"/>
    <x v="1"/>
    <x v="2"/>
    <n v="723.96"/>
    <n v="132.27000000000001"/>
  </r>
  <r>
    <n v="2282234185"/>
    <n v="734789"/>
    <n v="94706375"/>
    <n v="1"/>
    <x v="120"/>
    <x v="43"/>
    <x v="2"/>
    <x v="4"/>
    <s v="India"/>
    <x v="19"/>
    <x v="0"/>
    <n v="395.82"/>
    <n v="1"/>
    <n v="6"/>
    <n v="2600.2199999999998"/>
    <x v="0"/>
    <x v="1"/>
    <x v="0"/>
    <n v="15601.32"/>
    <n v="395.82"/>
  </r>
  <r>
    <n v="208989475"/>
    <n v="432617"/>
    <n v="94713625"/>
    <n v="0.5"/>
    <x v="20"/>
    <x v="16"/>
    <x v="10"/>
    <x v="3"/>
    <s v="India"/>
    <x v="226"/>
    <x v="1"/>
    <n v="863.18"/>
    <n v="2"/>
    <n v="10"/>
    <n v="2973.06"/>
    <x v="3"/>
    <x v="1"/>
    <x v="3"/>
    <n v="29730.6"/>
    <n v="1726.36"/>
  </r>
  <r>
    <n v="2584579895"/>
    <n v="953175"/>
    <n v="94713625"/>
    <n v="0.5"/>
    <x v="73"/>
    <x v="38"/>
    <x v="10"/>
    <x v="3"/>
    <s v="India"/>
    <x v="295"/>
    <x v="0"/>
    <n v="225.21"/>
    <n v="1"/>
    <n v="10"/>
    <n v="4261.37"/>
    <x v="2"/>
    <x v="1"/>
    <x v="3"/>
    <n v="42613.7"/>
    <n v="225.21"/>
  </r>
  <r>
    <n v="8026773850"/>
    <n v="812607"/>
    <n v="94730288"/>
    <n v="0.33333333333333331"/>
    <x v="255"/>
    <x v="15"/>
    <x v="7"/>
    <x v="0"/>
    <s v="India"/>
    <x v="116"/>
    <x v="1"/>
    <n v="416.65"/>
    <n v="3"/>
    <n v="17"/>
    <n v="1378.46"/>
    <x v="0"/>
    <x v="1"/>
    <x v="0"/>
    <n v="23433.82"/>
    <n v="1249.9499999999998"/>
  </r>
  <r>
    <n v="9727047029"/>
    <n v="444361"/>
    <n v="94730288"/>
    <n v="0.33333333333333331"/>
    <x v="80"/>
    <x v="40"/>
    <x v="9"/>
    <x v="0"/>
    <s v="India"/>
    <x v="318"/>
    <x v="0"/>
    <n v="822.63"/>
    <n v="2"/>
    <n v="17"/>
    <n v="786.85"/>
    <x v="3"/>
    <x v="1"/>
    <x v="0"/>
    <n v="13376.45"/>
    <n v="1645.26"/>
  </r>
  <r>
    <n v="9031695663"/>
    <n v="697683"/>
    <n v="94730288"/>
    <n v="0.33333333333333331"/>
    <x v="104"/>
    <x v="20"/>
    <x v="5"/>
    <x v="0"/>
    <s v="India"/>
    <x v="346"/>
    <x v="0"/>
    <n v="123.74"/>
    <n v="1"/>
    <n v="17"/>
    <n v="2316.0100000000002"/>
    <x v="2"/>
    <x v="0"/>
    <x v="0"/>
    <n v="39372.170000000006"/>
    <n v="123.74"/>
  </r>
  <r>
    <n v="1254907139"/>
    <n v="183929"/>
    <n v="94854830"/>
    <n v="1"/>
    <x v="198"/>
    <x v="18"/>
    <x v="6"/>
    <x v="1"/>
    <s v="India"/>
    <x v="485"/>
    <x v="1"/>
    <n v="738.74"/>
    <n v="1"/>
    <n v="5"/>
    <n v="5351.42"/>
    <x v="2"/>
    <x v="1"/>
    <x v="2"/>
    <n v="26757.1"/>
    <n v="738.74"/>
  </r>
  <r>
    <n v="3205629870"/>
    <n v="552883"/>
    <n v="95001589"/>
    <n v="0.5"/>
    <x v="146"/>
    <x v="15"/>
    <x v="7"/>
    <x v="3"/>
    <s v="India"/>
    <x v="23"/>
    <x v="0"/>
    <n v="888.16"/>
    <n v="1"/>
    <n v="20"/>
    <n v="1943.47"/>
    <x v="1"/>
    <x v="1"/>
    <x v="0"/>
    <n v="38869.4"/>
    <n v="888.16"/>
  </r>
  <r>
    <n v="3122936945"/>
    <n v="880510"/>
    <n v="95001589"/>
    <n v="0.5"/>
    <x v="144"/>
    <x v="18"/>
    <x v="6"/>
    <x v="3"/>
    <s v="India"/>
    <x v="329"/>
    <x v="1"/>
    <n v="951.43"/>
    <n v="1"/>
    <n v="20"/>
    <n v="397.68"/>
    <x v="3"/>
    <x v="1"/>
    <x v="0"/>
    <n v="7953.6"/>
    <n v="951.43"/>
  </r>
  <r>
    <n v="6336460663"/>
    <n v="820541"/>
    <n v="95018817"/>
    <n v="0.5"/>
    <x v="223"/>
    <x v="20"/>
    <x v="5"/>
    <x v="3"/>
    <s v="India"/>
    <x v="57"/>
    <x v="1"/>
    <n v="576.22"/>
    <n v="3"/>
    <n v="19"/>
    <n v="2094.1"/>
    <x v="1"/>
    <x v="0"/>
    <x v="2"/>
    <n v="39787.9"/>
    <n v="1728.66"/>
  </r>
  <r>
    <n v="8094117960"/>
    <n v="317242"/>
    <n v="95018817"/>
    <n v="0.5"/>
    <x v="172"/>
    <x v="24"/>
    <x v="8"/>
    <x v="3"/>
    <s v="India"/>
    <x v="487"/>
    <x v="1"/>
    <n v="198.15"/>
    <n v="2"/>
    <n v="19"/>
    <n v="1473.88"/>
    <x v="3"/>
    <x v="0"/>
    <x v="2"/>
    <n v="28003.72"/>
    <n v="396.3"/>
  </r>
  <r>
    <n v="507373134"/>
    <n v="847349"/>
    <n v="95269737"/>
    <n v="1"/>
    <x v="17"/>
    <x v="15"/>
    <x v="7"/>
    <x v="1"/>
    <s v="India"/>
    <x v="457"/>
    <x v="0"/>
    <n v="781.08"/>
    <n v="2"/>
    <n v="19"/>
    <n v="4731.51"/>
    <x v="1"/>
    <x v="0"/>
    <x v="0"/>
    <n v="89898.69"/>
    <n v="1562.16"/>
  </r>
  <r>
    <n v="7936106887"/>
    <n v="367391"/>
    <n v="95309983"/>
    <n v="0.5"/>
    <x v="67"/>
    <x v="16"/>
    <x v="10"/>
    <x v="4"/>
    <s v="India"/>
    <x v="233"/>
    <x v="0"/>
    <n v="939.55"/>
    <n v="2"/>
    <n v="15"/>
    <n v="577.13"/>
    <x v="1"/>
    <x v="1"/>
    <x v="1"/>
    <n v="8656.9500000000007"/>
    <n v="1879.1"/>
  </r>
  <r>
    <n v="9912965340"/>
    <n v="153019"/>
    <n v="95309983"/>
    <n v="0.5"/>
    <x v="11"/>
    <x v="11"/>
    <x v="7"/>
    <x v="4"/>
    <s v="India"/>
    <x v="506"/>
    <x v="1"/>
    <n v="947.95"/>
    <n v="1"/>
    <n v="15"/>
    <n v="4366.97"/>
    <x v="0"/>
    <x v="2"/>
    <x v="1"/>
    <n v="65504.55"/>
    <n v="947.95"/>
  </r>
  <r>
    <n v="1918841793"/>
    <n v="256051"/>
    <n v="95334407"/>
    <n v="0.5"/>
    <x v="240"/>
    <x v="30"/>
    <x v="0"/>
    <x v="3"/>
    <s v="India"/>
    <x v="263"/>
    <x v="0"/>
    <n v="400.92"/>
    <n v="1"/>
    <n v="6"/>
    <n v="3273.77"/>
    <x v="0"/>
    <x v="1"/>
    <x v="2"/>
    <n v="19642.62"/>
    <n v="400.92"/>
  </r>
  <r>
    <n v="6653543195"/>
    <n v="287070"/>
    <n v="95334407"/>
    <n v="0.5"/>
    <x v="32"/>
    <x v="22"/>
    <x v="8"/>
    <x v="3"/>
    <s v="India"/>
    <x v="443"/>
    <x v="1"/>
    <n v="443.17"/>
    <n v="3"/>
    <n v="6"/>
    <n v="1617.62"/>
    <x v="0"/>
    <x v="0"/>
    <x v="2"/>
    <n v="9705.7199999999993"/>
    <n v="1329.51"/>
  </r>
  <r>
    <n v="5514326011"/>
    <n v="677542"/>
    <n v="95364457"/>
    <n v="0.25"/>
    <x v="162"/>
    <x v="20"/>
    <x v="5"/>
    <x v="1"/>
    <s v="India"/>
    <x v="3"/>
    <x v="0"/>
    <n v="212.61"/>
    <n v="1"/>
    <n v="13"/>
    <n v="3485.63"/>
    <x v="0"/>
    <x v="1"/>
    <x v="3"/>
    <n v="45313.19"/>
    <n v="212.61"/>
  </r>
  <r>
    <n v="5319633841"/>
    <n v="137909"/>
    <n v="95364457"/>
    <n v="0.25"/>
    <x v="139"/>
    <x v="14"/>
    <x v="9"/>
    <x v="1"/>
    <s v="India"/>
    <x v="179"/>
    <x v="0"/>
    <n v="864.3"/>
    <n v="2"/>
    <n v="13"/>
    <n v="325.08"/>
    <x v="3"/>
    <x v="1"/>
    <x v="3"/>
    <n v="4226.04"/>
    <n v="1728.6"/>
  </r>
  <r>
    <n v="1648146562"/>
    <n v="398340"/>
    <n v="95364457"/>
    <n v="0.25"/>
    <x v="1"/>
    <x v="1"/>
    <x v="1"/>
    <x v="1"/>
    <s v="India"/>
    <x v="399"/>
    <x v="1"/>
    <n v="651.92999999999995"/>
    <n v="1"/>
    <n v="13"/>
    <n v="2953.31"/>
    <x v="3"/>
    <x v="1"/>
    <x v="3"/>
    <n v="38393.03"/>
    <n v="651.92999999999995"/>
  </r>
  <r>
    <n v="5407006470"/>
    <n v="70969"/>
    <n v="95364457"/>
    <n v="0.25"/>
    <x v="199"/>
    <x v="10"/>
    <x v="7"/>
    <x v="1"/>
    <s v="India"/>
    <x v="6"/>
    <x v="0"/>
    <n v="631.70000000000005"/>
    <n v="2"/>
    <n v="13"/>
    <n v="1748.85"/>
    <x v="2"/>
    <x v="1"/>
    <x v="3"/>
    <n v="22735.05"/>
    <n v="1263.4000000000001"/>
  </r>
  <r>
    <n v="1742951029"/>
    <n v="954722"/>
    <n v="95371787"/>
    <n v="0.5"/>
    <x v="112"/>
    <x v="46"/>
    <x v="1"/>
    <x v="1"/>
    <s v="India"/>
    <x v="330"/>
    <x v="1"/>
    <n v="616.45000000000005"/>
    <n v="1"/>
    <n v="9"/>
    <n v="4766.38"/>
    <x v="3"/>
    <x v="2"/>
    <x v="1"/>
    <n v="42897.42"/>
    <n v="616.45000000000005"/>
  </r>
  <r>
    <n v="7067924535"/>
    <n v="679284"/>
    <n v="95371787"/>
    <n v="0.5"/>
    <x v="38"/>
    <x v="14"/>
    <x v="9"/>
    <x v="1"/>
    <s v="India"/>
    <x v="500"/>
    <x v="1"/>
    <n v="877.89"/>
    <n v="2"/>
    <n v="9"/>
    <n v="422.14"/>
    <x v="3"/>
    <x v="2"/>
    <x v="1"/>
    <n v="3799.2599999999998"/>
    <n v="1755.78"/>
  </r>
  <r>
    <n v="2225520858"/>
    <n v="448752"/>
    <n v="95372766"/>
    <n v="0.33333333333333331"/>
    <x v="92"/>
    <x v="20"/>
    <x v="5"/>
    <x v="1"/>
    <s v="India"/>
    <x v="473"/>
    <x v="1"/>
    <n v="160.07"/>
    <n v="3"/>
    <n v="9"/>
    <n v="3519.46"/>
    <x v="3"/>
    <x v="1"/>
    <x v="0"/>
    <n v="31675.14"/>
    <n v="480.21"/>
  </r>
  <r>
    <n v="3310749597"/>
    <n v="611575"/>
    <n v="95372766"/>
    <n v="0.33333333333333331"/>
    <x v="4"/>
    <x v="4"/>
    <x v="1"/>
    <x v="1"/>
    <s v="India"/>
    <x v="478"/>
    <x v="1"/>
    <n v="482.06"/>
    <n v="3"/>
    <n v="9"/>
    <n v="1718.88"/>
    <x v="3"/>
    <x v="0"/>
    <x v="0"/>
    <n v="15469.920000000002"/>
    <n v="1446.18"/>
  </r>
  <r>
    <n v="9370915142"/>
    <n v="760828"/>
    <n v="95372766"/>
    <n v="0.33333333333333331"/>
    <x v="48"/>
    <x v="31"/>
    <x v="4"/>
    <x v="1"/>
    <s v="India"/>
    <x v="236"/>
    <x v="1"/>
    <n v="563.45000000000005"/>
    <n v="3"/>
    <n v="9"/>
    <n v="1849.29"/>
    <x v="2"/>
    <x v="0"/>
    <x v="0"/>
    <n v="16643.61"/>
    <n v="1690.3500000000001"/>
  </r>
  <r>
    <n v="2719670578"/>
    <n v="228286"/>
    <n v="95382317"/>
    <n v="1"/>
    <x v="205"/>
    <x v="5"/>
    <x v="3"/>
    <x v="0"/>
    <s v="India"/>
    <x v="516"/>
    <x v="0"/>
    <n v="179.08"/>
    <n v="3"/>
    <n v="14"/>
    <n v="2857.54"/>
    <x v="0"/>
    <x v="2"/>
    <x v="1"/>
    <n v="40005.56"/>
    <n v="537.24"/>
  </r>
  <r>
    <n v="218821567"/>
    <n v="589812"/>
    <n v="95428692"/>
    <n v="0.5"/>
    <x v="101"/>
    <x v="7"/>
    <x v="5"/>
    <x v="3"/>
    <s v="India"/>
    <x v="501"/>
    <x v="0"/>
    <n v="163.03"/>
    <n v="3"/>
    <n v="14"/>
    <n v="1711.15"/>
    <x v="3"/>
    <x v="1"/>
    <x v="1"/>
    <n v="23956.100000000002"/>
    <n v="489.09000000000003"/>
  </r>
  <r>
    <n v="4722653990"/>
    <n v="990993"/>
    <n v="95428692"/>
    <n v="0.5"/>
    <x v="184"/>
    <x v="45"/>
    <x v="2"/>
    <x v="3"/>
    <s v="India"/>
    <x v="474"/>
    <x v="1"/>
    <n v="263.7"/>
    <n v="2"/>
    <n v="14"/>
    <n v="1684.14"/>
    <x v="3"/>
    <x v="1"/>
    <x v="1"/>
    <n v="23577.960000000003"/>
    <n v="527.4"/>
  </r>
  <r>
    <n v="8056021378"/>
    <n v="240179"/>
    <n v="95558510"/>
    <n v="1"/>
    <x v="16"/>
    <x v="14"/>
    <x v="9"/>
    <x v="0"/>
    <s v="India"/>
    <x v="26"/>
    <x v="1"/>
    <n v="90.56"/>
    <n v="3"/>
    <n v="5"/>
    <n v="778.27"/>
    <x v="0"/>
    <x v="0"/>
    <x v="2"/>
    <n v="3891.35"/>
    <n v="271.68"/>
  </r>
  <r>
    <n v="3580010065"/>
    <n v="89084"/>
    <n v="95590889"/>
    <n v="1"/>
    <x v="88"/>
    <x v="42"/>
    <x v="6"/>
    <x v="3"/>
    <s v="India"/>
    <x v="304"/>
    <x v="1"/>
    <n v="598.83000000000004"/>
    <n v="3"/>
    <n v="7"/>
    <n v="3658.91"/>
    <x v="1"/>
    <x v="1"/>
    <x v="2"/>
    <n v="25612.37"/>
    <n v="1796.4900000000002"/>
  </r>
  <r>
    <n v="890800429"/>
    <n v="376447"/>
    <n v="95594611"/>
    <n v="1"/>
    <x v="28"/>
    <x v="23"/>
    <x v="6"/>
    <x v="1"/>
    <s v="India"/>
    <x v="287"/>
    <x v="0"/>
    <n v="724.84"/>
    <n v="1"/>
    <n v="1"/>
    <n v="2490.2800000000002"/>
    <x v="3"/>
    <x v="1"/>
    <x v="0"/>
    <n v="2490.2800000000002"/>
    <n v="724.84"/>
  </r>
  <r>
    <n v="3174938939"/>
    <n v="365132"/>
    <n v="95736310"/>
    <n v="1"/>
    <x v="179"/>
    <x v="1"/>
    <x v="1"/>
    <x v="4"/>
    <s v="India"/>
    <x v="153"/>
    <x v="1"/>
    <n v="229.38"/>
    <n v="3"/>
    <n v="11"/>
    <n v="3597.75"/>
    <x v="0"/>
    <x v="1"/>
    <x v="3"/>
    <n v="39575.25"/>
    <n v="688.14"/>
  </r>
  <r>
    <n v="3947164241"/>
    <n v="131136"/>
    <n v="95768401"/>
    <n v="0.5"/>
    <x v="13"/>
    <x v="12"/>
    <x v="8"/>
    <x v="1"/>
    <s v="India"/>
    <x v="273"/>
    <x v="0"/>
    <n v="37.799999999999997"/>
    <n v="2"/>
    <n v="8"/>
    <n v="1463.39"/>
    <x v="1"/>
    <x v="1"/>
    <x v="2"/>
    <n v="11707.12"/>
    <n v="75.599999999999994"/>
  </r>
  <r>
    <n v="2307375554"/>
    <n v="328457"/>
    <n v="95768401"/>
    <n v="0.5"/>
    <x v="121"/>
    <x v="28"/>
    <x v="3"/>
    <x v="1"/>
    <s v="India"/>
    <x v="296"/>
    <x v="0"/>
    <n v="858.57"/>
    <n v="1"/>
    <n v="8"/>
    <n v="1267.6099999999999"/>
    <x v="1"/>
    <x v="0"/>
    <x v="2"/>
    <n v="10140.879999999999"/>
    <n v="858.57"/>
  </r>
  <r>
    <n v="8884389971"/>
    <n v="945635"/>
    <n v="95858939"/>
    <n v="0.5"/>
    <x v="29"/>
    <x v="24"/>
    <x v="8"/>
    <x v="3"/>
    <s v="India"/>
    <x v="481"/>
    <x v="0"/>
    <n v="778.9"/>
    <n v="1"/>
    <n v="8"/>
    <n v="1889.4"/>
    <x v="1"/>
    <x v="1"/>
    <x v="0"/>
    <n v="15115.2"/>
    <n v="778.9"/>
  </r>
  <r>
    <n v="7307977336"/>
    <n v="672059"/>
    <n v="95858939"/>
    <n v="0.5"/>
    <x v="160"/>
    <x v="37"/>
    <x v="0"/>
    <x v="3"/>
    <s v="India"/>
    <x v="466"/>
    <x v="1"/>
    <n v="672.73"/>
    <n v="2"/>
    <n v="8"/>
    <n v="939.2"/>
    <x v="3"/>
    <x v="1"/>
    <x v="0"/>
    <n v="7513.6"/>
    <n v="1345.46"/>
  </r>
  <r>
    <n v="3094439783"/>
    <n v="689769"/>
    <n v="95873651"/>
    <n v="0.33333333333333331"/>
    <x v="116"/>
    <x v="2"/>
    <x v="1"/>
    <x v="0"/>
    <s v="India"/>
    <x v="465"/>
    <x v="1"/>
    <n v="46.62"/>
    <n v="3"/>
    <n v="14"/>
    <n v="114.52"/>
    <x v="0"/>
    <x v="1"/>
    <x v="2"/>
    <n v="1603.28"/>
    <n v="139.85999999999999"/>
  </r>
  <r>
    <n v="1716322448"/>
    <n v="700048"/>
    <n v="95873651"/>
    <n v="0.33333333333333331"/>
    <x v="18"/>
    <x v="13"/>
    <x v="5"/>
    <x v="0"/>
    <s v="India"/>
    <x v="96"/>
    <x v="1"/>
    <n v="141.28"/>
    <n v="2"/>
    <n v="14"/>
    <n v="3162.99"/>
    <x v="3"/>
    <x v="1"/>
    <x v="2"/>
    <n v="44281.86"/>
    <n v="282.56"/>
  </r>
  <r>
    <n v="8178738469"/>
    <n v="140154"/>
    <n v="95873651"/>
    <n v="0.33333333333333331"/>
    <x v="30"/>
    <x v="25"/>
    <x v="0"/>
    <x v="0"/>
    <s v="India"/>
    <x v="513"/>
    <x v="1"/>
    <n v="171.2"/>
    <n v="3"/>
    <n v="14"/>
    <n v="4117.53"/>
    <x v="2"/>
    <x v="0"/>
    <x v="2"/>
    <n v="57645.42"/>
    <n v="513.59999999999991"/>
  </r>
  <r>
    <n v="2480913332"/>
    <n v="876139"/>
    <n v="95912198"/>
    <n v="0.33333333333333331"/>
    <x v="164"/>
    <x v="24"/>
    <x v="8"/>
    <x v="1"/>
    <s v="India"/>
    <x v="515"/>
    <x v="1"/>
    <n v="415.75"/>
    <n v="1"/>
    <n v="12"/>
    <n v="3394.38"/>
    <x v="3"/>
    <x v="2"/>
    <x v="2"/>
    <n v="40732.559999999998"/>
    <n v="415.75"/>
  </r>
  <r>
    <n v="8063730776"/>
    <n v="196719"/>
    <n v="95912198"/>
    <n v="0.33333333333333331"/>
    <x v="136"/>
    <x v="26"/>
    <x v="7"/>
    <x v="1"/>
    <s v="India"/>
    <x v="555"/>
    <x v="0"/>
    <n v="217.5"/>
    <n v="3"/>
    <n v="12"/>
    <n v="2925.94"/>
    <x v="1"/>
    <x v="1"/>
    <x v="2"/>
    <n v="35111.279999999999"/>
    <n v="652.5"/>
  </r>
  <r>
    <n v="7965253060"/>
    <n v="739534"/>
    <n v="95912198"/>
    <n v="0.33333333333333331"/>
    <x v="66"/>
    <x v="20"/>
    <x v="5"/>
    <x v="1"/>
    <s v="India"/>
    <x v="428"/>
    <x v="0"/>
    <n v="994.56"/>
    <n v="3"/>
    <n v="12"/>
    <n v="217.4"/>
    <x v="0"/>
    <x v="0"/>
    <x v="2"/>
    <n v="2608.8000000000002"/>
    <n v="2983.68"/>
  </r>
  <r>
    <n v="4133369643"/>
    <n v="667163"/>
    <n v="95971469"/>
    <n v="0.2"/>
    <x v="182"/>
    <x v="39"/>
    <x v="3"/>
    <x v="3"/>
    <s v="India"/>
    <x v="309"/>
    <x v="1"/>
    <n v="441.2"/>
    <n v="1"/>
    <n v="7"/>
    <n v="3015.94"/>
    <x v="1"/>
    <x v="0"/>
    <x v="1"/>
    <n v="21111.58"/>
    <n v="441.2"/>
  </r>
  <r>
    <n v="5779793224"/>
    <n v="537274"/>
    <n v="95971469"/>
    <n v="0.2"/>
    <x v="133"/>
    <x v="31"/>
    <x v="4"/>
    <x v="3"/>
    <s v="India"/>
    <x v="198"/>
    <x v="0"/>
    <n v="702.71"/>
    <n v="3"/>
    <n v="7"/>
    <n v="2121.4"/>
    <x v="2"/>
    <x v="1"/>
    <x v="1"/>
    <n v="14849.800000000001"/>
    <n v="2108.13"/>
  </r>
  <r>
    <n v="9129957352"/>
    <n v="451812"/>
    <n v="95971469"/>
    <n v="0.2"/>
    <x v="242"/>
    <x v="40"/>
    <x v="9"/>
    <x v="3"/>
    <s v="India"/>
    <x v="96"/>
    <x v="1"/>
    <n v="530.85"/>
    <n v="2"/>
    <n v="7"/>
    <n v="2166.1999999999998"/>
    <x v="1"/>
    <x v="1"/>
    <x v="1"/>
    <n v="15163.399999999998"/>
    <n v="1061.7"/>
  </r>
  <r>
    <n v="9958741781"/>
    <n v="818522"/>
    <n v="95971469"/>
    <n v="0.2"/>
    <x v="195"/>
    <x v="19"/>
    <x v="6"/>
    <x v="3"/>
    <s v="India"/>
    <x v="70"/>
    <x v="0"/>
    <n v="96.09"/>
    <n v="2"/>
    <n v="7"/>
    <n v="2439.42"/>
    <x v="0"/>
    <x v="0"/>
    <x v="1"/>
    <n v="17075.940000000002"/>
    <n v="192.18"/>
  </r>
  <r>
    <n v="5421697986"/>
    <n v="606256"/>
    <n v="95971469"/>
    <n v="0.2"/>
    <x v="45"/>
    <x v="32"/>
    <x v="1"/>
    <x v="3"/>
    <s v="India"/>
    <x v="511"/>
    <x v="1"/>
    <n v="369.28"/>
    <n v="2"/>
    <n v="7"/>
    <n v="3487.72"/>
    <x v="0"/>
    <x v="1"/>
    <x v="1"/>
    <n v="24414.039999999997"/>
    <n v="738.56"/>
  </r>
  <r>
    <n v="4058658914"/>
    <n v="937542"/>
    <n v="96001315"/>
    <n v="0.5"/>
    <x v="27"/>
    <x v="22"/>
    <x v="8"/>
    <x v="3"/>
    <s v="India"/>
    <x v="534"/>
    <x v="0"/>
    <n v="97.04"/>
    <n v="3"/>
    <n v="19"/>
    <n v="2294.77"/>
    <x v="3"/>
    <x v="1"/>
    <x v="2"/>
    <n v="43600.63"/>
    <n v="291.12"/>
  </r>
  <r>
    <n v="8615999186"/>
    <n v="6405"/>
    <n v="96001315"/>
    <n v="0.5"/>
    <x v="183"/>
    <x v="38"/>
    <x v="10"/>
    <x v="3"/>
    <s v="India"/>
    <x v="100"/>
    <x v="0"/>
    <n v="236.51"/>
    <n v="2"/>
    <n v="19"/>
    <n v="2559.4699999999998"/>
    <x v="3"/>
    <x v="1"/>
    <x v="2"/>
    <n v="48629.929999999993"/>
    <n v="473.02"/>
  </r>
  <r>
    <n v="3682284811"/>
    <n v="848226"/>
    <n v="96009692"/>
    <n v="0.5"/>
    <x v="235"/>
    <x v="44"/>
    <x v="7"/>
    <x v="3"/>
    <s v="India"/>
    <x v="518"/>
    <x v="0"/>
    <n v="209.59"/>
    <n v="1"/>
    <n v="15"/>
    <n v="4471.32"/>
    <x v="1"/>
    <x v="1"/>
    <x v="0"/>
    <n v="67069.799999999988"/>
    <n v="209.59"/>
  </r>
  <r>
    <n v="2206269404"/>
    <n v="642612"/>
    <n v="96009692"/>
    <n v="0.5"/>
    <x v="177"/>
    <x v="31"/>
    <x v="4"/>
    <x v="3"/>
    <s v="India"/>
    <x v="475"/>
    <x v="0"/>
    <n v="517.03"/>
    <n v="1"/>
    <n v="15"/>
    <n v="2748.16"/>
    <x v="0"/>
    <x v="1"/>
    <x v="0"/>
    <n v="41222.399999999994"/>
    <n v="517.03"/>
  </r>
  <r>
    <n v="9622968817"/>
    <n v="537274"/>
    <n v="96042320"/>
    <n v="1"/>
    <x v="133"/>
    <x v="31"/>
    <x v="4"/>
    <x v="3"/>
    <s v="India"/>
    <x v="513"/>
    <x v="1"/>
    <n v="702.71"/>
    <n v="3"/>
    <n v="20"/>
    <n v="2846.85"/>
    <x v="2"/>
    <x v="1"/>
    <x v="1"/>
    <n v="56937"/>
    <n v="2108.13"/>
  </r>
  <r>
    <n v="8974710941"/>
    <n v="962591"/>
    <n v="96109948"/>
    <n v="0.33333333333333331"/>
    <x v="119"/>
    <x v="39"/>
    <x v="3"/>
    <x v="2"/>
    <s v="India"/>
    <x v="355"/>
    <x v="0"/>
    <n v="130.01"/>
    <n v="1"/>
    <n v="20"/>
    <n v="1827.41"/>
    <x v="2"/>
    <x v="0"/>
    <x v="2"/>
    <n v="36548.200000000004"/>
    <n v="130.01"/>
  </r>
  <r>
    <n v="6994560237"/>
    <n v="366066"/>
    <n v="96109948"/>
    <n v="0.33333333333333331"/>
    <x v="34"/>
    <x v="0"/>
    <x v="0"/>
    <x v="2"/>
    <s v="India"/>
    <x v="51"/>
    <x v="0"/>
    <n v="918.58"/>
    <n v="2"/>
    <n v="20"/>
    <n v="2730.52"/>
    <x v="1"/>
    <x v="1"/>
    <x v="2"/>
    <n v="54610.400000000001"/>
    <n v="1837.16"/>
  </r>
  <r>
    <n v="7008586055"/>
    <n v="839170"/>
    <n v="96109948"/>
    <n v="0.33333333333333331"/>
    <x v="170"/>
    <x v="41"/>
    <x v="6"/>
    <x v="2"/>
    <s v="India"/>
    <x v="264"/>
    <x v="1"/>
    <n v="481.63"/>
    <n v="1"/>
    <n v="20"/>
    <n v="2848.4"/>
    <x v="0"/>
    <x v="2"/>
    <x v="2"/>
    <n v="56968"/>
    <n v="481.63"/>
  </r>
  <r>
    <n v="9851618724"/>
    <n v="6405"/>
    <n v="96149069"/>
    <n v="1"/>
    <x v="183"/>
    <x v="38"/>
    <x v="10"/>
    <x v="2"/>
    <s v="India"/>
    <x v="36"/>
    <x v="1"/>
    <n v="236.51"/>
    <n v="1"/>
    <n v="19"/>
    <n v="3628.23"/>
    <x v="2"/>
    <x v="0"/>
    <x v="0"/>
    <n v="68936.37"/>
    <n v="236.51"/>
  </r>
  <r>
    <n v="5647827263"/>
    <n v="264803"/>
    <n v="96171594"/>
    <n v="1"/>
    <x v="85"/>
    <x v="21"/>
    <x v="9"/>
    <x v="0"/>
    <s v="India"/>
    <x v="233"/>
    <x v="0"/>
    <n v="995.98"/>
    <n v="2"/>
    <n v="19"/>
    <n v="1513.03"/>
    <x v="2"/>
    <x v="1"/>
    <x v="0"/>
    <n v="28747.57"/>
    <n v="1991.96"/>
  </r>
  <r>
    <n v="4302375314"/>
    <n v="942001"/>
    <n v="96253172"/>
    <n v="0.25"/>
    <x v="41"/>
    <x v="6"/>
    <x v="4"/>
    <x v="3"/>
    <s v="India"/>
    <x v="128"/>
    <x v="0"/>
    <n v="671.55"/>
    <n v="2"/>
    <n v="1"/>
    <n v="3332.44"/>
    <x v="2"/>
    <x v="1"/>
    <x v="2"/>
    <n v="3332.44"/>
    <n v="1343.1"/>
  </r>
  <r>
    <n v="3946852375"/>
    <n v="894539"/>
    <n v="96253172"/>
    <n v="0.25"/>
    <x v="187"/>
    <x v="13"/>
    <x v="5"/>
    <x v="3"/>
    <s v="India"/>
    <x v="321"/>
    <x v="0"/>
    <n v="445.48"/>
    <n v="3"/>
    <n v="1"/>
    <n v="150.99"/>
    <x v="3"/>
    <x v="1"/>
    <x v="2"/>
    <n v="150.99"/>
    <n v="1336.44"/>
  </r>
  <r>
    <n v="3584794157"/>
    <n v="951463"/>
    <n v="96253172"/>
    <n v="0.25"/>
    <x v="43"/>
    <x v="31"/>
    <x v="4"/>
    <x v="3"/>
    <s v="India"/>
    <x v="375"/>
    <x v="0"/>
    <n v="787.4"/>
    <n v="2"/>
    <n v="1"/>
    <n v="3902.46"/>
    <x v="0"/>
    <x v="1"/>
    <x v="2"/>
    <n v="3902.46"/>
    <n v="1574.8"/>
  </r>
  <r>
    <n v="7237143327"/>
    <n v="820973"/>
    <n v="96253172"/>
    <n v="0.25"/>
    <x v="53"/>
    <x v="16"/>
    <x v="10"/>
    <x v="3"/>
    <s v="India"/>
    <x v="308"/>
    <x v="1"/>
    <n v="114.52"/>
    <n v="1"/>
    <n v="1"/>
    <n v="1430.36"/>
    <x v="1"/>
    <x v="1"/>
    <x v="2"/>
    <n v="1430.36"/>
    <n v="114.52"/>
  </r>
  <r>
    <n v="5132095929"/>
    <n v="487931"/>
    <n v="96373206"/>
    <n v="0.5"/>
    <x v="185"/>
    <x v="17"/>
    <x v="8"/>
    <x v="2"/>
    <s v="India"/>
    <x v="164"/>
    <x v="0"/>
    <n v="709.08"/>
    <n v="2"/>
    <n v="9"/>
    <n v="4864.21"/>
    <x v="2"/>
    <x v="0"/>
    <x v="0"/>
    <n v="43777.89"/>
    <n v="1418.16"/>
  </r>
  <r>
    <n v="1495517558"/>
    <n v="914071"/>
    <n v="96373206"/>
    <n v="0.5"/>
    <x v="91"/>
    <x v="35"/>
    <x v="2"/>
    <x v="2"/>
    <s v="India"/>
    <x v="50"/>
    <x v="0"/>
    <n v="296.94"/>
    <n v="2"/>
    <n v="9"/>
    <n v="2081.4699999999998"/>
    <x v="2"/>
    <x v="2"/>
    <x v="0"/>
    <n v="18733.23"/>
    <n v="593.88"/>
  </r>
  <r>
    <n v="5653623743"/>
    <n v="659290"/>
    <n v="96461062"/>
    <n v="1"/>
    <x v="23"/>
    <x v="19"/>
    <x v="6"/>
    <x v="1"/>
    <s v="India"/>
    <x v="591"/>
    <x v="1"/>
    <n v="319.33999999999997"/>
    <n v="3"/>
    <n v="14"/>
    <n v="4125.04"/>
    <x v="0"/>
    <x v="2"/>
    <x v="0"/>
    <n v="57750.559999999998"/>
    <n v="958.02"/>
  </r>
  <r>
    <n v="7359512417"/>
    <n v="606256"/>
    <n v="96511007"/>
    <n v="0.33333333333333331"/>
    <x v="45"/>
    <x v="32"/>
    <x v="1"/>
    <x v="1"/>
    <s v="India"/>
    <x v="376"/>
    <x v="0"/>
    <n v="369.28"/>
    <n v="3"/>
    <n v="14"/>
    <n v="1010.15"/>
    <x v="2"/>
    <x v="0"/>
    <x v="1"/>
    <n v="14142.1"/>
    <n v="1107.8399999999999"/>
  </r>
  <r>
    <n v="6388618916"/>
    <n v="41853"/>
    <n v="96511007"/>
    <n v="0.33333333333333331"/>
    <x v="249"/>
    <x v="41"/>
    <x v="6"/>
    <x v="1"/>
    <s v="India"/>
    <x v="594"/>
    <x v="0"/>
    <n v="910.44"/>
    <n v="1"/>
    <n v="14"/>
    <n v="2761.44"/>
    <x v="0"/>
    <x v="1"/>
    <x v="1"/>
    <n v="38660.160000000003"/>
    <n v="910.44"/>
  </r>
  <r>
    <n v="8595141097"/>
    <n v="274207"/>
    <n v="96511007"/>
    <n v="0.33333333333333331"/>
    <x v="248"/>
    <x v="14"/>
    <x v="9"/>
    <x v="1"/>
    <s v="India"/>
    <x v="196"/>
    <x v="0"/>
    <n v="328.51"/>
    <n v="1"/>
    <n v="14"/>
    <n v="3385.77"/>
    <x v="1"/>
    <x v="1"/>
    <x v="1"/>
    <n v="47400.78"/>
    <n v="328.51"/>
  </r>
  <r>
    <n v="5922953060"/>
    <n v="34186"/>
    <n v="96628029"/>
    <n v="0.5"/>
    <x v="84"/>
    <x v="29"/>
    <x v="7"/>
    <x v="1"/>
    <s v="India"/>
    <x v="237"/>
    <x v="0"/>
    <n v="925.65"/>
    <n v="1"/>
    <n v="3"/>
    <n v="1867.74"/>
    <x v="2"/>
    <x v="1"/>
    <x v="3"/>
    <n v="5603.22"/>
    <n v="925.65"/>
  </r>
  <r>
    <n v="5226963306"/>
    <n v="564692"/>
    <n v="96628029"/>
    <n v="0.5"/>
    <x v="6"/>
    <x v="6"/>
    <x v="4"/>
    <x v="1"/>
    <s v="India"/>
    <x v="29"/>
    <x v="0"/>
    <n v="215.65"/>
    <n v="2"/>
    <n v="3"/>
    <n v="397.68"/>
    <x v="2"/>
    <x v="1"/>
    <x v="3"/>
    <n v="1193.04"/>
    <n v="431.3"/>
  </r>
  <r>
    <n v="7305871805"/>
    <n v="853932"/>
    <n v="96629034"/>
    <n v="0.5"/>
    <x v="225"/>
    <x v="16"/>
    <x v="10"/>
    <x v="1"/>
    <s v="India"/>
    <x v="444"/>
    <x v="0"/>
    <n v="941.19"/>
    <n v="3"/>
    <n v="10"/>
    <n v="2028.61"/>
    <x v="2"/>
    <x v="1"/>
    <x v="3"/>
    <n v="20286.099999999999"/>
    <n v="2823.57"/>
  </r>
  <r>
    <n v="3405089431"/>
    <n v="491314"/>
    <n v="96629034"/>
    <n v="0.5"/>
    <x v="153"/>
    <x v="46"/>
    <x v="1"/>
    <x v="1"/>
    <s v="India"/>
    <x v="494"/>
    <x v="0"/>
    <n v="973.44"/>
    <n v="2"/>
    <n v="10"/>
    <n v="2479.65"/>
    <x v="2"/>
    <x v="0"/>
    <x v="3"/>
    <n v="24796.5"/>
    <n v="1946.88"/>
  </r>
  <r>
    <n v="5601251774"/>
    <n v="602241"/>
    <n v="96629258"/>
    <n v="0.33333333333333331"/>
    <x v="188"/>
    <x v="8"/>
    <x v="2"/>
    <x v="2"/>
    <s v="India"/>
    <x v="1"/>
    <x v="0"/>
    <n v="976.55"/>
    <n v="2"/>
    <n v="14"/>
    <n v="5452.58"/>
    <x v="2"/>
    <x v="2"/>
    <x v="2"/>
    <n v="76336.12"/>
    <n v="1953.1"/>
  </r>
  <r>
    <n v="7346145952"/>
    <n v="449106"/>
    <n v="96629258"/>
    <n v="0.33333333333333331"/>
    <x v="57"/>
    <x v="0"/>
    <x v="0"/>
    <x v="2"/>
    <s v="India"/>
    <x v="64"/>
    <x v="0"/>
    <n v="48.55"/>
    <n v="1"/>
    <n v="14"/>
    <n v="264.89"/>
    <x v="3"/>
    <x v="1"/>
    <x v="2"/>
    <n v="3708.46"/>
    <n v="48.55"/>
  </r>
  <r>
    <n v="9622488249"/>
    <n v="837480"/>
    <n v="96629258"/>
    <n v="0.33333333333333331"/>
    <x v="178"/>
    <x v="14"/>
    <x v="9"/>
    <x v="2"/>
    <s v="India"/>
    <x v="145"/>
    <x v="0"/>
    <n v="217.4"/>
    <n v="1"/>
    <n v="14"/>
    <n v="1198.32"/>
    <x v="2"/>
    <x v="1"/>
    <x v="2"/>
    <n v="16776.48"/>
    <n v="217.4"/>
  </r>
  <r>
    <n v="1117730990"/>
    <n v="820973"/>
    <n v="96640716"/>
    <n v="0.5"/>
    <x v="53"/>
    <x v="16"/>
    <x v="10"/>
    <x v="0"/>
    <s v="India"/>
    <x v="458"/>
    <x v="0"/>
    <n v="114.52"/>
    <n v="1"/>
    <n v="16"/>
    <n v="998.06"/>
    <x v="3"/>
    <x v="1"/>
    <x v="1"/>
    <n v="15968.96"/>
    <n v="114.52"/>
  </r>
  <r>
    <n v="9933926720"/>
    <n v="56589"/>
    <n v="96640716"/>
    <n v="0.5"/>
    <x v="234"/>
    <x v="21"/>
    <x v="9"/>
    <x v="0"/>
    <s v="India"/>
    <x v="442"/>
    <x v="1"/>
    <n v="517.77"/>
    <n v="2"/>
    <n v="16"/>
    <n v="1488.67"/>
    <x v="1"/>
    <x v="1"/>
    <x v="1"/>
    <n v="23818.720000000001"/>
    <n v="1035.54"/>
  </r>
  <r>
    <n v="2973976544"/>
    <n v="39154"/>
    <n v="96795047"/>
    <n v="0.33333333333333331"/>
    <x v="40"/>
    <x v="29"/>
    <x v="7"/>
    <x v="1"/>
    <s v="India"/>
    <x v="529"/>
    <x v="0"/>
    <n v="946.86"/>
    <n v="1"/>
    <n v="15"/>
    <n v="1825.81"/>
    <x v="0"/>
    <x v="1"/>
    <x v="1"/>
    <n v="27387.149999999998"/>
    <n v="946.86"/>
  </r>
  <r>
    <n v="7906361274"/>
    <n v="33955"/>
    <n v="96795047"/>
    <n v="0.33333333333333331"/>
    <x v="152"/>
    <x v="4"/>
    <x v="1"/>
    <x v="1"/>
    <s v="India"/>
    <x v="558"/>
    <x v="1"/>
    <n v="186.08"/>
    <n v="3"/>
    <n v="15"/>
    <n v="4228.99"/>
    <x v="3"/>
    <x v="1"/>
    <x v="1"/>
    <n v="63434.85"/>
    <n v="558.24"/>
  </r>
  <r>
    <n v="5838302640"/>
    <n v="240179"/>
    <n v="96795047"/>
    <n v="0.33333333333333331"/>
    <x v="16"/>
    <x v="14"/>
    <x v="9"/>
    <x v="1"/>
    <s v="India"/>
    <x v="396"/>
    <x v="1"/>
    <n v="90.56"/>
    <n v="3"/>
    <n v="15"/>
    <n v="3377.44"/>
    <x v="1"/>
    <x v="0"/>
    <x v="1"/>
    <n v="50661.599999999999"/>
    <n v="271.68"/>
  </r>
  <r>
    <n v="47953423"/>
    <n v="585299"/>
    <n v="96806748"/>
    <n v="0.5"/>
    <x v="135"/>
    <x v="31"/>
    <x v="4"/>
    <x v="0"/>
    <s v="India"/>
    <x v="118"/>
    <x v="0"/>
    <n v="799.46"/>
    <n v="1"/>
    <n v="14"/>
    <n v="2094.2800000000002"/>
    <x v="1"/>
    <x v="1"/>
    <x v="1"/>
    <n v="29319.920000000002"/>
    <n v="799.46"/>
  </r>
  <r>
    <n v="2452915406"/>
    <n v="890232"/>
    <n v="96806748"/>
    <n v="0.5"/>
    <x v="110"/>
    <x v="28"/>
    <x v="3"/>
    <x v="0"/>
    <s v="India"/>
    <x v="211"/>
    <x v="0"/>
    <n v="432"/>
    <n v="3"/>
    <n v="14"/>
    <n v="2169.36"/>
    <x v="3"/>
    <x v="1"/>
    <x v="1"/>
    <n v="30371.040000000001"/>
    <n v="1296"/>
  </r>
  <r>
    <n v="891333736"/>
    <n v="552496"/>
    <n v="96853930"/>
    <n v="0.33333333333333331"/>
    <x v="46"/>
    <x v="13"/>
    <x v="5"/>
    <x v="2"/>
    <s v="India"/>
    <x v="488"/>
    <x v="1"/>
    <n v="508"/>
    <n v="1"/>
    <n v="16"/>
    <n v="2152.2600000000002"/>
    <x v="0"/>
    <x v="2"/>
    <x v="3"/>
    <n v="34436.160000000003"/>
    <n v="508"/>
  </r>
  <r>
    <n v="9233577456"/>
    <n v="131136"/>
    <n v="96853930"/>
    <n v="0.33333333333333331"/>
    <x v="13"/>
    <x v="12"/>
    <x v="8"/>
    <x v="2"/>
    <s v="India"/>
    <x v="197"/>
    <x v="1"/>
    <n v="37.799999999999997"/>
    <n v="2"/>
    <n v="16"/>
    <n v="2309.81"/>
    <x v="2"/>
    <x v="1"/>
    <x v="3"/>
    <n v="36956.959999999999"/>
    <n v="75.599999999999994"/>
  </r>
  <r>
    <n v="9801353230"/>
    <n v="112390"/>
    <n v="96853930"/>
    <n v="0.33333333333333331"/>
    <x v="86"/>
    <x v="37"/>
    <x v="0"/>
    <x v="2"/>
    <s v="India"/>
    <x v="281"/>
    <x v="1"/>
    <n v="877.98"/>
    <n v="1"/>
    <n v="16"/>
    <n v="3749.33"/>
    <x v="0"/>
    <x v="0"/>
    <x v="3"/>
    <n v="59989.279999999999"/>
    <n v="877.98"/>
  </r>
  <r>
    <n v="5164162918"/>
    <n v="784827"/>
    <n v="96903782"/>
    <n v="0.25"/>
    <x v="140"/>
    <x v="16"/>
    <x v="10"/>
    <x v="1"/>
    <s v="India"/>
    <x v="193"/>
    <x v="1"/>
    <n v="274.25"/>
    <n v="3"/>
    <n v="5"/>
    <n v="1869.56"/>
    <x v="0"/>
    <x v="1"/>
    <x v="0"/>
    <n v="9347.7999999999993"/>
    <n v="822.75"/>
  </r>
  <r>
    <n v="3886370975"/>
    <n v="440875"/>
    <n v="96903782"/>
    <n v="0.25"/>
    <x v="127"/>
    <x v="16"/>
    <x v="10"/>
    <x v="1"/>
    <s v="India"/>
    <x v="331"/>
    <x v="0"/>
    <n v="275.02999999999997"/>
    <n v="1"/>
    <n v="5"/>
    <n v="3039.42"/>
    <x v="0"/>
    <x v="1"/>
    <x v="0"/>
    <n v="15197.1"/>
    <n v="275.02999999999997"/>
  </r>
  <r>
    <n v="502764834"/>
    <n v="112390"/>
    <n v="96903782"/>
    <n v="0.25"/>
    <x v="86"/>
    <x v="37"/>
    <x v="0"/>
    <x v="1"/>
    <s v="India"/>
    <x v="271"/>
    <x v="0"/>
    <n v="877.98"/>
    <n v="2"/>
    <n v="5"/>
    <n v="3197.48"/>
    <x v="2"/>
    <x v="1"/>
    <x v="0"/>
    <n v="15987.4"/>
    <n v="1755.96"/>
  </r>
  <r>
    <n v="3980591844"/>
    <n v="566052"/>
    <n v="96903782"/>
    <n v="0.25"/>
    <x v="157"/>
    <x v="40"/>
    <x v="9"/>
    <x v="1"/>
    <s v="India"/>
    <x v="341"/>
    <x v="1"/>
    <n v="87.3"/>
    <n v="3"/>
    <n v="5"/>
    <n v="2917.28"/>
    <x v="0"/>
    <x v="1"/>
    <x v="0"/>
    <n v="14586.400000000001"/>
    <n v="261.89999999999998"/>
  </r>
  <r>
    <n v="7380998329"/>
    <n v="621677"/>
    <n v="96989204"/>
    <n v="0.25"/>
    <x v="191"/>
    <x v="32"/>
    <x v="1"/>
    <x v="3"/>
    <s v="India"/>
    <x v="450"/>
    <x v="1"/>
    <n v="317.8"/>
    <n v="3"/>
    <n v="5"/>
    <n v="2068.2199999999998"/>
    <x v="0"/>
    <x v="1"/>
    <x v="0"/>
    <n v="10341.099999999999"/>
    <n v="953.40000000000009"/>
  </r>
  <r>
    <n v="7431412128"/>
    <n v="136533"/>
    <n v="96989204"/>
    <n v="0.25"/>
    <x v="71"/>
    <x v="9"/>
    <x v="6"/>
    <x v="3"/>
    <s v="India"/>
    <x v="595"/>
    <x v="1"/>
    <n v="826.21"/>
    <n v="2"/>
    <n v="5"/>
    <n v="2184.61"/>
    <x v="1"/>
    <x v="1"/>
    <x v="0"/>
    <n v="10923.050000000001"/>
    <n v="1652.42"/>
  </r>
  <r>
    <n v="8750169461"/>
    <n v="373536"/>
    <n v="96989204"/>
    <n v="0.25"/>
    <x v="49"/>
    <x v="27"/>
    <x v="4"/>
    <x v="3"/>
    <s v="India"/>
    <x v="593"/>
    <x v="0"/>
    <n v="494.17"/>
    <n v="2"/>
    <n v="5"/>
    <n v="4677.25"/>
    <x v="1"/>
    <x v="1"/>
    <x v="0"/>
    <n v="23386.25"/>
    <n v="988.34"/>
  </r>
  <r>
    <n v="9387824629"/>
    <n v="367391"/>
    <n v="96989204"/>
    <n v="0.25"/>
    <x v="67"/>
    <x v="16"/>
    <x v="10"/>
    <x v="3"/>
    <s v="India"/>
    <x v="197"/>
    <x v="1"/>
    <n v="939.55"/>
    <n v="3"/>
    <n v="5"/>
    <n v="237.62"/>
    <x v="1"/>
    <x v="2"/>
    <x v="0"/>
    <n v="1188.0999999999999"/>
    <n v="2818.6499999999996"/>
  </r>
  <r>
    <n v="8078065454"/>
    <n v="679865"/>
    <n v="97033691"/>
    <n v="0.33333333333333331"/>
    <x v="106"/>
    <x v="22"/>
    <x v="8"/>
    <x v="1"/>
    <s v="India"/>
    <x v="476"/>
    <x v="0"/>
    <n v="347.91"/>
    <n v="3"/>
    <n v="2"/>
    <n v="2440.5500000000002"/>
    <x v="3"/>
    <x v="2"/>
    <x v="3"/>
    <n v="4881.1000000000004"/>
    <n v="1043.73"/>
  </r>
  <r>
    <n v="1542448934"/>
    <n v="118820"/>
    <n v="97033691"/>
    <n v="0.33333333333333331"/>
    <x v="54"/>
    <x v="34"/>
    <x v="3"/>
    <x v="1"/>
    <s v="India"/>
    <x v="207"/>
    <x v="1"/>
    <n v="12.32"/>
    <n v="3"/>
    <n v="2"/>
    <n v="2557.13"/>
    <x v="1"/>
    <x v="1"/>
    <x v="3"/>
    <n v="5114.26"/>
    <n v="36.96"/>
  </r>
  <r>
    <n v="4927306668"/>
    <n v="540618"/>
    <n v="97033691"/>
    <n v="0.33333333333333331"/>
    <x v="238"/>
    <x v="43"/>
    <x v="2"/>
    <x v="1"/>
    <s v="India"/>
    <x v="141"/>
    <x v="1"/>
    <n v="317.05"/>
    <n v="2"/>
    <n v="2"/>
    <n v="898.65"/>
    <x v="0"/>
    <x v="1"/>
    <x v="3"/>
    <n v="1797.3"/>
    <n v="634.1"/>
  </r>
  <r>
    <n v="4601205399"/>
    <n v="673058"/>
    <n v="97111069"/>
    <n v="0.25"/>
    <x v="58"/>
    <x v="14"/>
    <x v="9"/>
    <x v="3"/>
    <s v="India"/>
    <x v="389"/>
    <x v="1"/>
    <n v="765.76"/>
    <n v="2"/>
    <n v="10"/>
    <n v="3250.65"/>
    <x v="0"/>
    <x v="1"/>
    <x v="2"/>
    <n v="32506.5"/>
    <n v="1531.52"/>
  </r>
  <r>
    <n v="9073572548"/>
    <n v="60619"/>
    <n v="97111069"/>
    <n v="0.25"/>
    <x v="90"/>
    <x v="34"/>
    <x v="3"/>
    <x v="3"/>
    <s v="India"/>
    <x v="586"/>
    <x v="1"/>
    <n v="726.41"/>
    <n v="1"/>
    <n v="10"/>
    <n v="1091.8900000000001"/>
    <x v="2"/>
    <x v="2"/>
    <x v="2"/>
    <n v="10918.900000000001"/>
    <n v="726.41"/>
  </r>
  <r>
    <n v="4784760589"/>
    <n v="820973"/>
    <n v="97111069"/>
    <n v="0.25"/>
    <x v="53"/>
    <x v="16"/>
    <x v="10"/>
    <x v="3"/>
    <s v="India"/>
    <x v="219"/>
    <x v="0"/>
    <n v="114.52"/>
    <n v="3"/>
    <n v="10"/>
    <n v="1639.04"/>
    <x v="0"/>
    <x v="1"/>
    <x v="2"/>
    <n v="16390.400000000001"/>
    <n v="343.56"/>
  </r>
  <r>
    <n v="5302956276"/>
    <n v="56589"/>
    <n v="97111069"/>
    <n v="0.25"/>
    <x v="234"/>
    <x v="21"/>
    <x v="9"/>
    <x v="3"/>
    <s v="India"/>
    <x v="224"/>
    <x v="0"/>
    <n v="517.77"/>
    <n v="3"/>
    <n v="10"/>
    <n v="1495.19"/>
    <x v="1"/>
    <x v="1"/>
    <x v="2"/>
    <n v="14951.900000000001"/>
    <n v="1553.31"/>
  </r>
  <r>
    <n v="9449954611"/>
    <n v="63769"/>
    <n v="97111119"/>
    <n v="1"/>
    <x v="207"/>
    <x v="30"/>
    <x v="0"/>
    <x v="1"/>
    <s v="India"/>
    <x v="65"/>
    <x v="1"/>
    <n v="878.07"/>
    <n v="1"/>
    <n v="13"/>
    <n v="50.12"/>
    <x v="3"/>
    <x v="0"/>
    <x v="0"/>
    <n v="651.55999999999995"/>
    <n v="878.07"/>
  </r>
  <r>
    <n v="8682172393"/>
    <n v="891833"/>
    <n v="97141762"/>
    <n v="0.5"/>
    <x v="83"/>
    <x v="41"/>
    <x v="6"/>
    <x v="0"/>
    <s v="India"/>
    <x v="146"/>
    <x v="0"/>
    <n v="493.19"/>
    <n v="1"/>
    <n v="2"/>
    <n v="1178.54"/>
    <x v="1"/>
    <x v="1"/>
    <x v="0"/>
    <n v="2357.08"/>
    <n v="493.19"/>
  </r>
  <r>
    <n v="6236279358"/>
    <n v="77308"/>
    <n v="97141762"/>
    <n v="0.5"/>
    <x v="65"/>
    <x v="11"/>
    <x v="7"/>
    <x v="0"/>
    <s v="India"/>
    <x v="75"/>
    <x v="0"/>
    <n v="223.27"/>
    <n v="1"/>
    <n v="2"/>
    <n v="2832.2"/>
    <x v="2"/>
    <x v="2"/>
    <x v="0"/>
    <n v="5664.4"/>
    <n v="223.27"/>
  </r>
  <r>
    <n v="7367673526"/>
    <n v="587645"/>
    <n v="97144544"/>
    <n v="1"/>
    <x v="215"/>
    <x v="21"/>
    <x v="9"/>
    <x v="2"/>
    <s v="India"/>
    <x v="297"/>
    <x v="0"/>
    <n v="801.81"/>
    <n v="3"/>
    <n v="12"/>
    <n v="2679.81"/>
    <x v="3"/>
    <x v="1"/>
    <x v="0"/>
    <n v="32157.72"/>
    <n v="2405.4299999999998"/>
  </r>
  <r>
    <n v="2878307830"/>
    <n v="186168"/>
    <n v="97150234"/>
    <n v="0.5"/>
    <x v="181"/>
    <x v="27"/>
    <x v="4"/>
    <x v="3"/>
    <s v="India"/>
    <x v="297"/>
    <x v="0"/>
    <n v="878.8"/>
    <n v="2"/>
    <n v="13"/>
    <n v="2165.98"/>
    <x v="1"/>
    <x v="0"/>
    <x v="1"/>
    <n v="28157.74"/>
    <n v="1757.6"/>
  </r>
  <r>
    <n v="2319921666"/>
    <n v="839170"/>
    <n v="97150234"/>
    <n v="0.5"/>
    <x v="170"/>
    <x v="41"/>
    <x v="6"/>
    <x v="3"/>
    <s v="India"/>
    <x v="297"/>
    <x v="0"/>
    <n v="481.63"/>
    <n v="1"/>
    <n v="13"/>
    <n v="3204.57"/>
    <x v="2"/>
    <x v="1"/>
    <x v="1"/>
    <n v="41659.410000000003"/>
    <n v="481.63"/>
  </r>
  <r>
    <n v="3560026527"/>
    <n v="578097"/>
    <n v="97174235"/>
    <n v="1"/>
    <x v="110"/>
    <x v="8"/>
    <x v="2"/>
    <x v="1"/>
    <s v="India"/>
    <x v="11"/>
    <x v="0"/>
    <n v="267.61"/>
    <n v="2"/>
    <n v="13"/>
    <n v="255.35"/>
    <x v="0"/>
    <x v="2"/>
    <x v="0"/>
    <n v="3319.5499999999997"/>
    <n v="535.22"/>
  </r>
  <r>
    <n v="4295420935"/>
    <n v="131748"/>
    <n v="97185284"/>
    <n v="0.5"/>
    <x v="33"/>
    <x v="27"/>
    <x v="4"/>
    <x v="3"/>
    <s v="India"/>
    <x v="516"/>
    <x v="0"/>
    <n v="81.349999999999994"/>
    <n v="2"/>
    <n v="2"/>
    <n v="1882.87"/>
    <x v="0"/>
    <x v="1"/>
    <x v="0"/>
    <n v="3765.74"/>
    <n v="162.69999999999999"/>
  </r>
  <r>
    <n v="4692680597"/>
    <n v="18035"/>
    <n v="97185284"/>
    <n v="0.5"/>
    <x v="197"/>
    <x v="13"/>
    <x v="5"/>
    <x v="3"/>
    <s v="India"/>
    <x v="341"/>
    <x v="1"/>
    <n v="968.94"/>
    <n v="3"/>
    <n v="2"/>
    <n v="2789.63"/>
    <x v="2"/>
    <x v="1"/>
    <x v="0"/>
    <n v="5579.26"/>
    <n v="2906.82"/>
  </r>
  <r>
    <n v="7848556658"/>
    <n v="36412"/>
    <n v="97191387"/>
    <n v="1"/>
    <x v="123"/>
    <x v="13"/>
    <x v="5"/>
    <x v="1"/>
    <s v="India"/>
    <x v="418"/>
    <x v="0"/>
    <n v="397.68"/>
    <n v="3"/>
    <n v="3"/>
    <n v="4917.07"/>
    <x v="1"/>
    <x v="1"/>
    <x v="3"/>
    <n v="14751.21"/>
    <n v="1193.04"/>
  </r>
  <r>
    <n v="4750086089"/>
    <n v="563740"/>
    <n v="97259564"/>
    <n v="0.5"/>
    <x v="229"/>
    <x v="35"/>
    <x v="2"/>
    <x v="3"/>
    <s v="India"/>
    <x v="409"/>
    <x v="1"/>
    <n v="96.33"/>
    <n v="1"/>
    <n v="6"/>
    <n v="1896.06"/>
    <x v="2"/>
    <x v="0"/>
    <x v="3"/>
    <n v="11376.36"/>
    <n v="96.33"/>
  </r>
  <r>
    <n v="6905293278"/>
    <n v="799952"/>
    <n v="97259564"/>
    <n v="0.5"/>
    <x v="175"/>
    <x v="19"/>
    <x v="6"/>
    <x v="3"/>
    <s v="India"/>
    <x v="370"/>
    <x v="0"/>
    <n v="922.64"/>
    <n v="1"/>
    <n v="6"/>
    <n v="1404.68"/>
    <x v="3"/>
    <x v="2"/>
    <x v="3"/>
    <n v="8428.08"/>
    <n v="922.64"/>
  </r>
  <r>
    <n v="9353512235"/>
    <n v="652118"/>
    <n v="97277696"/>
    <n v="1"/>
    <x v="61"/>
    <x v="32"/>
    <x v="1"/>
    <x v="3"/>
    <s v="India"/>
    <x v="536"/>
    <x v="1"/>
    <n v="22.04"/>
    <n v="3"/>
    <n v="8"/>
    <n v="933.3"/>
    <x v="3"/>
    <x v="1"/>
    <x v="3"/>
    <n v="7466.4"/>
    <n v="66.12"/>
  </r>
  <r>
    <n v="3626113485"/>
    <n v="863930"/>
    <n v="97286925"/>
    <n v="0.5"/>
    <x v="222"/>
    <x v="25"/>
    <x v="0"/>
    <x v="1"/>
    <s v="India"/>
    <x v="137"/>
    <x v="0"/>
    <n v="242.57"/>
    <n v="2"/>
    <n v="20"/>
    <n v="4059.84"/>
    <x v="3"/>
    <x v="1"/>
    <x v="2"/>
    <n v="81196.800000000003"/>
    <n v="485.14"/>
  </r>
  <r>
    <n v="7857904467"/>
    <n v="953175"/>
    <n v="97286925"/>
    <n v="0.5"/>
    <x v="73"/>
    <x v="38"/>
    <x v="10"/>
    <x v="1"/>
    <s v="India"/>
    <x v="8"/>
    <x v="1"/>
    <n v="225.21"/>
    <n v="1"/>
    <n v="20"/>
    <n v="888.12"/>
    <x v="1"/>
    <x v="1"/>
    <x v="2"/>
    <n v="17762.400000000001"/>
    <n v="225.21"/>
  </r>
  <r>
    <n v="8310385249"/>
    <n v="39154"/>
    <n v="97315135"/>
    <n v="0.5"/>
    <x v="40"/>
    <x v="29"/>
    <x v="7"/>
    <x v="2"/>
    <s v="India"/>
    <x v="450"/>
    <x v="1"/>
    <n v="946.86"/>
    <n v="1"/>
    <n v="19"/>
    <n v="1439.56"/>
    <x v="3"/>
    <x v="1"/>
    <x v="1"/>
    <n v="27351.64"/>
    <n v="946.86"/>
  </r>
  <r>
    <n v="1978476136"/>
    <n v="500633"/>
    <n v="97315135"/>
    <n v="0.5"/>
    <x v="149"/>
    <x v="47"/>
    <x v="6"/>
    <x v="2"/>
    <s v="India"/>
    <x v="247"/>
    <x v="0"/>
    <n v="154.5"/>
    <n v="2"/>
    <n v="19"/>
    <n v="2183.52"/>
    <x v="0"/>
    <x v="1"/>
    <x v="1"/>
    <n v="41486.879999999997"/>
    <n v="309"/>
  </r>
  <r>
    <n v="8357671697"/>
    <n v="677169"/>
    <n v="97388817"/>
    <n v="1"/>
    <x v="108"/>
    <x v="14"/>
    <x v="9"/>
    <x v="0"/>
    <s v="India"/>
    <x v="252"/>
    <x v="0"/>
    <n v="261.02999999999997"/>
    <n v="3"/>
    <n v="1"/>
    <n v="39.65"/>
    <x v="0"/>
    <x v="1"/>
    <x v="0"/>
    <n v="39.65"/>
    <n v="783.08999999999992"/>
  </r>
  <r>
    <n v="6331483812"/>
    <n v="291238"/>
    <n v="97411107"/>
    <n v="0.33333333333333331"/>
    <x v="103"/>
    <x v="45"/>
    <x v="2"/>
    <x v="3"/>
    <s v="India"/>
    <x v="152"/>
    <x v="0"/>
    <n v="746.03"/>
    <n v="1"/>
    <n v="18"/>
    <n v="493.19"/>
    <x v="0"/>
    <x v="0"/>
    <x v="1"/>
    <n v="8877.42"/>
    <n v="746.03"/>
  </r>
  <r>
    <n v="5351904164"/>
    <n v="82484"/>
    <n v="97411107"/>
    <n v="0.33333333333333331"/>
    <x v="189"/>
    <x v="38"/>
    <x v="10"/>
    <x v="3"/>
    <s v="India"/>
    <x v="557"/>
    <x v="0"/>
    <n v="914.88"/>
    <n v="1"/>
    <n v="18"/>
    <n v="2561.94"/>
    <x v="3"/>
    <x v="1"/>
    <x v="1"/>
    <n v="46114.92"/>
    <n v="914.88"/>
  </r>
  <r>
    <n v="7096530350"/>
    <n v="927651"/>
    <n v="97411107"/>
    <n v="0.33333333333333331"/>
    <x v="250"/>
    <x v="16"/>
    <x v="10"/>
    <x v="3"/>
    <s v="India"/>
    <x v="145"/>
    <x v="0"/>
    <n v="426.72"/>
    <n v="3"/>
    <n v="18"/>
    <n v="2474.92"/>
    <x v="2"/>
    <x v="1"/>
    <x v="1"/>
    <n v="44548.56"/>
    <n v="1280.1600000000001"/>
  </r>
  <r>
    <n v="5960266785"/>
    <n v="760684"/>
    <n v="97419742"/>
    <n v="0.5"/>
    <x v="247"/>
    <x v="49"/>
    <x v="8"/>
    <x v="1"/>
    <s v="India"/>
    <x v="181"/>
    <x v="1"/>
    <n v="71.599999999999994"/>
    <n v="3"/>
    <n v="7"/>
    <n v="3443.16"/>
    <x v="0"/>
    <x v="1"/>
    <x v="2"/>
    <n v="24102.12"/>
    <n v="214.79999999999998"/>
  </r>
  <r>
    <n v="2642275862"/>
    <n v="757274"/>
    <n v="97419742"/>
    <n v="0.5"/>
    <x v="77"/>
    <x v="31"/>
    <x v="4"/>
    <x v="1"/>
    <s v="India"/>
    <x v="305"/>
    <x v="1"/>
    <n v="98.32"/>
    <n v="3"/>
    <n v="7"/>
    <n v="5086.75"/>
    <x v="1"/>
    <x v="2"/>
    <x v="2"/>
    <n v="35607.25"/>
    <n v="294.95999999999998"/>
  </r>
  <r>
    <n v="9516720368"/>
    <n v="839170"/>
    <n v="97466783"/>
    <n v="0.33333333333333331"/>
    <x v="170"/>
    <x v="41"/>
    <x v="6"/>
    <x v="0"/>
    <s v="India"/>
    <x v="375"/>
    <x v="0"/>
    <n v="481.63"/>
    <n v="1"/>
    <n v="8"/>
    <n v="3117.54"/>
    <x v="2"/>
    <x v="1"/>
    <x v="3"/>
    <n v="24940.32"/>
    <n v="481.63"/>
  </r>
  <r>
    <n v="3492077995"/>
    <n v="863930"/>
    <n v="97466783"/>
    <n v="0.33333333333333331"/>
    <x v="222"/>
    <x v="25"/>
    <x v="0"/>
    <x v="0"/>
    <s v="India"/>
    <x v="5"/>
    <x v="1"/>
    <n v="242.57"/>
    <n v="3"/>
    <n v="8"/>
    <n v="2128.5300000000002"/>
    <x v="0"/>
    <x v="1"/>
    <x v="3"/>
    <n v="17028.240000000002"/>
    <n v="727.71"/>
  </r>
  <r>
    <n v="8756485728"/>
    <n v="60619"/>
    <n v="97466783"/>
    <n v="0.33333333333333331"/>
    <x v="90"/>
    <x v="34"/>
    <x v="3"/>
    <x v="0"/>
    <s v="India"/>
    <x v="135"/>
    <x v="0"/>
    <n v="726.41"/>
    <n v="3"/>
    <n v="8"/>
    <n v="2861.42"/>
    <x v="3"/>
    <x v="1"/>
    <x v="3"/>
    <n v="22891.360000000001"/>
    <n v="2179.23"/>
  </r>
  <r>
    <n v="6833977302"/>
    <n v="490602"/>
    <n v="97475543"/>
    <n v="0.25"/>
    <x v="173"/>
    <x v="17"/>
    <x v="8"/>
    <x v="1"/>
    <s v="India"/>
    <x v="328"/>
    <x v="1"/>
    <n v="549.47"/>
    <n v="3"/>
    <n v="13"/>
    <n v="2495.7399999999998"/>
    <x v="0"/>
    <x v="2"/>
    <x v="3"/>
    <n v="32444.619999999995"/>
    <n v="1648.41"/>
  </r>
  <r>
    <n v="7147677361"/>
    <n v="490939"/>
    <n v="97475543"/>
    <n v="0.25"/>
    <x v="224"/>
    <x v="30"/>
    <x v="0"/>
    <x v="1"/>
    <s v="India"/>
    <x v="404"/>
    <x v="0"/>
    <n v="80.25"/>
    <n v="1"/>
    <n v="13"/>
    <n v="2543.15"/>
    <x v="0"/>
    <x v="1"/>
    <x v="3"/>
    <n v="33060.950000000004"/>
    <n v="80.25"/>
  </r>
  <r>
    <n v="1002526452"/>
    <n v="444361"/>
    <n v="97475543"/>
    <n v="0.25"/>
    <x v="80"/>
    <x v="40"/>
    <x v="9"/>
    <x v="1"/>
    <s v="India"/>
    <x v="150"/>
    <x v="1"/>
    <n v="822.63"/>
    <n v="2"/>
    <n v="13"/>
    <n v="5001.82"/>
    <x v="3"/>
    <x v="1"/>
    <x v="3"/>
    <n v="65023.659999999996"/>
    <n v="1645.26"/>
  </r>
  <r>
    <n v="4928556641"/>
    <n v="589812"/>
    <n v="97475543"/>
    <n v="0.25"/>
    <x v="101"/>
    <x v="7"/>
    <x v="5"/>
    <x v="1"/>
    <s v="India"/>
    <x v="405"/>
    <x v="1"/>
    <n v="163.03"/>
    <n v="2"/>
    <n v="13"/>
    <n v="2275.1999999999998"/>
    <x v="2"/>
    <x v="0"/>
    <x v="3"/>
    <n v="29577.599999999999"/>
    <n v="326.06"/>
  </r>
  <r>
    <n v="1247978468"/>
    <n v="712003"/>
    <n v="97484394"/>
    <n v="1"/>
    <x v="192"/>
    <x v="5"/>
    <x v="3"/>
    <x v="0"/>
    <s v="India"/>
    <x v="291"/>
    <x v="0"/>
    <n v="671.68"/>
    <n v="1"/>
    <n v="4"/>
    <n v="1662.15"/>
    <x v="1"/>
    <x v="1"/>
    <x v="2"/>
    <n v="6648.6"/>
    <n v="671.68"/>
  </r>
  <r>
    <n v="282887897"/>
    <n v="491521"/>
    <n v="97492493"/>
    <n v="0.33333333333333331"/>
    <x v="130"/>
    <x v="8"/>
    <x v="2"/>
    <x v="2"/>
    <s v="India"/>
    <x v="405"/>
    <x v="1"/>
    <n v="556.35"/>
    <n v="3"/>
    <n v="8"/>
    <n v="3330.24"/>
    <x v="0"/>
    <x v="1"/>
    <x v="2"/>
    <n v="26641.919999999998"/>
    <n v="1669.0500000000002"/>
  </r>
  <r>
    <n v="997698125"/>
    <n v="876139"/>
    <n v="97492493"/>
    <n v="0.33333333333333331"/>
    <x v="164"/>
    <x v="24"/>
    <x v="8"/>
    <x v="2"/>
    <s v="India"/>
    <x v="536"/>
    <x v="1"/>
    <n v="415.75"/>
    <n v="1"/>
    <n v="8"/>
    <n v="1552.41"/>
    <x v="2"/>
    <x v="1"/>
    <x v="2"/>
    <n v="12419.28"/>
    <n v="415.75"/>
  </r>
  <r>
    <n v="6883107728"/>
    <n v="820541"/>
    <n v="97492493"/>
    <n v="0.33333333333333331"/>
    <x v="223"/>
    <x v="20"/>
    <x v="5"/>
    <x v="2"/>
    <s v="India"/>
    <x v="419"/>
    <x v="0"/>
    <n v="576.22"/>
    <n v="3"/>
    <n v="8"/>
    <n v="4247.33"/>
    <x v="3"/>
    <x v="1"/>
    <x v="2"/>
    <n v="33978.639999999999"/>
    <n v="1728.66"/>
  </r>
  <r>
    <n v="5210007923"/>
    <n v="492958"/>
    <n v="97507853"/>
    <n v="0.5"/>
    <x v="124"/>
    <x v="30"/>
    <x v="0"/>
    <x v="3"/>
    <s v="India"/>
    <x v="168"/>
    <x v="0"/>
    <n v="84.2"/>
    <n v="1"/>
    <n v="15"/>
    <n v="1278.93"/>
    <x v="3"/>
    <x v="1"/>
    <x v="0"/>
    <n v="19183.95"/>
    <n v="84.2"/>
  </r>
  <r>
    <n v="1534993603"/>
    <n v="537274"/>
    <n v="97507853"/>
    <n v="0.5"/>
    <x v="133"/>
    <x v="31"/>
    <x v="4"/>
    <x v="3"/>
    <s v="India"/>
    <x v="277"/>
    <x v="0"/>
    <n v="702.71"/>
    <n v="1"/>
    <n v="15"/>
    <n v="2593.89"/>
    <x v="2"/>
    <x v="1"/>
    <x v="0"/>
    <n v="38908.35"/>
    <n v="702.71"/>
  </r>
  <r>
    <n v="8866977450"/>
    <n v="564692"/>
    <n v="97509888"/>
    <n v="1"/>
    <x v="6"/>
    <x v="6"/>
    <x v="4"/>
    <x v="1"/>
    <s v="India"/>
    <x v="355"/>
    <x v="0"/>
    <n v="215.65"/>
    <n v="1"/>
    <n v="6"/>
    <n v="735.43"/>
    <x v="0"/>
    <x v="1"/>
    <x v="2"/>
    <n v="4412.58"/>
    <n v="215.65"/>
  </r>
  <r>
    <n v="4081640450"/>
    <n v="136533"/>
    <n v="97557157"/>
    <n v="0.33333333333333331"/>
    <x v="71"/>
    <x v="9"/>
    <x v="6"/>
    <x v="3"/>
    <s v="India"/>
    <x v="206"/>
    <x v="0"/>
    <n v="826.21"/>
    <n v="2"/>
    <n v="1"/>
    <n v="1137.5899999999999"/>
    <x v="1"/>
    <x v="1"/>
    <x v="0"/>
    <n v="1137.5899999999999"/>
    <n v="1652.42"/>
  </r>
  <r>
    <n v="5581013292"/>
    <n v="578097"/>
    <n v="97557157"/>
    <n v="0.33333333333333331"/>
    <x v="110"/>
    <x v="8"/>
    <x v="2"/>
    <x v="3"/>
    <s v="India"/>
    <x v="453"/>
    <x v="0"/>
    <n v="267.61"/>
    <n v="1"/>
    <n v="1"/>
    <n v="2823.96"/>
    <x v="1"/>
    <x v="0"/>
    <x v="0"/>
    <n v="2823.96"/>
    <n v="267.61"/>
  </r>
  <r>
    <n v="1054122071"/>
    <n v="473929"/>
    <n v="97557157"/>
    <n v="0.33333333333333331"/>
    <x v="257"/>
    <x v="10"/>
    <x v="7"/>
    <x v="3"/>
    <s v="India"/>
    <x v="473"/>
    <x v="1"/>
    <n v="440.19"/>
    <n v="1"/>
    <n v="1"/>
    <n v="1011.38"/>
    <x v="2"/>
    <x v="1"/>
    <x v="0"/>
    <n v="1011.38"/>
    <n v="440.19"/>
  </r>
  <r>
    <n v="5534171862"/>
    <n v="611575"/>
    <n v="97664747"/>
    <n v="0.33333333333333331"/>
    <x v="4"/>
    <x v="4"/>
    <x v="1"/>
    <x v="4"/>
    <s v="India"/>
    <x v="307"/>
    <x v="1"/>
    <n v="482.06"/>
    <n v="1"/>
    <n v="9"/>
    <n v="4216.87"/>
    <x v="1"/>
    <x v="0"/>
    <x v="3"/>
    <n v="37951.83"/>
    <n v="482.06"/>
  </r>
  <r>
    <n v="8938687150"/>
    <n v="319388"/>
    <n v="97664747"/>
    <n v="0.33333333333333331"/>
    <x v="79"/>
    <x v="39"/>
    <x v="3"/>
    <x v="4"/>
    <s v="India"/>
    <x v="8"/>
    <x v="1"/>
    <n v="657.8"/>
    <n v="3"/>
    <n v="9"/>
    <n v="1313.92"/>
    <x v="3"/>
    <x v="1"/>
    <x v="3"/>
    <n v="11825.28"/>
    <n v="1973.3999999999999"/>
  </r>
  <r>
    <n v="8120457107"/>
    <n v="365133"/>
    <n v="97664747"/>
    <n v="0.33333333333333331"/>
    <x v="243"/>
    <x v="13"/>
    <x v="5"/>
    <x v="4"/>
    <s v="India"/>
    <x v="22"/>
    <x v="0"/>
    <n v="915.45"/>
    <n v="2"/>
    <n v="9"/>
    <n v="3823.51"/>
    <x v="2"/>
    <x v="1"/>
    <x v="3"/>
    <n v="34411.590000000004"/>
    <n v="1830.9"/>
  </r>
  <r>
    <n v="5186692805"/>
    <n v="144124"/>
    <n v="97678578"/>
    <n v="0.25"/>
    <x v="56"/>
    <x v="7"/>
    <x v="5"/>
    <x v="0"/>
    <s v="India"/>
    <x v="202"/>
    <x v="1"/>
    <n v="162.66999999999999"/>
    <n v="2"/>
    <n v="7"/>
    <n v="4981.07"/>
    <x v="2"/>
    <x v="2"/>
    <x v="0"/>
    <n v="34867.49"/>
    <n v="325.33999999999997"/>
  </r>
  <r>
    <n v="1876614122"/>
    <n v="366066"/>
    <n v="97678578"/>
    <n v="0.25"/>
    <x v="34"/>
    <x v="0"/>
    <x v="0"/>
    <x v="0"/>
    <s v="India"/>
    <x v="58"/>
    <x v="1"/>
    <n v="918.58"/>
    <n v="2"/>
    <n v="7"/>
    <n v="4304.71"/>
    <x v="3"/>
    <x v="1"/>
    <x v="0"/>
    <n v="30132.97"/>
    <n v="1837.16"/>
  </r>
  <r>
    <n v="8629948751"/>
    <n v="901144"/>
    <n v="97678578"/>
    <n v="0.25"/>
    <x v="21"/>
    <x v="17"/>
    <x v="8"/>
    <x v="0"/>
    <s v="India"/>
    <x v="569"/>
    <x v="1"/>
    <n v="340.36"/>
    <n v="1"/>
    <n v="7"/>
    <n v="2006.53"/>
    <x v="2"/>
    <x v="0"/>
    <x v="0"/>
    <n v="14045.71"/>
    <n v="340.36"/>
  </r>
  <r>
    <n v="1276192882"/>
    <n v="853932"/>
    <n v="97678578"/>
    <n v="0.25"/>
    <x v="225"/>
    <x v="16"/>
    <x v="10"/>
    <x v="0"/>
    <s v="India"/>
    <x v="85"/>
    <x v="0"/>
    <n v="941.19"/>
    <n v="1"/>
    <n v="7"/>
    <n v="2375.85"/>
    <x v="1"/>
    <x v="1"/>
    <x v="0"/>
    <n v="16630.95"/>
    <n v="941.19"/>
  </r>
  <r>
    <n v="4665187954"/>
    <n v="337168"/>
    <n v="97739583"/>
    <n v="1"/>
    <x v="9"/>
    <x v="9"/>
    <x v="6"/>
    <x v="0"/>
    <s v="India"/>
    <x v="352"/>
    <x v="0"/>
    <n v="545.49"/>
    <n v="1"/>
    <n v="17"/>
    <n v="340.66"/>
    <x v="0"/>
    <x v="1"/>
    <x v="2"/>
    <n v="5791.22"/>
    <n v="545.49"/>
  </r>
  <r>
    <n v="4080156881"/>
    <n v="300159"/>
    <n v="97770901"/>
    <n v="0.33333333333333331"/>
    <x v="266"/>
    <x v="5"/>
    <x v="3"/>
    <x v="3"/>
    <s v="India"/>
    <x v="352"/>
    <x v="0"/>
    <n v="44.35"/>
    <n v="2"/>
    <n v="11"/>
    <n v="950.39"/>
    <x v="3"/>
    <x v="1"/>
    <x v="2"/>
    <n v="10454.289999999999"/>
    <n v="88.7"/>
  </r>
  <r>
    <n v="9452353274"/>
    <n v="34186"/>
    <n v="97770901"/>
    <n v="0.33333333333333331"/>
    <x v="84"/>
    <x v="29"/>
    <x v="7"/>
    <x v="3"/>
    <s v="India"/>
    <x v="1"/>
    <x v="0"/>
    <n v="925.65"/>
    <n v="1"/>
    <n v="11"/>
    <n v="4410.72"/>
    <x v="3"/>
    <x v="1"/>
    <x v="2"/>
    <n v="48517.920000000006"/>
    <n v="925.65"/>
  </r>
  <r>
    <n v="7827370415"/>
    <n v="448752"/>
    <n v="97770901"/>
    <n v="0.33333333333333331"/>
    <x v="92"/>
    <x v="20"/>
    <x v="5"/>
    <x v="3"/>
    <s v="India"/>
    <x v="5"/>
    <x v="1"/>
    <n v="160.07"/>
    <n v="3"/>
    <n v="11"/>
    <n v="576.70000000000005"/>
    <x v="0"/>
    <x v="0"/>
    <x v="2"/>
    <n v="6343.7000000000007"/>
    <n v="480.21"/>
  </r>
  <r>
    <n v="4112426763"/>
    <n v="41853"/>
    <n v="97825663"/>
    <n v="0.2"/>
    <x v="249"/>
    <x v="41"/>
    <x v="6"/>
    <x v="0"/>
    <s v="India"/>
    <x v="353"/>
    <x v="0"/>
    <n v="910.44"/>
    <n v="1"/>
    <n v="8"/>
    <n v="2042.79"/>
    <x v="2"/>
    <x v="1"/>
    <x v="0"/>
    <n v="16342.32"/>
    <n v="910.44"/>
  </r>
  <r>
    <n v="2644609220"/>
    <n v="784673"/>
    <n v="97825663"/>
    <n v="0.2"/>
    <x v="115"/>
    <x v="27"/>
    <x v="4"/>
    <x v="0"/>
    <s v="India"/>
    <x v="108"/>
    <x v="0"/>
    <n v="491.39"/>
    <n v="2"/>
    <n v="8"/>
    <n v="2805.47"/>
    <x v="1"/>
    <x v="1"/>
    <x v="0"/>
    <n v="22443.759999999998"/>
    <n v="982.78"/>
  </r>
  <r>
    <n v="1124359689"/>
    <n v="799952"/>
    <n v="97825663"/>
    <n v="0.2"/>
    <x v="175"/>
    <x v="19"/>
    <x v="6"/>
    <x v="0"/>
    <s v="India"/>
    <x v="237"/>
    <x v="0"/>
    <n v="922.64"/>
    <n v="1"/>
    <n v="8"/>
    <n v="3608.92"/>
    <x v="2"/>
    <x v="0"/>
    <x v="0"/>
    <n v="28871.360000000001"/>
    <n v="922.64"/>
  </r>
  <r>
    <n v="769731596"/>
    <n v="837480"/>
    <n v="97825663"/>
    <n v="0.2"/>
    <x v="178"/>
    <x v="14"/>
    <x v="9"/>
    <x v="0"/>
    <s v="India"/>
    <x v="1"/>
    <x v="0"/>
    <n v="217.4"/>
    <n v="1"/>
    <n v="8"/>
    <n v="2692.05"/>
    <x v="2"/>
    <x v="1"/>
    <x v="0"/>
    <n v="21536.400000000001"/>
    <n v="217.4"/>
  </r>
  <r>
    <n v="7282397914"/>
    <n v="600767"/>
    <n v="97825663"/>
    <n v="0.2"/>
    <x v="154"/>
    <x v="37"/>
    <x v="0"/>
    <x v="0"/>
    <s v="India"/>
    <x v="19"/>
    <x v="0"/>
    <n v="722.42"/>
    <n v="1"/>
    <n v="8"/>
    <n v="2043.65"/>
    <x v="3"/>
    <x v="1"/>
    <x v="0"/>
    <n v="16349.2"/>
    <n v="722.42"/>
  </r>
  <r>
    <n v="9282982332"/>
    <n v="739534"/>
    <n v="97873848"/>
    <n v="0.33333333333333331"/>
    <x v="66"/>
    <x v="20"/>
    <x v="5"/>
    <x v="1"/>
    <s v="India"/>
    <x v="62"/>
    <x v="0"/>
    <n v="994.56"/>
    <n v="2"/>
    <n v="18"/>
    <n v="3359.77"/>
    <x v="2"/>
    <x v="1"/>
    <x v="0"/>
    <n v="60475.86"/>
    <n v="1989.12"/>
  </r>
  <r>
    <n v="9539444766"/>
    <n v="63769"/>
    <n v="97873848"/>
    <n v="0.33333333333333331"/>
    <x v="207"/>
    <x v="30"/>
    <x v="0"/>
    <x v="1"/>
    <s v="India"/>
    <x v="26"/>
    <x v="1"/>
    <n v="878.07"/>
    <n v="3"/>
    <n v="18"/>
    <n v="870.29"/>
    <x v="0"/>
    <x v="1"/>
    <x v="0"/>
    <n v="15665.22"/>
    <n v="2634.21"/>
  </r>
  <r>
    <n v="8763754537"/>
    <n v="723678"/>
    <n v="97873848"/>
    <n v="0.33333333333333331"/>
    <x v="44"/>
    <x v="27"/>
    <x v="4"/>
    <x v="1"/>
    <s v="India"/>
    <x v="350"/>
    <x v="0"/>
    <n v="675.46"/>
    <n v="3"/>
    <n v="18"/>
    <n v="1696.36"/>
    <x v="1"/>
    <x v="1"/>
    <x v="0"/>
    <n v="30534.48"/>
    <n v="2026.38"/>
  </r>
  <r>
    <n v="7166787473"/>
    <n v="425341"/>
    <n v="97928541"/>
    <n v="1"/>
    <x v="159"/>
    <x v="31"/>
    <x v="4"/>
    <x v="1"/>
    <s v="India"/>
    <x v="139"/>
    <x v="0"/>
    <n v="486.28"/>
    <n v="2"/>
    <n v="4"/>
    <n v="2983.11"/>
    <x v="2"/>
    <x v="2"/>
    <x v="1"/>
    <n v="11932.44"/>
    <n v="972.56"/>
  </r>
  <r>
    <n v="3643352219"/>
    <n v="120532"/>
    <n v="97928781"/>
    <n v="0.5"/>
    <x v="138"/>
    <x v="22"/>
    <x v="8"/>
    <x v="3"/>
    <s v="India"/>
    <x v="443"/>
    <x v="1"/>
    <n v="697.53"/>
    <n v="3"/>
    <n v="2"/>
    <n v="3041.05"/>
    <x v="1"/>
    <x v="1"/>
    <x v="2"/>
    <n v="6082.1"/>
    <n v="2092.59"/>
  </r>
  <r>
    <n v="6922121165"/>
    <n v="256783"/>
    <n v="97928781"/>
    <n v="0.5"/>
    <x v="219"/>
    <x v="31"/>
    <x v="4"/>
    <x v="3"/>
    <s v="India"/>
    <x v="318"/>
    <x v="0"/>
    <n v="906.54"/>
    <n v="2"/>
    <n v="2"/>
    <n v="1513.91"/>
    <x v="1"/>
    <x v="2"/>
    <x v="2"/>
    <n v="3027.82"/>
    <n v="1813.08"/>
  </r>
  <r>
    <n v="1803155516"/>
    <n v="378287"/>
    <n v="98088303"/>
    <n v="0.2"/>
    <x v="237"/>
    <x v="50"/>
    <x v="3"/>
    <x v="5"/>
    <s v="India"/>
    <x v="170"/>
    <x v="1"/>
    <n v="332.84"/>
    <n v="2"/>
    <n v="9"/>
    <n v="1874.24"/>
    <x v="3"/>
    <x v="1"/>
    <x v="1"/>
    <n v="16868.16"/>
    <n v="665.68"/>
  </r>
  <r>
    <n v="4115558056"/>
    <n v="39154"/>
    <n v="98088303"/>
    <n v="0.2"/>
    <x v="40"/>
    <x v="29"/>
    <x v="7"/>
    <x v="5"/>
    <s v="India"/>
    <x v="519"/>
    <x v="0"/>
    <n v="946.86"/>
    <n v="2"/>
    <n v="9"/>
    <n v="1720.72"/>
    <x v="2"/>
    <x v="1"/>
    <x v="1"/>
    <n v="15486.48"/>
    <n v="1893.72"/>
  </r>
  <r>
    <n v="4531739740"/>
    <n v="552496"/>
    <n v="98088303"/>
    <n v="0.2"/>
    <x v="46"/>
    <x v="13"/>
    <x v="5"/>
    <x v="5"/>
    <s v="India"/>
    <x v="204"/>
    <x v="0"/>
    <n v="508"/>
    <n v="1"/>
    <n v="9"/>
    <n v="1748.85"/>
    <x v="2"/>
    <x v="1"/>
    <x v="1"/>
    <n v="15739.65"/>
    <n v="508"/>
  </r>
  <r>
    <n v="3748957111"/>
    <n v="243235"/>
    <n v="98088303"/>
    <n v="0.2"/>
    <x v="161"/>
    <x v="6"/>
    <x v="4"/>
    <x v="5"/>
    <s v="India"/>
    <x v="283"/>
    <x v="1"/>
    <n v="109.03"/>
    <n v="3"/>
    <n v="9"/>
    <n v="1499.45"/>
    <x v="0"/>
    <x v="0"/>
    <x v="1"/>
    <n v="13495.050000000001"/>
    <n v="327.09000000000003"/>
  </r>
  <r>
    <n v="4423613746"/>
    <n v="969851"/>
    <n v="98088303"/>
    <n v="0.2"/>
    <x v="137"/>
    <x v="2"/>
    <x v="1"/>
    <x v="5"/>
    <s v="India"/>
    <x v="255"/>
    <x v="1"/>
    <n v="340.66"/>
    <n v="3"/>
    <n v="9"/>
    <n v="4916.33"/>
    <x v="1"/>
    <x v="0"/>
    <x v="1"/>
    <n v="44246.97"/>
    <n v="1021.98"/>
  </r>
  <r>
    <n v="662460037"/>
    <n v="82484"/>
    <n v="98144693"/>
    <n v="1"/>
    <x v="189"/>
    <x v="38"/>
    <x v="10"/>
    <x v="0"/>
    <s v="India"/>
    <x v="467"/>
    <x v="0"/>
    <n v="914.88"/>
    <n v="2"/>
    <n v="10"/>
    <n v="2657.2"/>
    <x v="1"/>
    <x v="0"/>
    <x v="3"/>
    <n v="26572"/>
    <n v="1829.76"/>
  </r>
  <r>
    <n v="4062815570"/>
    <n v="492958"/>
    <n v="98152679"/>
    <n v="0.5"/>
    <x v="124"/>
    <x v="30"/>
    <x v="0"/>
    <x v="1"/>
    <s v="India"/>
    <x v="174"/>
    <x v="0"/>
    <n v="84.2"/>
    <n v="1"/>
    <n v="1"/>
    <n v="790.64"/>
    <x v="0"/>
    <x v="1"/>
    <x v="0"/>
    <n v="790.64"/>
    <n v="84.2"/>
  </r>
  <r>
    <n v="8168306307"/>
    <n v="557908"/>
    <n v="98152679"/>
    <n v="0.5"/>
    <x v="142"/>
    <x v="21"/>
    <x v="9"/>
    <x v="1"/>
    <s v="India"/>
    <x v="138"/>
    <x v="1"/>
    <n v="942.37"/>
    <n v="2"/>
    <n v="1"/>
    <n v="2114.7399999999998"/>
    <x v="3"/>
    <x v="1"/>
    <x v="0"/>
    <n v="2114.7399999999998"/>
    <n v="1884.74"/>
  </r>
  <r>
    <n v="9214595868"/>
    <n v="56589"/>
    <n v="98211325"/>
    <n v="0.5"/>
    <x v="234"/>
    <x v="21"/>
    <x v="9"/>
    <x v="2"/>
    <s v="India"/>
    <x v="469"/>
    <x v="0"/>
    <n v="517.77"/>
    <n v="2"/>
    <n v="15"/>
    <n v="3419.53"/>
    <x v="0"/>
    <x v="0"/>
    <x v="0"/>
    <n v="51292.950000000004"/>
    <n v="1035.54"/>
  </r>
  <r>
    <n v="5289436093"/>
    <n v="890623"/>
    <n v="98211325"/>
    <n v="0.5"/>
    <x v="227"/>
    <x v="11"/>
    <x v="7"/>
    <x v="2"/>
    <s v="India"/>
    <x v="43"/>
    <x v="0"/>
    <n v="354.52"/>
    <n v="1"/>
    <n v="15"/>
    <n v="1789.25"/>
    <x v="0"/>
    <x v="2"/>
    <x v="0"/>
    <n v="26838.75"/>
    <n v="354.52"/>
  </r>
  <r>
    <n v="6048604080"/>
    <n v="799459"/>
    <n v="98218863"/>
    <n v="0.5"/>
    <x v="265"/>
    <x v="21"/>
    <x v="9"/>
    <x v="4"/>
    <s v="India"/>
    <x v="96"/>
    <x v="1"/>
    <n v="852.02"/>
    <n v="3"/>
    <n v="10"/>
    <n v="5820.25"/>
    <x v="3"/>
    <x v="1"/>
    <x v="0"/>
    <n v="58202.5"/>
    <n v="2556.06"/>
  </r>
  <r>
    <n v="5630323534"/>
    <n v="425341"/>
    <n v="98218863"/>
    <n v="0.5"/>
    <x v="159"/>
    <x v="31"/>
    <x v="4"/>
    <x v="4"/>
    <s v="India"/>
    <x v="501"/>
    <x v="0"/>
    <n v="486.28"/>
    <n v="1"/>
    <n v="10"/>
    <n v="1450.75"/>
    <x v="3"/>
    <x v="0"/>
    <x v="0"/>
    <n v="14507.5"/>
    <n v="486.28"/>
  </r>
  <r>
    <n v="7506762237"/>
    <n v="700048"/>
    <n v="98225598"/>
    <n v="0.2"/>
    <x v="18"/>
    <x v="13"/>
    <x v="5"/>
    <x v="3"/>
    <s v="India"/>
    <x v="532"/>
    <x v="1"/>
    <n v="141.28"/>
    <n v="1"/>
    <n v="9"/>
    <n v="2326.62"/>
    <x v="2"/>
    <x v="2"/>
    <x v="3"/>
    <n v="20939.579999999998"/>
    <n v="141.28"/>
  </r>
  <r>
    <n v="3606274277"/>
    <n v="992178"/>
    <n v="98225598"/>
    <n v="0.2"/>
    <x v="203"/>
    <x v="40"/>
    <x v="9"/>
    <x v="3"/>
    <s v="India"/>
    <x v="184"/>
    <x v="1"/>
    <n v="632.42999999999995"/>
    <n v="2"/>
    <n v="9"/>
    <n v="3902.92"/>
    <x v="3"/>
    <x v="1"/>
    <x v="3"/>
    <n v="35126.28"/>
    <n v="1264.8599999999999"/>
  </r>
  <r>
    <n v="243819964"/>
    <n v="880510"/>
    <n v="98225598"/>
    <n v="0.2"/>
    <x v="144"/>
    <x v="18"/>
    <x v="6"/>
    <x v="3"/>
    <s v="India"/>
    <x v="379"/>
    <x v="1"/>
    <n v="951.43"/>
    <n v="3"/>
    <n v="9"/>
    <n v="1812.09"/>
    <x v="0"/>
    <x v="1"/>
    <x v="3"/>
    <n v="16308.81"/>
    <n v="2854.29"/>
  </r>
  <r>
    <n v="683969424"/>
    <n v="540618"/>
    <n v="98225598"/>
    <n v="0.2"/>
    <x v="238"/>
    <x v="43"/>
    <x v="2"/>
    <x v="3"/>
    <s v="India"/>
    <x v="338"/>
    <x v="1"/>
    <n v="317.05"/>
    <n v="3"/>
    <n v="9"/>
    <n v="2629.12"/>
    <x v="3"/>
    <x v="0"/>
    <x v="3"/>
    <n v="23662.079999999998"/>
    <n v="951.15000000000009"/>
  </r>
  <r>
    <n v="2610552179"/>
    <n v="67197"/>
    <n v="98225598"/>
    <n v="0.2"/>
    <x v="132"/>
    <x v="23"/>
    <x v="6"/>
    <x v="3"/>
    <s v="India"/>
    <x v="145"/>
    <x v="0"/>
    <n v="552.20000000000005"/>
    <n v="1"/>
    <n v="9"/>
    <n v="1012.79"/>
    <x v="3"/>
    <x v="1"/>
    <x v="3"/>
    <n v="9115.11"/>
    <n v="552.20000000000005"/>
  </r>
  <r>
    <n v="1837634871"/>
    <n v="652118"/>
    <n v="98241853"/>
    <n v="1"/>
    <x v="61"/>
    <x v="32"/>
    <x v="1"/>
    <x v="1"/>
    <s v="India"/>
    <x v="329"/>
    <x v="1"/>
    <n v="22.04"/>
    <n v="2"/>
    <n v="19"/>
    <n v="959.01"/>
    <x v="3"/>
    <x v="0"/>
    <x v="3"/>
    <n v="18221.189999999999"/>
    <n v="44.08"/>
  </r>
  <r>
    <n v="7141387557"/>
    <n v="349294"/>
    <n v="98246574"/>
    <n v="0.33333333333333331"/>
    <x v="82"/>
    <x v="11"/>
    <x v="7"/>
    <x v="3"/>
    <s v="India"/>
    <x v="245"/>
    <x v="1"/>
    <n v="934.75"/>
    <n v="3"/>
    <n v="15"/>
    <n v="4664.16"/>
    <x v="0"/>
    <x v="1"/>
    <x v="3"/>
    <n v="69962.399999999994"/>
    <n v="2804.25"/>
  </r>
  <r>
    <n v="9131474241"/>
    <n v="367391"/>
    <n v="98246574"/>
    <n v="0.33333333333333331"/>
    <x v="67"/>
    <x v="16"/>
    <x v="10"/>
    <x v="3"/>
    <s v="India"/>
    <x v="336"/>
    <x v="0"/>
    <n v="939.55"/>
    <n v="1"/>
    <n v="15"/>
    <n v="340.66"/>
    <x v="2"/>
    <x v="1"/>
    <x v="3"/>
    <n v="5109.9000000000005"/>
    <n v="939.55"/>
  </r>
  <r>
    <n v="3330538479"/>
    <n v="771228"/>
    <n v="98246574"/>
    <n v="0.33333333333333331"/>
    <x v="221"/>
    <x v="31"/>
    <x v="4"/>
    <x v="3"/>
    <s v="India"/>
    <x v="429"/>
    <x v="0"/>
    <n v="83.18"/>
    <n v="2"/>
    <n v="15"/>
    <n v="2408.31"/>
    <x v="2"/>
    <x v="1"/>
    <x v="3"/>
    <n v="36124.65"/>
    <n v="166.36"/>
  </r>
  <r>
    <n v="1751319400"/>
    <n v="561860"/>
    <n v="98307019"/>
    <n v="0.33333333333333331"/>
    <x v="74"/>
    <x v="39"/>
    <x v="3"/>
    <x v="1"/>
    <s v="India"/>
    <x v="556"/>
    <x v="0"/>
    <n v="874.78"/>
    <n v="2"/>
    <n v="17"/>
    <n v="4146"/>
    <x v="2"/>
    <x v="1"/>
    <x v="1"/>
    <n v="70482"/>
    <n v="1749.56"/>
  </r>
  <r>
    <n v="7913167260"/>
    <n v="123983"/>
    <n v="98307019"/>
    <n v="0.33333333333333331"/>
    <x v="97"/>
    <x v="14"/>
    <x v="9"/>
    <x v="1"/>
    <s v="India"/>
    <x v="455"/>
    <x v="1"/>
    <n v="785.67"/>
    <n v="1"/>
    <n v="17"/>
    <n v="4575.5600000000004"/>
    <x v="2"/>
    <x v="2"/>
    <x v="1"/>
    <n v="77784.52"/>
    <n v="785.67"/>
  </r>
  <r>
    <n v="4902314626"/>
    <n v="140154"/>
    <n v="98307019"/>
    <n v="0.33333333333333331"/>
    <x v="30"/>
    <x v="25"/>
    <x v="0"/>
    <x v="1"/>
    <s v="India"/>
    <x v="382"/>
    <x v="0"/>
    <n v="171.2"/>
    <n v="2"/>
    <n v="17"/>
    <n v="1819.77"/>
    <x v="3"/>
    <x v="1"/>
    <x v="1"/>
    <n v="30936.09"/>
    <n v="342.4"/>
  </r>
  <r>
    <n v="1728547597"/>
    <n v="798639"/>
    <n v="98444183"/>
    <n v="0.16666666666666666"/>
    <x v="147"/>
    <x v="9"/>
    <x v="6"/>
    <x v="1"/>
    <s v="India"/>
    <x v="11"/>
    <x v="0"/>
    <n v="211.25"/>
    <n v="2"/>
    <n v="11"/>
    <n v="236.51"/>
    <x v="2"/>
    <x v="2"/>
    <x v="0"/>
    <n v="2601.6099999999997"/>
    <n v="422.5"/>
  </r>
  <r>
    <n v="6751537971"/>
    <n v="903336"/>
    <n v="98444183"/>
    <n v="0.16666666666666666"/>
    <x v="232"/>
    <x v="24"/>
    <x v="8"/>
    <x v="1"/>
    <s v="India"/>
    <x v="291"/>
    <x v="0"/>
    <n v="551.88"/>
    <n v="3"/>
    <n v="11"/>
    <n v="307.23"/>
    <x v="2"/>
    <x v="1"/>
    <x v="0"/>
    <n v="3379.53"/>
    <n v="1655.6399999999999"/>
  </r>
  <r>
    <n v="9176170352"/>
    <n v="954722"/>
    <n v="98444183"/>
    <n v="0.16666666666666666"/>
    <x v="112"/>
    <x v="46"/>
    <x v="1"/>
    <x v="1"/>
    <s v="India"/>
    <x v="361"/>
    <x v="1"/>
    <n v="616.45000000000005"/>
    <n v="3"/>
    <n v="11"/>
    <n v="2360.84"/>
    <x v="1"/>
    <x v="1"/>
    <x v="0"/>
    <n v="25969.24"/>
    <n v="1849.3500000000001"/>
  </r>
  <r>
    <n v="4674132573"/>
    <n v="537274"/>
    <n v="98444183"/>
    <n v="0.16666666666666666"/>
    <x v="133"/>
    <x v="31"/>
    <x v="4"/>
    <x v="1"/>
    <s v="India"/>
    <x v="449"/>
    <x v="0"/>
    <n v="702.71"/>
    <n v="3"/>
    <n v="11"/>
    <n v="2350.69"/>
    <x v="1"/>
    <x v="2"/>
    <x v="0"/>
    <n v="25857.59"/>
    <n v="2108.13"/>
  </r>
  <r>
    <n v="7303161073"/>
    <n v="94225"/>
    <n v="98444183"/>
    <n v="0.16666666666666666"/>
    <x v="168"/>
    <x v="20"/>
    <x v="5"/>
    <x v="1"/>
    <s v="India"/>
    <x v="349"/>
    <x v="0"/>
    <n v="77.11"/>
    <n v="1"/>
    <n v="11"/>
    <n v="4591.66"/>
    <x v="3"/>
    <x v="1"/>
    <x v="0"/>
    <n v="50508.259999999995"/>
    <n v="77.11"/>
  </r>
  <r>
    <n v="9991338690"/>
    <n v="26060"/>
    <n v="98444183"/>
    <n v="0.16666666666666666"/>
    <x v="60"/>
    <x v="21"/>
    <x v="9"/>
    <x v="1"/>
    <s v="India"/>
    <x v="554"/>
    <x v="0"/>
    <n v="342.94"/>
    <n v="1"/>
    <n v="11"/>
    <n v="3273.99"/>
    <x v="3"/>
    <x v="1"/>
    <x v="0"/>
    <n v="36013.89"/>
    <n v="342.94"/>
  </r>
  <r>
    <n v="6822492679"/>
    <n v="767398"/>
    <n v="98540377"/>
    <n v="0.25"/>
    <x v="15"/>
    <x v="13"/>
    <x v="5"/>
    <x v="0"/>
    <s v="India"/>
    <x v="285"/>
    <x v="1"/>
    <n v="22.14"/>
    <n v="3"/>
    <n v="16"/>
    <n v="2513.48"/>
    <x v="3"/>
    <x v="0"/>
    <x v="0"/>
    <n v="40215.68"/>
    <n v="66.42"/>
  </r>
  <r>
    <n v="2069355540"/>
    <n v="183929"/>
    <n v="98540377"/>
    <n v="0.25"/>
    <x v="198"/>
    <x v="18"/>
    <x v="6"/>
    <x v="0"/>
    <s v="India"/>
    <x v="570"/>
    <x v="0"/>
    <n v="738.74"/>
    <n v="1"/>
    <n v="16"/>
    <n v="1677.93"/>
    <x v="3"/>
    <x v="1"/>
    <x v="0"/>
    <n v="26846.880000000001"/>
    <n v="738.74"/>
  </r>
  <r>
    <n v="8930380639"/>
    <n v="107548"/>
    <n v="98540377"/>
    <n v="0.25"/>
    <x v="5"/>
    <x v="5"/>
    <x v="3"/>
    <x v="0"/>
    <s v="India"/>
    <x v="36"/>
    <x v="1"/>
    <n v="891.6"/>
    <n v="1"/>
    <n v="16"/>
    <n v="556.35"/>
    <x v="1"/>
    <x v="1"/>
    <x v="0"/>
    <n v="8901.6"/>
    <n v="891.6"/>
  </r>
  <r>
    <n v="8545716586"/>
    <n v="697683"/>
    <n v="98540377"/>
    <n v="0.25"/>
    <x v="104"/>
    <x v="20"/>
    <x v="5"/>
    <x v="0"/>
    <s v="India"/>
    <x v="295"/>
    <x v="0"/>
    <n v="123.74"/>
    <n v="2"/>
    <n v="16"/>
    <n v="1454.01"/>
    <x v="0"/>
    <x v="0"/>
    <x v="0"/>
    <n v="23264.16"/>
    <n v="247.48"/>
  </r>
  <r>
    <n v="9169008097"/>
    <n v="196719"/>
    <n v="98625898"/>
    <n v="0.5"/>
    <x v="136"/>
    <x v="26"/>
    <x v="7"/>
    <x v="3"/>
    <s v="India"/>
    <x v="156"/>
    <x v="0"/>
    <n v="217.5"/>
    <n v="1"/>
    <n v="14"/>
    <n v="2432.06"/>
    <x v="0"/>
    <x v="1"/>
    <x v="3"/>
    <n v="34048.839999999997"/>
    <n v="217.5"/>
  </r>
  <r>
    <n v="1112110363"/>
    <n v="566052"/>
    <n v="98625898"/>
    <n v="0.5"/>
    <x v="157"/>
    <x v="40"/>
    <x v="9"/>
    <x v="3"/>
    <s v="India"/>
    <x v="143"/>
    <x v="0"/>
    <n v="87.3"/>
    <n v="1"/>
    <n v="14"/>
    <n v="775.91"/>
    <x v="1"/>
    <x v="0"/>
    <x v="3"/>
    <n v="10862.74"/>
    <n v="87.3"/>
  </r>
  <r>
    <n v="1354097448"/>
    <n v="15314"/>
    <n v="98687927"/>
    <n v="0.33333333333333331"/>
    <x v="81"/>
    <x v="19"/>
    <x v="6"/>
    <x v="0"/>
    <s v="India"/>
    <x v="170"/>
    <x v="1"/>
    <n v="578.85"/>
    <n v="2"/>
    <n v="6"/>
    <n v="3401.69"/>
    <x v="2"/>
    <x v="1"/>
    <x v="3"/>
    <n v="20410.14"/>
    <n v="1157.7"/>
  </r>
  <r>
    <n v="2724264210"/>
    <n v="990993"/>
    <n v="98687927"/>
    <n v="0.33333333333333331"/>
    <x v="184"/>
    <x v="45"/>
    <x v="2"/>
    <x v="0"/>
    <s v="India"/>
    <x v="113"/>
    <x v="0"/>
    <n v="263.7"/>
    <n v="3"/>
    <n v="6"/>
    <n v="1784.61"/>
    <x v="0"/>
    <x v="0"/>
    <x v="3"/>
    <n v="10707.66"/>
    <n v="791.09999999999991"/>
  </r>
  <r>
    <n v="8619795820"/>
    <n v="449106"/>
    <n v="98687927"/>
    <n v="0.33333333333333331"/>
    <x v="57"/>
    <x v="0"/>
    <x v="0"/>
    <x v="0"/>
    <s v="India"/>
    <x v="516"/>
    <x v="0"/>
    <n v="48.55"/>
    <n v="2"/>
    <n v="6"/>
    <n v="2686.37"/>
    <x v="2"/>
    <x v="2"/>
    <x v="3"/>
    <n v="16118.22"/>
    <n v="97.1"/>
  </r>
  <r>
    <n v="9128056381"/>
    <n v="930284"/>
    <n v="98691989"/>
    <n v="0.5"/>
    <x v="128"/>
    <x v="38"/>
    <x v="10"/>
    <x v="4"/>
    <s v="India"/>
    <x v="381"/>
    <x v="0"/>
    <n v="189.47"/>
    <n v="3"/>
    <n v="18"/>
    <n v="475.78"/>
    <x v="0"/>
    <x v="1"/>
    <x v="0"/>
    <n v="8564.0399999999991"/>
    <n v="568.41"/>
  </r>
  <r>
    <n v="2811268404"/>
    <n v="433521"/>
    <n v="98691989"/>
    <n v="0.5"/>
    <x v="63"/>
    <x v="36"/>
    <x v="10"/>
    <x v="4"/>
    <s v="India"/>
    <x v="68"/>
    <x v="1"/>
    <n v="321.33"/>
    <n v="2"/>
    <n v="18"/>
    <n v="2599.65"/>
    <x v="1"/>
    <x v="2"/>
    <x v="0"/>
    <n v="46793.700000000004"/>
    <n v="642.66"/>
  </r>
  <r>
    <n v="3735186180"/>
    <n v="120532"/>
    <n v="98709982"/>
    <n v="0.5"/>
    <x v="138"/>
    <x v="22"/>
    <x v="8"/>
    <x v="3"/>
    <s v="India"/>
    <x v="206"/>
    <x v="0"/>
    <n v="697.53"/>
    <n v="1"/>
    <n v="1"/>
    <n v="2834.2"/>
    <x v="1"/>
    <x v="1"/>
    <x v="2"/>
    <n v="2834.2"/>
    <n v="697.53"/>
  </r>
  <r>
    <n v="7413772322"/>
    <n v="14145"/>
    <n v="98709982"/>
    <n v="0.5"/>
    <x v="163"/>
    <x v="48"/>
    <x v="7"/>
    <x v="3"/>
    <s v="India"/>
    <x v="513"/>
    <x v="1"/>
    <n v="630.84"/>
    <n v="2"/>
    <n v="1"/>
    <n v="2586.5"/>
    <x v="2"/>
    <x v="1"/>
    <x v="2"/>
    <n v="2586.5"/>
    <n v="1261.68"/>
  </r>
  <r>
    <n v="9494303116"/>
    <n v="336847"/>
    <n v="98858383"/>
    <n v="0.33333333333333331"/>
    <x v="143"/>
    <x v="20"/>
    <x v="5"/>
    <x v="3"/>
    <s v="India"/>
    <x v="298"/>
    <x v="0"/>
    <n v="936.98"/>
    <n v="3"/>
    <n v="3"/>
    <n v="1538.49"/>
    <x v="2"/>
    <x v="1"/>
    <x v="0"/>
    <n v="4615.47"/>
    <n v="2810.94"/>
  </r>
  <r>
    <n v="7876289647"/>
    <n v="863930"/>
    <n v="98858383"/>
    <n v="0.33333333333333331"/>
    <x v="222"/>
    <x v="25"/>
    <x v="0"/>
    <x v="3"/>
    <s v="India"/>
    <x v="499"/>
    <x v="0"/>
    <n v="242.57"/>
    <n v="1"/>
    <n v="3"/>
    <n v="3218.62"/>
    <x v="1"/>
    <x v="0"/>
    <x v="0"/>
    <n v="9655.86"/>
    <n v="242.57"/>
  </r>
  <r>
    <n v="5277462976"/>
    <n v="654297"/>
    <n v="98858383"/>
    <n v="0.33333333333333331"/>
    <x v="218"/>
    <x v="15"/>
    <x v="7"/>
    <x v="3"/>
    <s v="India"/>
    <x v="477"/>
    <x v="0"/>
    <n v="13.25"/>
    <n v="3"/>
    <n v="3"/>
    <n v="3990.61"/>
    <x v="2"/>
    <x v="1"/>
    <x v="0"/>
    <n v="11971.83"/>
    <n v="39.75"/>
  </r>
  <r>
    <n v="8436983782"/>
    <n v="376447"/>
    <n v="98896871"/>
    <n v="0.5"/>
    <x v="28"/>
    <x v="23"/>
    <x v="6"/>
    <x v="3"/>
    <s v="India"/>
    <x v="373"/>
    <x v="0"/>
    <n v="724.84"/>
    <n v="3"/>
    <n v="5"/>
    <n v="1182.33"/>
    <x v="3"/>
    <x v="1"/>
    <x v="0"/>
    <n v="5911.65"/>
    <n v="2174.52"/>
  </r>
  <r>
    <n v="9102202025"/>
    <n v="832348"/>
    <n v="98896871"/>
    <n v="0.5"/>
    <x v="3"/>
    <x v="3"/>
    <x v="2"/>
    <x v="3"/>
    <s v="India"/>
    <x v="486"/>
    <x v="0"/>
    <n v="831.43"/>
    <n v="3"/>
    <n v="5"/>
    <n v="1559.6"/>
    <x v="1"/>
    <x v="2"/>
    <x v="0"/>
    <n v="7798"/>
    <n v="2494.29"/>
  </r>
  <r>
    <n v="2166463032"/>
    <n v="851978"/>
    <n v="98930670"/>
    <n v="1"/>
    <x v="105"/>
    <x v="21"/>
    <x v="9"/>
    <x v="2"/>
    <s v="India"/>
    <x v="119"/>
    <x v="1"/>
    <n v="715.72"/>
    <n v="1"/>
    <n v="6"/>
    <n v="1214.68"/>
    <x v="2"/>
    <x v="1"/>
    <x v="0"/>
    <n v="7288.08"/>
    <n v="715.72"/>
  </r>
  <r>
    <n v="896786012"/>
    <n v="747801"/>
    <n v="99156138"/>
    <n v="1"/>
    <x v="171"/>
    <x v="20"/>
    <x v="5"/>
    <x v="4"/>
    <s v="India"/>
    <x v="245"/>
    <x v="1"/>
    <n v="277.76"/>
    <n v="3"/>
    <n v="19"/>
    <n v="4116.32"/>
    <x v="1"/>
    <x v="0"/>
    <x v="0"/>
    <n v="78210.079999999987"/>
    <n v="833.28"/>
  </r>
  <r>
    <n v="4319342350"/>
    <n v="951463"/>
    <n v="99160348"/>
    <n v="0.5"/>
    <x v="43"/>
    <x v="31"/>
    <x v="4"/>
    <x v="3"/>
    <s v="India"/>
    <x v="315"/>
    <x v="0"/>
    <n v="787.4"/>
    <n v="2"/>
    <n v="19"/>
    <n v="4281.9399999999996"/>
    <x v="2"/>
    <x v="2"/>
    <x v="2"/>
    <n v="81356.859999999986"/>
    <n v="1574.8"/>
  </r>
  <r>
    <n v="6513851276"/>
    <n v="491314"/>
    <n v="99160348"/>
    <n v="0.5"/>
    <x v="153"/>
    <x v="46"/>
    <x v="1"/>
    <x v="3"/>
    <s v="India"/>
    <x v="15"/>
    <x v="1"/>
    <n v="973.44"/>
    <n v="2"/>
    <n v="19"/>
    <n v="722.42"/>
    <x v="0"/>
    <x v="0"/>
    <x v="2"/>
    <n v="13725.98"/>
    <n v="1946.88"/>
  </r>
  <r>
    <n v="842020543"/>
    <n v="927651"/>
    <n v="99231937"/>
    <n v="0.33333333333333331"/>
    <x v="250"/>
    <x v="16"/>
    <x v="10"/>
    <x v="1"/>
    <s v="India"/>
    <x v="35"/>
    <x v="0"/>
    <n v="426.72"/>
    <n v="1"/>
    <n v="16"/>
    <n v="1387.32"/>
    <x v="1"/>
    <x v="1"/>
    <x v="0"/>
    <n v="22197.119999999999"/>
    <n v="426.72"/>
  </r>
  <r>
    <n v="3177552965"/>
    <n v="328457"/>
    <n v="99231937"/>
    <n v="0.33333333333333331"/>
    <x v="121"/>
    <x v="28"/>
    <x v="3"/>
    <x v="1"/>
    <s v="India"/>
    <x v="505"/>
    <x v="0"/>
    <n v="858.57"/>
    <n v="2"/>
    <n v="16"/>
    <n v="3176.5"/>
    <x v="0"/>
    <x v="1"/>
    <x v="0"/>
    <n v="50824"/>
    <n v="1717.14"/>
  </r>
  <r>
    <n v="5296157775"/>
    <n v="760684"/>
    <n v="99231937"/>
    <n v="0.33333333333333331"/>
    <x v="247"/>
    <x v="49"/>
    <x v="8"/>
    <x v="1"/>
    <s v="India"/>
    <x v="570"/>
    <x v="0"/>
    <n v="71.599999999999994"/>
    <n v="3"/>
    <n v="16"/>
    <n v="1565.22"/>
    <x v="0"/>
    <x v="1"/>
    <x v="0"/>
    <n v="25043.52"/>
    <n v="214.79999999999998"/>
  </r>
  <r>
    <n v="1857227304"/>
    <n v="194682"/>
    <n v="99301505"/>
    <n v="0.33333333333333331"/>
    <x v="150"/>
    <x v="34"/>
    <x v="3"/>
    <x v="1"/>
    <s v="India"/>
    <x v="544"/>
    <x v="0"/>
    <n v="912.29"/>
    <n v="1"/>
    <n v="5"/>
    <n v="1443.5"/>
    <x v="2"/>
    <x v="1"/>
    <x v="2"/>
    <n v="7217.5"/>
    <n v="912.29"/>
  </r>
  <r>
    <n v="3682639473"/>
    <n v="654297"/>
    <n v="99301505"/>
    <n v="0.33333333333333331"/>
    <x v="218"/>
    <x v="15"/>
    <x v="7"/>
    <x v="1"/>
    <s v="India"/>
    <x v="181"/>
    <x v="1"/>
    <n v="13.25"/>
    <n v="1"/>
    <n v="5"/>
    <n v="2777.46"/>
    <x v="0"/>
    <x v="1"/>
    <x v="2"/>
    <n v="13887.3"/>
    <n v="13.25"/>
  </r>
  <r>
    <n v="2278004109"/>
    <n v="954722"/>
    <n v="99301505"/>
    <n v="0.33333333333333331"/>
    <x v="112"/>
    <x v="46"/>
    <x v="1"/>
    <x v="1"/>
    <s v="India"/>
    <x v="540"/>
    <x v="0"/>
    <n v="616.45000000000005"/>
    <n v="1"/>
    <n v="5"/>
    <n v="2292.0500000000002"/>
    <x v="2"/>
    <x v="0"/>
    <x v="2"/>
    <n v="11460.25"/>
    <n v="616.45000000000005"/>
  </r>
  <r>
    <n v="2732162016"/>
    <n v="305754"/>
    <n v="99361865"/>
    <n v="0.33333333333333331"/>
    <x v="2"/>
    <x v="2"/>
    <x v="1"/>
    <x v="3"/>
    <s v="India"/>
    <x v="507"/>
    <x v="1"/>
    <n v="979.99"/>
    <n v="3"/>
    <n v="20"/>
    <n v="2111.2399999999998"/>
    <x v="0"/>
    <x v="1"/>
    <x v="1"/>
    <n v="42224.799999999996"/>
    <n v="2939.9700000000003"/>
  </r>
  <r>
    <n v="4516009647"/>
    <n v="969851"/>
    <n v="99361865"/>
    <n v="0.33333333333333331"/>
    <x v="137"/>
    <x v="2"/>
    <x v="1"/>
    <x v="3"/>
    <s v="India"/>
    <x v="291"/>
    <x v="0"/>
    <n v="340.66"/>
    <n v="1"/>
    <n v="20"/>
    <n v="3570.86"/>
    <x v="0"/>
    <x v="1"/>
    <x v="1"/>
    <n v="71417.2"/>
    <n v="340.66"/>
  </r>
  <r>
    <n v="3697242439"/>
    <n v="897083"/>
    <n v="99361865"/>
    <n v="0.33333333333333331"/>
    <x v="220"/>
    <x v="7"/>
    <x v="5"/>
    <x v="3"/>
    <s v="India"/>
    <x v="146"/>
    <x v="0"/>
    <n v="972.69"/>
    <n v="2"/>
    <n v="20"/>
    <n v="2179.4899999999998"/>
    <x v="3"/>
    <x v="1"/>
    <x v="1"/>
    <n v="43589.799999999996"/>
    <n v="1945.38"/>
  </r>
  <r>
    <n v="9647928644"/>
    <n v="36412"/>
    <n v="99406165"/>
    <n v="0.5"/>
    <x v="123"/>
    <x v="13"/>
    <x v="5"/>
    <x v="3"/>
    <s v="India"/>
    <x v="194"/>
    <x v="1"/>
    <n v="397.68"/>
    <n v="3"/>
    <n v="10"/>
    <n v="612.04"/>
    <x v="0"/>
    <x v="1"/>
    <x v="3"/>
    <n v="6120.4"/>
    <n v="1193.04"/>
  </r>
  <r>
    <n v="7127377458"/>
    <n v="448752"/>
    <n v="99406165"/>
    <n v="0.5"/>
    <x v="92"/>
    <x v="20"/>
    <x v="5"/>
    <x v="3"/>
    <s v="India"/>
    <x v="117"/>
    <x v="1"/>
    <n v="160.07"/>
    <n v="3"/>
    <n v="10"/>
    <n v="1540.67"/>
    <x v="0"/>
    <x v="0"/>
    <x v="3"/>
    <n v="15406.7"/>
    <n v="480.21"/>
  </r>
  <r>
    <n v="5398965602"/>
    <n v="661577"/>
    <n v="99412119"/>
    <n v="1"/>
    <x v="208"/>
    <x v="6"/>
    <x v="4"/>
    <x v="5"/>
    <s v="India"/>
    <x v="11"/>
    <x v="0"/>
    <n v="720.95"/>
    <n v="3"/>
    <n v="17"/>
    <n v="2721.96"/>
    <x v="2"/>
    <x v="0"/>
    <x v="1"/>
    <n v="46273.32"/>
    <n v="2162.8500000000004"/>
  </r>
  <r>
    <n v="3907403745"/>
    <n v="33797"/>
    <n v="99490786"/>
    <n v="0.5"/>
    <x v="263"/>
    <x v="40"/>
    <x v="9"/>
    <x v="3"/>
    <s v="India"/>
    <x v="167"/>
    <x v="1"/>
    <n v="888.12"/>
    <n v="2"/>
    <n v="15"/>
    <n v="2440.9299999999998"/>
    <x v="0"/>
    <x v="1"/>
    <x v="1"/>
    <n v="36613.949999999997"/>
    <n v="1776.24"/>
  </r>
  <r>
    <n v="5840290569"/>
    <n v="760828"/>
    <n v="99490786"/>
    <n v="0.5"/>
    <x v="48"/>
    <x v="31"/>
    <x v="4"/>
    <x v="3"/>
    <s v="India"/>
    <x v="81"/>
    <x v="1"/>
    <n v="563.45000000000005"/>
    <n v="1"/>
    <n v="15"/>
    <n v="2578.09"/>
    <x v="0"/>
    <x v="1"/>
    <x v="1"/>
    <n v="38671.350000000006"/>
    <n v="563.45000000000005"/>
  </r>
  <r>
    <n v="2867008541"/>
    <n v="914071"/>
    <n v="99594960"/>
    <n v="1"/>
    <x v="91"/>
    <x v="35"/>
    <x v="2"/>
    <x v="1"/>
    <s v="India"/>
    <x v="504"/>
    <x v="1"/>
    <n v="296.94"/>
    <n v="3"/>
    <n v="16"/>
    <n v="1763.79"/>
    <x v="2"/>
    <x v="0"/>
    <x v="2"/>
    <n v="28220.639999999999"/>
    <n v="890.81999999999994"/>
  </r>
  <r>
    <n v="199903168"/>
    <n v="847349"/>
    <n v="99627097"/>
    <n v="0.5"/>
    <x v="17"/>
    <x v="15"/>
    <x v="7"/>
    <x v="3"/>
    <s v="India"/>
    <x v="385"/>
    <x v="1"/>
    <n v="781.08"/>
    <n v="3"/>
    <n v="10"/>
    <n v="1440.04"/>
    <x v="1"/>
    <x v="1"/>
    <x v="1"/>
    <n v="14400.4"/>
    <n v="2343.2400000000002"/>
  </r>
  <r>
    <n v="239830094"/>
    <n v="317242"/>
    <n v="99627097"/>
    <n v="0.5"/>
    <x v="172"/>
    <x v="24"/>
    <x v="8"/>
    <x v="3"/>
    <s v="India"/>
    <x v="442"/>
    <x v="1"/>
    <n v="198.15"/>
    <n v="3"/>
    <n v="10"/>
    <n v="416.65"/>
    <x v="3"/>
    <x v="1"/>
    <x v="1"/>
    <n v="4166.5"/>
    <n v="594.45000000000005"/>
  </r>
  <r>
    <n v="1918416669"/>
    <n v="77308"/>
    <n v="99695529"/>
    <n v="0.33333333333333331"/>
    <x v="65"/>
    <x v="11"/>
    <x v="7"/>
    <x v="3"/>
    <s v="India"/>
    <x v="52"/>
    <x v="1"/>
    <n v="223.27"/>
    <n v="1"/>
    <n v="12"/>
    <n v="4309.8599999999997"/>
    <x v="1"/>
    <x v="1"/>
    <x v="1"/>
    <n v="51718.319999999992"/>
    <n v="223.27"/>
  </r>
  <r>
    <n v="1295119665"/>
    <n v="378676"/>
    <n v="99695529"/>
    <n v="0.33333333333333331"/>
    <x v="217"/>
    <x v="39"/>
    <x v="3"/>
    <x v="3"/>
    <s v="India"/>
    <x v="544"/>
    <x v="0"/>
    <n v="881.42"/>
    <n v="2"/>
    <n v="12"/>
    <n v="4979.18"/>
    <x v="1"/>
    <x v="1"/>
    <x v="1"/>
    <n v="59750.16"/>
    <n v="1762.84"/>
  </r>
  <r>
    <n v="2021361582"/>
    <n v="41853"/>
    <n v="99695529"/>
    <n v="0.33333333333333331"/>
    <x v="249"/>
    <x v="41"/>
    <x v="6"/>
    <x v="3"/>
    <s v="India"/>
    <x v="38"/>
    <x v="0"/>
    <n v="910.44"/>
    <n v="3"/>
    <n v="12"/>
    <n v="3475.69"/>
    <x v="3"/>
    <x v="2"/>
    <x v="1"/>
    <n v="41708.28"/>
    <n v="2731.32"/>
  </r>
  <r>
    <n v="7683813608"/>
    <n v="658389"/>
    <n v="99707100"/>
    <n v="0.33333333333333331"/>
    <x v="256"/>
    <x v="43"/>
    <x v="2"/>
    <x v="3"/>
    <s v="India"/>
    <x v="462"/>
    <x v="1"/>
    <n v="152.55000000000001"/>
    <n v="2"/>
    <n v="9"/>
    <n v="2544.29"/>
    <x v="2"/>
    <x v="1"/>
    <x v="2"/>
    <n v="22898.61"/>
    <n v="305.10000000000002"/>
  </r>
  <r>
    <n v="3327051807"/>
    <n v="516376"/>
    <n v="99707100"/>
    <n v="0.33333333333333331"/>
    <x v="14"/>
    <x v="11"/>
    <x v="7"/>
    <x v="3"/>
    <s v="India"/>
    <x v="91"/>
    <x v="1"/>
    <n v="877.43"/>
    <n v="3"/>
    <n v="9"/>
    <n v="2141.39"/>
    <x v="2"/>
    <x v="1"/>
    <x v="2"/>
    <n v="19272.509999999998"/>
    <n v="2632.29"/>
  </r>
  <r>
    <n v="7105842598"/>
    <n v="897083"/>
    <n v="99707100"/>
    <n v="0.33333333333333331"/>
    <x v="220"/>
    <x v="7"/>
    <x v="5"/>
    <x v="3"/>
    <s v="India"/>
    <x v="15"/>
    <x v="1"/>
    <n v="972.69"/>
    <n v="1"/>
    <n v="9"/>
    <n v="5027.5"/>
    <x v="1"/>
    <x v="1"/>
    <x v="2"/>
    <n v="45247.5"/>
    <n v="972.69"/>
  </r>
  <r>
    <n v="2458349464"/>
    <n v="187399"/>
    <n v="99714944"/>
    <n v="0.33333333333333331"/>
    <x v="51"/>
    <x v="4"/>
    <x v="1"/>
    <x v="1"/>
    <s v="India"/>
    <x v="397"/>
    <x v="1"/>
    <n v="53.49"/>
    <n v="2"/>
    <n v="18"/>
    <n v="888.12"/>
    <x v="0"/>
    <x v="1"/>
    <x v="1"/>
    <n v="15986.16"/>
    <n v="106.98"/>
  </r>
  <r>
    <n v="9608676386"/>
    <n v="487065"/>
    <n v="99714944"/>
    <n v="0.33333333333333331"/>
    <x v="107"/>
    <x v="35"/>
    <x v="2"/>
    <x v="1"/>
    <s v="India"/>
    <x v="426"/>
    <x v="1"/>
    <n v="374.68"/>
    <n v="1"/>
    <n v="18"/>
    <n v="545"/>
    <x v="1"/>
    <x v="1"/>
    <x v="1"/>
    <n v="9810"/>
    <n v="374.68"/>
  </r>
  <r>
    <n v="9389677233"/>
    <n v="891833"/>
    <n v="99714944"/>
    <n v="0.33333333333333331"/>
    <x v="83"/>
    <x v="41"/>
    <x v="6"/>
    <x v="1"/>
    <s v="India"/>
    <x v="105"/>
    <x v="0"/>
    <n v="493.19"/>
    <n v="3"/>
    <n v="18"/>
    <n v="2143.7399999999998"/>
    <x v="3"/>
    <x v="0"/>
    <x v="1"/>
    <n v="38587.319999999992"/>
    <n v="1479.57"/>
  </r>
  <r>
    <n v="7530379037"/>
    <n v="952168"/>
    <n v="99729547"/>
    <n v="0.33333333333333331"/>
    <x v="99"/>
    <x v="43"/>
    <x v="2"/>
    <x v="2"/>
    <s v="India"/>
    <x v="271"/>
    <x v="0"/>
    <n v="236.95"/>
    <n v="3"/>
    <n v="17"/>
    <n v="1496.89"/>
    <x v="1"/>
    <x v="1"/>
    <x v="1"/>
    <n v="25447.13"/>
    <n v="710.84999999999991"/>
  </r>
  <r>
    <n v="6331115638"/>
    <n v="298985"/>
    <n v="99729547"/>
    <n v="0.33333333333333331"/>
    <x v="155"/>
    <x v="21"/>
    <x v="9"/>
    <x v="2"/>
    <s v="India"/>
    <x v="292"/>
    <x v="1"/>
    <n v="183.76"/>
    <n v="1"/>
    <n v="17"/>
    <n v="4180.33"/>
    <x v="3"/>
    <x v="1"/>
    <x v="1"/>
    <n v="71065.61"/>
    <n v="183.76"/>
  </r>
  <r>
    <n v="9500356395"/>
    <n v="284460"/>
    <n v="99729547"/>
    <n v="0.33333333333333331"/>
    <x v="35"/>
    <x v="15"/>
    <x v="7"/>
    <x v="2"/>
    <s v="India"/>
    <x v="347"/>
    <x v="0"/>
    <n v="505.95"/>
    <n v="1"/>
    <n v="17"/>
    <n v="729.04"/>
    <x v="0"/>
    <x v="1"/>
    <x v="1"/>
    <n v="12393.68"/>
    <n v="505.95"/>
  </r>
  <r>
    <n v="4521042050"/>
    <n v="57405"/>
    <n v="99734256"/>
    <n v="0.33333333333333331"/>
    <x v="228"/>
    <x v="38"/>
    <x v="10"/>
    <x v="2"/>
    <s v="India"/>
    <x v="542"/>
    <x v="0"/>
    <n v="607.66999999999996"/>
    <n v="2"/>
    <n v="1"/>
    <n v="2669.97"/>
    <x v="0"/>
    <x v="1"/>
    <x v="3"/>
    <n v="2669.97"/>
    <n v="1215.3399999999999"/>
  </r>
  <r>
    <n v="2874220576"/>
    <n v="146840"/>
    <n v="99734256"/>
    <n v="0.33333333333333331"/>
    <x v="22"/>
    <x v="18"/>
    <x v="6"/>
    <x v="2"/>
    <s v="India"/>
    <x v="313"/>
    <x v="1"/>
    <n v="786.85"/>
    <n v="2"/>
    <n v="1"/>
    <n v="4341.21"/>
    <x v="0"/>
    <x v="1"/>
    <x v="3"/>
    <n v="4341.21"/>
    <n v="1573.7"/>
  </r>
  <r>
    <n v="4949766982"/>
    <n v="490602"/>
    <n v="99734256"/>
    <n v="0.33333333333333331"/>
    <x v="173"/>
    <x v="17"/>
    <x v="8"/>
    <x v="2"/>
    <s v="India"/>
    <x v="444"/>
    <x v="0"/>
    <n v="549.47"/>
    <n v="2"/>
    <n v="1"/>
    <n v="1560.71"/>
    <x v="3"/>
    <x v="1"/>
    <x v="3"/>
    <n v="1560.71"/>
    <n v="1098.94"/>
  </r>
  <r>
    <n v="2366866840"/>
    <n v="52729"/>
    <n v="99772709"/>
    <n v="0.33333333333333331"/>
    <x v="258"/>
    <x v="6"/>
    <x v="4"/>
    <x v="1"/>
    <s v="India"/>
    <x v="205"/>
    <x v="1"/>
    <n v="316.02"/>
    <n v="1"/>
    <n v="11"/>
    <n v="3037.23"/>
    <x v="0"/>
    <x v="1"/>
    <x v="0"/>
    <n v="33409.53"/>
    <n v="316.02"/>
  </r>
  <r>
    <n v="2447983559"/>
    <n v="451933"/>
    <n v="99772709"/>
    <n v="0.33333333333333331"/>
    <x v="212"/>
    <x v="22"/>
    <x v="8"/>
    <x v="1"/>
    <s v="India"/>
    <x v="496"/>
    <x v="0"/>
    <n v="568.94000000000005"/>
    <n v="1"/>
    <n v="11"/>
    <n v="1031.06"/>
    <x v="3"/>
    <x v="2"/>
    <x v="0"/>
    <n v="11341.66"/>
    <n v="568.94000000000005"/>
  </r>
  <r>
    <n v="1535818185"/>
    <n v="803607"/>
    <n v="99772709"/>
    <n v="0.33333333333333331"/>
    <x v="0"/>
    <x v="0"/>
    <x v="0"/>
    <x v="1"/>
    <s v="India"/>
    <x v="200"/>
    <x v="0"/>
    <n v="949.73"/>
    <n v="1"/>
    <n v="11"/>
    <n v="1140.1600000000001"/>
    <x v="2"/>
    <x v="1"/>
    <x v="0"/>
    <n v="12541.76"/>
    <n v="949.73"/>
  </r>
  <r>
    <n v="676278878"/>
    <n v="120532"/>
    <n v="99784559"/>
    <n v="1"/>
    <x v="138"/>
    <x v="22"/>
    <x v="8"/>
    <x v="0"/>
    <s v="India"/>
    <x v="333"/>
    <x v="1"/>
    <n v="697.53"/>
    <n v="2"/>
    <n v="18"/>
    <n v="2527.14"/>
    <x v="3"/>
    <x v="1"/>
    <x v="2"/>
    <n v="45488.52"/>
    <n v="1395.06"/>
  </r>
  <r>
    <n v="2962076108"/>
    <n v="131136"/>
    <n v="99824171"/>
    <n v="0.5"/>
    <x v="13"/>
    <x v="12"/>
    <x v="8"/>
    <x v="1"/>
    <s v="India"/>
    <x v="437"/>
    <x v="0"/>
    <n v="37.799999999999997"/>
    <n v="1"/>
    <n v="1"/>
    <n v="1970.13"/>
    <x v="1"/>
    <x v="1"/>
    <x v="2"/>
    <n v="1970.13"/>
    <n v="37.799999999999997"/>
  </r>
  <r>
    <n v="332975964"/>
    <n v="490602"/>
    <n v="99824171"/>
    <n v="0.5"/>
    <x v="173"/>
    <x v="17"/>
    <x v="8"/>
    <x v="1"/>
    <s v="India"/>
    <x v="95"/>
    <x v="1"/>
    <n v="549.47"/>
    <n v="1"/>
    <n v="1"/>
    <n v="2545.5500000000002"/>
    <x v="3"/>
    <x v="2"/>
    <x v="2"/>
    <n v="2545.5500000000002"/>
    <n v="549.47"/>
  </r>
  <r>
    <n v="8371900149"/>
    <n v="542300"/>
    <n v="99893898"/>
    <n v="0.25"/>
    <x v="94"/>
    <x v="43"/>
    <x v="2"/>
    <x v="3"/>
    <s v="India"/>
    <x v="4"/>
    <x v="0"/>
    <n v="255.35"/>
    <n v="2"/>
    <n v="16"/>
    <n v="1602.15"/>
    <x v="2"/>
    <x v="1"/>
    <x v="1"/>
    <n v="25634.400000000001"/>
    <n v="510.7"/>
  </r>
  <r>
    <n v="1860491452"/>
    <n v="63769"/>
    <n v="99893898"/>
    <n v="0.25"/>
    <x v="207"/>
    <x v="30"/>
    <x v="0"/>
    <x v="3"/>
    <s v="India"/>
    <x v="43"/>
    <x v="0"/>
    <n v="878.07"/>
    <n v="3"/>
    <n v="16"/>
    <n v="3744.71"/>
    <x v="3"/>
    <x v="0"/>
    <x v="1"/>
    <n v="59915.360000000001"/>
    <n v="2634.21"/>
  </r>
  <r>
    <n v="3963207709"/>
    <n v="274207"/>
    <n v="99893898"/>
    <n v="0.25"/>
    <x v="248"/>
    <x v="14"/>
    <x v="9"/>
    <x v="3"/>
    <s v="India"/>
    <x v="318"/>
    <x v="0"/>
    <n v="328.51"/>
    <n v="1"/>
    <n v="16"/>
    <n v="972.69"/>
    <x v="3"/>
    <x v="2"/>
    <x v="1"/>
    <n v="15563.04"/>
    <n v="328.51"/>
  </r>
  <r>
    <n v="4054828941"/>
    <n v="77308"/>
    <n v="99893898"/>
    <n v="0.25"/>
    <x v="65"/>
    <x v="11"/>
    <x v="7"/>
    <x v="3"/>
    <s v="India"/>
    <x v="87"/>
    <x v="1"/>
    <n v="223.27"/>
    <n v="1"/>
    <n v="16"/>
    <n v="2497.98"/>
    <x v="1"/>
    <x v="2"/>
    <x v="1"/>
    <n v="39967.68"/>
    <n v="223.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06A0842-28EE-4112-B268-D34438CCBB53}" name="total customer"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H42:H43" firstHeaderRow="1" firstDataRow="1" firstDataCol="0"/>
  <pivotFields count="20">
    <pivotField showAll="0"/>
    <pivotField showAll="0"/>
    <pivotField showAll="0"/>
    <pivotField dataField="1" showAll="0"/>
    <pivotField showAll="0"/>
    <pivotField showAll="0"/>
    <pivotField showAll="0"/>
    <pivotField showAll="0">
      <items count="7">
        <item x="2"/>
        <item x="3"/>
        <item x="0"/>
        <item x="5"/>
        <item x="1"/>
        <item x="4"/>
        <item t="default"/>
      </items>
    </pivotField>
    <pivotField showAll="0"/>
    <pivotField numFmtId="14" showAll="0"/>
    <pivotField showAll="0">
      <items count="3">
        <item x="1"/>
        <item x="0"/>
        <item t="default"/>
      </items>
    </pivotField>
    <pivotField numFmtId="165" showAll="0"/>
    <pivotField showAll="0"/>
    <pivotField showAll="0"/>
    <pivotField numFmtId="165" showAll="0"/>
    <pivotField showAll="0">
      <items count="5">
        <item x="2"/>
        <item x="3"/>
        <item x="1"/>
        <item x="0"/>
        <item t="default"/>
      </items>
    </pivotField>
    <pivotField showAll="0">
      <items count="4">
        <item x="1"/>
        <item x="2"/>
        <item x="0"/>
        <item t="default"/>
      </items>
    </pivotField>
    <pivotField showAll="0">
      <items count="5">
        <item x="2"/>
        <item x="1"/>
        <item x="3"/>
        <item x="0"/>
        <item t="default"/>
      </items>
    </pivotField>
    <pivotField numFmtId="165" showAll="0"/>
    <pivotField numFmtId="165" showAll="0"/>
  </pivotFields>
  <rowItems count="1">
    <i/>
  </rowItems>
  <colItems count="1">
    <i/>
  </colItems>
  <dataFields count="1">
    <dataField name="Sum of customer num" fld="3" baseField="0" baseItem="0" numFmtId="168"/>
  </dataFields>
  <formats count="1">
    <format dxfId="24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813BB05-5020-48C6-982E-4522CF0E982C}" name="Total Customer by Region"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6">
  <location ref="G3:H10" firstHeaderRow="1" firstDataRow="1" firstDataCol="1"/>
  <pivotFields count="20">
    <pivotField showAll="0"/>
    <pivotField showAll="0"/>
    <pivotField showAll="0"/>
    <pivotField dataField="1" showAll="0"/>
    <pivotField showAll="0"/>
    <pivotField showAll="0"/>
    <pivotField showAll="0"/>
    <pivotField axis="axisRow" showAll="0">
      <items count="7">
        <item x="2"/>
        <item x="3"/>
        <item x="0"/>
        <item x="5"/>
        <item x="1"/>
        <item x="4"/>
        <item t="default"/>
      </items>
    </pivotField>
    <pivotField showAll="0"/>
    <pivotField numFmtId="14" showAll="0"/>
    <pivotField showAll="0">
      <items count="3">
        <item x="1"/>
        <item x="0"/>
        <item t="default"/>
      </items>
    </pivotField>
    <pivotField numFmtId="165" showAll="0"/>
    <pivotField showAll="0"/>
    <pivotField showAll="0"/>
    <pivotField numFmtId="165" showAll="0"/>
    <pivotField showAll="0">
      <items count="5">
        <item x="2"/>
        <item x="3"/>
        <item x="1"/>
        <item x="0"/>
        <item t="default"/>
      </items>
    </pivotField>
    <pivotField showAll="0">
      <items count="4">
        <item x="1"/>
        <item x="2"/>
        <item x="0"/>
        <item t="default"/>
      </items>
    </pivotField>
    <pivotField showAll="0">
      <items count="5">
        <item x="2"/>
        <item x="1"/>
        <item x="3"/>
        <item x="0"/>
        <item t="default"/>
      </items>
    </pivotField>
    <pivotField numFmtId="165" showAll="0"/>
    <pivotField numFmtId="165" showAll="0"/>
  </pivotFields>
  <rowFields count="1">
    <field x="7"/>
  </rowFields>
  <rowItems count="7">
    <i>
      <x/>
    </i>
    <i>
      <x v="1"/>
    </i>
    <i>
      <x v="2"/>
    </i>
    <i>
      <x v="3"/>
    </i>
    <i>
      <x v="4"/>
    </i>
    <i>
      <x v="5"/>
    </i>
    <i t="grand">
      <x/>
    </i>
  </rowItems>
  <colItems count="1">
    <i/>
  </colItems>
  <dataFields count="1">
    <dataField name="Sum of customer num" fld="3" baseField="7" baseItem="0"/>
  </dataFields>
  <formats count="1">
    <format dxfId="241">
      <pivotArea outline="0" collapsedLevelsAreSubtotals="1" fieldPosition="0"/>
    </format>
  </formats>
  <chartFormats count="2">
    <chartFormat chart="4" format="5"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AC6FB36-E34B-4AD5-A697-E34FEAE27B95}" name="Total Quantity"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H38:H39" firstHeaderRow="1" firstDataRow="1" firstDataCol="0"/>
  <pivotFields count="20">
    <pivotField showAll="0"/>
    <pivotField showAll="0"/>
    <pivotField showAll="0"/>
    <pivotField showAll="0"/>
    <pivotField showAll="0"/>
    <pivotField showAll="0"/>
    <pivotField showAll="0"/>
    <pivotField showAll="0">
      <items count="7">
        <item x="2"/>
        <item x="3"/>
        <item x="0"/>
        <item x="5"/>
        <item x="1"/>
        <item x="4"/>
        <item t="default"/>
      </items>
    </pivotField>
    <pivotField showAll="0"/>
    <pivotField numFmtId="14" showAll="0"/>
    <pivotField showAll="0">
      <items count="3">
        <item x="1"/>
        <item x="0"/>
        <item t="default"/>
      </items>
    </pivotField>
    <pivotField numFmtId="165" showAll="0"/>
    <pivotField dataField="1" showAll="0"/>
    <pivotField showAll="0"/>
    <pivotField numFmtId="165" showAll="0"/>
    <pivotField showAll="0">
      <items count="5">
        <item x="2"/>
        <item x="3"/>
        <item x="1"/>
        <item x="0"/>
        <item t="default"/>
      </items>
    </pivotField>
    <pivotField showAll="0">
      <items count="4">
        <item x="1"/>
        <item x="2"/>
        <item x="0"/>
        <item t="default"/>
      </items>
    </pivotField>
    <pivotField showAll="0">
      <items count="5">
        <item x="2"/>
        <item x="1"/>
        <item x="3"/>
        <item x="0"/>
        <item t="default"/>
      </items>
    </pivotField>
    <pivotField numFmtId="165" showAll="0"/>
    <pivotField numFmtId="165" showAll="0"/>
  </pivotFields>
  <rowItems count="1">
    <i/>
  </rowItems>
  <colItems count="1">
    <i/>
  </colItems>
  <dataFields count="1">
    <dataField name="Sum of quantity" fld="12" baseField="0" baseItem="0" numFmtId="168"/>
  </dataFields>
  <formats count="1">
    <format dxfId="24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BF9666F-924B-403E-B5B8-E9ED8A9A2A15}" name="PivotTable9"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H36:H37" firstHeaderRow="1" firstDataRow="1" firstDataCol="0"/>
  <pivotFields count="20">
    <pivotField showAll="0"/>
    <pivotField showAll="0"/>
    <pivotField showAll="0"/>
    <pivotField showAll="0"/>
    <pivotField showAll="0"/>
    <pivotField showAll="0"/>
    <pivotField showAll="0"/>
    <pivotField showAll="0">
      <items count="7">
        <item x="2"/>
        <item x="3"/>
        <item x="0"/>
        <item x="5"/>
        <item x="1"/>
        <item x="4"/>
        <item t="default"/>
      </items>
    </pivotField>
    <pivotField showAll="0"/>
    <pivotField numFmtId="14" showAll="0"/>
    <pivotField showAll="0">
      <items count="3">
        <item x="1"/>
        <item x="0"/>
        <item t="default"/>
      </items>
    </pivotField>
    <pivotField numFmtId="165" showAll="0"/>
    <pivotField showAll="0"/>
    <pivotField dataField="1" showAll="0"/>
    <pivotField numFmtId="165" showAll="0"/>
    <pivotField showAll="0">
      <items count="5">
        <item x="2"/>
        <item x="3"/>
        <item x="1"/>
        <item x="0"/>
        <item t="default"/>
      </items>
    </pivotField>
    <pivotField showAll="0">
      <items count="4">
        <item x="1"/>
        <item x="2"/>
        <item x="0"/>
        <item t="default"/>
      </items>
    </pivotField>
    <pivotField showAll="0">
      <items count="5">
        <item x="2"/>
        <item x="1"/>
        <item x="3"/>
        <item x="0"/>
        <item t="default"/>
      </items>
    </pivotField>
    <pivotField numFmtId="165" showAll="0"/>
    <pivotField numFmtId="165" showAll="0"/>
  </pivotFields>
  <rowItems count="1">
    <i/>
  </rowItems>
  <colItems count="1">
    <i/>
  </colItems>
  <dataFields count="1">
    <dataField name="Sum of total_orders" fld="13" baseField="0" baseItem="0" numFmtId="168"/>
  </dataFields>
  <formats count="1">
    <format dxfId="24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5491C36-A0D4-4DDF-BBC0-F77CA1F51B35}" name="PivotTable8"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H34:H35" firstHeaderRow="1" firstDataRow="1" firstDataCol="0"/>
  <pivotFields count="20">
    <pivotField showAll="0"/>
    <pivotField showAll="0"/>
    <pivotField showAll="0"/>
    <pivotField showAll="0"/>
    <pivotField showAll="0"/>
    <pivotField showAll="0"/>
    <pivotField showAll="0"/>
    <pivotField showAll="0">
      <items count="7">
        <item x="2"/>
        <item x="3"/>
        <item x="0"/>
        <item x="5"/>
        <item x="1"/>
        <item x="4"/>
        <item t="default"/>
      </items>
    </pivotField>
    <pivotField showAll="0"/>
    <pivotField numFmtId="14" showAll="0"/>
    <pivotField showAll="0">
      <items count="3">
        <item x="1"/>
        <item x="0"/>
        <item t="default"/>
      </items>
    </pivotField>
    <pivotField numFmtId="165" showAll="0"/>
    <pivotField showAll="0"/>
    <pivotField showAll="0"/>
    <pivotField numFmtId="165" showAll="0"/>
    <pivotField showAll="0">
      <items count="5">
        <item x="2"/>
        <item x="3"/>
        <item x="1"/>
        <item x="0"/>
        <item t="default"/>
      </items>
    </pivotField>
    <pivotField showAll="0">
      <items count="4">
        <item x="1"/>
        <item x="2"/>
        <item x="0"/>
        <item t="default"/>
      </items>
    </pivotField>
    <pivotField showAll="0">
      <items count="5">
        <item x="2"/>
        <item x="1"/>
        <item x="3"/>
        <item x="0"/>
        <item t="default"/>
      </items>
    </pivotField>
    <pivotField dataField="1" numFmtId="165" showAll="0"/>
    <pivotField numFmtId="165" showAll="0"/>
  </pivotFields>
  <rowItems count="1">
    <i/>
  </rowItems>
  <colItems count="1">
    <i/>
  </colItems>
  <dataFields count="1">
    <dataField name="Sum of revenue" fld="18" baseField="0" baseItem="0" numFmtId="165"/>
  </dataFields>
  <formats count="1">
    <format dxfId="24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39357EE-1D1C-47ED-BF05-66E2CE48B185}" name="Total Order by Category" cacheId="22"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21">
  <location ref="A19:B31" firstHeaderRow="1" firstDataRow="1" firstDataCol="1"/>
  <pivotFields count="20">
    <pivotField showAll="0"/>
    <pivotField showAll="0"/>
    <pivotField showAll="0"/>
    <pivotField showAll="0"/>
    <pivotField showAll="0"/>
    <pivotField showAll="0"/>
    <pivotField axis="axisRow" showAll="0" sortType="ascending">
      <items count="12">
        <item x="10"/>
        <item x="3"/>
        <item x="6"/>
        <item x="7"/>
        <item x="8"/>
        <item x="5"/>
        <item x="1"/>
        <item x="0"/>
        <item x="4"/>
        <item x="9"/>
        <item x="2"/>
        <item t="default"/>
      </items>
      <autoSortScope>
        <pivotArea dataOnly="0" outline="0" fieldPosition="0">
          <references count="1">
            <reference field="4294967294" count="1" selected="0">
              <x v="0"/>
            </reference>
          </references>
        </pivotArea>
      </autoSortScope>
    </pivotField>
    <pivotField showAll="0">
      <items count="7">
        <item x="2"/>
        <item x="3"/>
        <item x="0"/>
        <item x="5"/>
        <item x="1"/>
        <item x="4"/>
        <item t="default"/>
      </items>
    </pivotField>
    <pivotField showAll="0"/>
    <pivotField numFmtId="14" showAll="0"/>
    <pivotField showAll="0">
      <items count="3">
        <item x="1"/>
        <item x="0"/>
        <item t="default"/>
      </items>
    </pivotField>
    <pivotField numFmtId="165" showAll="0"/>
    <pivotField showAll="0"/>
    <pivotField dataField="1" showAll="0"/>
    <pivotField numFmtId="165" showAll="0"/>
    <pivotField showAll="0">
      <items count="5">
        <item x="2"/>
        <item x="3"/>
        <item x="1"/>
        <item x="0"/>
        <item t="default"/>
      </items>
    </pivotField>
    <pivotField showAll="0">
      <items count="4">
        <item x="1"/>
        <item x="2"/>
        <item x="0"/>
        <item t="default"/>
      </items>
    </pivotField>
    <pivotField showAll="0">
      <items count="5">
        <item x="2"/>
        <item x="1"/>
        <item x="3"/>
        <item x="0"/>
        <item t="default"/>
      </items>
    </pivotField>
    <pivotField numFmtId="165" showAll="0"/>
    <pivotField numFmtId="165" showAll="0"/>
  </pivotFields>
  <rowFields count="1">
    <field x="6"/>
  </rowFields>
  <rowItems count="12">
    <i>
      <x/>
    </i>
    <i>
      <x v="6"/>
    </i>
    <i>
      <x v="1"/>
    </i>
    <i>
      <x v="4"/>
    </i>
    <i>
      <x v="9"/>
    </i>
    <i>
      <x v="7"/>
    </i>
    <i>
      <x v="5"/>
    </i>
    <i>
      <x v="10"/>
    </i>
    <i>
      <x v="3"/>
    </i>
    <i>
      <x v="8"/>
    </i>
    <i>
      <x v="2"/>
    </i>
    <i t="grand">
      <x/>
    </i>
  </rowItems>
  <colItems count="1">
    <i/>
  </colItems>
  <dataFields count="1">
    <dataField name="Sum Total_orders" fld="13" baseField="5" baseItem="4" numFmtId="168"/>
  </dataFields>
  <formats count="2">
    <format dxfId="246">
      <pivotArea outline="0" collapsedLevelsAreSubtotals="1" fieldPosition="0"/>
    </format>
    <format dxfId="245">
      <pivotArea collapsedLevelsAreSubtotals="1" fieldPosition="0">
        <references count="1">
          <reference field="6" count="0"/>
        </references>
      </pivotArea>
    </format>
  </formats>
  <chartFormats count="4">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dateBetween" evalOrder="-1" id="3" name="order_date">
      <autoFilter ref="A1">
        <filterColumn colId="0">
          <customFilters and="1">
            <customFilter operator="greaterThanOrEqual" val="45292"/>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95BD985-8E99-4E75-94B3-A6A820210424}" name="PivotTable11"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H40:H41" firstHeaderRow="1" firstDataRow="1" firstDataCol="0"/>
  <pivotFields count="20">
    <pivotField showAll="0"/>
    <pivotField showAll="0"/>
    <pivotField showAll="0"/>
    <pivotField showAll="0"/>
    <pivotField showAll="0"/>
    <pivotField showAll="0"/>
    <pivotField showAll="0"/>
    <pivotField showAll="0">
      <items count="7">
        <item x="2"/>
        <item x="3"/>
        <item x="0"/>
        <item x="5"/>
        <item x="1"/>
        <item x="4"/>
        <item t="default"/>
      </items>
    </pivotField>
    <pivotField showAll="0"/>
    <pivotField numFmtId="14" showAll="0"/>
    <pivotField showAll="0">
      <items count="3">
        <item x="1"/>
        <item x="0"/>
        <item t="default"/>
      </items>
    </pivotField>
    <pivotField dataField="1" numFmtId="165" showAll="0"/>
    <pivotField showAll="0"/>
    <pivotField showAll="0"/>
    <pivotField numFmtId="165" showAll="0"/>
    <pivotField showAll="0">
      <items count="5">
        <item x="2"/>
        <item x="3"/>
        <item x="1"/>
        <item x="0"/>
        <item t="default"/>
      </items>
    </pivotField>
    <pivotField showAll="0">
      <items count="4">
        <item x="1"/>
        <item x="2"/>
        <item x="0"/>
        <item t="default"/>
      </items>
    </pivotField>
    <pivotField showAll="0">
      <items count="5">
        <item x="2"/>
        <item x="1"/>
        <item x="3"/>
        <item x="0"/>
        <item t="default"/>
      </items>
    </pivotField>
    <pivotField numFmtId="165" showAll="0"/>
    <pivotField numFmtId="165" showAll="0"/>
  </pivotFields>
  <rowItems count="1">
    <i/>
  </rowItems>
  <colItems count="1">
    <i/>
  </colItems>
  <dataFields count="1">
    <dataField name="Average of price_per_product" fld="11" subtotal="average" baseField="0" baseItem="9" numFmtId="164"/>
  </dataFields>
  <formats count="1">
    <format dxfId="24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24F6AA6-599E-459C-BCC1-69CEFCBCC20B}" name="Revenue by MonthYear"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1">
  <location ref="D19:E32" firstHeaderRow="1" firstDataRow="1" firstDataCol="1"/>
  <pivotFields count="20">
    <pivotField showAll="0"/>
    <pivotField showAll="0"/>
    <pivotField showAll="0"/>
    <pivotField showAll="0"/>
    <pivotField showAll="0"/>
    <pivotField showAll="0"/>
    <pivotField showAll="0"/>
    <pivotField showAll="0">
      <items count="7">
        <item x="2"/>
        <item x="3"/>
        <item x="0"/>
        <item x="5"/>
        <item x="1"/>
        <item x="4"/>
        <item t="default"/>
      </items>
    </pivotField>
    <pivotField showAll="0"/>
    <pivotField axis="axisRow" numFmtId="14" showAll="0">
      <items count="15">
        <item x="0"/>
        <item x="1"/>
        <item x="2"/>
        <item x="3"/>
        <item x="4"/>
        <item x="5"/>
        <item x="6"/>
        <item x="7"/>
        <item x="8"/>
        <item x="9"/>
        <item x="10"/>
        <item x="11"/>
        <item x="12"/>
        <item x="13"/>
        <item t="default"/>
      </items>
    </pivotField>
    <pivotField showAll="0">
      <items count="3">
        <item x="1"/>
        <item x="0"/>
        <item t="default"/>
      </items>
    </pivotField>
    <pivotField numFmtId="165" showAll="0"/>
    <pivotField showAll="0"/>
    <pivotField showAll="0"/>
    <pivotField numFmtId="165" showAll="0"/>
    <pivotField showAll="0">
      <items count="5">
        <item x="2"/>
        <item x="3"/>
        <item x="1"/>
        <item x="0"/>
        <item t="default"/>
      </items>
    </pivotField>
    <pivotField showAll="0">
      <items count="4">
        <item x="1"/>
        <item x="2"/>
        <item x="0"/>
        <item t="default"/>
      </items>
    </pivotField>
    <pivotField showAll="0">
      <items count="5">
        <item x="2"/>
        <item x="1"/>
        <item x="3"/>
        <item x="0"/>
        <item t="default"/>
      </items>
    </pivotField>
    <pivotField dataField="1" numFmtId="165" showAll="0"/>
    <pivotField numFmtId="165" showAll="0"/>
  </pivotFields>
  <rowFields count="1">
    <field x="9"/>
  </rowFields>
  <rowItems count="13">
    <i>
      <x v="1"/>
    </i>
    <i>
      <x v="2"/>
    </i>
    <i>
      <x v="3"/>
    </i>
    <i>
      <x v="4"/>
    </i>
    <i>
      <x v="5"/>
    </i>
    <i>
      <x v="6"/>
    </i>
    <i>
      <x v="7"/>
    </i>
    <i>
      <x v="8"/>
    </i>
    <i>
      <x v="9"/>
    </i>
    <i>
      <x v="10"/>
    </i>
    <i>
      <x v="11"/>
    </i>
    <i>
      <x v="12"/>
    </i>
    <i t="grand">
      <x/>
    </i>
  </rowItems>
  <colItems count="1">
    <i/>
  </colItems>
  <dataFields count="1">
    <dataField name="Sum of revenue" fld="18" baseField="0" baseItem="0" numFmtId="165"/>
  </dataFields>
  <formats count="1">
    <format dxfId="248">
      <pivotArea outline="0" collapsedLevelsAreSubtotals="1" fieldPosition="0"/>
    </format>
  </formats>
  <chartFormats count="4">
    <chartFormat chart="2" format="4" series="1">
      <pivotArea type="data" outline="0" fieldPosition="0">
        <references count="1">
          <reference field="4294967294" count="1" selected="0">
            <x v="0"/>
          </reference>
        </references>
      </pivotArea>
    </chartFormat>
    <chartFormat chart="4" format="8" series="1">
      <pivotArea type="data" outline="0" fieldPosition="0">
        <references count="1">
          <reference field="4294967294" count="1" selected="0">
            <x v="0"/>
          </reference>
        </references>
      </pivotArea>
    </chartFormat>
    <chartFormat chart="5" format="10" series="1">
      <pivotArea type="data" outline="0" fieldPosition="0">
        <references count="1">
          <reference field="4294967294" count="1" selected="0">
            <x v="0"/>
          </reference>
        </references>
      </pivotArea>
    </chartFormat>
    <chartFormat chart="6"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2255766-23D4-4D2D-B2FC-FF860820AA01}" name="Total Amount Per Category"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3">
  <location ref="A3:B15" firstHeaderRow="1" firstDataRow="1" firstDataCol="1"/>
  <pivotFields count="20">
    <pivotField showAll="0"/>
    <pivotField showAll="0"/>
    <pivotField showAll="0"/>
    <pivotField showAll="0"/>
    <pivotField showAll="0"/>
    <pivotField showAll="0"/>
    <pivotField axis="axisRow" showAll="0" sortType="ascending">
      <items count="12">
        <item x="10"/>
        <item x="3"/>
        <item x="6"/>
        <item x="7"/>
        <item x="8"/>
        <item x="5"/>
        <item x="1"/>
        <item x="0"/>
        <item x="4"/>
        <item x="9"/>
        <item x="2"/>
        <item t="default"/>
      </items>
      <autoSortScope>
        <pivotArea dataOnly="0" outline="0" fieldPosition="0">
          <references count="1">
            <reference field="4294967294" count="1" selected="0">
              <x v="0"/>
            </reference>
          </references>
        </pivotArea>
      </autoSortScope>
    </pivotField>
    <pivotField showAll="0">
      <items count="7">
        <item x="2"/>
        <item x="3"/>
        <item x="0"/>
        <item x="5"/>
        <item x="1"/>
        <item x="4"/>
        <item t="default"/>
      </items>
    </pivotField>
    <pivotField showAll="0"/>
    <pivotField numFmtId="14" showAll="0"/>
    <pivotField showAll="0">
      <items count="3">
        <item x="1"/>
        <item x="0"/>
        <item t="default"/>
      </items>
    </pivotField>
    <pivotField numFmtId="165" showAll="0"/>
    <pivotField showAll="0"/>
    <pivotField showAll="0"/>
    <pivotField numFmtId="165" showAll="0"/>
    <pivotField showAll="0">
      <items count="5">
        <item x="2"/>
        <item x="3"/>
        <item x="1"/>
        <item x="0"/>
        <item t="default"/>
      </items>
    </pivotField>
    <pivotField showAll="0">
      <items count="4">
        <item x="1"/>
        <item x="2"/>
        <item x="0"/>
        <item t="default"/>
      </items>
    </pivotField>
    <pivotField showAll="0">
      <items count="5">
        <item x="2"/>
        <item x="1"/>
        <item x="3"/>
        <item x="0"/>
        <item t="default"/>
      </items>
    </pivotField>
    <pivotField numFmtId="165" showAll="0"/>
    <pivotField dataField="1" numFmtId="165" showAll="0"/>
  </pivotFields>
  <rowFields count="1">
    <field x="6"/>
  </rowFields>
  <rowItems count="12">
    <i>
      <x v="6"/>
    </i>
    <i>
      <x/>
    </i>
    <i>
      <x v="4"/>
    </i>
    <i>
      <x v="1"/>
    </i>
    <i>
      <x v="10"/>
    </i>
    <i>
      <x v="7"/>
    </i>
    <i>
      <x v="5"/>
    </i>
    <i>
      <x v="8"/>
    </i>
    <i>
      <x v="3"/>
    </i>
    <i>
      <x v="9"/>
    </i>
    <i>
      <x v="2"/>
    </i>
    <i t="grand">
      <x/>
    </i>
  </rowItems>
  <colItems count="1">
    <i/>
  </colItems>
  <dataFields count="1">
    <dataField name="Total_amount per Category" fld="19" baseField="5" baseItem="6"/>
  </dataFields>
  <formats count="2">
    <format dxfId="250">
      <pivotArea outline="0" collapsedLevelsAreSubtotals="1" fieldPosition="0"/>
    </format>
    <format dxfId="249">
      <pivotArea collapsedLevelsAreSubtotals="1" fieldPosition="0">
        <references count="1">
          <reference field="6" count="0"/>
        </references>
      </pivotArea>
    </format>
  </formats>
  <chartFormats count="4">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1D2E0FC-689E-4173-B32F-36D6605469B1}" name="Average Per Product Name"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1">
  <location ref="A35:B46" firstHeaderRow="1" firstDataRow="1" firstDataCol="1"/>
  <pivotFields count="20">
    <pivotField showAll="0"/>
    <pivotField showAll="0"/>
    <pivotField showAll="0"/>
    <pivotField showAll="0"/>
    <pivotField showAll="0"/>
    <pivotField axis="axisRow" showAll="0" measureFilter="1" sortType="descending">
      <items count="52">
        <item x="38"/>
        <item x="16"/>
        <item x="26"/>
        <item x="3"/>
        <item x="18"/>
        <item x="23"/>
        <item x="10"/>
        <item x="6"/>
        <item x="47"/>
        <item x="19"/>
        <item x="35"/>
        <item x="45"/>
        <item x="5"/>
        <item x="33"/>
        <item x="14"/>
        <item x="41"/>
        <item x="7"/>
        <item x="36"/>
        <item x="13"/>
        <item x="27"/>
        <item x="9"/>
        <item x="32"/>
        <item x="4"/>
        <item x="2"/>
        <item x="46"/>
        <item x="34"/>
        <item x="1"/>
        <item x="50"/>
        <item x="30"/>
        <item x="28"/>
        <item x="29"/>
        <item x="42"/>
        <item x="8"/>
        <item x="11"/>
        <item x="39"/>
        <item x="40"/>
        <item x="31"/>
        <item x="43"/>
        <item x="15"/>
        <item x="24"/>
        <item x="49"/>
        <item x="12"/>
        <item x="25"/>
        <item x="0"/>
        <item x="48"/>
        <item x="17"/>
        <item x="20"/>
        <item x="44"/>
        <item x="37"/>
        <item x="21"/>
        <item x="22"/>
        <item t="default"/>
      </items>
      <autoSortScope>
        <pivotArea dataOnly="0" outline="0" fieldPosition="0">
          <references count="1">
            <reference field="4294967294" count="1" selected="0">
              <x v="0"/>
            </reference>
          </references>
        </pivotArea>
      </autoSortScope>
    </pivotField>
    <pivotField showAll="0"/>
    <pivotField showAll="0">
      <items count="7">
        <item x="2"/>
        <item x="3"/>
        <item x="0"/>
        <item x="5"/>
        <item x="1"/>
        <item x="4"/>
        <item t="default"/>
      </items>
    </pivotField>
    <pivotField showAll="0"/>
    <pivotField numFmtId="14" showAll="0"/>
    <pivotField showAll="0">
      <items count="3">
        <item x="1"/>
        <item x="0"/>
        <item t="default"/>
      </items>
    </pivotField>
    <pivotField dataField="1" numFmtId="165" showAll="0"/>
    <pivotField showAll="0"/>
    <pivotField showAll="0"/>
    <pivotField numFmtId="165" showAll="0"/>
    <pivotField showAll="0">
      <items count="5">
        <item x="2"/>
        <item x="3"/>
        <item x="1"/>
        <item x="0"/>
        <item t="default"/>
      </items>
    </pivotField>
    <pivotField showAll="0">
      <items count="4">
        <item x="1"/>
        <item x="2"/>
        <item x="0"/>
        <item t="default"/>
      </items>
    </pivotField>
    <pivotField showAll="0">
      <items count="5">
        <item x="2"/>
        <item x="1"/>
        <item x="3"/>
        <item x="0"/>
        <item t="default"/>
      </items>
    </pivotField>
    <pivotField numFmtId="165" showAll="0"/>
    <pivotField numFmtId="165" showAll="0"/>
  </pivotFields>
  <rowFields count="1">
    <field x="5"/>
  </rowFields>
  <rowItems count="11">
    <i>
      <x v="30"/>
    </i>
    <i>
      <x v="5"/>
    </i>
    <i>
      <x v="4"/>
    </i>
    <i>
      <x v="49"/>
    </i>
    <i>
      <x v="44"/>
    </i>
    <i>
      <x v="6"/>
    </i>
    <i>
      <x v="25"/>
    </i>
    <i>
      <x v="31"/>
    </i>
    <i>
      <x v="33"/>
    </i>
    <i>
      <x v="43"/>
    </i>
    <i t="grand">
      <x/>
    </i>
  </rowItems>
  <colItems count="1">
    <i/>
  </colItems>
  <dataFields count="1">
    <dataField name="Average of price_per_product" fld="11" subtotal="average" baseField="4" baseItem="0" numFmtId="2"/>
  </dataFields>
  <formats count="2">
    <format dxfId="252">
      <pivotArea outline="0" collapsedLevelsAreSubtotals="1" fieldPosition="0"/>
    </format>
    <format dxfId="251">
      <pivotArea collapsedLevelsAreSubtotals="1" fieldPosition="0">
        <references count="1">
          <reference field="5" count="10">
            <x v="4"/>
            <x v="5"/>
            <x v="6"/>
            <x v="25"/>
            <x v="30"/>
            <x v="31"/>
            <x v="33"/>
            <x v="43"/>
            <x v="44"/>
            <x v="49"/>
          </reference>
        </references>
      </pivotArea>
    </format>
  </formats>
  <chartFormats count="4">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783C0F6-AE31-47A8-99AD-0C7C495E0DFA}" name="Top 7 Brand by Revenue"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1">
  <location ref="D3:E11" firstHeaderRow="1" firstDataRow="1" firstDataCol="1"/>
  <pivotFields count="20">
    <pivotField showAll="0"/>
    <pivotField showAll="0"/>
    <pivotField showAll="0"/>
    <pivotField showAll="0"/>
    <pivotField axis="axisRow" showAll="0" measureFilter="1" sortType="ascending">
      <items count="268">
        <item x="41"/>
        <item x="124"/>
        <item x="14"/>
        <item x="61"/>
        <item x="45"/>
        <item x="167"/>
        <item x="211"/>
        <item x="89"/>
        <item x="157"/>
        <item x="245"/>
        <item x="62"/>
        <item x="210"/>
        <item x="15"/>
        <item x="11"/>
        <item x="185"/>
        <item x="188"/>
        <item x="22"/>
        <item x="140"/>
        <item x="43"/>
        <item x="154"/>
        <item x="146"/>
        <item x="42"/>
        <item x="58"/>
        <item x="29"/>
        <item x="153"/>
        <item x="81"/>
        <item x="235"/>
        <item x="76"/>
        <item x="152"/>
        <item x="217"/>
        <item x="102"/>
        <item x="37"/>
        <item x="203"/>
        <item x="266"/>
        <item x="219"/>
        <item x="242"/>
        <item x="161"/>
        <item x="92"/>
        <item x="69"/>
        <item x="5"/>
        <item x="257"/>
        <item x="90"/>
        <item x="4"/>
        <item x="205"/>
        <item x="101"/>
        <item x="194"/>
        <item x="68"/>
        <item x="223"/>
        <item x="145"/>
        <item x="12"/>
        <item x="165"/>
        <item x="158"/>
        <item x="260"/>
        <item x="125"/>
        <item x="256"/>
        <item x="218"/>
        <item x="108"/>
        <item x="120"/>
        <item x="114"/>
        <item x="51"/>
        <item x="49"/>
        <item x="164"/>
        <item x="17"/>
        <item x="79"/>
        <item x="139"/>
        <item x="207"/>
        <item x="179"/>
        <item x="9"/>
        <item x="39"/>
        <item x="91"/>
        <item x="143"/>
        <item x="21"/>
        <item x="13"/>
        <item x="46"/>
        <item x="93"/>
        <item x="20"/>
        <item x="31"/>
        <item x="98"/>
        <item x="206"/>
        <item x="214"/>
        <item x="220"/>
        <item x="174"/>
        <item x="178"/>
        <item x="7"/>
        <item x="263"/>
        <item x="24"/>
        <item x="32"/>
        <item x="82"/>
        <item x="28"/>
        <item x="265"/>
        <item x="128"/>
        <item x="66"/>
        <item x="244"/>
        <item x="111"/>
        <item x="122"/>
        <item x="85"/>
        <item x="238"/>
        <item x="253"/>
        <item x="184"/>
        <item x="168"/>
        <item x="94"/>
        <item x="74"/>
        <item x="249"/>
        <item x="243"/>
        <item x="239"/>
        <item x="121"/>
        <item x="195"/>
        <item x="3"/>
        <item x="110"/>
        <item x="95"/>
        <item x="0"/>
        <item x="107"/>
        <item x="55"/>
        <item x="8"/>
        <item x="247"/>
        <item x="23"/>
        <item x="137"/>
        <item x="26"/>
        <item x="192"/>
        <item x="118"/>
        <item x="130"/>
        <item x="183"/>
        <item x="160"/>
        <item x="25"/>
        <item x="18"/>
        <item x="27"/>
        <item x="48"/>
        <item x="72"/>
        <item x="86"/>
        <item x="213"/>
        <item x="116"/>
        <item x="6"/>
        <item x="99"/>
        <item x="36"/>
        <item x="70"/>
        <item x="97"/>
        <item x="117"/>
        <item x="133"/>
        <item x="53"/>
        <item x="44"/>
        <item x="56"/>
        <item x="127"/>
        <item x="259"/>
        <item x="63"/>
        <item x="208"/>
        <item x="30"/>
        <item x="189"/>
        <item x="2"/>
        <item x="34"/>
        <item x="84"/>
        <item x="202"/>
        <item x="141"/>
        <item x="83"/>
        <item x="159"/>
        <item x="240"/>
        <item x="229"/>
        <item x="78"/>
        <item x="106"/>
        <item x="77"/>
        <item x="180"/>
        <item x="64"/>
        <item x="199"/>
        <item x="112"/>
        <item x="47"/>
        <item x="123"/>
        <item x="100"/>
        <item x="119"/>
        <item x="104"/>
        <item x="212"/>
        <item x="1"/>
        <item x="209"/>
        <item x="75"/>
        <item x="198"/>
        <item x="109"/>
        <item x="166"/>
        <item x="148"/>
        <item x="250"/>
        <item x="138"/>
        <item x="175"/>
        <item x="234"/>
        <item x="187"/>
        <item x="182"/>
        <item x="204"/>
        <item x="38"/>
        <item x="181"/>
        <item x="231"/>
        <item x="241"/>
        <item x="105"/>
        <item x="252"/>
        <item x="177"/>
        <item x="59"/>
        <item x="80"/>
        <item x="226"/>
        <item x="246"/>
        <item x="173"/>
        <item x="71"/>
        <item x="129"/>
        <item x="221"/>
        <item x="35"/>
        <item x="96"/>
        <item x="115"/>
        <item x="186"/>
        <item x="155"/>
        <item x="131"/>
        <item x="197"/>
        <item x="237"/>
        <item x="16"/>
        <item x="225"/>
        <item x="172"/>
        <item x="233"/>
        <item x="65"/>
        <item x="255"/>
        <item x="200"/>
        <item x="224"/>
        <item x="50"/>
        <item x="144"/>
        <item x="191"/>
        <item x="254"/>
        <item x="251"/>
        <item x="171"/>
        <item x="258"/>
        <item x="230"/>
        <item x="216"/>
        <item x="227"/>
        <item x="52"/>
        <item x="264"/>
        <item x="150"/>
        <item x="222"/>
        <item x="248"/>
        <item x="73"/>
        <item x="60"/>
        <item x="126"/>
        <item x="135"/>
        <item x="57"/>
        <item x="170"/>
        <item x="132"/>
        <item x="33"/>
        <item x="156"/>
        <item x="201"/>
        <item x="103"/>
        <item x="151"/>
        <item x="228"/>
        <item x="147"/>
        <item x="19"/>
        <item x="142"/>
        <item x="215"/>
        <item x="40"/>
        <item x="134"/>
        <item x="67"/>
        <item x="261"/>
        <item x="169"/>
        <item x="163"/>
        <item x="162"/>
        <item x="193"/>
        <item x="149"/>
        <item x="10"/>
        <item x="232"/>
        <item x="113"/>
        <item x="176"/>
        <item x="236"/>
        <item x="190"/>
        <item x="262"/>
        <item x="196"/>
        <item x="88"/>
        <item x="54"/>
        <item x="136"/>
        <item x="87"/>
        <item t="default"/>
      </items>
      <autoSortScope>
        <pivotArea dataOnly="0" outline="0" fieldPosition="0">
          <references count="1">
            <reference field="4294967294" count="1" selected="0">
              <x v="0"/>
            </reference>
          </references>
        </pivotArea>
      </autoSortScope>
    </pivotField>
    <pivotField showAll="0"/>
    <pivotField showAll="0"/>
    <pivotField showAll="0">
      <items count="7">
        <item x="2"/>
        <item x="3"/>
        <item x="0"/>
        <item x="5"/>
        <item x="1"/>
        <item x="4"/>
        <item t="default"/>
      </items>
    </pivotField>
    <pivotField showAll="0"/>
    <pivotField numFmtId="14" showAll="0"/>
    <pivotField showAll="0">
      <items count="3">
        <item x="1"/>
        <item x="0"/>
        <item t="default"/>
      </items>
    </pivotField>
    <pivotField numFmtId="165" showAll="0"/>
    <pivotField showAll="0"/>
    <pivotField showAll="0"/>
    <pivotField numFmtId="165" showAll="0"/>
    <pivotField showAll="0">
      <items count="5">
        <item x="2"/>
        <item x="3"/>
        <item x="1"/>
        <item x="0"/>
        <item t="default"/>
      </items>
    </pivotField>
    <pivotField showAll="0">
      <items count="4">
        <item x="1"/>
        <item x="2"/>
        <item x="0"/>
        <item t="default"/>
      </items>
    </pivotField>
    <pivotField showAll="0">
      <items count="5">
        <item x="2"/>
        <item x="1"/>
        <item x="3"/>
        <item x="0"/>
        <item t="default"/>
      </items>
    </pivotField>
    <pivotField dataField="1" numFmtId="165" showAll="0"/>
    <pivotField numFmtId="165" showAll="0"/>
  </pivotFields>
  <rowFields count="1">
    <field x="4"/>
  </rowFields>
  <rowItems count="8">
    <i>
      <x v="99"/>
    </i>
    <i>
      <x v="94"/>
    </i>
    <i>
      <x v="135"/>
    </i>
    <i>
      <x v="119"/>
    </i>
    <i>
      <x v="215"/>
    </i>
    <i>
      <x v="14"/>
    </i>
    <i>
      <x v="149"/>
    </i>
    <i t="grand">
      <x/>
    </i>
  </rowItems>
  <colItems count="1">
    <i/>
  </colItems>
  <dataFields count="1">
    <dataField name="Revenue per Brand" fld="18" baseField="3" baseItem="135" numFmtId="164"/>
  </dataFields>
  <formats count="3">
    <format dxfId="255">
      <pivotArea collapsedLevelsAreSubtotals="1" fieldPosition="0">
        <references count="1">
          <reference field="4" count="0"/>
        </references>
      </pivotArea>
    </format>
    <format dxfId="254">
      <pivotArea outline="0" collapsedLevelsAreSubtotals="1" fieldPosition="0"/>
    </format>
    <format dxfId="253">
      <pivotArea collapsedLevelsAreSubtotals="1" fieldPosition="0">
        <references count="1">
          <reference field="4" count="7">
            <x v="14"/>
            <x v="94"/>
            <x v="99"/>
            <x v="119"/>
            <x v="135"/>
            <x v="149"/>
            <x v="215"/>
          </reference>
        </references>
      </pivotArea>
    </format>
  </formats>
  <chartFormats count="4">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2E63603-8A04-458B-B198-738A70A0B1CC}" name="Top  10 Product by Revenue"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1">
  <location ref="G19:H30" firstHeaderRow="1" firstDataRow="1" firstDataCol="1"/>
  <pivotFields count="20">
    <pivotField showAll="0"/>
    <pivotField showAll="0"/>
    <pivotField showAll="0"/>
    <pivotField showAll="0"/>
    <pivotField showAll="0"/>
    <pivotField axis="axisRow" showAll="0" measureFilter="1" sortType="ascending">
      <items count="52">
        <item x="38"/>
        <item x="16"/>
        <item x="26"/>
        <item x="3"/>
        <item x="18"/>
        <item x="23"/>
        <item x="10"/>
        <item x="6"/>
        <item x="47"/>
        <item x="19"/>
        <item x="35"/>
        <item x="45"/>
        <item x="5"/>
        <item x="33"/>
        <item x="14"/>
        <item x="41"/>
        <item x="7"/>
        <item x="36"/>
        <item x="13"/>
        <item x="27"/>
        <item x="9"/>
        <item x="32"/>
        <item x="4"/>
        <item x="2"/>
        <item x="46"/>
        <item x="34"/>
        <item x="1"/>
        <item x="50"/>
        <item x="30"/>
        <item x="28"/>
        <item x="29"/>
        <item x="42"/>
        <item x="8"/>
        <item x="11"/>
        <item x="39"/>
        <item x="40"/>
        <item x="31"/>
        <item x="43"/>
        <item x="15"/>
        <item x="24"/>
        <item x="49"/>
        <item x="12"/>
        <item x="25"/>
        <item x="0"/>
        <item x="48"/>
        <item x="17"/>
        <item x="20"/>
        <item x="44"/>
        <item x="37"/>
        <item x="21"/>
        <item x="22"/>
        <item t="default"/>
      </items>
      <autoSortScope>
        <pivotArea dataOnly="0" outline="0" fieldPosition="0">
          <references count="1">
            <reference field="4294967294" count="1" selected="0">
              <x v="0"/>
            </reference>
          </references>
        </pivotArea>
      </autoSortScope>
    </pivotField>
    <pivotField showAll="0"/>
    <pivotField showAll="0">
      <items count="7">
        <item x="2"/>
        <item x="3"/>
        <item x="0"/>
        <item x="5"/>
        <item x="1"/>
        <item x="4"/>
        <item t="default"/>
      </items>
    </pivotField>
    <pivotField showAll="0"/>
    <pivotField numFmtId="14" showAll="0"/>
    <pivotField showAll="0">
      <items count="3">
        <item x="1"/>
        <item x="0"/>
        <item t="default"/>
      </items>
    </pivotField>
    <pivotField numFmtId="165" showAll="0"/>
    <pivotField showAll="0"/>
    <pivotField showAll="0"/>
    <pivotField numFmtId="165" showAll="0"/>
    <pivotField showAll="0">
      <items count="5">
        <item x="2"/>
        <item x="3"/>
        <item x="1"/>
        <item x="0"/>
        <item t="default"/>
      </items>
    </pivotField>
    <pivotField showAll="0">
      <items count="4">
        <item x="1"/>
        <item x="2"/>
        <item x="0"/>
        <item t="default"/>
      </items>
    </pivotField>
    <pivotField showAll="0">
      <items count="5">
        <item x="2"/>
        <item x="1"/>
        <item x="3"/>
        <item x="0"/>
        <item t="default"/>
      </items>
    </pivotField>
    <pivotField dataField="1" numFmtId="165" showAll="0"/>
    <pivotField numFmtId="165" showAll="0"/>
  </pivotFields>
  <rowFields count="1">
    <field x="5"/>
  </rowFields>
  <rowItems count="11">
    <i>
      <x v="4"/>
    </i>
    <i>
      <x v="39"/>
    </i>
    <i>
      <x v="7"/>
    </i>
    <i>
      <x v="1"/>
    </i>
    <i>
      <x v="14"/>
    </i>
    <i>
      <x v="46"/>
    </i>
    <i>
      <x v="18"/>
    </i>
    <i>
      <x v="49"/>
    </i>
    <i>
      <x v="28"/>
    </i>
    <i>
      <x v="36"/>
    </i>
    <i t="grand">
      <x/>
    </i>
  </rowItems>
  <colItems count="1">
    <i/>
  </colItems>
  <dataFields count="1">
    <dataField name="Sum of revenue" fld="18" baseField="4" baseItem="36" numFmtId="165"/>
  </dataFields>
  <formats count="2">
    <format dxfId="257">
      <pivotArea outline="0" collapsedLevelsAreSubtotals="1" fieldPosition="0"/>
    </format>
    <format dxfId="256">
      <pivotArea collapsedLevelsAreSubtotals="1" fieldPosition="0">
        <references count="1">
          <reference field="5" count="10">
            <x v="1"/>
            <x v="4"/>
            <x v="7"/>
            <x v="14"/>
            <x v="18"/>
            <x v="28"/>
            <x v="36"/>
            <x v="39"/>
            <x v="46"/>
            <x v="49"/>
          </reference>
        </references>
      </pivotArea>
    </format>
  </formats>
  <chartFormats count="4">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F702B2D-01C7-4A8F-8D79-77BD3C0ED9E7}" sourceName="region">
  <pivotTables>
    <pivotTable tabId="2" name="Average Per Product Name"/>
    <pivotTable tabId="2" name="PivotTable11"/>
    <pivotTable tabId="2" name="PivotTable8"/>
    <pivotTable tabId="2" name="PivotTable9"/>
    <pivotTable tabId="2" name="Revenue by MonthYear"/>
    <pivotTable tabId="2" name="Top  10 Product by Revenue"/>
    <pivotTable tabId="2" name="Top 7 Brand by Revenue"/>
    <pivotTable tabId="2" name="Total Amount Per Category"/>
    <pivotTable tabId="2" name="Total Order by Category"/>
    <pivotTable tabId="2" name="Total Quantity"/>
    <pivotTable tabId="2" name="total customer"/>
  </pivotTables>
  <data>
    <tabular pivotCacheId="1332635753">
      <items count="6">
        <i x="2" s="1"/>
        <i x="3" s="1"/>
        <i x="0" s="1"/>
        <i x="5" s="1"/>
        <i x="1" s="1"/>
        <i x="4"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ethod" xr10:uid="{ABC2BE1B-C4EA-45FD-9C53-C8460515A80A}" sourceName="payment_method">
  <pivotTables>
    <pivotTable tabId="2" name="Average Per Product Name"/>
    <pivotTable tabId="2" name="PivotTable11"/>
    <pivotTable tabId="2" name="PivotTable8"/>
    <pivotTable tabId="2" name="PivotTable9"/>
    <pivotTable tabId="2" name="Revenue by MonthYear"/>
    <pivotTable tabId="2" name="Top  10 Product by Revenue"/>
    <pivotTable tabId="2" name="Top 7 Brand by Revenue"/>
    <pivotTable tabId="2" name="Total Amount Per Category"/>
    <pivotTable tabId="2" name="Total Customer by Region"/>
    <pivotTable tabId="2" name="Total Order by Category"/>
    <pivotTable tabId="2" name="Total Quantity"/>
    <pivotTable tabId="2" name="total customer"/>
  </pivotTables>
  <data>
    <tabular pivotCacheId="1332635753">
      <items count="4">
        <i x="2" s="1"/>
        <i x="3" s="1"/>
        <i x="1" s="1"/>
        <i x="0"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ivery_status" xr10:uid="{CFD19B9A-D9B4-43EF-BE41-476EEEAA5941}" sourceName="delivery_status">
  <pivotTables>
    <pivotTable tabId="2" name="Average Per Product Name"/>
    <pivotTable tabId="2" name="PivotTable11"/>
    <pivotTable tabId="2" name="PivotTable8"/>
    <pivotTable tabId="2" name="PivotTable9"/>
    <pivotTable tabId="2" name="Revenue by MonthYear"/>
    <pivotTable tabId="2" name="Top  10 Product by Revenue"/>
    <pivotTable tabId="2" name="Top 7 Brand by Revenue"/>
    <pivotTable tabId="2" name="Total Amount Per Category"/>
    <pivotTable tabId="2" name="Total Customer by Region"/>
    <pivotTable tabId="2" name="Total Order by Category"/>
    <pivotTable tabId="2" name="Total Quantity"/>
    <pivotTable tabId="2" name="total customer"/>
  </pivotTables>
  <data>
    <tabular pivotCacheId="1332635753">
      <items count="3">
        <i x="1" s="1"/>
        <i x="2" s="1"/>
        <i x="0"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5B08AE12-C750-4B65-94C6-C7B3433C0CEE}" sourceName="customer_segment">
  <pivotTables>
    <pivotTable tabId="2" name="Average Per Product Name"/>
    <pivotTable tabId="2" name="PivotTable11"/>
    <pivotTable tabId="2" name="PivotTable8"/>
    <pivotTable tabId="2" name="PivotTable9"/>
    <pivotTable tabId="2" name="Revenue by MonthYear"/>
    <pivotTable tabId="2" name="Top  10 Product by Revenue"/>
    <pivotTable tabId="2" name="Top 7 Brand by Revenue"/>
    <pivotTable tabId="2" name="Total Amount Per Category"/>
    <pivotTable tabId="2" name="Total Customer by Region"/>
    <pivotTable tabId="2" name="Total Order by Category"/>
    <pivotTable tabId="2" name="Total Quantity"/>
    <pivotTable tabId="2" name="total customer"/>
  </pivotTables>
  <data>
    <tabular pivotCacheId="1332635753">
      <items count="4">
        <i x="2" s="1"/>
        <i x="1" s="1"/>
        <i x="3" s="1"/>
        <i x="0" s="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16465DA-527C-4E5A-8C02-2AF9964BFDD6}" sourceName="Year">
  <pivotTables>
    <pivotTable tabId="2" name="Top  10 Product by Revenue"/>
    <pivotTable tabId="2" name="Average Per Product Name"/>
    <pivotTable tabId="2" name="PivotTable11"/>
    <pivotTable tabId="2" name="PivotTable8"/>
    <pivotTable tabId="2" name="PivotTable9"/>
    <pivotTable tabId="2" name="Revenue by MonthYear"/>
    <pivotTable tabId="2" name="Top 7 Brand by Revenue"/>
    <pivotTable tabId="2" name="Total Amount Per Category"/>
    <pivotTable tabId="2" name="total customer"/>
    <pivotTable tabId="2" name="Total Customer by Region"/>
    <pivotTable tabId="2" name="Total Order by Category"/>
    <pivotTable tabId="2" name="Total Quantity"/>
  </pivotTables>
  <data>
    <tabular pivotCacheId="1332635753">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C4C5A5C-9979-4173-BFF1-77686E1ADC94}" cache="Slicer_region" caption="region" style="SlicerStyleDark6" rowHeight="241300"/>
  <slicer name="payment_method" xr10:uid="{ADE2315A-76ED-4B43-B13C-16659BF0055F}" cache="Slicer_payment_method" caption="payment_method" style="SlicerStyleDark6" rowHeight="241300"/>
  <slicer name="delivery_status" xr10:uid="{AE0618FA-6788-4416-926D-2755B65DCF48}" cache="Slicer_delivery_status" caption="delivery_status" style="SlicerStyleDark6" rowHeight="241300"/>
  <slicer name="customer_segment" xr10:uid="{E4EAD210-D857-4DDF-9CE3-762CA0A17C2C}" cache="Slicer_customer_segment" caption="customer_segment" style="SlicerStyleDark6"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78825722-0255-4484-82AA-D12B3F256826}" cache="Slicer_region" caption="region" style="SlicerStyleDark6" rowHeight="241300"/>
  <slicer name="payment_method 1" xr10:uid="{397B53C7-D65F-49A9-A889-85313A768BF0}" cache="Slicer_payment_method" caption="payment_method" style="SlicerStyleDark6" rowHeight="241300"/>
  <slicer name="delivery_status 1" xr10:uid="{FC717152-A923-48E7-9532-474B4EE10F88}" cache="Slicer_delivery_status" caption="delivery_status" style="SlicerStyleDark6" rowHeight="241300"/>
  <slicer name="customer_segment 1" xr10:uid="{A11ADBCA-3DCC-45E8-A4C2-B6ED867082AB}" cache="Slicer_customer_segment" caption="customer_segment" style="SlicerStyleDark6" rowHeight="241300"/>
  <slicer name="Year" xr10:uid="{8B342E79-B80B-42EC-9950-1F0E5642994D}" cache="Slicer_Year" caption="Year" style="SlicerStyleDark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35EE5FF-2563-4010-AED2-5D633565BD03}" name="Table1" displayName="Table1" ref="A2:T5002" totalsRowShown="0" headerRowDxfId="239" dataDxfId="238">
  <tableColumns count="20">
    <tableColumn id="1" xr3:uid="{A8820389-F55A-43AD-B14E-3DE6E1ABCE8D}" name="order_id" dataDxfId="237"/>
    <tableColumn id="2" xr3:uid="{EB143A23-D152-48F1-A8E8-9336BD78E2A8}" name="product_id" dataDxfId="236"/>
    <tableColumn id="3" xr3:uid="{A2F7C954-8003-494F-B484-CCB94E475FC4}" name="customer_id" dataDxfId="235"/>
    <tableColumn id="4" xr3:uid="{AC95473B-9D71-42DC-95EC-4A600AE4B5E6}" name="customer num" dataDxfId="234"/>
    <tableColumn id="5" xr3:uid="{254B0670-240A-4CD7-8E84-001F16567E37}" name="brand" dataDxfId="233"/>
    <tableColumn id="6" xr3:uid="{17ED619A-123C-4E5E-8E01-629C739137FD}" name="product_name" dataDxfId="232"/>
    <tableColumn id="7" xr3:uid="{9F0D154A-0105-4746-9F90-0D8DA9711536}" name="category" dataDxfId="231"/>
    <tableColumn id="8" xr3:uid="{37745903-1B2A-4D9B-8BE0-DF1AC66FBC56}" name="region" dataDxfId="230"/>
    <tableColumn id="9" xr3:uid="{8D87144A-564D-4C14-8E69-1153CF1E6965}" name="country" dataDxfId="229"/>
    <tableColumn id="10" xr3:uid="{CD5BD128-D593-4D07-9E5D-2B877CDC9D14}" name="order_date" dataDxfId="228"/>
    <tableColumn id="20" xr3:uid="{AD093D90-08E9-4CE8-A13D-56334564B7DF}" name="Year" dataDxfId="218">
      <calculatedColumnFormula>TEXT(Table1[[#This Row],[order_date]],"yyyy")</calculatedColumnFormula>
    </tableColumn>
    <tableColumn id="11" xr3:uid="{8E2EA038-838C-4968-A044-D08A8AEBC7C2}" name="price_per_product" dataDxfId="227"/>
    <tableColumn id="12" xr3:uid="{FC3CFDC9-3F88-4E7F-ACB4-246EA167CB05}" name="quantity" dataDxfId="226"/>
    <tableColumn id="13" xr3:uid="{B1162886-4CEB-4191-A247-3ABC535B836C}" name="total_orders" dataDxfId="225"/>
    <tableColumn id="14" xr3:uid="{55BE135F-E1FD-4810-A469-49CF4354E5F1}" name="order_total" dataDxfId="224"/>
    <tableColumn id="15" xr3:uid="{B74D2120-0353-41A9-963E-7D6A876C5068}" name="payment_method" dataDxfId="223"/>
    <tableColumn id="16" xr3:uid="{F3EF0844-1C10-4485-9849-55D8E8294A0D}" name="delivery_status" dataDxfId="222"/>
    <tableColumn id="17" xr3:uid="{EEFADD33-42D8-4873-918A-2E270E727D94}" name="customer_segment" dataDxfId="221"/>
    <tableColumn id="18" xr3:uid="{4598FE41-B1D7-42F0-9DAA-EFEC463EBE62}" name="revenue" dataDxfId="220">
      <calculatedColumnFormula>N3*O3</calculatedColumnFormula>
    </tableColumn>
    <tableColumn id="19" xr3:uid="{4AA60749-C4E7-4707-9662-77D32366BCA1}" name="total_amount" dataDxfId="219">
      <calculatedColumnFormula>L3*M3</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AA4A7D-4549-43C2-BD74-F77E213AA867}">
  <dimension ref="A2:K46"/>
  <sheetViews>
    <sheetView showGridLines="0" workbookViewId="0">
      <selection activeCell="H4" sqref="H4"/>
    </sheetView>
  </sheetViews>
  <sheetFormatPr defaultRowHeight="15" x14ac:dyDescent="0.25"/>
  <cols>
    <col min="1" max="1" width="20.5703125" bestFit="1" customWidth="1"/>
    <col min="2" max="2" width="16.5703125" bestFit="1" customWidth="1"/>
    <col min="4" max="4" width="21" bestFit="1" customWidth="1"/>
    <col min="5" max="5" width="18.140625" bestFit="1" customWidth="1"/>
    <col min="7" max="7" width="14.85546875" bestFit="1" customWidth="1"/>
    <col min="8" max="9" width="15.140625" bestFit="1" customWidth="1"/>
    <col min="10" max="10" width="14.85546875" bestFit="1" customWidth="1"/>
  </cols>
  <sheetData>
    <row r="2" spans="1:11" x14ac:dyDescent="0.25">
      <c r="A2" t="s">
        <v>370</v>
      </c>
      <c r="D2" t="s">
        <v>373</v>
      </c>
      <c r="G2" t="s">
        <v>374</v>
      </c>
    </row>
    <row r="3" spans="1:11" x14ac:dyDescent="0.25">
      <c r="A3" s="3" t="s">
        <v>363</v>
      </c>
      <c r="B3" t="s">
        <v>371</v>
      </c>
      <c r="D3" s="3" t="s">
        <v>363</v>
      </c>
      <c r="E3" t="s">
        <v>372</v>
      </c>
      <c r="G3" s="3" t="s">
        <v>363</v>
      </c>
      <c r="H3" t="s">
        <v>399</v>
      </c>
    </row>
    <row r="4" spans="1:11" x14ac:dyDescent="0.25">
      <c r="A4" s="4" t="s">
        <v>33</v>
      </c>
      <c r="B4" s="6">
        <v>307212.64999999932</v>
      </c>
      <c r="D4" s="4" t="s">
        <v>98</v>
      </c>
      <c r="E4" s="7">
        <v>675324.65</v>
      </c>
      <c r="G4" s="4" t="s">
        <v>38</v>
      </c>
      <c r="H4" s="5">
        <v>159.00000000000014</v>
      </c>
      <c r="J4" s="4"/>
      <c r="K4" s="5"/>
    </row>
    <row r="5" spans="1:11" x14ac:dyDescent="0.25">
      <c r="A5" s="4" t="s">
        <v>65</v>
      </c>
      <c r="B5" s="6">
        <v>348227.18000000017</v>
      </c>
      <c r="D5" s="4" t="s">
        <v>280</v>
      </c>
      <c r="E5" s="7">
        <v>687307.88</v>
      </c>
      <c r="G5" s="4" t="s">
        <v>30</v>
      </c>
      <c r="H5" s="5">
        <v>574.99999999999875</v>
      </c>
      <c r="J5" s="4"/>
      <c r="K5" s="5"/>
    </row>
    <row r="6" spans="1:11" x14ac:dyDescent="0.25">
      <c r="A6" s="4" t="s">
        <v>55</v>
      </c>
      <c r="B6" s="6">
        <v>359937.82000000012</v>
      </c>
      <c r="D6" s="4" t="s">
        <v>124</v>
      </c>
      <c r="E6" s="7">
        <v>690595.25000000012</v>
      </c>
      <c r="G6" s="4" t="s">
        <v>62</v>
      </c>
      <c r="H6" s="5">
        <v>537.99999999999841</v>
      </c>
      <c r="J6" s="4"/>
      <c r="K6" s="5"/>
    </row>
    <row r="7" spans="1:11" x14ac:dyDescent="0.25">
      <c r="A7" s="4" t="s">
        <v>29</v>
      </c>
      <c r="B7" s="6">
        <v>392717.62000000011</v>
      </c>
      <c r="D7" s="4" t="s">
        <v>281</v>
      </c>
      <c r="E7" s="7">
        <v>720699.78</v>
      </c>
      <c r="G7" s="4" t="s">
        <v>17</v>
      </c>
      <c r="H7" s="5">
        <v>35</v>
      </c>
      <c r="J7" s="4"/>
      <c r="K7" s="5"/>
    </row>
    <row r="8" spans="1:11" x14ac:dyDescent="0.25">
      <c r="A8" s="4" t="s">
        <v>16</v>
      </c>
      <c r="B8" s="6">
        <v>394648.70999999985</v>
      </c>
      <c r="D8" s="4" t="s">
        <v>82</v>
      </c>
      <c r="E8" s="7">
        <v>829668.45000000019</v>
      </c>
      <c r="G8" s="4" t="s">
        <v>25</v>
      </c>
      <c r="H8" s="5">
        <v>577.99999999999864</v>
      </c>
      <c r="J8" s="4"/>
      <c r="K8" s="5"/>
    </row>
    <row r="9" spans="1:11" x14ac:dyDescent="0.25">
      <c r="A9" s="4" t="s">
        <v>42</v>
      </c>
      <c r="B9" s="6">
        <v>394894.61000000022</v>
      </c>
      <c r="D9" s="4" t="s">
        <v>225</v>
      </c>
      <c r="E9" s="7">
        <v>846087.62</v>
      </c>
      <c r="G9" s="4" t="s">
        <v>79</v>
      </c>
      <c r="H9" s="5">
        <v>287.00000000000023</v>
      </c>
      <c r="J9" s="4"/>
      <c r="K9" s="5"/>
    </row>
    <row r="10" spans="1:11" x14ac:dyDescent="0.25">
      <c r="A10" s="4" t="s">
        <v>58</v>
      </c>
      <c r="B10" s="6">
        <v>444244.25000000012</v>
      </c>
      <c r="D10" s="4" t="s">
        <v>196</v>
      </c>
      <c r="E10" s="7">
        <v>898429.83000000019</v>
      </c>
      <c r="G10" s="4" t="s">
        <v>364</v>
      </c>
      <c r="H10" s="5">
        <v>2171.9999999999964</v>
      </c>
    </row>
    <row r="11" spans="1:11" x14ac:dyDescent="0.25">
      <c r="A11" s="4" t="s">
        <v>24</v>
      </c>
      <c r="B11" s="6">
        <v>539888.7500000007</v>
      </c>
      <c r="D11" s="4" t="s">
        <v>364</v>
      </c>
      <c r="E11" s="1">
        <v>5348113.46</v>
      </c>
    </row>
    <row r="12" spans="1:11" x14ac:dyDescent="0.25">
      <c r="A12" s="4" t="s">
        <v>71</v>
      </c>
      <c r="B12" s="6">
        <v>559053.08000000007</v>
      </c>
    </row>
    <row r="13" spans="1:11" x14ac:dyDescent="0.25">
      <c r="A13" s="4" t="s">
        <v>76</v>
      </c>
      <c r="B13" s="6">
        <v>592368.57000000123</v>
      </c>
    </row>
    <row r="14" spans="1:11" x14ac:dyDescent="0.25">
      <c r="A14" s="4" t="s">
        <v>37</v>
      </c>
      <c r="B14" s="6">
        <v>639222.18999999925</v>
      </c>
    </row>
    <row r="15" spans="1:11" x14ac:dyDescent="0.25">
      <c r="A15" s="4" t="s">
        <v>364</v>
      </c>
      <c r="B15" s="2">
        <v>4972415.4300000016</v>
      </c>
    </row>
    <row r="18" spans="1:8" x14ac:dyDescent="0.25">
      <c r="A18" t="s">
        <v>376</v>
      </c>
      <c r="D18" t="s">
        <v>389</v>
      </c>
      <c r="G18" t="s">
        <v>390</v>
      </c>
    </row>
    <row r="19" spans="1:8" x14ac:dyDescent="0.25">
      <c r="A19" s="3" t="s">
        <v>363</v>
      </c>
      <c r="B19" t="s">
        <v>375</v>
      </c>
      <c r="D19" s="3" t="s">
        <v>363</v>
      </c>
      <c r="E19" t="s">
        <v>365</v>
      </c>
      <c r="G19" s="3" t="s">
        <v>363</v>
      </c>
      <c r="H19" t="s">
        <v>365</v>
      </c>
    </row>
    <row r="20" spans="1:8" x14ac:dyDescent="0.25">
      <c r="A20" s="4" t="s">
        <v>65</v>
      </c>
      <c r="B20" s="5">
        <v>3382</v>
      </c>
      <c r="D20" s="15" t="s">
        <v>387</v>
      </c>
      <c r="E20" s="2">
        <v>5947880.9100000029</v>
      </c>
      <c r="G20" s="4" t="s">
        <v>83</v>
      </c>
      <c r="H20" s="10">
        <v>3194216.1800000016</v>
      </c>
    </row>
    <row r="21" spans="1:8" x14ac:dyDescent="0.25">
      <c r="A21" s="4" t="s">
        <v>33</v>
      </c>
      <c r="B21" s="5">
        <v>3755</v>
      </c>
      <c r="D21" s="15" t="s">
        <v>388</v>
      </c>
      <c r="E21" s="2">
        <v>5989625.3499999987</v>
      </c>
      <c r="G21" s="4" t="s">
        <v>54</v>
      </c>
      <c r="H21" s="10">
        <v>3359888.5000000005</v>
      </c>
    </row>
    <row r="22" spans="1:8" x14ac:dyDescent="0.25">
      <c r="A22" s="4" t="s">
        <v>29</v>
      </c>
      <c r="B22" s="5">
        <v>3881</v>
      </c>
      <c r="D22" s="15" t="s">
        <v>377</v>
      </c>
      <c r="E22" s="2">
        <v>8131232.3599999966</v>
      </c>
      <c r="G22" s="4" t="s">
        <v>166</v>
      </c>
      <c r="H22" s="10">
        <v>3660377.8899999983</v>
      </c>
    </row>
    <row r="23" spans="1:8" x14ac:dyDescent="0.25">
      <c r="A23" s="4" t="s">
        <v>55</v>
      </c>
      <c r="B23" s="5">
        <v>4944</v>
      </c>
      <c r="D23" s="15" t="s">
        <v>378</v>
      </c>
      <c r="E23" s="2">
        <v>12172171.149999995</v>
      </c>
      <c r="G23" s="4" t="s">
        <v>64</v>
      </c>
      <c r="H23" s="10">
        <v>3775030.8000000012</v>
      </c>
    </row>
    <row r="24" spans="1:8" x14ac:dyDescent="0.25">
      <c r="A24" s="4" t="s">
        <v>76</v>
      </c>
      <c r="B24" s="5">
        <v>4945</v>
      </c>
      <c r="D24" s="15" t="s">
        <v>379</v>
      </c>
      <c r="E24" s="2">
        <v>12783256.470000001</v>
      </c>
      <c r="G24" s="4" t="s">
        <v>118</v>
      </c>
      <c r="H24" s="10">
        <v>4132530.8999999985</v>
      </c>
    </row>
    <row r="25" spans="1:8" x14ac:dyDescent="0.25">
      <c r="A25" s="4" t="s">
        <v>42</v>
      </c>
      <c r="B25" s="5">
        <v>5038</v>
      </c>
      <c r="D25" s="15" t="s">
        <v>380</v>
      </c>
      <c r="E25" s="2">
        <v>10464719.999999989</v>
      </c>
      <c r="G25" s="4" t="s">
        <v>57</v>
      </c>
      <c r="H25" s="10">
        <v>4196829.37</v>
      </c>
    </row>
    <row r="26" spans="1:8" x14ac:dyDescent="0.25">
      <c r="A26" s="4" t="s">
        <v>58</v>
      </c>
      <c r="B26" s="5">
        <v>5118</v>
      </c>
      <c r="D26" s="15" t="s">
        <v>381</v>
      </c>
      <c r="E26" s="2">
        <v>11534603.039999984</v>
      </c>
      <c r="G26" s="4" t="s">
        <v>85</v>
      </c>
      <c r="H26" s="10">
        <v>4319858.1500000032</v>
      </c>
    </row>
    <row r="27" spans="1:8" x14ac:dyDescent="0.25">
      <c r="A27" s="4" t="s">
        <v>16</v>
      </c>
      <c r="B27" s="5">
        <v>5122</v>
      </c>
      <c r="D27" s="15" t="s">
        <v>382</v>
      </c>
      <c r="E27" s="2">
        <v>12015885.449999992</v>
      </c>
      <c r="G27" s="4" t="s">
        <v>111</v>
      </c>
      <c r="H27" s="10">
        <v>4342671.3099999996</v>
      </c>
    </row>
    <row r="28" spans="1:8" x14ac:dyDescent="0.25">
      <c r="A28" s="4" t="s">
        <v>71</v>
      </c>
      <c r="B28" s="5">
        <v>5164</v>
      </c>
      <c r="D28" s="15" t="s">
        <v>383</v>
      </c>
      <c r="E28" s="2">
        <v>11318107.940000005</v>
      </c>
      <c r="G28" s="4" t="s">
        <v>48</v>
      </c>
      <c r="H28" s="10">
        <v>4848790.549999998</v>
      </c>
    </row>
    <row r="29" spans="1:8" x14ac:dyDescent="0.25">
      <c r="A29" s="4" t="s">
        <v>24</v>
      </c>
      <c r="B29" s="5">
        <v>5260</v>
      </c>
      <c r="D29" s="15" t="s">
        <v>384</v>
      </c>
      <c r="E29" s="2">
        <v>12059518.639999997</v>
      </c>
      <c r="G29" s="4" t="s">
        <v>23</v>
      </c>
      <c r="H29" s="10">
        <v>5447323.8400000073</v>
      </c>
    </row>
    <row r="30" spans="1:8" x14ac:dyDescent="0.25">
      <c r="A30" s="4" t="s">
        <v>37</v>
      </c>
      <c r="B30" s="5">
        <v>5802</v>
      </c>
      <c r="D30" s="15" t="s">
        <v>385</v>
      </c>
      <c r="E30" s="2">
        <v>6533939.4400000004</v>
      </c>
      <c r="G30" s="4" t="s">
        <v>364</v>
      </c>
      <c r="H30" s="2">
        <v>41277517.49000001</v>
      </c>
    </row>
    <row r="31" spans="1:8" x14ac:dyDescent="0.25">
      <c r="A31" s="4" t="s">
        <v>364</v>
      </c>
      <c r="B31" s="9">
        <v>52411</v>
      </c>
      <c r="D31" s="15" t="s">
        <v>386</v>
      </c>
      <c r="E31" s="2">
        <v>6655166.2399999909</v>
      </c>
    </row>
    <row r="32" spans="1:8" x14ac:dyDescent="0.25">
      <c r="D32" s="15" t="s">
        <v>364</v>
      </c>
      <c r="E32" s="2">
        <v>115606106.98999995</v>
      </c>
    </row>
    <row r="33" spans="1:8" x14ac:dyDescent="0.25">
      <c r="G33" s="4" t="s">
        <v>392</v>
      </c>
    </row>
    <row r="34" spans="1:8" x14ac:dyDescent="0.25">
      <c r="A34" t="s">
        <v>391</v>
      </c>
      <c r="G34" s="4" t="s">
        <v>393</v>
      </c>
      <c r="H34" t="s">
        <v>365</v>
      </c>
    </row>
    <row r="35" spans="1:8" x14ac:dyDescent="0.25">
      <c r="A35" s="3" t="s">
        <v>363</v>
      </c>
      <c r="B35" t="s">
        <v>366</v>
      </c>
      <c r="H35" s="2">
        <v>115606106.98999995</v>
      </c>
    </row>
    <row r="36" spans="1:8" x14ac:dyDescent="0.25">
      <c r="A36" s="4" t="s">
        <v>197</v>
      </c>
      <c r="B36" s="8">
        <v>934.3071428571435</v>
      </c>
      <c r="G36" t="s">
        <v>394</v>
      </c>
      <c r="H36" t="s">
        <v>367</v>
      </c>
    </row>
    <row r="37" spans="1:8" x14ac:dyDescent="0.25">
      <c r="A37" s="4" t="s">
        <v>51</v>
      </c>
      <c r="B37" s="8">
        <v>717.4841095890406</v>
      </c>
      <c r="H37" s="9">
        <v>52411</v>
      </c>
    </row>
    <row r="38" spans="1:8" x14ac:dyDescent="0.25">
      <c r="A38" s="4" t="s">
        <v>83</v>
      </c>
      <c r="B38" s="8">
        <v>686.50377777777794</v>
      </c>
      <c r="G38" t="s">
        <v>395</v>
      </c>
      <c r="H38" t="s">
        <v>368</v>
      </c>
    </row>
    <row r="39" spans="1:8" x14ac:dyDescent="0.25">
      <c r="A39" s="4" t="s">
        <v>111</v>
      </c>
      <c r="B39" s="8">
        <v>682.53508196721305</v>
      </c>
      <c r="H39" s="9">
        <v>10034</v>
      </c>
    </row>
    <row r="40" spans="1:8" x14ac:dyDescent="0.25">
      <c r="A40" s="4" t="s">
        <v>245</v>
      </c>
      <c r="B40" s="8">
        <v>630.84</v>
      </c>
      <c r="G40" t="s">
        <v>396</v>
      </c>
      <c r="H40" t="s">
        <v>366</v>
      </c>
    </row>
    <row r="41" spans="1:8" x14ac:dyDescent="0.25">
      <c r="A41" s="4" t="s">
        <v>89</v>
      </c>
      <c r="B41" s="8">
        <v>629.27620000000002</v>
      </c>
      <c r="H41" s="1">
        <v>493.15789999999788</v>
      </c>
    </row>
    <row r="42" spans="1:8" x14ac:dyDescent="0.25">
      <c r="A42" s="4" t="s">
        <v>154</v>
      </c>
      <c r="B42" s="8">
        <v>610.95392857142872</v>
      </c>
      <c r="G42" t="s">
        <v>400</v>
      </c>
      <c r="H42" t="s">
        <v>399</v>
      </c>
    </row>
    <row r="43" spans="1:8" x14ac:dyDescent="0.25">
      <c r="A43" s="4" t="s">
        <v>329</v>
      </c>
      <c r="B43" s="8">
        <v>598.83000000000004</v>
      </c>
      <c r="H43" s="9">
        <v>2171.9999999999886</v>
      </c>
    </row>
    <row r="44" spans="1:8" x14ac:dyDescent="0.25">
      <c r="A44" s="4" t="s">
        <v>180</v>
      </c>
      <c r="B44" s="8">
        <v>589.44660714285703</v>
      </c>
    </row>
    <row r="45" spans="1:8" x14ac:dyDescent="0.25">
      <c r="A45" s="4" t="s">
        <v>123</v>
      </c>
      <c r="B45" s="8">
        <v>586.61175824175893</v>
      </c>
    </row>
    <row r="46" spans="1:8" x14ac:dyDescent="0.25">
      <c r="A46" s="4" t="s">
        <v>364</v>
      </c>
      <c r="B46" s="8">
        <v>663.08364386792721</v>
      </c>
    </row>
  </sheetData>
  <pageMargins left="0.7" right="0.7" top="0.75" bottom="0.75" header="0.3" footer="0.3"/>
  <pageSetup orientation="portrait" r:id="rId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65476-25E5-4B44-BFED-6F6962E0FD13}">
  <dimension ref="A1"/>
  <sheetViews>
    <sheetView showGridLines="0" zoomScale="90" zoomScaleNormal="90" workbookViewId="0">
      <selection activeCell="U41" sqref="U41"/>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D1D7B-37BA-42D2-A427-E5C7CF015145}">
  <dimension ref="A1"/>
  <sheetViews>
    <sheetView showGridLines="0" showRowColHeaders="0" tabSelected="1" zoomScale="70" zoomScaleNormal="70" workbookViewId="0">
      <selection activeCell="L42" sqref="L42"/>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277E7-DCFE-4F02-AD70-53ACA322CC81}">
  <dimension ref="A1:T5002"/>
  <sheetViews>
    <sheetView showGridLines="0" topLeftCell="G2" zoomScale="80" zoomScaleNormal="80" workbookViewId="0">
      <selection activeCell="K2" sqref="K2"/>
    </sheetView>
  </sheetViews>
  <sheetFormatPr defaultRowHeight="15" x14ac:dyDescent="0.25"/>
  <cols>
    <col min="1" max="1" width="16" style="11" bestFit="1" customWidth="1"/>
    <col min="2" max="2" width="15.42578125" style="11" customWidth="1"/>
    <col min="3" max="3" width="17.28515625" style="11" customWidth="1"/>
    <col min="4" max="4" width="19.42578125" style="11" customWidth="1"/>
    <col min="5" max="5" width="31.7109375" style="11" bestFit="1" customWidth="1"/>
    <col min="6" max="6" width="19.5703125" style="11" customWidth="1"/>
    <col min="7" max="7" width="20.5703125" style="11" bestFit="1" customWidth="1"/>
    <col min="8" max="8" width="14.85546875" style="11" bestFit="1" customWidth="1"/>
    <col min="9" max="9" width="11.85546875" style="11" customWidth="1"/>
    <col min="10" max="10" width="15.85546875" style="11" customWidth="1"/>
    <col min="11" max="11" width="24.140625" style="11" customWidth="1"/>
    <col min="12" max="12" width="12.7109375" style="11" customWidth="1"/>
    <col min="13" max="13" width="17.28515625" style="11" customWidth="1"/>
    <col min="14" max="14" width="16.140625" style="11" customWidth="1"/>
    <col min="15" max="15" width="23.28515625" style="11" customWidth="1"/>
    <col min="16" max="16" width="20.7109375" style="11" customWidth="1"/>
    <col min="17" max="17" width="25" style="11" customWidth="1"/>
    <col min="18" max="18" width="12.5703125" style="11" customWidth="1"/>
    <col min="19" max="19" width="18.5703125" style="11" customWidth="1"/>
    <col min="20" max="16384" width="9.140625" style="11"/>
  </cols>
  <sheetData>
    <row r="1" spans="1:20" s="14" customFormat="1" ht="18.75" x14ac:dyDescent="0.3"/>
    <row r="2" spans="1:20" ht="18.75" x14ac:dyDescent="0.3">
      <c r="A2" s="14" t="s">
        <v>0</v>
      </c>
      <c r="B2" s="14" t="s">
        <v>1</v>
      </c>
      <c r="C2" s="14" t="s">
        <v>2</v>
      </c>
      <c r="D2" s="14" t="s">
        <v>398</v>
      </c>
      <c r="E2" s="14" t="s">
        <v>3</v>
      </c>
      <c r="F2" s="14" t="s">
        <v>4</v>
      </c>
      <c r="G2" s="14" t="s">
        <v>5</v>
      </c>
      <c r="H2" s="14" t="s">
        <v>6</v>
      </c>
      <c r="I2" s="14" t="s">
        <v>7</v>
      </c>
      <c r="J2" s="14" t="s">
        <v>369</v>
      </c>
      <c r="K2" s="14" t="s">
        <v>401</v>
      </c>
      <c r="L2" s="14" t="s">
        <v>8</v>
      </c>
      <c r="M2" s="14" t="s">
        <v>9</v>
      </c>
      <c r="N2" s="14" t="s">
        <v>10</v>
      </c>
      <c r="O2" s="14" t="s">
        <v>397</v>
      </c>
      <c r="P2" s="14" t="s">
        <v>11</v>
      </c>
      <c r="Q2" s="14" t="s">
        <v>12</v>
      </c>
      <c r="R2" s="14" t="s">
        <v>13</v>
      </c>
      <c r="S2" s="14" t="s">
        <v>361</v>
      </c>
      <c r="T2" s="14" t="s">
        <v>362</v>
      </c>
    </row>
    <row r="3" spans="1:20" x14ac:dyDescent="0.25">
      <c r="A3" s="11">
        <v>7997347191</v>
      </c>
      <c r="B3" s="11">
        <v>803607</v>
      </c>
      <c r="C3" s="11">
        <v>31813</v>
      </c>
      <c r="D3" s="11">
        <f>1/COUNTIF(C3:C5002,C3)</f>
        <v>0.5</v>
      </c>
      <c r="E3" s="11" t="s">
        <v>122</v>
      </c>
      <c r="F3" s="11" t="s">
        <v>123</v>
      </c>
      <c r="G3" s="11" t="s">
        <v>42</v>
      </c>
      <c r="H3" s="11" t="s">
        <v>62</v>
      </c>
      <c r="I3" s="11" t="s">
        <v>18</v>
      </c>
      <c r="J3" s="12">
        <v>45484</v>
      </c>
      <c r="K3" s="12" t="str">
        <f>TEXT(Table1[[#This Row],[order_date]],"yyyy")</f>
        <v>2024</v>
      </c>
      <c r="L3" s="13">
        <v>949.73</v>
      </c>
      <c r="M3" s="11">
        <v>3</v>
      </c>
      <c r="N3" s="11">
        <v>18</v>
      </c>
      <c r="O3" s="13">
        <v>4498.83</v>
      </c>
      <c r="P3" s="11" t="s">
        <v>26</v>
      </c>
      <c r="Q3" s="11" t="s">
        <v>34</v>
      </c>
      <c r="R3" s="11" t="s">
        <v>52</v>
      </c>
      <c r="S3" s="13">
        <f t="shared" ref="S3:S66" si="0">N3*O3</f>
        <v>80978.94</v>
      </c>
      <c r="T3" s="13">
        <f t="shared" ref="T3:T66" si="1">L3*M3</f>
        <v>2849.19</v>
      </c>
    </row>
    <row r="4" spans="1:20" x14ac:dyDescent="0.25">
      <c r="A4" s="11">
        <v>5698803942</v>
      </c>
      <c r="B4" s="11">
        <v>398340</v>
      </c>
      <c r="C4" s="11">
        <v>31813</v>
      </c>
      <c r="D4" s="11">
        <f>1/COUNTIF(C3:C5002,C4)</f>
        <v>0.5</v>
      </c>
      <c r="E4" s="11" t="s">
        <v>133</v>
      </c>
      <c r="F4" s="11" t="s">
        <v>134</v>
      </c>
      <c r="G4" s="11" t="s">
        <v>33</v>
      </c>
      <c r="H4" s="11" t="s">
        <v>62</v>
      </c>
      <c r="I4" s="11" t="s">
        <v>18</v>
      </c>
      <c r="J4" s="12">
        <v>45575</v>
      </c>
      <c r="K4" s="12" t="str">
        <f>TEXT(Table1[[#This Row],[order_date]],"yyyy")</f>
        <v>2024</v>
      </c>
      <c r="L4" s="13">
        <v>651.92999999999995</v>
      </c>
      <c r="M4" s="11">
        <v>2</v>
      </c>
      <c r="N4" s="11">
        <v>18</v>
      </c>
      <c r="O4" s="13">
        <v>1227.21</v>
      </c>
      <c r="P4" s="11" t="s">
        <v>19</v>
      </c>
      <c r="Q4" s="11" t="s">
        <v>20</v>
      </c>
      <c r="R4" s="11" t="s">
        <v>52</v>
      </c>
      <c r="S4" s="13">
        <f t="shared" si="0"/>
        <v>22089.78</v>
      </c>
      <c r="T4" s="13">
        <f t="shared" si="1"/>
        <v>1303.8599999999999</v>
      </c>
    </row>
    <row r="5" spans="1:20" x14ac:dyDescent="0.25">
      <c r="A5" s="11">
        <v>4283802879</v>
      </c>
      <c r="B5" s="11">
        <v>305754</v>
      </c>
      <c r="C5" s="11">
        <v>61020</v>
      </c>
      <c r="D5" s="11">
        <f>1/COUNTIF(C3:C5003,C5)</f>
        <v>0.33333333333333331</v>
      </c>
      <c r="E5" s="11" t="s">
        <v>240</v>
      </c>
      <c r="F5" s="11" t="s">
        <v>138</v>
      </c>
      <c r="G5" s="11" t="s">
        <v>33</v>
      </c>
      <c r="H5" s="11" t="s">
        <v>25</v>
      </c>
      <c r="I5" s="11" t="s">
        <v>18</v>
      </c>
      <c r="J5" s="12">
        <v>45056</v>
      </c>
      <c r="K5" s="12" t="str">
        <f>TEXT(Table1[[#This Row],[order_date]],"yyyy")</f>
        <v>2023</v>
      </c>
      <c r="L5" s="13">
        <v>979.99</v>
      </c>
      <c r="M5" s="11">
        <v>1</v>
      </c>
      <c r="N5" s="11">
        <v>19</v>
      </c>
      <c r="O5" s="13">
        <v>2769.12</v>
      </c>
      <c r="P5" s="11" t="s">
        <v>26</v>
      </c>
      <c r="Q5" s="11" t="s">
        <v>20</v>
      </c>
      <c r="R5" s="11" t="s">
        <v>21</v>
      </c>
      <c r="S5" s="13">
        <f t="shared" si="0"/>
        <v>52613.279999999999</v>
      </c>
      <c r="T5" s="13">
        <f t="shared" si="1"/>
        <v>979.99</v>
      </c>
    </row>
    <row r="6" spans="1:20" x14ac:dyDescent="0.25">
      <c r="A6" s="11">
        <v>4961370923</v>
      </c>
      <c r="B6" s="11">
        <v>832348</v>
      </c>
      <c r="C6" s="11">
        <v>61020</v>
      </c>
      <c r="D6" s="11">
        <f>1/COUNTIF(C3:C5004,C6)</f>
        <v>0.33333333333333331</v>
      </c>
      <c r="E6" s="11" t="s">
        <v>109</v>
      </c>
      <c r="F6" s="11" t="s">
        <v>15</v>
      </c>
      <c r="G6" s="11" t="s">
        <v>16</v>
      </c>
      <c r="H6" s="11" t="s">
        <v>25</v>
      </c>
      <c r="I6" s="11" t="s">
        <v>18</v>
      </c>
      <c r="J6" s="12">
        <v>45326</v>
      </c>
      <c r="K6" s="12" t="str">
        <f>TEXT(Table1[[#This Row],[order_date]],"yyyy")</f>
        <v>2024</v>
      </c>
      <c r="L6" s="13">
        <v>831.43</v>
      </c>
      <c r="M6" s="11">
        <v>2</v>
      </c>
      <c r="N6" s="11">
        <v>19</v>
      </c>
      <c r="O6" s="13">
        <v>2560.3000000000002</v>
      </c>
      <c r="P6" s="11" t="s">
        <v>43</v>
      </c>
      <c r="Q6" s="11" t="s">
        <v>20</v>
      </c>
      <c r="R6" s="11" t="s">
        <v>21</v>
      </c>
      <c r="S6" s="13">
        <f t="shared" si="0"/>
        <v>48645.700000000004</v>
      </c>
      <c r="T6" s="13">
        <f t="shared" si="1"/>
        <v>1662.86</v>
      </c>
    </row>
    <row r="7" spans="1:20" x14ac:dyDescent="0.25">
      <c r="A7" s="11">
        <v>3367452972</v>
      </c>
      <c r="B7" s="11">
        <v>611575</v>
      </c>
      <c r="C7" s="11">
        <v>61020</v>
      </c>
      <c r="D7" s="11">
        <f>1/COUNTIF(C3:C5005,C7)</f>
        <v>0.33333333333333331</v>
      </c>
      <c r="E7" s="11" t="s">
        <v>120</v>
      </c>
      <c r="F7" s="11" t="s">
        <v>32</v>
      </c>
      <c r="G7" s="11" t="s">
        <v>33</v>
      </c>
      <c r="H7" s="11" t="s">
        <v>25</v>
      </c>
      <c r="I7" s="11" t="s">
        <v>18</v>
      </c>
      <c r="J7" s="12">
        <v>45535</v>
      </c>
      <c r="K7" s="12" t="str">
        <f>TEXT(Table1[[#This Row],[order_date]],"yyyy")</f>
        <v>2024</v>
      </c>
      <c r="L7" s="13">
        <v>482.06</v>
      </c>
      <c r="M7" s="11">
        <v>1</v>
      </c>
      <c r="N7" s="11">
        <v>19</v>
      </c>
      <c r="O7" s="13">
        <v>2515.48</v>
      </c>
      <c r="P7" s="11" t="s">
        <v>46</v>
      </c>
      <c r="Q7" s="11" t="s">
        <v>68</v>
      </c>
      <c r="R7" s="11" t="s">
        <v>21</v>
      </c>
      <c r="S7" s="13">
        <f t="shared" si="0"/>
        <v>47794.12</v>
      </c>
      <c r="T7" s="13">
        <f t="shared" si="1"/>
        <v>482.06</v>
      </c>
    </row>
    <row r="8" spans="1:20" x14ac:dyDescent="0.25">
      <c r="A8" s="11">
        <v>2055388266</v>
      </c>
      <c r="B8" s="11">
        <v>107548</v>
      </c>
      <c r="C8" s="11">
        <v>119099</v>
      </c>
      <c r="D8" s="11">
        <f>1/COUNTIF(C3:C5006,C8)</f>
        <v>0.25</v>
      </c>
      <c r="E8" s="11" t="s">
        <v>215</v>
      </c>
      <c r="F8" s="11" t="s">
        <v>28</v>
      </c>
      <c r="G8" s="11" t="s">
        <v>29</v>
      </c>
      <c r="H8" s="11" t="s">
        <v>25</v>
      </c>
      <c r="I8" s="11" t="s">
        <v>18</v>
      </c>
      <c r="J8" s="12">
        <v>45100</v>
      </c>
      <c r="K8" s="12" t="str">
        <f>TEXT(Table1[[#This Row],[order_date]],"yyyy")</f>
        <v>2023</v>
      </c>
      <c r="L8" s="13">
        <v>891.6</v>
      </c>
      <c r="M8" s="11">
        <v>1</v>
      </c>
      <c r="N8" s="11">
        <v>20</v>
      </c>
      <c r="O8" s="13">
        <v>3722.37</v>
      </c>
      <c r="P8" s="11" t="s">
        <v>19</v>
      </c>
      <c r="Q8" s="11" t="s">
        <v>34</v>
      </c>
      <c r="R8" s="11" t="s">
        <v>39</v>
      </c>
      <c r="S8" s="13">
        <f t="shared" si="0"/>
        <v>74447.399999999994</v>
      </c>
      <c r="T8" s="13">
        <f t="shared" si="1"/>
        <v>891.6</v>
      </c>
    </row>
    <row r="9" spans="1:20" x14ac:dyDescent="0.25">
      <c r="A9" s="11">
        <v>4704980993</v>
      </c>
      <c r="B9" s="11">
        <v>564692</v>
      </c>
      <c r="C9" s="11">
        <v>119099</v>
      </c>
      <c r="D9" s="11">
        <f>1/COUNTIF(C3:C5007,C9)</f>
        <v>0.25</v>
      </c>
      <c r="E9" s="11" t="s">
        <v>211</v>
      </c>
      <c r="F9" s="11" t="s">
        <v>166</v>
      </c>
      <c r="G9" s="11" t="s">
        <v>24</v>
      </c>
      <c r="H9" s="11" t="s">
        <v>25</v>
      </c>
      <c r="I9" s="11" t="s">
        <v>18</v>
      </c>
      <c r="J9" s="12">
        <v>45436</v>
      </c>
      <c r="K9" s="12" t="str">
        <f>TEXT(Table1[[#This Row],[order_date]],"yyyy")</f>
        <v>2024</v>
      </c>
      <c r="L9" s="13">
        <v>215.65</v>
      </c>
      <c r="M9" s="11">
        <v>1</v>
      </c>
      <c r="N9" s="11">
        <v>20</v>
      </c>
      <c r="O9" s="13">
        <v>3153.02</v>
      </c>
      <c r="P9" s="11" t="s">
        <v>26</v>
      </c>
      <c r="Q9" s="11" t="s">
        <v>34</v>
      </c>
      <c r="R9" s="11" t="s">
        <v>39</v>
      </c>
      <c r="S9" s="13">
        <f t="shared" si="0"/>
        <v>63060.4</v>
      </c>
      <c r="T9" s="13">
        <f t="shared" si="1"/>
        <v>215.65</v>
      </c>
    </row>
    <row r="10" spans="1:20" x14ac:dyDescent="0.25">
      <c r="A10" s="11">
        <v>6538760883</v>
      </c>
      <c r="B10" s="11">
        <v>133542</v>
      </c>
      <c r="C10" s="11">
        <v>119099</v>
      </c>
      <c r="D10" s="11">
        <f>1/COUNTIF(C3:C5008,C10)</f>
        <v>0.25</v>
      </c>
      <c r="E10" s="11" t="s">
        <v>265</v>
      </c>
      <c r="F10" s="11" t="s">
        <v>105</v>
      </c>
      <c r="G10" s="11" t="s">
        <v>58</v>
      </c>
      <c r="H10" s="11" t="s">
        <v>25</v>
      </c>
      <c r="I10" s="11" t="s">
        <v>18</v>
      </c>
      <c r="J10" s="12">
        <v>45401</v>
      </c>
      <c r="K10" s="12" t="str">
        <f>TEXT(Table1[[#This Row],[order_date]],"yyyy")</f>
        <v>2024</v>
      </c>
      <c r="L10" s="13">
        <v>68.489999999999995</v>
      </c>
      <c r="M10" s="11">
        <v>1</v>
      </c>
      <c r="N10" s="11">
        <v>20</v>
      </c>
      <c r="O10" s="13">
        <v>5122.1000000000004</v>
      </c>
      <c r="P10" s="11" t="s">
        <v>19</v>
      </c>
      <c r="Q10" s="11" t="s">
        <v>20</v>
      </c>
      <c r="R10" s="11" t="s">
        <v>39</v>
      </c>
      <c r="S10" s="13">
        <f t="shared" si="0"/>
        <v>102442</v>
      </c>
      <c r="T10" s="13">
        <f t="shared" si="1"/>
        <v>68.489999999999995</v>
      </c>
    </row>
    <row r="11" spans="1:20" x14ac:dyDescent="0.25">
      <c r="A11" s="11">
        <v>6660740926</v>
      </c>
      <c r="B11" s="11">
        <v>378230</v>
      </c>
      <c r="C11" s="11">
        <v>119099</v>
      </c>
      <c r="D11" s="11">
        <f>1/COUNTIF(C3:C5009,C11)</f>
        <v>0.25</v>
      </c>
      <c r="E11" s="11" t="s">
        <v>144</v>
      </c>
      <c r="F11" s="11" t="s">
        <v>145</v>
      </c>
      <c r="G11" s="11" t="s">
        <v>16</v>
      </c>
      <c r="H11" s="11" t="s">
        <v>25</v>
      </c>
      <c r="I11" s="11" t="s">
        <v>18</v>
      </c>
      <c r="J11" s="12">
        <v>45436</v>
      </c>
      <c r="K11" s="12" t="str">
        <f>TEXT(Table1[[#This Row],[order_date]],"yyyy")</f>
        <v>2024</v>
      </c>
      <c r="L11" s="13">
        <v>166.42</v>
      </c>
      <c r="M11" s="11">
        <v>3</v>
      </c>
      <c r="N11" s="11">
        <v>20</v>
      </c>
      <c r="O11" s="13">
        <v>2771.28</v>
      </c>
      <c r="P11" s="11" t="s">
        <v>43</v>
      </c>
      <c r="Q11" s="11" t="s">
        <v>34</v>
      </c>
      <c r="R11" s="11" t="s">
        <v>39</v>
      </c>
      <c r="S11" s="13">
        <f t="shared" si="0"/>
        <v>55425.600000000006</v>
      </c>
      <c r="T11" s="13">
        <f t="shared" si="1"/>
        <v>499.26</v>
      </c>
    </row>
    <row r="12" spans="1:20" x14ac:dyDescent="0.25">
      <c r="A12" s="11">
        <v>3447085029</v>
      </c>
      <c r="B12" s="11">
        <v>337168</v>
      </c>
      <c r="C12" s="11">
        <v>188838</v>
      </c>
      <c r="D12" s="11">
        <f>1/COUNTIF(C3:C5010,C12)</f>
        <v>0.5</v>
      </c>
      <c r="E12" s="11" t="s">
        <v>223</v>
      </c>
      <c r="F12" s="11" t="s">
        <v>95</v>
      </c>
      <c r="G12" s="11" t="s">
        <v>37</v>
      </c>
      <c r="H12" s="11" t="s">
        <v>25</v>
      </c>
      <c r="I12" s="11" t="s">
        <v>18</v>
      </c>
      <c r="J12" s="12">
        <v>45041</v>
      </c>
      <c r="K12" s="12" t="str">
        <f>TEXT(Table1[[#This Row],[order_date]],"yyyy")</f>
        <v>2023</v>
      </c>
      <c r="L12" s="13">
        <v>545.49</v>
      </c>
      <c r="M12" s="11">
        <v>2</v>
      </c>
      <c r="N12" s="11">
        <v>12</v>
      </c>
      <c r="O12" s="13">
        <v>4065.16</v>
      </c>
      <c r="P12" s="11" t="s">
        <v>46</v>
      </c>
      <c r="Q12" s="11" t="s">
        <v>20</v>
      </c>
      <c r="R12" s="11" t="s">
        <v>39</v>
      </c>
      <c r="S12" s="13">
        <f t="shared" si="0"/>
        <v>48781.919999999998</v>
      </c>
      <c r="T12" s="13">
        <f t="shared" si="1"/>
        <v>1090.98</v>
      </c>
    </row>
    <row r="13" spans="1:20" x14ac:dyDescent="0.25">
      <c r="A13" s="11">
        <v>1282422181</v>
      </c>
      <c r="B13" s="11">
        <v>478531</v>
      </c>
      <c r="C13" s="11">
        <v>188838</v>
      </c>
      <c r="D13" s="11">
        <f>1/COUNTIF(C3:C5011,C13)</f>
        <v>0.5</v>
      </c>
      <c r="E13" s="11" t="s">
        <v>88</v>
      </c>
      <c r="F13" s="11" t="s">
        <v>89</v>
      </c>
      <c r="G13" s="11" t="s">
        <v>71</v>
      </c>
      <c r="H13" s="11" t="s">
        <v>25</v>
      </c>
      <c r="I13" s="11" t="s">
        <v>18</v>
      </c>
      <c r="J13" s="12">
        <v>45341</v>
      </c>
      <c r="K13" s="12" t="str">
        <f>TEXT(Table1[[#This Row],[order_date]],"yyyy")</f>
        <v>2024</v>
      </c>
      <c r="L13" s="13">
        <v>825.46</v>
      </c>
      <c r="M13" s="11">
        <v>1</v>
      </c>
      <c r="N13" s="11">
        <v>12</v>
      </c>
      <c r="O13" s="13">
        <v>1116.8800000000001</v>
      </c>
      <c r="P13" s="11" t="s">
        <v>19</v>
      </c>
      <c r="Q13" s="11" t="s">
        <v>34</v>
      </c>
      <c r="R13" s="11" t="s">
        <v>39</v>
      </c>
      <c r="S13" s="13">
        <f t="shared" si="0"/>
        <v>13402.560000000001</v>
      </c>
      <c r="T13" s="13">
        <f t="shared" si="1"/>
        <v>825.46</v>
      </c>
    </row>
    <row r="14" spans="1:20" x14ac:dyDescent="0.25">
      <c r="A14" s="11">
        <v>8895262247</v>
      </c>
      <c r="B14" s="11">
        <v>153019</v>
      </c>
      <c r="C14" s="11">
        <v>191616</v>
      </c>
      <c r="D14" s="11">
        <f>1/COUNTIF(C3:C5012,C14)</f>
        <v>0.5</v>
      </c>
      <c r="E14" s="11" t="s">
        <v>320</v>
      </c>
      <c r="F14" s="11" t="s">
        <v>180</v>
      </c>
      <c r="G14" s="11" t="s">
        <v>71</v>
      </c>
      <c r="H14" s="11" t="s">
        <v>25</v>
      </c>
      <c r="I14" s="11" t="s">
        <v>18</v>
      </c>
      <c r="J14" s="12">
        <v>45005</v>
      </c>
      <c r="K14" s="12" t="str">
        <f>TEXT(Table1[[#This Row],[order_date]],"yyyy")</f>
        <v>2023</v>
      </c>
      <c r="L14" s="13">
        <v>947.95</v>
      </c>
      <c r="M14" s="11">
        <v>1</v>
      </c>
      <c r="N14" s="11">
        <v>4</v>
      </c>
      <c r="O14" s="13">
        <v>1664.01</v>
      </c>
      <c r="P14" s="11" t="s">
        <v>43</v>
      </c>
      <c r="Q14" s="11" t="s">
        <v>34</v>
      </c>
      <c r="R14" s="11" t="s">
        <v>52</v>
      </c>
      <c r="S14" s="13">
        <f t="shared" si="0"/>
        <v>6656.04</v>
      </c>
      <c r="T14" s="13">
        <f t="shared" si="1"/>
        <v>947.95</v>
      </c>
    </row>
    <row r="15" spans="1:20" x14ac:dyDescent="0.25">
      <c r="A15" s="11">
        <v>9989636336</v>
      </c>
      <c r="B15" s="11">
        <v>762527</v>
      </c>
      <c r="C15" s="11">
        <v>191616</v>
      </c>
      <c r="D15" s="11">
        <f>1/COUNTIF(C3:C5013,C15)</f>
        <v>0.5</v>
      </c>
      <c r="E15" s="11" t="s">
        <v>181</v>
      </c>
      <c r="F15" s="11" t="s">
        <v>15</v>
      </c>
      <c r="G15" s="11" t="s">
        <v>16</v>
      </c>
      <c r="H15" s="11" t="s">
        <v>25</v>
      </c>
      <c r="I15" s="11" t="s">
        <v>18</v>
      </c>
      <c r="J15" s="12">
        <v>45436</v>
      </c>
      <c r="K15" s="12" t="str">
        <f>TEXT(Table1[[#This Row],[order_date]],"yyyy")</f>
        <v>2024</v>
      </c>
      <c r="L15" s="13">
        <v>690.08</v>
      </c>
      <c r="M15" s="11">
        <v>1</v>
      </c>
      <c r="N15" s="11">
        <v>4</v>
      </c>
      <c r="O15" s="13">
        <v>2425.9499999999998</v>
      </c>
      <c r="P15" s="11" t="s">
        <v>46</v>
      </c>
      <c r="Q15" s="11" t="s">
        <v>34</v>
      </c>
      <c r="R15" s="11" t="s">
        <v>52</v>
      </c>
      <c r="S15" s="13">
        <f t="shared" si="0"/>
        <v>9703.7999999999993</v>
      </c>
      <c r="T15" s="13">
        <f t="shared" si="1"/>
        <v>690.08</v>
      </c>
    </row>
    <row r="16" spans="1:20" x14ac:dyDescent="0.25">
      <c r="A16" s="11">
        <v>5532188237</v>
      </c>
      <c r="B16" s="11">
        <v>131136</v>
      </c>
      <c r="C16" s="11">
        <v>211163</v>
      </c>
      <c r="D16" s="11">
        <f>1/COUNTIF(C3:C5014,C16)</f>
        <v>0.33333333333333331</v>
      </c>
      <c r="E16" s="11" t="s">
        <v>336</v>
      </c>
      <c r="F16" s="11" t="s">
        <v>248</v>
      </c>
      <c r="G16" s="11" t="s">
        <v>55</v>
      </c>
      <c r="H16" s="11" t="s">
        <v>38</v>
      </c>
      <c r="I16" s="11" t="s">
        <v>18</v>
      </c>
      <c r="J16" s="12">
        <v>45452</v>
      </c>
      <c r="K16" s="12" t="str">
        <f>TEXT(Table1[[#This Row],[order_date]],"yyyy")</f>
        <v>2024</v>
      </c>
      <c r="L16" s="13">
        <v>37.799999999999997</v>
      </c>
      <c r="M16" s="11">
        <v>1</v>
      </c>
      <c r="N16" s="11">
        <v>9</v>
      </c>
      <c r="O16" s="13">
        <v>4861.55</v>
      </c>
      <c r="P16" s="11" t="s">
        <v>19</v>
      </c>
      <c r="Q16" s="11" t="s">
        <v>20</v>
      </c>
      <c r="R16" s="11" t="s">
        <v>52</v>
      </c>
      <c r="S16" s="13">
        <f t="shared" si="0"/>
        <v>43753.950000000004</v>
      </c>
      <c r="T16" s="13">
        <f t="shared" si="1"/>
        <v>37.799999999999997</v>
      </c>
    </row>
    <row r="17" spans="1:20" x14ac:dyDescent="0.25">
      <c r="A17" s="11">
        <v>4056304110</v>
      </c>
      <c r="B17" s="11">
        <v>516376</v>
      </c>
      <c r="C17" s="11">
        <v>211163</v>
      </c>
      <c r="D17" s="11">
        <f>1/COUNTIF(C3:C5015,C17)</f>
        <v>0.33333333333333331</v>
      </c>
      <c r="E17" s="11" t="s">
        <v>179</v>
      </c>
      <c r="F17" s="11" t="s">
        <v>180</v>
      </c>
      <c r="G17" s="11" t="s">
        <v>71</v>
      </c>
      <c r="H17" s="11" t="s">
        <v>38</v>
      </c>
      <c r="I17" s="11" t="s">
        <v>18</v>
      </c>
      <c r="J17" s="12">
        <v>45255</v>
      </c>
      <c r="K17" s="12" t="str">
        <f>TEXT(Table1[[#This Row],[order_date]],"yyyy")</f>
        <v>2023</v>
      </c>
      <c r="L17" s="13">
        <v>877.43</v>
      </c>
      <c r="M17" s="11">
        <v>2</v>
      </c>
      <c r="N17" s="11">
        <v>9</v>
      </c>
      <c r="O17" s="13">
        <v>3567.36</v>
      </c>
      <c r="P17" s="11" t="s">
        <v>19</v>
      </c>
      <c r="Q17" s="11" t="s">
        <v>68</v>
      </c>
      <c r="R17" s="11" t="s">
        <v>52</v>
      </c>
      <c r="S17" s="13">
        <f t="shared" si="0"/>
        <v>32106.240000000002</v>
      </c>
      <c r="T17" s="13">
        <f t="shared" si="1"/>
        <v>1754.86</v>
      </c>
    </row>
    <row r="18" spans="1:20" x14ac:dyDescent="0.25">
      <c r="A18" s="11">
        <v>3735968672</v>
      </c>
      <c r="B18" s="11">
        <v>767398</v>
      </c>
      <c r="C18" s="11">
        <v>211163</v>
      </c>
      <c r="D18" s="11">
        <f>1/COUNTIF(C3:C5016,C18)</f>
        <v>0.33333333333333331</v>
      </c>
      <c r="E18" s="11" t="s">
        <v>294</v>
      </c>
      <c r="F18" s="11" t="s">
        <v>85</v>
      </c>
      <c r="G18" s="11" t="s">
        <v>58</v>
      </c>
      <c r="H18" s="11" t="s">
        <v>38</v>
      </c>
      <c r="I18" s="11" t="s">
        <v>18</v>
      </c>
      <c r="J18" s="12">
        <v>45282</v>
      </c>
      <c r="K18" s="12" t="str">
        <f>TEXT(Table1[[#This Row],[order_date]],"yyyy")</f>
        <v>2023</v>
      </c>
      <c r="L18" s="13">
        <v>22.14</v>
      </c>
      <c r="M18" s="11">
        <v>3</v>
      </c>
      <c r="N18" s="11">
        <v>9</v>
      </c>
      <c r="O18" s="13">
        <v>3555.45</v>
      </c>
      <c r="P18" s="11" t="s">
        <v>19</v>
      </c>
      <c r="Q18" s="11" t="s">
        <v>20</v>
      </c>
      <c r="R18" s="11" t="s">
        <v>52</v>
      </c>
      <c r="S18" s="13">
        <f t="shared" si="0"/>
        <v>31999.05</v>
      </c>
      <c r="T18" s="13">
        <f t="shared" si="1"/>
        <v>66.42</v>
      </c>
    </row>
    <row r="19" spans="1:20" x14ac:dyDescent="0.25">
      <c r="A19" s="11">
        <v>9820620357</v>
      </c>
      <c r="B19" s="11">
        <v>240179</v>
      </c>
      <c r="C19" s="11">
        <v>243838</v>
      </c>
      <c r="D19" s="11">
        <f>1/COUNTIF(C3:C5017,C19)</f>
        <v>0.33333333333333331</v>
      </c>
      <c r="E19" s="11" t="s">
        <v>141</v>
      </c>
      <c r="F19" s="11" t="s">
        <v>118</v>
      </c>
      <c r="G19" s="11" t="s">
        <v>76</v>
      </c>
      <c r="H19" s="11" t="s">
        <v>25</v>
      </c>
      <c r="I19" s="11" t="s">
        <v>18</v>
      </c>
      <c r="J19" s="12">
        <v>45265</v>
      </c>
      <c r="K19" s="12" t="str">
        <f>TEXT(Table1[[#This Row],[order_date]],"yyyy")</f>
        <v>2023</v>
      </c>
      <c r="L19" s="13">
        <v>90.56</v>
      </c>
      <c r="M19" s="11">
        <v>3</v>
      </c>
      <c r="N19" s="11">
        <v>11</v>
      </c>
      <c r="O19" s="13">
        <v>508</v>
      </c>
      <c r="P19" s="11" t="s">
        <v>43</v>
      </c>
      <c r="Q19" s="11" t="s">
        <v>20</v>
      </c>
      <c r="R19" s="11" t="s">
        <v>21</v>
      </c>
      <c r="S19" s="13">
        <f t="shared" si="0"/>
        <v>5588</v>
      </c>
      <c r="T19" s="13">
        <f t="shared" si="1"/>
        <v>271.68</v>
      </c>
    </row>
    <row r="20" spans="1:20" x14ac:dyDescent="0.25">
      <c r="A20" s="11">
        <v>3157338466</v>
      </c>
      <c r="B20" s="11">
        <v>847349</v>
      </c>
      <c r="C20" s="11">
        <v>243838</v>
      </c>
      <c r="D20" s="11">
        <f>1/COUNTIF(C3:C5018,C20)</f>
        <v>0.33333333333333331</v>
      </c>
      <c r="E20" s="11" t="s">
        <v>176</v>
      </c>
      <c r="F20" s="11" t="s">
        <v>70</v>
      </c>
      <c r="G20" s="11" t="s">
        <v>71</v>
      </c>
      <c r="H20" s="11" t="s">
        <v>25</v>
      </c>
      <c r="I20" s="11" t="s">
        <v>18</v>
      </c>
      <c r="J20" s="12">
        <v>45162</v>
      </c>
      <c r="K20" s="12" t="str">
        <f>TEXT(Table1[[#This Row],[order_date]],"yyyy")</f>
        <v>2023</v>
      </c>
      <c r="L20" s="13">
        <v>781.08</v>
      </c>
      <c r="M20" s="11">
        <v>2</v>
      </c>
      <c r="N20" s="11">
        <v>11</v>
      </c>
      <c r="O20" s="13">
        <v>2859.05</v>
      </c>
      <c r="P20" s="11" t="s">
        <v>19</v>
      </c>
      <c r="Q20" s="11" t="s">
        <v>20</v>
      </c>
      <c r="R20" s="11" t="s">
        <v>21</v>
      </c>
      <c r="S20" s="13">
        <f t="shared" si="0"/>
        <v>31449.550000000003</v>
      </c>
      <c r="T20" s="13">
        <f t="shared" si="1"/>
        <v>1562.16</v>
      </c>
    </row>
    <row r="21" spans="1:20" x14ac:dyDescent="0.25">
      <c r="A21" s="11">
        <v>5077327994</v>
      </c>
      <c r="B21" s="11">
        <v>700048</v>
      </c>
      <c r="C21" s="11">
        <v>243838</v>
      </c>
      <c r="D21" s="11">
        <f>1/COUNTIF(C3:C5019,C21)</f>
        <v>0.33333333333333331</v>
      </c>
      <c r="E21" s="11" t="s">
        <v>84</v>
      </c>
      <c r="F21" s="11" t="s">
        <v>85</v>
      </c>
      <c r="G21" s="11" t="s">
        <v>58</v>
      </c>
      <c r="H21" s="11" t="s">
        <v>25</v>
      </c>
      <c r="I21" s="11" t="s">
        <v>18</v>
      </c>
      <c r="J21" s="12">
        <v>45139</v>
      </c>
      <c r="K21" s="12" t="str">
        <f>TEXT(Table1[[#This Row],[order_date]],"yyyy")</f>
        <v>2023</v>
      </c>
      <c r="L21" s="13">
        <v>141.28</v>
      </c>
      <c r="M21" s="11">
        <v>1</v>
      </c>
      <c r="N21" s="11">
        <v>11</v>
      </c>
      <c r="O21" s="13">
        <v>2694.01</v>
      </c>
      <c r="P21" s="11" t="s">
        <v>43</v>
      </c>
      <c r="Q21" s="11" t="s">
        <v>20</v>
      </c>
      <c r="R21" s="11" t="s">
        <v>21</v>
      </c>
      <c r="S21" s="13">
        <f t="shared" si="0"/>
        <v>29634.11</v>
      </c>
      <c r="T21" s="13">
        <f t="shared" si="1"/>
        <v>141.28</v>
      </c>
    </row>
    <row r="22" spans="1:20" x14ac:dyDescent="0.25">
      <c r="A22" s="11">
        <v>848332407</v>
      </c>
      <c r="B22" s="11">
        <v>555121</v>
      </c>
      <c r="C22" s="11">
        <v>376144</v>
      </c>
      <c r="D22" s="11">
        <f>1/COUNTIF(C3:C5020,C22)</f>
        <v>0.2</v>
      </c>
      <c r="E22" s="11" t="s">
        <v>114</v>
      </c>
      <c r="F22" s="11" t="s">
        <v>89</v>
      </c>
      <c r="G22" s="11" t="s">
        <v>71</v>
      </c>
      <c r="H22" s="11" t="s">
        <v>25</v>
      </c>
      <c r="I22" s="11" t="s">
        <v>18</v>
      </c>
      <c r="J22" s="12">
        <v>45404</v>
      </c>
      <c r="K22" s="12" t="str">
        <f>TEXT(Table1[[#This Row],[order_date]],"yyyy")</f>
        <v>2024</v>
      </c>
      <c r="L22" s="13">
        <v>354.91</v>
      </c>
      <c r="M22" s="11">
        <v>2</v>
      </c>
      <c r="N22" s="11">
        <v>13</v>
      </c>
      <c r="O22" s="13">
        <v>1700.08</v>
      </c>
      <c r="P22" s="11" t="s">
        <v>43</v>
      </c>
      <c r="Q22" s="11" t="s">
        <v>20</v>
      </c>
      <c r="R22" s="11" t="s">
        <v>52</v>
      </c>
      <c r="S22" s="13">
        <f t="shared" si="0"/>
        <v>22101.040000000001</v>
      </c>
      <c r="T22" s="13">
        <f t="shared" si="1"/>
        <v>709.82</v>
      </c>
    </row>
    <row r="23" spans="1:20" x14ac:dyDescent="0.25">
      <c r="A23" s="11">
        <v>4473658819</v>
      </c>
      <c r="B23" s="11">
        <v>432617</v>
      </c>
      <c r="C23" s="11">
        <v>376144</v>
      </c>
      <c r="D23" s="11">
        <f>1/COUNTIF(C3:C5021,C23)</f>
        <v>0.2</v>
      </c>
      <c r="E23" s="11" t="s">
        <v>63</v>
      </c>
      <c r="F23" s="11" t="s">
        <v>64</v>
      </c>
      <c r="G23" s="11" t="s">
        <v>65</v>
      </c>
      <c r="H23" s="11" t="s">
        <v>25</v>
      </c>
      <c r="I23" s="11" t="s">
        <v>18</v>
      </c>
      <c r="J23" s="12">
        <v>45265</v>
      </c>
      <c r="K23" s="12" t="str">
        <f>TEXT(Table1[[#This Row],[order_date]],"yyyy")</f>
        <v>2023</v>
      </c>
      <c r="L23" s="13">
        <v>863.18</v>
      </c>
      <c r="M23" s="11">
        <v>2</v>
      </c>
      <c r="N23" s="11">
        <v>13</v>
      </c>
      <c r="O23" s="13">
        <v>941.19</v>
      </c>
      <c r="P23" s="11" t="s">
        <v>46</v>
      </c>
      <c r="Q23" s="11" t="s">
        <v>20</v>
      </c>
      <c r="R23" s="11" t="s">
        <v>52</v>
      </c>
      <c r="S23" s="13">
        <f t="shared" si="0"/>
        <v>12235.470000000001</v>
      </c>
      <c r="T23" s="13">
        <f t="shared" si="1"/>
        <v>1726.36</v>
      </c>
    </row>
    <row r="24" spans="1:20" x14ac:dyDescent="0.25">
      <c r="A24" s="11">
        <v>246971181</v>
      </c>
      <c r="B24" s="11">
        <v>901144</v>
      </c>
      <c r="C24" s="11">
        <v>376144</v>
      </c>
      <c r="D24" s="11">
        <f>1/COUNTIF(C3:C5022,C24)</f>
        <v>0.2</v>
      </c>
      <c r="E24" s="11" t="s">
        <v>115</v>
      </c>
      <c r="F24" s="11" t="s">
        <v>116</v>
      </c>
      <c r="G24" s="11" t="s">
        <v>55</v>
      </c>
      <c r="H24" s="11" t="s">
        <v>25</v>
      </c>
      <c r="I24" s="11" t="s">
        <v>18</v>
      </c>
      <c r="J24" s="12">
        <v>45137</v>
      </c>
      <c r="K24" s="12" t="str">
        <f>TEXT(Table1[[#This Row],[order_date]],"yyyy")</f>
        <v>2023</v>
      </c>
      <c r="L24" s="13">
        <v>340.36</v>
      </c>
      <c r="M24" s="11">
        <v>1</v>
      </c>
      <c r="N24" s="11">
        <v>13</v>
      </c>
      <c r="O24" s="13">
        <v>3266</v>
      </c>
      <c r="P24" s="11" t="s">
        <v>19</v>
      </c>
      <c r="Q24" s="11" t="s">
        <v>20</v>
      </c>
      <c r="R24" s="11" t="s">
        <v>52</v>
      </c>
      <c r="S24" s="13">
        <f t="shared" si="0"/>
        <v>42458</v>
      </c>
      <c r="T24" s="13">
        <f t="shared" si="1"/>
        <v>340.36</v>
      </c>
    </row>
    <row r="25" spans="1:20" x14ac:dyDescent="0.25">
      <c r="A25" s="11">
        <v>3387165389</v>
      </c>
      <c r="B25" s="11">
        <v>146840</v>
      </c>
      <c r="C25" s="11">
        <v>376144</v>
      </c>
      <c r="D25" s="11">
        <f>1/COUNTIF(C3:C5023,C25)</f>
        <v>0.2</v>
      </c>
      <c r="E25" s="11" t="s">
        <v>167</v>
      </c>
      <c r="F25" s="11" t="s">
        <v>83</v>
      </c>
      <c r="G25" s="11" t="s">
        <v>37</v>
      </c>
      <c r="H25" s="11" t="s">
        <v>25</v>
      </c>
      <c r="I25" s="11" t="s">
        <v>18</v>
      </c>
      <c r="J25" s="12">
        <v>45487</v>
      </c>
      <c r="K25" s="12" t="str">
        <f>TEXT(Table1[[#This Row],[order_date]],"yyyy")</f>
        <v>2024</v>
      </c>
      <c r="L25" s="13">
        <v>786.85</v>
      </c>
      <c r="M25" s="11">
        <v>3</v>
      </c>
      <c r="N25" s="11">
        <v>13</v>
      </c>
      <c r="O25" s="13">
        <v>3280.88</v>
      </c>
      <c r="P25" s="11" t="s">
        <v>43</v>
      </c>
      <c r="Q25" s="11" t="s">
        <v>20</v>
      </c>
      <c r="R25" s="11" t="s">
        <v>52</v>
      </c>
      <c r="S25" s="13">
        <f t="shared" si="0"/>
        <v>42651.44</v>
      </c>
      <c r="T25" s="13">
        <f t="shared" si="1"/>
        <v>2360.5500000000002</v>
      </c>
    </row>
    <row r="26" spans="1:20" x14ac:dyDescent="0.25">
      <c r="A26" s="11">
        <v>5870152806</v>
      </c>
      <c r="B26" s="11">
        <v>659290</v>
      </c>
      <c r="C26" s="11">
        <v>376144</v>
      </c>
      <c r="D26" s="11">
        <f>1/COUNTIF(C3:C5024,C26)</f>
        <v>0.2</v>
      </c>
      <c r="E26" s="11" t="s">
        <v>35</v>
      </c>
      <c r="F26" s="11" t="s">
        <v>36</v>
      </c>
      <c r="G26" s="11" t="s">
        <v>37</v>
      </c>
      <c r="H26" s="11" t="s">
        <v>25</v>
      </c>
      <c r="I26" s="11" t="s">
        <v>18</v>
      </c>
      <c r="J26" s="12">
        <v>45374</v>
      </c>
      <c r="K26" s="12" t="str">
        <f>TEXT(Table1[[#This Row],[order_date]],"yyyy")</f>
        <v>2024</v>
      </c>
      <c r="L26" s="13">
        <v>319.33999999999997</v>
      </c>
      <c r="M26" s="11">
        <v>1</v>
      </c>
      <c r="N26" s="11">
        <v>13</v>
      </c>
      <c r="O26" s="13">
        <v>171.2</v>
      </c>
      <c r="P26" s="11" t="s">
        <v>46</v>
      </c>
      <c r="Q26" s="11" t="s">
        <v>20</v>
      </c>
      <c r="R26" s="11" t="s">
        <v>52</v>
      </c>
      <c r="S26" s="13">
        <f t="shared" si="0"/>
        <v>2225.6</v>
      </c>
      <c r="T26" s="13">
        <f t="shared" si="1"/>
        <v>319.33999999999997</v>
      </c>
    </row>
    <row r="27" spans="1:20" x14ac:dyDescent="0.25">
      <c r="A27" s="11">
        <v>3055120492</v>
      </c>
      <c r="B27" s="11">
        <v>604184</v>
      </c>
      <c r="C27" s="11">
        <v>408590</v>
      </c>
      <c r="D27" s="11">
        <f>1/COUNTIF(C3:C5025,C27)</f>
        <v>1</v>
      </c>
      <c r="E27" s="11" t="s">
        <v>206</v>
      </c>
      <c r="F27" s="11" t="s">
        <v>57</v>
      </c>
      <c r="G27" s="11" t="s">
        <v>58</v>
      </c>
      <c r="H27" s="11" t="s">
        <v>30</v>
      </c>
      <c r="I27" s="11" t="s">
        <v>18</v>
      </c>
      <c r="J27" s="12">
        <v>45279</v>
      </c>
      <c r="K27" s="12" t="str">
        <f>TEXT(Table1[[#This Row],[order_date]],"yyyy")</f>
        <v>2023</v>
      </c>
      <c r="L27" s="13">
        <v>397.55</v>
      </c>
      <c r="M27" s="11">
        <v>2</v>
      </c>
      <c r="N27" s="11">
        <v>17</v>
      </c>
      <c r="O27" s="13">
        <v>1217.3900000000001</v>
      </c>
      <c r="P27" s="11" t="s">
        <v>26</v>
      </c>
      <c r="Q27" s="11" t="s">
        <v>34</v>
      </c>
      <c r="R27" s="11" t="s">
        <v>52</v>
      </c>
      <c r="S27" s="13">
        <f t="shared" si="0"/>
        <v>20695.63</v>
      </c>
      <c r="T27" s="13">
        <f t="shared" si="1"/>
        <v>795.1</v>
      </c>
    </row>
    <row r="28" spans="1:20" x14ac:dyDescent="0.25">
      <c r="A28" s="11">
        <v>2142065357</v>
      </c>
      <c r="B28" s="11">
        <v>968887</v>
      </c>
      <c r="C28" s="11">
        <v>469006</v>
      </c>
      <c r="D28" s="11">
        <f>1/COUNTIF(C3:C5026,C28)</f>
        <v>0.33333333333333331</v>
      </c>
      <c r="E28" s="11" t="s">
        <v>233</v>
      </c>
      <c r="F28" s="11" t="s">
        <v>85</v>
      </c>
      <c r="G28" s="11" t="s">
        <v>58</v>
      </c>
      <c r="H28" s="11" t="s">
        <v>30</v>
      </c>
      <c r="I28" s="11" t="s">
        <v>18</v>
      </c>
      <c r="J28" s="12">
        <v>45318</v>
      </c>
      <c r="K28" s="12" t="str">
        <f>TEXT(Table1[[#This Row],[order_date]],"yyyy")</f>
        <v>2024</v>
      </c>
      <c r="L28" s="13">
        <v>40.700000000000003</v>
      </c>
      <c r="M28" s="11">
        <v>1</v>
      </c>
      <c r="N28" s="11">
        <v>2</v>
      </c>
      <c r="O28" s="13">
        <v>2586.92</v>
      </c>
      <c r="P28" s="11" t="s">
        <v>46</v>
      </c>
      <c r="Q28" s="11" t="s">
        <v>20</v>
      </c>
      <c r="R28" s="11" t="s">
        <v>39</v>
      </c>
      <c r="S28" s="13">
        <f t="shared" si="0"/>
        <v>5173.84</v>
      </c>
      <c r="T28" s="13">
        <f t="shared" si="1"/>
        <v>40.700000000000003</v>
      </c>
    </row>
    <row r="29" spans="1:20" x14ac:dyDescent="0.25">
      <c r="A29" s="11">
        <v>4286971111</v>
      </c>
      <c r="B29" s="11">
        <v>114414</v>
      </c>
      <c r="C29" s="11">
        <v>469006</v>
      </c>
      <c r="D29" s="11">
        <f>1/COUNTIF(C3:C5027,C29)</f>
        <v>0.33333333333333331</v>
      </c>
      <c r="E29" s="11" t="s">
        <v>218</v>
      </c>
      <c r="F29" s="11" t="s">
        <v>111</v>
      </c>
      <c r="G29" s="11" t="s">
        <v>76</v>
      </c>
      <c r="H29" s="11" t="s">
        <v>30</v>
      </c>
      <c r="I29" s="11" t="s">
        <v>18</v>
      </c>
      <c r="J29" s="12">
        <v>45439</v>
      </c>
      <c r="K29" s="12" t="str">
        <f>TEXT(Table1[[#This Row],[order_date]],"yyyy")</f>
        <v>2024</v>
      </c>
      <c r="L29" s="13">
        <v>832.06</v>
      </c>
      <c r="M29" s="11">
        <v>2</v>
      </c>
      <c r="N29" s="11">
        <v>2</v>
      </c>
      <c r="O29" s="13">
        <v>1480.41</v>
      </c>
      <c r="P29" s="11" t="s">
        <v>46</v>
      </c>
      <c r="Q29" s="11" t="s">
        <v>20</v>
      </c>
      <c r="R29" s="11" t="s">
        <v>39</v>
      </c>
      <c r="S29" s="13">
        <f t="shared" si="0"/>
        <v>2960.82</v>
      </c>
      <c r="T29" s="13">
        <f t="shared" si="1"/>
        <v>1664.12</v>
      </c>
    </row>
    <row r="30" spans="1:20" x14ac:dyDescent="0.25">
      <c r="A30" s="11">
        <v>6269179048</v>
      </c>
      <c r="B30" s="11">
        <v>700048</v>
      </c>
      <c r="C30" s="11">
        <v>469006</v>
      </c>
      <c r="D30" s="11">
        <f>1/COUNTIF(C3:C5028,C30)</f>
        <v>0.33333333333333331</v>
      </c>
      <c r="E30" s="11" t="s">
        <v>84</v>
      </c>
      <c r="F30" s="11" t="s">
        <v>85</v>
      </c>
      <c r="G30" s="11" t="s">
        <v>58</v>
      </c>
      <c r="H30" s="11" t="s">
        <v>30</v>
      </c>
      <c r="I30" s="11" t="s">
        <v>18</v>
      </c>
      <c r="J30" s="12">
        <v>45241</v>
      </c>
      <c r="K30" s="12" t="str">
        <f>TEXT(Table1[[#This Row],[order_date]],"yyyy")</f>
        <v>2023</v>
      </c>
      <c r="L30" s="13">
        <v>141.28</v>
      </c>
      <c r="M30" s="11">
        <v>3</v>
      </c>
      <c r="N30" s="11">
        <v>2</v>
      </c>
      <c r="O30" s="13">
        <v>1864.85</v>
      </c>
      <c r="P30" s="11" t="s">
        <v>26</v>
      </c>
      <c r="Q30" s="11" t="s">
        <v>20</v>
      </c>
      <c r="R30" s="11" t="s">
        <v>39</v>
      </c>
      <c r="S30" s="13">
        <f t="shared" si="0"/>
        <v>3729.7</v>
      </c>
      <c r="T30" s="13">
        <f t="shared" si="1"/>
        <v>423.84000000000003</v>
      </c>
    </row>
    <row r="31" spans="1:20" x14ac:dyDescent="0.25">
      <c r="A31" s="11">
        <v>39791095</v>
      </c>
      <c r="B31" s="11">
        <v>700048</v>
      </c>
      <c r="C31" s="11">
        <v>625395</v>
      </c>
      <c r="D31" s="11">
        <f>1/COUNTIF(C3:C5029,C31)</f>
        <v>0.25</v>
      </c>
      <c r="E31" s="11" t="s">
        <v>84</v>
      </c>
      <c r="F31" s="11" t="s">
        <v>85</v>
      </c>
      <c r="G31" s="11" t="s">
        <v>58</v>
      </c>
      <c r="H31" s="11" t="s">
        <v>30</v>
      </c>
      <c r="I31" s="11" t="s">
        <v>18</v>
      </c>
      <c r="J31" s="12">
        <v>45388</v>
      </c>
      <c r="K31" s="12" t="str">
        <f>TEXT(Table1[[#This Row],[order_date]],"yyyy")</f>
        <v>2024</v>
      </c>
      <c r="L31" s="13">
        <v>141.28</v>
      </c>
      <c r="M31" s="11">
        <v>3</v>
      </c>
      <c r="N31" s="11">
        <v>4</v>
      </c>
      <c r="O31" s="13">
        <v>480.85</v>
      </c>
      <c r="P31" s="11" t="s">
        <v>43</v>
      </c>
      <c r="Q31" s="11" t="s">
        <v>20</v>
      </c>
      <c r="R31" s="11" t="s">
        <v>49</v>
      </c>
      <c r="S31" s="13">
        <f t="shared" si="0"/>
        <v>1923.4</v>
      </c>
      <c r="T31" s="13">
        <f t="shared" si="1"/>
        <v>423.84000000000003</v>
      </c>
    </row>
    <row r="32" spans="1:20" x14ac:dyDescent="0.25">
      <c r="A32" s="11">
        <v>9510792757</v>
      </c>
      <c r="B32" s="11">
        <v>937542</v>
      </c>
      <c r="C32" s="11">
        <v>625395</v>
      </c>
      <c r="D32" s="11">
        <f>1/COUNTIF(C3:C5030,C32)</f>
        <v>0.25</v>
      </c>
      <c r="E32" s="11" t="s">
        <v>60</v>
      </c>
      <c r="F32" s="11" t="s">
        <v>61</v>
      </c>
      <c r="G32" s="11" t="s">
        <v>55</v>
      </c>
      <c r="H32" s="11" t="s">
        <v>30</v>
      </c>
      <c r="I32" s="11" t="s">
        <v>18</v>
      </c>
      <c r="J32" s="12">
        <v>45234</v>
      </c>
      <c r="K32" s="12" t="str">
        <f>TEXT(Table1[[#This Row],[order_date]],"yyyy")</f>
        <v>2023</v>
      </c>
      <c r="L32" s="13">
        <v>97.04</v>
      </c>
      <c r="M32" s="11">
        <v>1</v>
      </c>
      <c r="N32" s="11">
        <v>4</v>
      </c>
      <c r="O32" s="13">
        <v>1067.6099999999999</v>
      </c>
      <c r="P32" s="11" t="s">
        <v>46</v>
      </c>
      <c r="Q32" s="11" t="s">
        <v>20</v>
      </c>
      <c r="R32" s="11" t="s">
        <v>49</v>
      </c>
      <c r="S32" s="13">
        <f t="shared" si="0"/>
        <v>4270.4399999999996</v>
      </c>
      <c r="T32" s="13">
        <f t="shared" si="1"/>
        <v>97.04</v>
      </c>
    </row>
    <row r="33" spans="1:20" x14ac:dyDescent="0.25">
      <c r="A33" s="11">
        <v>291900074</v>
      </c>
      <c r="B33" s="11">
        <v>376447</v>
      </c>
      <c r="C33" s="11">
        <v>625395</v>
      </c>
      <c r="D33" s="11">
        <f>1/COUNTIF(C3:C5031,C33)</f>
        <v>0.25</v>
      </c>
      <c r="E33" s="11" t="s">
        <v>142</v>
      </c>
      <c r="F33" s="11" t="s">
        <v>51</v>
      </c>
      <c r="G33" s="11" t="s">
        <v>37</v>
      </c>
      <c r="H33" s="11" t="s">
        <v>30</v>
      </c>
      <c r="I33" s="11" t="s">
        <v>18</v>
      </c>
      <c r="J33" s="12">
        <v>45567</v>
      </c>
      <c r="K33" s="12" t="str">
        <f>TEXT(Table1[[#This Row],[order_date]],"yyyy")</f>
        <v>2024</v>
      </c>
      <c r="L33" s="13">
        <v>724.84</v>
      </c>
      <c r="M33" s="11">
        <v>3</v>
      </c>
      <c r="N33" s="11">
        <v>4</v>
      </c>
      <c r="O33" s="13">
        <v>2248.63</v>
      </c>
      <c r="P33" s="11" t="s">
        <v>43</v>
      </c>
      <c r="Q33" s="11" t="s">
        <v>20</v>
      </c>
      <c r="R33" s="11" t="s">
        <v>49</v>
      </c>
      <c r="S33" s="13">
        <f t="shared" si="0"/>
        <v>8994.52</v>
      </c>
      <c r="T33" s="13">
        <f t="shared" si="1"/>
        <v>2174.52</v>
      </c>
    </row>
    <row r="34" spans="1:20" x14ac:dyDescent="0.25">
      <c r="A34" s="11">
        <v>1197715978</v>
      </c>
      <c r="B34" s="11">
        <v>945635</v>
      </c>
      <c r="C34" s="11">
        <v>625395</v>
      </c>
      <c r="D34" s="11">
        <f>1/COUNTIF(C3:C5032,C34)</f>
        <v>0.25</v>
      </c>
      <c r="E34" s="11" t="s">
        <v>53</v>
      </c>
      <c r="F34" s="11" t="s">
        <v>54</v>
      </c>
      <c r="G34" s="11" t="s">
        <v>55</v>
      </c>
      <c r="H34" s="11" t="s">
        <v>30</v>
      </c>
      <c r="I34" s="11" t="s">
        <v>18</v>
      </c>
      <c r="J34" s="12">
        <v>45242</v>
      </c>
      <c r="K34" s="12" t="str">
        <f>TEXT(Table1[[#This Row],[order_date]],"yyyy")</f>
        <v>2023</v>
      </c>
      <c r="L34" s="13">
        <v>778.9</v>
      </c>
      <c r="M34" s="11">
        <v>3</v>
      </c>
      <c r="N34" s="11">
        <v>4</v>
      </c>
      <c r="O34" s="13">
        <v>3388.47</v>
      </c>
      <c r="P34" s="11" t="s">
        <v>43</v>
      </c>
      <c r="Q34" s="11" t="s">
        <v>20</v>
      </c>
      <c r="R34" s="11" t="s">
        <v>49</v>
      </c>
      <c r="S34" s="13">
        <f t="shared" si="0"/>
        <v>13553.88</v>
      </c>
      <c r="T34" s="13">
        <f t="shared" si="1"/>
        <v>2336.6999999999998</v>
      </c>
    </row>
    <row r="35" spans="1:20" x14ac:dyDescent="0.25">
      <c r="A35" s="11">
        <v>3833878150</v>
      </c>
      <c r="B35" s="11">
        <v>140154</v>
      </c>
      <c r="C35" s="11">
        <v>644189</v>
      </c>
      <c r="D35" s="11">
        <f>1/COUNTIF(C3:C5033,C35)</f>
        <v>1</v>
      </c>
      <c r="E35" s="11" t="s">
        <v>40</v>
      </c>
      <c r="F35" s="11" t="s">
        <v>41</v>
      </c>
      <c r="G35" s="11" t="s">
        <v>42</v>
      </c>
      <c r="H35" s="11" t="s">
        <v>38</v>
      </c>
      <c r="I35" s="11" t="s">
        <v>18</v>
      </c>
      <c r="J35" s="12">
        <v>45466</v>
      </c>
      <c r="K35" s="12" t="str">
        <f>TEXT(Table1[[#This Row],[order_date]],"yyyy")</f>
        <v>2024</v>
      </c>
      <c r="L35" s="13">
        <v>171.2</v>
      </c>
      <c r="M35" s="11">
        <v>1</v>
      </c>
      <c r="N35" s="11">
        <v>2</v>
      </c>
      <c r="O35" s="13">
        <v>3376</v>
      </c>
      <c r="P35" s="11" t="s">
        <v>46</v>
      </c>
      <c r="Q35" s="11" t="s">
        <v>68</v>
      </c>
      <c r="R35" s="11" t="s">
        <v>49</v>
      </c>
      <c r="S35" s="13">
        <f t="shared" si="0"/>
        <v>6752</v>
      </c>
      <c r="T35" s="13">
        <f t="shared" si="1"/>
        <v>171.2</v>
      </c>
    </row>
    <row r="36" spans="1:20" x14ac:dyDescent="0.25">
      <c r="A36" s="11">
        <v>6045698170</v>
      </c>
      <c r="B36" s="11">
        <v>965755</v>
      </c>
      <c r="C36" s="11">
        <v>666589</v>
      </c>
      <c r="D36" s="11">
        <f>1/COUNTIF(C3:C5034,C36)</f>
        <v>1</v>
      </c>
      <c r="E36" s="11" t="s">
        <v>293</v>
      </c>
      <c r="F36" s="11" t="s">
        <v>164</v>
      </c>
      <c r="G36" s="11" t="s">
        <v>71</v>
      </c>
      <c r="H36" s="11" t="s">
        <v>79</v>
      </c>
      <c r="I36" s="11" t="s">
        <v>18</v>
      </c>
      <c r="J36" s="12">
        <v>45315</v>
      </c>
      <c r="K36" s="12" t="str">
        <f>TEXT(Table1[[#This Row],[order_date]],"yyyy")</f>
        <v>2024</v>
      </c>
      <c r="L36" s="13">
        <v>532.57000000000005</v>
      </c>
      <c r="M36" s="11">
        <v>3</v>
      </c>
      <c r="N36" s="11">
        <v>15</v>
      </c>
      <c r="O36" s="13">
        <v>222.15</v>
      </c>
      <c r="P36" s="11" t="s">
        <v>19</v>
      </c>
      <c r="Q36" s="11" t="s">
        <v>20</v>
      </c>
      <c r="R36" s="11" t="s">
        <v>52</v>
      </c>
      <c r="S36" s="13">
        <f t="shared" si="0"/>
        <v>3332.25</v>
      </c>
      <c r="T36" s="13">
        <f t="shared" si="1"/>
        <v>1597.71</v>
      </c>
    </row>
    <row r="37" spans="1:20" x14ac:dyDescent="0.25">
      <c r="A37" s="11">
        <v>3859828998</v>
      </c>
      <c r="B37" s="11">
        <v>287070</v>
      </c>
      <c r="C37" s="11">
        <v>701493</v>
      </c>
      <c r="D37" s="11">
        <f>1/COUNTIF(C3:C5035,C37)</f>
        <v>0.33333333333333331</v>
      </c>
      <c r="E37" s="11" t="s">
        <v>343</v>
      </c>
      <c r="F37" s="11" t="s">
        <v>61</v>
      </c>
      <c r="G37" s="11" t="s">
        <v>55</v>
      </c>
      <c r="H37" s="11" t="s">
        <v>62</v>
      </c>
      <c r="I37" s="11" t="s">
        <v>18</v>
      </c>
      <c r="J37" s="12">
        <v>45030</v>
      </c>
      <c r="K37" s="12" t="str">
        <f>TEXT(Table1[[#This Row],[order_date]],"yyyy")</f>
        <v>2023</v>
      </c>
      <c r="L37" s="13">
        <v>443.17</v>
      </c>
      <c r="M37" s="11">
        <v>1</v>
      </c>
      <c r="N37" s="11">
        <v>2</v>
      </c>
      <c r="O37" s="13">
        <v>2721.16</v>
      </c>
      <c r="P37" s="11" t="s">
        <v>26</v>
      </c>
      <c r="Q37" s="11" t="s">
        <v>20</v>
      </c>
      <c r="R37" s="11" t="s">
        <v>39</v>
      </c>
      <c r="S37" s="13">
        <f t="shared" si="0"/>
        <v>5442.32</v>
      </c>
      <c r="T37" s="13">
        <f t="shared" si="1"/>
        <v>443.17</v>
      </c>
    </row>
    <row r="38" spans="1:20" x14ac:dyDescent="0.25">
      <c r="A38" s="11">
        <v>4428830794</v>
      </c>
      <c r="B38" s="11">
        <v>131748</v>
      </c>
      <c r="C38" s="11">
        <v>701493</v>
      </c>
      <c r="D38" s="11">
        <f>1/COUNTIF(C3:C5036,C38)</f>
        <v>0.33333333333333331</v>
      </c>
      <c r="E38" s="11" t="s">
        <v>135</v>
      </c>
      <c r="F38" s="11" t="s">
        <v>136</v>
      </c>
      <c r="G38" s="11" t="s">
        <v>24</v>
      </c>
      <c r="H38" s="11" t="s">
        <v>62</v>
      </c>
      <c r="I38" s="11" t="s">
        <v>18</v>
      </c>
      <c r="J38" s="12">
        <v>45461</v>
      </c>
      <c r="K38" s="12" t="str">
        <f>TEXT(Table1[[#This Row],[order_date]],"yyyy")</f>
        <v>2024</v>
      </c>
      <c r="L38" s="13">
        <v>81.349999999999994</v>
      </c>
      <c r="M38" s="11">
        <v>1</v>
      </c>
      <c r="N38" s="11">
        <v>2</v>
      </c>
      <c r="O38" s="13">
        <v>2948.82</v>
      </c>
      <c r="P38" s="11" t="s">
        <v>19</v>
      </c>
      <c r="Q38" s="11" t="s">
        <v>20</v>
      </c>
      <c r="R38" s="11" t="s">
        <v>39</v>
      </c>
      <c r="S38" s="13">
        <f t="shared" si="0"/>
        <v>5897.64</v>
      </c>
      <c r="T38" s="13">
        <f t="shared" si="1"/>
        <v>81.349999999999994</v>
      </c>
    </row>
    <row r="39" spans="1:20" x14ac:dyDescent="0.25">
      <c r="A39" s="11">
        <v>4228110436</v>
      </c>
      <c r="B39" s="11">
        <v>366066</v>
      </c>
      <c r="C39" s="11">
        <v>701493</v>
      </c>
      <c r="D39" s="11">
        <f>1/COUNTIF(C3:C5037,C39)</f>
        <v>0.33333333333333331</v>
      </c>
      <c r="E39" s="11" t="s">
        <v>226</v>
      </c>
      <c r="F39" s="11" t="s">
        <v>123</v>
      </c>
      <c r="G39" s="11" t="s">
        <v>42</v>
      </c>
      <c r="H39" s="11" t="s">
        <v>62</v>
      </c>
      <c r="I39" s="11" t="s">
        <v>18</v>
      </c>
      <c r="J39" s="12">
        <v>45130</v>
      </c>
      <c r="K39" s="12" t="str">
        <f>TEXT(Table1[[#This Row],[order_date]],"yyyy")</f>
        <v>2023</v>
      </c>
      <c r="L39" s="13">
        <v>918.58</v>
      </c>
      <c r="M39" s="11">
        <v>2</v>
      </c>
      <c r="N39" s="11">
        <v>2</v>
      </c>
      <c r="O39" s="13">
        <v>2512.67</v>
      </c>
      <c r="P39" s="11" t="s">
        <v>26</v>
      </c>
      <c r="Q39" s="11" t="s">
        <v>68</v>
      </c>
      <c r="R39" s="11" t="s">
        <v>39</v>
      </c>
      <c r="S39" s="13">
        <f t="shared" si="0"/>
        <v>5025.34</v>
      </c>
      <c r="T39" s="13">
        <f t="shared" si="1"/>
        <v>1837.16</v>
      </c>
    </row>
    <row r="40" spans="1:20" x14ac:dyDescent="0.25">
      <c r="A40" s="11">
        <v>2416767295</v>
      </c>
      <c r="B40" s="11">
        <v>284460</v>
      </c>
      <c r="C40" s="11">
        <v>767523</v>
      </c>
      <c r="D40" s="11">
        <f>1/COUNTIF(C3:C5038,C40)</f>
        <v>1</v>
      </c>
      <c r="E40" s="11" t="s">
        <v>208</v>
      </c>
      <c r="F40" s="11" t="s">
        <v>70</v>
      </c>
      <c r="G40" s="11" t="s">
        <v>71</v>
      </c>
      <c r="H40" s="11" t="s">
        <v>79</v>
      </c>
      <c r="I40" s="11" t="s">
        <v>18</v>
      </c>
      <c r="J40" s="12">
        <v>45478</v>
      </c>
      <c r="K40" s="12" t="str">
        <f>TEXT(Table1[[#This Row],[order_date]],"yyyy")</f>
        <v>2024</v>
      </c>
      <c r="L40" s="13">
        <v>505.95</v>
      </c>
      <c r="M40" s="11">
        <v>1</v>
      </c>
      <c r="N40" s="11">
        <v>13</v>
      </c>
      <c r="O40" s="13">
        <v>2358.7600000000002</v>
      </c>
      <c r="P40" s="11" t="s">
        <v>43</v>
      </c>
      <c r="Q40" s="11" t="s">
        <v>34</v>
      </c>
      <c r="R40" s="11" t="s">
        <v>39</v>
      </c>
      <c r="S40" s="13">
        <f t="shared" si="0"/>
        <v>30663.880000000005</v>
      </c>
      <c r="T40" s="13">
        <f t="shared" si="1"/>
        <v>505.95</v>
      </c>
    </row>
    <row r="41" spans="1:20" x14ac:dyDescent="0.25">
      <c r="A41" s="11">
        <v>1174382816</v>
      </c>
      <c r="B41" s="11">
        <v>284460</v>
      </c>
      <c r="C41" s="11">
        <v>773410</v>
      </c>
      <c r="D41" s="11">
        <f>1/COUNTIF(C3:C5039,C41)</f>
        <v>1</v>
      </c>
      <c r="E41" s="11" t="s">
        <v>208</v>
      </c>
      <c r="F41" s="11" t="s">
        <v>70</v>
      </c>
      <c r="G41" s="11" t="s">
        <v>71</v>
      </c>
      <c r="H41" s="11" t="s">
        <v>62</v>
      </c>
      <c r="I41" s="11" t="s">
        <v>18</v>
      </c>
      <c r="J41" s="12">
        <v>45518</v>
      </c>
      <c r="K41" s="12" t="str">
        <f>TEXT(Table1[[#This Row],[order_date]],"yyyy")</f>
        <v>2024</v>
      </c>
      <c r="L41" s="13">
        <v>505.95</v>
      </c>
      <c r="M41" s="11">
        <v>2</v>
      </c>
      <c r="N41" s="11">
        <v>13</v>
      </c>
      <c r="O41" s="13">
        <v>1838.15</v>
      </c>
      <c r="P41" s="11" t="s">
        <v>43</v>
      </c>
      <c r="Q41" s="11" t="s">
        <v>20</v>
      </c>
      <c r="R41" s="11" t="s">
        <v>21</v>
      </c>
      <c r="S41" s="13">
        <f t="shared" si="0"/>
        <v>23895.95</v>
      </c>
      <c r="T41" s="13">
        <f t="shared" si="1"/>
        <v>1011.9</v>
      </c>
    </row>
    <row r="42" spans="1:20" x14ac:dyDescent="0.25">
      <c r="A42" s="11">
        <v>4293959647</v>
      </c>
      <c r="B42" s="11">
        <v>361361</v>
      </c>
      <c r="C42" s="11">
        <v>820740</v>
      </c>
      <c r="D42" s="11">
        <f>1/COUNTIF(C3:C5040,C42)</f>
        <v>0.33333333333333331</v>
      </c>
      <c r="E42" s="11" t="s">
        <v>14</v>
      </c>
      <c r="F42" s="11" t="s">
        <v>15</v>
      </c>
      <c r="G42" s="11" t="s">
        <v>16</v>
      </c>
      <c r="H42" s="11" t="s">
        <v>62</v>
      </c>
      <c r="I42" s="11" t="s">
        <v>18</v>
      </c>
      <c r="J42" s="12">
        <v>45202</v>
      </c>
      <c r="K42" s="12" t="str">
        <f>TEXT(Table1[[#This Row],[order_date]],"yyyy")</f>
        <v>2023</v>
      </c>
      <c r="L42" s="13">
        <v>826.21</v>
      </c>
      <c r="M42" s="11">
        <v>3</v>
      </c>
      <c r="N42" s="11">
        <v>1</v>
      </c>
      <c r="O42" s="13">
        <v>878.07</v>
      </c>
      <c r="P42" s="11" t="s">
        <v>19</v>
      </c>
      <c r="Q42" s="11" t="s">
        <v>20</v>
      </c>
      <c r="R42" s="11" t="s">
        <v>49</v>
      </c>
      <c r="S42" s="13">
        <f t="shared" si="0"/>
        <v>878.07</v>
      </c>
      <c r="T42" s="13">
        <f t="shared" si="1"/>
        <v>2478.63</v>
      </c>
    </row>
    <row r="43" spans="1:20" x14ac:dyDescent="0.25">
      <c r="A43" s="11">
        <v>2976493998</v>
      </c>
      <c r="B43" s="11">
        <v>91670</v>
      </c>
      <c r="C43" s="11">
        <v>820740</v>
      </c>
      <c r="D43" s="11">
        <f>1/COUNTIF(C3:C5041,C43)</f>
        <v>0.33333333333333331</v>
      </c>
      <c r="E43" s="11" t="s">
        <v>269</v>
      </c>
      <c r="F43" s="11" t="s">
        <v>85</v>
      </c>
      <c r="G43" s="11" t="s">
        <v>58</v>
      </c>
      <c r="H43" s="11" t="s">
        <v>62</v>
      </c>
      <c r="I43" s="11" t="s">
        <v>18</v>
      </c>
      <c r="J43" s="12">
        <v>45591</v>
      </c>
      <c r="K43" s="12" t="str">
        <f>TEXT(Table1[[#This Row],[order_date]],"yyyy")</f>
        <v>2024</v>
      </c>
      <c r="L43" s="13">
        <v>439.24</v>
      </c>
      <c r="M43" s="11">
        <v>3</v>
      </c>
      <c r="N43" s="11">
        <v>1</v>
      </c>
      <c r="O43" s="13">
        <v>2716.3</v>
      </c>
      <c r="P43" s="11" t="s">
        <v>43</v>
      </c>
      <c r="Q43" s="11" t="s">
        <v>34</v>
      </c>
      <c r="R43" s="11" t="s">
        <v>49</v>
      </c>
      <c r="S43" s="13">
        <f t="shared" si="0"/>
        <v>2716.3</v>
      </c>
      <c r="T43" s="13">
        <f t="shared" si="1"/>
        <v>1317.72</v>
      </c>
    </row>
    <row r="44" spans="1:20" x14ac:dyDescent="0.25">
      <c r="A44" s="11">
        <v>6657245289</v>
      </c>
      <c r="B44" s="11">
        <v>679284</v>
      </c>
      <c r="C44" s="11">
        <v>820740</v>
      </c>
      <c r="D44" s="11">
        <f>1/COUNTIF(C3:C5042,C44)</f>
        <v>0.33333333333333331</v>
      </c>
      <c r="E44" s="11" t="s">
        <v>117</v>
      </c>
      <c r="F44" s="11" t="s">
        <v>118</v>
      </c>
      <c r="G44" s="11" t="s">
        <v>76</v>
      </c>
      <c r="H44" s="11" t="s">
        <v>62</v>
      </c>
      <c r="I44" s="11" t="s">
        <v>18</v>
      </c>
      <c r="J44" s="12">
        <v>45432</v>
      </c>
      <c r="K44" s="12" t="str">
        <f>TEXT(Table1[[#This Row],[order_date]],"yyyy")</f>
        <v>2024</v>
      </c>
      <c r="L44" s="13">
        <v>877.89</v>
      </c>
      <c r="M44" s="11">
        <v>1</v>
      </c>
      <c r="N44" s="11">
        <v>1</v>
      </c>
      <c r="O44" s="13">
        <v>1820.28</v>
      </c>
      <c r="P44" s="11" t="s">
        <v>43</v>
      </c>
      <c r="Q44" s="11" t="s">
        <v>68</v>
      </c>
      <c r="R44" s="11" t="s">
        <v>49</v>
      </c>
      <c r="S44" s="13">
        <f t="shared" si="0"/>
        <v>1820.28</v>
      </c>
      <c r="T44" s="13">
        <f t="shared" si="1"/>
        <v>877.89</v>
      </c>
    </row>
    <row r="45" spans="1:20" x14ac:dyDescent="0.25">
      <c r="A45" s="11">
        <v>7232692149</v>
      </c>
      <c r="B45" s="11">
        <v>681063</v>
      </c>
      <c r="C45" s="11">
        <v>899941</v>
      </c>
      <c r="D45" s="11">
        <f>1/COUNTIF(C3:C5043,C45)</f>
        <v>0.5</v>
      </c>
      <c r="E45" s="11" t="s">
        <v>202</v>
      </c>
      <c r="F45" s="11" t="s">
        <v>67</v>
      </c>
      <c r="G45" s="11" t="s">
        <v>29</v>
      </c>
      <c r="H45" s="11" t="s">
        <v>62</v>
      </c>
      <c r="I45" s="11" t="s">
        <v>18</v>
      </c>
      <c r="J45" s="12">
        <v>45261</v>
      </c>
      <c r="K45" s="12" t="str">
        <f>TEXT(Table1[[#This Row],[order_date]],"yyyy")</f>
        <v>2023</v>
      </c>
      <c r="L45" s="13">
        <v>321.27999999999997</v>
      </c>
      <c r="M45" s="11">
        <v>2</v>
      </c>
      <c r="N45" s="11">
        <v>18</v>
      </c>
      <c r="O45" s="13">
        <v>1932.42</v>
      </c>
      <c r="P45" s="11" t="s">
        <v>26</v>
      </c>
      <c r="Q45" s="11" t="s">
        <v>20</v>
      </c>
      <c r="R45" s="11" t="s">
        <v>49</v>
      </c>
      <c r="S45" s="13">
        <f t="shared" si="0"/>
        <v>34783.56</v>
      </c>
      <c r="T45" s="13">
        <f t="shared" si="1"/>
        <v>642.55999999999995</v>
      </c>
    </row>
    <row r="46" spans="1:20" x14ac:dyDescent="0.25">
      <c r="A46" s="11">
        <v>7898867047</v>
      </c>
      <c r="B46" s="11">
        <v>767398</v>
      </c>
      <c r="C46" s="11">
        <v>899941</v>
      </c>
      <c r="D46" s="11">
        <f>1/COUNTIF(C3:C5044,C46)</f>
        <v>0.5</v>
      </c>
      <c r="E46" s="11" t="s">
        <v>294</v>
      </c>
      <c r="F46" s="11" t="s">
        <v>85</v>
      </c>
      <c r="G46" s="11" t="s">
        <v>58</v>
      </c>
      <c r="H46" s="11" t="s">
        <v>62</v>
      </c>
      <c r="I46" s="11" t="s">
        <v>18</v>
      </c>
      <c r="J46" s="12">
        <v>45049</v>
      </c>
      <c r="K46" s="12" t="str">
        <f>TEXT(Table1[[#This Row],[order_date]],"yyyy")</f>
        <v>2023</v>
      </c>
      <c r="L46" s="13">
        <v>22.14</v>
      </c>
      <c r="M46" s="11">
        <v>3</v>
      </c>
      <c r="N46" s="11">
        <v>18</v>
      </c>
      <c r="O46" s="13">
        <v>5189.5</v>
      </c>
      <c r="P46" s="11" t="s">
        <v>26</v>
      </c>
      <c r="Q46" s="11" t="s">
        <v>34</v>
      </c>
      <c r="R46" s="11" t="s">
        <v>49</v>
      </c>
      <c r="S46" s="13">
        <f t="shared" si="0"/>
        <v>93411</v>
      </c>
      <c r="T46" s="13">
        <f t="shared" si="1"/>
        <v>66.42</v>
      </c>
    </row>
    <row r="47" spans="1:20" x14ac:dyDescent="0.25">
      <c r="A47" s="11">
        <v>8284240513</v>
      </c>
      <c r="B47" s="11">
        <v>39154</v>
      </c>
      <c r="C47" s="11">
        <v>949062</v>
      </c>
      <c r="D47" s="11">
        <f>1/COUNTIF(C3:C5045,C47)</f>
        <v>1</v>
      </c>
      <c r="E47" s="11" t="s">
        <v>242</v>
      </c>
      <c r="F47" s="11" t="s">
        <v>197</v>
      </c>
      <c r="G47" s="11" t="s">
        <v>71</v>
      </c>
      <c r="H47" s="11" t="s">
        <v>17</v>
      </c>
      <c r="I47" s="11" t="s">
        <v>18</v>
      </c>
      <c r="J47" s="12">
        <v>45021</v>
      </c>
      <c r="K47" s="12" t="str">
        <f>TEXT(Table1[[#This Row],[order_date]],"yyyy")</f>
        <v>2023</v>
      </c>
      <c r="L47" s="13">
        <v>946.86</v>
      </c>
      <c r="M47" s="11">
        <v>3</v>
      </c>
      <c r="N47" s="11">
        <v>19</v>
      </c>
      <c r="O47" s="13">
        <v>3558.14</v>
      </c>
      <c r="P47" s="11" t="s">
        <v>43</v>
      </c>
      <c r="Q47" s="11" t="s">
        <v>20</v>
      </c>
      <c r="R47" s="11" t="s">
        <v>39</v>
      </c>
      <c r="S47" s="13">
        <f t="shared" si="0"/>
        <v>67604.66</v>
      </c>
      <c r="T47" s="13">
        <f t="shared" si="1"/>
        <v>2840.58</v>
      </c>
    </row>
    <row r="48" spans="1:20" x14ac:dyDescent="0.25">
      <c r="A48" s="11">
        <v>8560951754</v>
      </c>
      <c r="B48" s="11">
        <v>942001</v>
      </c>
      <c r="C48" s="11">
        <v>954629</v>
      </c>
      <c r="D48" s="11">
        <f>1/COUNTIF(C3:C5046,C48)</f>
        <v>1</v>
      </c>
      <c r="E48" s="11" t="s">
        <v>256</v>
      </c>
      <c r="F48" s="11" t="s">
        <v>166</v>
      </c>
      <c r="G48" s="11" t="s">
        <v>24</v>
      </c>
      <c r="H48" s="11" t="s">
        <v>30</v>
      </c>
      <c r="I48" s="11" t="s">
        <v>18</v>
      </c>
      <c r="J48" s="12">
        <v>45063</v>
      </c>
      <c r="K48" s="12" t="str">
        <f>TEXT(Table1[[#This Row],[order_date]],"yyyy")</f>
        <v>2023</v>
      </c>
      <c r="L48" s="13">
        <v>671.55</v>
      </c>
      <c r="M48" s="11">
        <v>3</v>
      </c>
      <c r="N48" s="11">
        <v>14</v>
      </c>
      <c r="O48" s="13">
        <v>44.35</v>
      </c>
      <c r="P48" s="11" t="s">
        <v>43</v>
      </c>
      <c r="Q48" s="11" t="s">
        <v>34</v>
      </c>
      <c r="R48" s="11" t="s">
        <v>21</v>
      </c>
      <c r="S48" s="13">
        <f t="shared" si="0"/>
        <v>620.9</v>
      </c>
      <c r="T48" s="13">
        <f t="shared" si="1"/>
        <v>2014.6499999999999</v>
      </c>
    </row>
    <row r="49" spans="1:20" x14ac:dyDescent="0.25">
      <c r="A49" s="11">
        <v>3239613823</v>
      </c>
      <c r="B49" s="11">
        <v>647462</v>
      </c>
      <c r="C49" s="11">
        <v>966247</v>
      </c>
      <c r="D49" s="11">
        <f>1/COUNTIF(C3:C5047,C49)</f>
        <v>1</v>
      </c>
      <c r="E49" s="11" t="s">
        <v>241</v>
      </c>
      <c r="F49" s="11" t="s">
        <v>48</v>
      </c>
      <c r="G49" s="11" t="s">
        <v>42</v>
      </c>
      <c r="H49" s="11" t="s">
        <v>79</v>
      </c>
      <c r="I49" s="11" t="s">
        <v>18</v>
      </c>
      <c r="J49" s="12">
        <v>45400</v>
      </c>
      <c r="K49" s="12" t="str">
        <f>TEXT(Table1[[#This Row],[order_date]],"yyyy")</f>
        <v>2024</v>
      </c>
      <c r="L49" s="13">
        <v>326.42</v>
      </c>
      <c r="M49" s="11">
        <v>1</v>
      </c>
      <c r="N49" s="11">
        <v>13</v>
      </c>
      <c r="O49" s="13">
        <v>3110.34</v>
      </c>
      <c r="P49" s="11" t="s">
        <v>46</v>
      </c>
      <c r="Q49" s="11" t="s">
        <v>20</v>
      </c>
      <c r="R49" s="11" t="s">
        <v>39</v>
      </c>
      <c r="S49" s="13">
        <f t="shared" si="0"/>
        <v>40434.42</v>
      </c>
      <c r="T49" s="13">
        <f t="shared" si="1"/>
        <v>326.42</v>
      </c>
    </row>
    <row r="50" spans="1:20" x14ac:dyDescent="0.25">
      <c r="A50" s="11">
        <v>5769065545</v>
      </c>
      <c r="B50" s="11">
        <v>376447</v>
      </c>
      <c r="C50" s="11">
        <v>1108176</v>
      </c>
      <c r="D50" s="11">
        <f>1/COUNTIF(C3:C5048,C50)</f>
        <v>0.5</v>
      </c>
      <c r="E50" s="11" t="s">
        <v>142</v>
      </c>
      <c r="F50" s="11" t="s">
        <v>51</v>
      </c>
      <c r="G50" s="11" t="s">
        <v>37</v>
      </c>
      <c r="H50" s="11" t="s">
        <v>62</v>
      </c>
      <c r="I50" s="11" t="s">
        <v>18</v>
      </c>
      <c r="J50" s="12">
        <v>45319</v>
      </c>
      <c r="K50" s="12" t="str">
        <f>TEXT(Table1[[#This Row],[order_date]],"yyyy")</f>
        <v>2024</v>
      </c>
      <c r="L50" s="13">
        <v>724.84</v>
      </c>
      <c r="M50" s="11">
        <v>3</v>
      </c>
      <c r="N50" s="11">
        <v>20</v>
      </c>
      <c r="O50" s="13">
        <v>2822.13</v>
      </c>
      <c r="P50" s="11" t="s">
        <v>43</v>
      </c>
      <c r="Q50" s="11" t="s">
        <v>20</v>
      </c>
      <c r="R50" s="11" t="s">
        <v>49</v>
      </c>
      <c r="S50" s="13">
        <f t="shared" si="0"/>
        <v>56442.600000000006</v>
      </c>
      <c r="T50" s="13">
        <f t="shared" si="1"/>
        <v>2174.52</v>
      </c>
    </row>
    <row r="51" spans="1:20" x14ac:dyDescent="0.25">
      <c r="A51" s="11">
        <v>5008395294</v>
      </c>
      <c r="B51" s="11">
        <v>131136</v>
      </c>
      <c r="C51" s="11">
        <v>1108176</v>
      </c>
      <c r="D51" s="11">
        <f>1/COUNTIF(C3:C5049,C51)</f>
        <v>0.5</v>
      </c>
      <c r="E51" s="11" t="s">
        <v>336</v>
      </c>
      <c r="F51" s="11" t="s">
        <v>248</v>
      </c>
      <c r="G51" s="11" t="s">
        <v>55</v>
      </c>
      <c r="H51" s="11" t="s">
        <v>62</v>
      </c>
      <c r="I51" s="11" t="s">
        <v>18</v>
      </c>
      <c r="J51" s="12">
        <v>45282</v>
      </c>
      <c r="K51" s="12" t="str">
        <f>TEXT(Table1[[#This Row],[order_date]],"yyyy")</f>
        <v>2023</v>
      </c>
      <c r="L51" s="13">
        <v>37.799999999999997</v>
      </c>
      <c r="M51" s="11">
        <v>3</v>
      </c>
      <c r="N51" s="11">
        <v>20</v>
      </c>
      <c r="O51" s="13">
        <v>845.68</v>
      </c>
      <c r="P51" s="11" t="s">
        <v>46</v>
      </c>
      <c r="Q51" s="11" t="s">
        <v>68</v>
      </c>
      <c r="R51" s="11" t="s">
        <v>49</v>
      </c>
      <c r="S51" s="13">
        <f t="shared" si="0"/>
        <v>16913.599999999999</v>
      </c>
      <c r="T51" s="13">
        <f t="shared" si="1"/>
        <v>113.39999999999999</v>
      </c>
    </row>
    <row r="52" spans="1:20" x14ac:dyDescent="0.25">
      <c r="A52" s="11">
        <v>3690872026</v>
      </c>
      <c r="B52" s="11">
        <v>951463</v>
      </c>
      <c r="C52" s="11">
        <v>1152215</v>
      </c>
      <c r="D52" s="11">
        <f>1/COUNTIF(C3:C5050,C52)</f>
        <v>1</v>
      </c>
      <c r="E52" s="11" t="s">
        <v>279</v>
      </c>
      <c r="F52" s="11" t="s">
        <v>23</v>
      </c>
      <c r="G52" s="11" t="s">
        <v>24</v>
      </c>
      <c r="H52" s="11" t="s">
        <v>30</v>
      </c>
      <c r="I52" s="11" t="s">
        <v>18</v>
      </c>
      <c r="J52" s="12">
        <v>45116</v>
      </c>
      <c r="K52" s="12" t="str">
        <f>TEXT(Table1[[#This Row],[order_date]],"yyyy")</f>
        <v>2023</v>
      </c>
      <c r="L52" s="13">
        <v>787.4</v>
      </c>
      <c r="M52" s="11">
        <v>3</v>
      </c>
      <c r="N52" s="11">
        <v>2</v>
      </c>
      <c r="O52" s="13">
        <v>1203.31</v>
      </c>
      <c r="P52" s="11" t="s">
        <v>46</v>
      </c>
      <c r="Q52" s="11" t="s">
        <v>20</v>
      </c>
      <c r="R52" s="11" t="s">
        <v>39</v>
      </c>
      <c r="S52" s="13">
        <f t="shared" si="0"/>
        <v>2406.62</v>
      </c>
      <c r="T52" s="13">
        <f t="shared" si="1"/>
        <v>2362.1999999999998</v>
      </c>
    </row>
    <row r="53" spans="1:20" x14ac:dyDescent="0.25">
      <c r="A53" s="11">
        <v>1435406360</v>
      </c>
      <c r="B53" s="11">
        <v>723678</v>
      </c>
      <c r="C53" s="11">
        <v>1174162</v>
      </c>
      <c r="D53" s="11">
        <f>1/COUNTIF(C3:C5051,C53)</f>
        <v>0.33333333333333331</v>
      </c>
      <c r="E53" s="11" t="s">
        <v>312</v>
      </c>
      <c r="F53" s="11" t="s">
        <v>136</v>
      </c>
      <c r="G53" s="11" t="s">
        <v>24</v>
      </c>
      <c r="H53" s="11" t="s">
        <v>38</v>
      </c>
      <c r="I53" s="11" t="s">
        <v>18</v>
      </c>
      <c r="J53" s="12">
        <v>45271</v>
      </c>
      <c r="K53" s="12" t="str">
        <f>TEXT(Table1[[#This Row],[order_date]],"yyyy")</f>
        <v>2023</v>
      </c>
      <c r="L53" s="13">
        <v>675.46</v>
      </c>
      <c r="M53" s="11">
        <v>3</v>
      </c>
      <c r="N53" s="11">
        <v>12</v>
      </c>
      <c r="O53" s="13">
        <v>2259.17</v>
      </c>
      <c r="P53" s="11" t="s">
        <v>26</v>
      </c>
      <c r="Q53" s="11" t="s">
        <v>20</v>
      </c>
      <c r="R53" s="11" t="s">
        <v>49</v>
      </c>
      <c r="S53" s="13">
        <f t="shared" si="0"/>
        <v>27110.04</v>
      </c>
      <c r="T53" s="13">
        <f t="shared" si="1"/>
        <v>2026.38</v>
      </c>
    </row>
    <row r="54" spans="1:20" x14ac:dyDescent="0.25">
      <c r="A54" s="11">
        <v>7162509481</v>
      </c>
      <c r="B54" s="11">
        <v>606256</v>
      </c>
      <c r="C54" s="11">
        <v>1174162</v>
      </c>
      <c r="D54" s="11">
        <f>1/COUNTIF(C3:C5052,C54)</f>
        <v>0.33333333333333331</v>
      </c>
      <c r="E54" s="11" t="s">
        <v>259</v>
      </c>
      <c r="F54" s="11" t="s">
        <v>78</v>
      </c>
      <c r="G54" s="11" t="s">
        <v>33</v>
      </c>
      <c r="H54" s="11" t="s">
        <v>38</v>
      </c>
      <c r="I54" s="11" t="s">
        <v>18</v>
      </c>
      <c r="J54" s="12">
        <v>45582</v>
      </c>
      <c r="K54" s="12" t="str">
        <f>TEXT(Table1[[#This Row],[order_date]],"yyyy")</f>
        <v>2024</v>
      </c>
      <c r="L54" s="13">
        <v>369.28</v>
      </c>
      <c r="M54" s="11">
        <v>3</v>
      </c>
      <c r="N54" s="11">
        <v>12</v>
      </c>
      <c r="O54" s="13">
        <v>1157.52</v>
      </c>
      <c r="P54" s="11" t="s">
        <v>26</v>
      </c>
      <c r="Q54" s="11" t="s">
        <v>20</v>
      </c>
      <c r="R54" s="11" t="s">
        <v>49</v>
      </c>
      <c r="S54" s="13">
        <f t="shared" si="0"/>
        <v>13890.24</v>
      </c>
      <c r="T54" s="13">
        <f t="shared" si="1"/>
        <v>1107.8399999999999</v>
      </c>
    </row>
    <row r="55" spans="1:20" x14ac:dyDescent="0.25">
      <c r="A55" s="11">
        <v>277700053</v>
      </c>
      <c r="B55" s="11">
        <v>552496</v>
      </c>
      <c r="C55" s="11">
        <v>1174162</v>
      </c>
      <c r="D55" s="11">
        <f>1/COUNTIF(C3:C5053,C55)</f>
        <v>0.33333333333333331</v>
      </c>
      <c r="E55" s="11" t="s">
        <v>143</v>
      </c>
      <c r="F55" s="11" t="s">
        <v>85</v>
      </c>
      <c r="G55" s="11" t="s">
        <v>58</v>
      </c>
      <c r="H55" s="11" t="s">
        <v>38</v>
      </c>
      <c r="I55" s="11" t="s">
        <v>18</v>
      </c>
      <c r="J55" s="12">
        <v>45153</v>
      </c>
      <c r="K55" s="12" t="str">
        <f>TEXT(Table1[[#This Row],[order_date]],"yyyy")</f>
        <v>2023</v>
      </c>
      <c r="L55" s="13">
        <v>508</v>
      </c>
      <c r="M55" s="11">
        <v>2</v>
      </c>
      <c r="N55" s="11">
        <v>12</v>
      </c>
      <c r="O55" s="13">
        <v>190.09</v>
      </c>
      <c r="P55" s="11" t="s">
        <v>19</v>
      </c>
      <c r="Q55" s="11" t="s">
        <v>20</v>
      </c>
      <c r="R55" s="11" t="s">
        <v>49</v>
      </c>
      <c r="S55" s="13">
        <f t="shared" si="0"/>
        <v>2281.08</v>
      </c>
      <c r="T55" s="13">
        <f t="shared" si="1"/>
        <v>1016</v>
      </c>
    </row>
    <row r="56" spans="1:20" x14ac:dyDescent="0.25">
      <c r="A56" s="11">
        <v>877883470</v>
      </c>
      <c r="B56" s="11">
        <v>4452</v>
      </c>
      <c r="C56" s="11">
        <v>1200365</v>
      </c>
      <c r="D56" s="11">
        <f>1/COUNTIF(C3:C5054,C56)</f>
        <v>0.5</v>
      </c>
      <c r="E56" s="11" t="s">
        <v>129</v>
      </c>
      <c r="F56" s="11" t="s">
        <v>64</v>
      </c>
      <c r="G56" s="11" t="s">
        <v>65</v>
      </c>
      <c r="H56" s="11" t="s">
        <v>79</v>
      </c>
      <c r="I56" s="11" t="s">
        <v>18</v>
      </c>
      <c r="J56" s="12">
        <v>45084</v>
      </c>
      <c r="K56" s="12" t="str">
        <f>TEXT(Table1[[#This Row],[order_date]],"yyyy")</f>
        <v>2023</v>
      </c>
      <c r="L56" s="13">
        <v>169.88</v>
      </c>
      <c r="M56" s="11">
        <v>2</v>
      </c>
      <c r="N56" s="11">
        <v>1</v>
      </c>
      <c r="O56" s="13">
        <v>393.43</v>
      </c>
      <c r="P56" s="11" t="s">
        <v>19</v>
      </c>
      <c r="Q56" s="11" t="s">
        <v>34</v>
      </c>
      <c r="R56" s="11" t="s">
        <v>52</v>
      </c>
      <c r="S56" s="13">
        <f t="shared" si="0"/>
        <v>393.43</v>
      </c>
      <c r="T56" s="13">
        <f t="shared" si="1"/>
        <v>339.76</v>
      </c>
    </row>
    <row r="57" spans="1:20" x14ac:dyDescent="0.25">
      <c r="A57" s="11">
        <v>3806545110</v>
      </c>
      <c r="B57" s="11">
        <v>760828</v>
      </c>
      <c r="C57" s="11">
        <v>1200365</v>
      </c>
      <c r="D57" s="11">
        <f>1/COUNTIF(C3:C5055,C57)</f>
        <v>0.5</v>
      </c>
      <c r="E57" s="11" t="s">
        <v>355</v>
      </c>
      <c r="F57" s="11" t="s">
        <v>23</v>
      </c>
      <c r="G57" s="11" t="s">
        <v>24</v>
      </c>
      <c r="H57" s="11" t="s">
        <v>79</v>
      </c>
      <c r="I57" s="11" t="s">
        <v>18</v>
      </c>
      <c r="J57" s="12">
        <v>45521</v>
      </c>
      <c r="K57" s="12" t="str">
        <f>TEXT(Table1[[#This Row],[order_date]],"yyyy")</f>
        <v>2024</v>
      </c>
      <c r="L57" s="13">
        <v>563.45000000000005</v>
      </c>
      <c r="M57" s="11">
        <v>3</v>
      </c>
      <c r="N57" s="11">
        <v>1</v>
      </c>
      <c r="O57" s="13">
        <v>1150.3399999999999</v>
      </c>
      <c r="P57" s="11" t="s">
        <v>43</v>
      </c>
      <c r="Q57" s="11" t="s">
        <v>20</v>
      </c>
      <c r="R57" s="11" t="s">
        <v>52</v>
      </c>
      <c r="S57" s="13">
        <f t="shared" si="0"/>
        <v>1150.3399999999999</v>
      </c>
      <c r="T57" s="13">
        <f t="shared" si="1"/>
        <v>1690.3500000000001</v>
      </c>
    </row>
    <row r="58" spans="1:20" x14ac:dyDescent="0.25">
      <c r="A58" s="11">
        <v>3513524740</v>
      </c>
      <c r="B58" s="11">
        <v>373536</v>
      </c>
      <c r="C58" s="11">
        <v>1301661</v>
      </c>
      <c r="D58" s="11">
        <f>1/COUNTIF(C3:C5056,C58)</f>
        <v>1</v>
      </c>
      <c r="E58" s="11" t="s">
        <v>286</v>
      </c>
      <c r="F58" s="11" t="s">
        <v>136</v>
      </c>
      <c r="G58" s="11" t="s">
        <v>24</v>
      </c>
      <c r="H58" s="11" t="s">
        <v>62</v>
      </c>
      <c r="I58" s="11" t="s">
        <v>18</v>
      </c>
      <c r="J58" s="12">
        <v>45476</v>
      </c>
      <c r="K58" s="12" t="str">
        <f>TEXT(Table1[[#This Row],[order_date]],"yyyy")</f>
        <v>2024</v>
      </c>
      <c r="L58" s="13">
        <v>494.17</v>
      </c>
      <c r="M58" s="11">
        <v>1</v>
      </c>
      <c r="N58" s="11">
        <v>8</v>
      </c>
      <c r="O58" s="13">
        <v>1395.67</v>
      </c>
      <c r="P58" s="11" t="s">
        <v>43</v>
      </c>
      <c r="Q58" s="11" t="s">
        <v>68</v>
      </c>
      <c r="R58" s="11" t="s">
        <v>39</v>
      </c>
      <c r="S58" s="13">
        <f t="shared" si="0"/>
        <v>11165.36</v>
      </c>
      <c r="T58" s="13">
        <f t="shared" si="1"/>
        <v>494.17</v>
      </c>
    </row>
    <row r="59" spans="1:20" x14ac:dyDescent="0.25">
      <c r="A59" s="11">
        <v>7995971909</v>
      </c>
      <c r="B59" s="11">
        <v>131748</v>
      </c>
      <c r="C59" s="11">
        <v>1342184</v>
      </c>
      <c r="D59" s="11">
        <f>1/COUNTIF(C3:C5057,C59)</f>
        <v>0.5</v>
      </c>
      <c r="E59" s="11" t="s">
        <v>135</v>
      </c>
      <c r="F59" s="11" t="s">
        <v>136</v>
      </c>
      <c r="G59" s="11" t="s">
        <v>24</v>
      </c>
      <c r="H59" s="11" t="s">
        <v>62</v>
      </c>
      <c r="I59" s="11" t="s">
        <v>18</v>
      </c>
      <c r="J59" s="12">
        <v>45054</v>
      </c>
      <c r="K59" s="12" t="str">
        <f>TEXT(Table1[[#This Row],[order_date]],"yyyy")</f>
        <v>2023</v>
      </c>
      <c r="L59" s="13">
        <v>81.349999999999994</v>
      </c>
      <c r="M59" s="11">
        <v>1</v>
      </c>
      <c r="N59" s="11">
        <v>20</v>
      </c>
      <c r="O59" s="13">
        <v>3065.9</v>
      </c>
      <c r="P59" s="11" t="s">
        <v>26</v>
      </c>
      <c r="Q59" s="11" t="s">
        <v>68</v>
      </c>
      <c r="R59" s="11" t="s">
        <v>39</v>
      </c>
      <c r="S59" s="13">
        <f t="shared" si="0"/>
        <v>61318</v>
      </c>
      <c r="T59" s="13">
        <f t="shared" si="1"/>
        <v>81.349999999999994</v>
      </c>
    </row>
    <row r="60" spans="1:20" x14ac:dyDescent="0.25">
      <c r="A60" s="11">
        <v>1204084245</v>
      </c>
      <c r="B60" s="11">
        <v>690565</v>
      </c>
      <c r="C60" s="11">
        <v>1342184</v>
      </c>
      <c r="D60" s="11">
        <f>1/COUNTIF(C3:C5058,C60)</f>
        <v>0.5</v>
      </c>
      <c r="E60" s="11" t="s">
        <v>299</v>
      </c>
      <c r="F60" s="11" t="s">
        <v>93</v>
      </c>
      <c r="G60" s="11" t="s">
        <v>16</v>
      </c>
      <c r="H60" s="11" t="s">
        <v>62</v>
      </c>
      <c r="I60" s="11" t="s">
        <v>18</v>
      </c>
      <c r="J60" s="12">
        <v>45195</v>
      </c>
      <c r="K60" s="12" t="str">
        <f>TEXT(Table1[[#This Row],[order_date]],"yyyy")</f>
        <v>2023</v>
      </c>
      <c r="L60" s="13">
        <v>951.27</v>
      </c>
      <c r="M60" s="11">
        <v>2</v>
      </c>
      <c r="N60" s="11">
        <v>20</v>
      </c>
      <c r="O60" s="13">
        <v>2833.97</v>
      </c>
      <c r="P60" s="11" t="s">
        <v>43</v>
      </c>
      <c r="Q60" s="11" t="s">
        <v>68</v>
      </c>
      <c r="R60" s="11" t="s">
        <v>39</v>
      </c>
      <c r="S60" s="13">
        <f t="shared" si="0"/>
        <v>56679.399999999994</v>
      </c>
      <c r="T60" s="13">
        <f t="shared" si="1"/>
        <v>1902.54</v>
      </c>
    </row>
    <row r="61" spans="1:20" x14ac:dyDescent="0.25">
      <c r="A61" s="11">
        <v>9477050930</v>
      </c>
      <c r="B61" s="11">
        <v>187399</v>
      </c>
      <c r="C61" s="11">
        <v>1449273</v>
      </c>
      <c r="D61" s="11">
        <f>1/COUNTIF(C3:C5059,C61)</f>
        <v>0.5</v>
      </c>
      <c r="E61" s="11" t="s">
        <v>31</v>
      </c>
      <c r="F61" s="11" t="s">
        <v>32</v>
      </c>
      <c r="G61" s="11" t="s">
        <v>33</v>
      </c>
      <c r="H61" s="11" t="s">
        <v>38</v>
      </c>
      <c r="I61" s="11" t="s">
        <v>18</v>
      </c>
      <c r="J61" s="12">
        <v>45170</v>
      </c>
      <c r="K61" s="12" t="str">
        <f>TEXT(Table1[[#This Row],[order_date]],"yyyy")</f>
        <v>2023</v>
      </c>
      <c r="L61" s="13">
        <v>53.49</v>
      </c>
      <c r="M61" s="11">
        <v>1</v>
      </c>
      <c r="N61" s="11">
        <v>12</v>
      </c>
      <c r="O61" s="13">
        <v>1904.93</v>
      </c>
      <c r="P61" s="11" t="s">
        <v>43</v>
      </c>
      <c r="Q61" s="11" t="s">
        <v>20</v>
      </c>
      <c r="R61" s="11" t="s">
        <v>21</v>
      </c>
      <c r="S61" s="13">
        <f t="shared" si="0"/>
        <v>22859.16</v>
      </c>
      <c r="T61" s="13">
        <f t="shared" si="1"/>
        <v>53.49</v>
      </c>
    </row>
    <row r="62" spans="1:20" x14ac:dyDescent="0.25">
      <c r="A62" s="11">
        <v>7816842690</v>
      </c>
      <c r="B62" s="11">
        <v>564692</v>
      </c>
      <c r="C62" s="11">
        <v>1449273</v>
      </c>
      <c r="D62" s="11">
        <f>1/COUNTIF(C3:C5060,C62)</f>
        <v>0.5</v>
      </c>
      <c r="E62" s="11" t="s">
        <v>211</v>
      </c>
      <c r="F62" s="11" t="s">
        <v>166</v>
      </c>
      <c r="G62" s="11" t="s">
        <v>24</v>
      </c>
      <c r="H62" s="11" t="s">
        <v>38</v>
      </c>
      <c r="I62" s="11" t="s">
        <v>18</v>
      </c>
      <c r="J62" s="12">
        <v>45139</v>
      </c>
      <c r="K62" s="12" t="str">
        <f>TEXT(Table1[[#This Row],[order_date]],"yyyy")</f>
        <v>2023</v>
      </c>
      <c r="L62" s="13">
        <v>215.65</v>
      </c>
      <c r="M62" s="11">
        <v>1</v>
      </c>
      <c r="N62" s="11">
        <v>12</v>
      </c>
      <c r="O62" s="13">
        <v>3078.32</v>
      </c>
      <c r="P62" s="11" t="s">
        <v>46</v>
      </c>
      <c r="Q62" s="11" t="s">
        <v>20</v>
      </c>
      <c r="R62" s="11" t="s">
        <v>21</v>
      </c>
      <c r="S62" s="13">
        <f t="shared" si="0"/>
        <v>36939.840000000004</v>
      </c>
      <c r="T62" s="13">
        <f t="shared" si="1"/>
        <v>215.65</v>
      </c>
    </row>
    <row r="63" spans="1:20" x14ac:dyDescent="0.25">
      <c r="A63" s="11">
        <v>5512258335</v>
      </c>
      <c r="B63" s="11">
        <v>687218</v>
      </c>
      <c r="C63" s="11">
        <v>1469696</v>
      </c>
      <c r="D63" s="11">
        <f>1/COUNTIF(C3:C5061,C63)</f>
        <v>0.5</v>
      </c>
      <c r="E63" s="11" t="s">
        <v>224</v>
      </c>
      <c r="F63" s="11" t="s">
        <v>67</v>
      </c>
      <c r="G63" s="11" t="s">
        <v>29</v>
      </c>
      <c r="H63" s="11" t="s">
        <v>79</v>
      </c>
      <c r="I63" s="11" t="s">
        <v>18</v>
      </c>
      <c r="J63" s="12">
        <v>45374</v>
      </c>
      <c r="K63" s="12" t="str">
        <f>TEXT(Table1[[#This Row],[order_date]],"yyyy")</f>
        <v>2024</v>
      </c>
      <c r="L63" s="13">
        <v>317.82</v>
      </c>
      <c r="M63" s="11">
        <v>2</v>
      </c>
      <c r="N63" s="11">
        <v>6</v>
      </c>
      <c r="O63" s="13">
        <v>242.57</v>
      </c>
      <c r="P63" s="11" t="s">
        <v>46</v>
      </c>
      <c r="Q63" s="11" t="s">
        <v>20</v>
      </c>
      <c r="R63" s="11" t="s">
        <v>49</v>
      </c>
      <c r="S63" s="13">
        <f t="shared" si="0"/>
        <v>1455.42</v>
      </c>
      <c r="T63" s="13">
        <f t="shared" si="1"/>
        <v>635.64</v>
      </c>
    </row>
    <row r="64" spans="1:20" x14ac:dyDescent="0.25">
      <c r="A64" s="11">
        <v>5095141954</v>
      </c>
      <c r="B64" s="11">
        <v>133542</v>
      </c>
      <c r="C64" s="11">
        <v>1469696</v>
      </c>
      <c r="D64" s="11">
        <f>1/COUNTIF(C3:C5062,C64)</f>
        <v>0.5</v>
      </c>
      <c r="E64" s="11" t="s">
        <v>265</v>
      </c>
      <c r="F64" s="11" t="s">
        <v>105</v>
      </c>
      <c r="G64" s="11" t="s">
        <v>58</v>
      </c>
      <c r="H64" s="11" t="s">
        <v>79</v>
      </c>
      <c r="I64" s="11" t="s">
        <v>18</v>
      </c>
      <c r="J64" s="12">
        <v>45143</v>
      </c>
      <c r="K64" s="12" t="str">
        <f>TEXT(Table1[[#This Row],[order_date]],"yyyy")</f>
        <v>2023</v>
      </c>
      <c r="L64" s="13">
        <v>68.489999999999995</v>
      </c>
      <c r="M64" s="11">
        <v>1</v>
      </c>
      <c r="N64" s="11">
        <v>6</v>
      </c>
      <c r="O64" s="13">
        <v>3229.91</v>
      </c>
      <c r="P64" s="11" t="s">
        <v>43</v>
      </c>
      <c r="Q64" s="11" t="s">
        <v>20</v>
      </c>
      <c r="R64" s="11" t="s">
        <v>49</v>
      </c>
      <c r="S64" s="13">
        <f t="shared" si="0"/>
        <v>19379.46</v>
      </c>
      <c r="T64" s="13">
        <f t="shared" si="1"/>
        <v>68.489999999999995</v>
      </c>
    </row>
    <row r="65" spans="1:20" x14ac:dyDescent="0.25">
      <c r="A65" s="11">
        <v>2458783424</v>
      </c>
      <c r="B65" s="11">
        <v>820973</v>
      </c>
      <c r="C65" s="11">
        <v>1497747</v>
      </c>
      <c r="D65" s="11">
        <f>1/COUNTIF(C3:C5063,C65)</f>
        <v>1</v>
      </c>
      <c r="E65" s="11" t="s">
        <v>101</v>
      </c>
      <c r="F65" s="11" t="s">
        <v>64</v>
      </c>
      <c r="G65" s="11" t="s">
        <v>65</v>
      </c>
      <c r="H65" s="11" t="s">
        <v>79</v>
      </c>
      <c r="I65" s="11" t="s">
        <v>18</v>
      </c>
      <c r="J65" s="12">
        <v>45079</v>
      </c>
      <c r="K65" s="12" t="str">
        <f>TEXT(Table1[[#This Row],[order_date]],"yyyy")</f>
        <v>2023</v>
      </c>
      <c r="L65" s="13">
        <v>114.52</v>
      </c>
      <c r="M65" s="11">
        <v>3</v>
      </c>
      <c r="N65" s="11">
        <v>7</v>
      </c>
      <c r="O65" s="13">
        <v>1072.6199999999999</v>
      </c>
      <c r="P65" s="11" t="s">
        <v>43</v>
      </c>
      <c r="Q65" s="11" t="s">
        <v>20</v>
      </c>
      <c r="R65" s="11" t="s">
        <v>39</v>
      </c>
      <c r="S65" s="13">
        <f t="shared" si="0"/>
        <v>7508.3399999999992</v>
      </c>
      <c r="T65" s="13">
        <f t="shared" si="1"/>
        <v>343.56</v>
      </c>
    </row>
    <row r="66" spans="1:20" x14ac:dyDescent="0.25">
      <c r="A66" s="11">
        <v>4579251445</v>
      </c>
      <c r="B66" s="11">
        <v>131136</v>
      </c>
      <c r="C66" s="11">
        <v>1507408</v>
      </c>
      <c r="D66" s="11">
        <f>1/COUNTIF(C3:C5064,C66)</f>
        <v>0.33333333333333331</v>
      </c>
      <c r="E66" s="11" t="s">
        <v>336</v>
      </c>
      <c r="F66" s="11" t="s">
        <v>248</v>
      </c>
      <c r="G66" s="11" t="s">
        <v>55</v>
      </c>
      <c r="H66" s="11" t="s">
        <v>25</v>
      </c>
      <c r="I66" s="11" t="s">
        <v>18</v>
      </c>
      <c r="J66" s="12">
        <v>45166</v>
      </c>
      <c r="K66" s="12" t="str">
        <f>TEXT(Table1[[#This Row],[order_date]],"yyyy")</f>
        <v>2023</v>
      </c>
      <c r="L66" s="13">
        <v>37.799999999999997</v>
      </c>
      <c r="M66" s="11">
        <v>2</v>
      </c>
      <c r="N66" s="11">
        <v>8</v>
      </c>
      <c r="O66" s="13">
        <v>1057.68</v>
      </c>
      <c r="P66" s="11" t="s">
        <v>43</v>
      </c>
      <c r="Q66" s="11" t="s">
        <v>20</v>
      </c>
      <c r="R66" s="11" t="s">
        <v>39</v>
      </c>
      <c r="S66" s="13">
        <f t="shared" si="0"/>
        <v>8461.44</v>
      </c>
      <c r="T66" s="13">
        <f t="shared" si="1"/>
        <v>75.599999999999994</v>
      </c>
    </row>
    <row r="67" spans="1:20" x14ac:dyDescent="0.25">
      <c r="A67" s="11">
        <v>6280233997</v>
      </c>
      <c r="B67" s="11">
        <v>118820</v>
      </c>
      <c r="C67" s="11">
        <v>1507408</v>
      </c>
      <c r="D67" s="11">
        <f>1/COUNTIF(C3:C5065,C67)</f>
        <v>0.33333333333333331</v>
      </c>
      <c r="E67" s="11" t="s">
        <v>360</v>
      </c>
      <c r="F67" s="11" t="s">
        <v>154</v>
      </c>
      <c r="G67" s="11" t="s">
        <v>29</v>
      </c>
      <c r="H67" s="11" t="s">
        <v>25</v>
      </c>
      <c r="I67" s="11" t="s">
        <v>18</v>
      </c>
      <c r="J67" s="12">
        <v>45161</v>
      </c>
      <c r="K67" s="12" t="str">
        <f>TEXT(Table1[[#This Row],[order_date]],"yyyy")</f>
        <v>2023</v>
      </c>
      <c r="L67" s="13">
        <v>12.32</v>
      </c>
      <c r="M67" s="11">
        <v>2</v>
      </c>
      <c r="N67" s="11">
        <v>8</v>
      </c>
      <c r="O67" s="13">
        <v>898.19</v>
      </c>
      <c r="P67" s="11" t="s">
        <v>43</v>
      </c>
      <c r="Q67" s="11" t="s">
        <v>20</v>
      </c>
      <c r="R67" s="11" t="s">
        <v>39</v>
      </c>
      <c r="S67" s="13">
        <f t="shared" ref="S67:S130" si="2">N67*O67</f>
        <v>7185.52</v>
      </c>
      <c r="T67" s="13">
        <f t="shared" ref="T67:T130" si="3">L67*M67</f>
        <v>24.64</v>
      </c>
    </row>
    <row r="68" spans="1:20" x14ac:dyDescent="0.25">
      <c r="A68" s="11">
        <v>7079057004</v>
      </c>
      <c r="B68" s="11">
        <v>714999</v>
      </c>
      <c r="C68" s="11">
        <v>1507408</v>
      </c>
      <c r="D68" s="11">
        <f>1/COUNTIF(C3:C5066,C68)</f>
        <v>0.33333333333333331</v>
      </c>
      <c r="E68" s="11" t="s">
        <v>317</v>
      </c>
      <c r="F68" s="11" t="s">
        <v>83</v>
      </c>
      <c r="G68" s="11" t="s">
        <v>37</v>
      </c>
      <c r="H68" s="11" t="s">
        <v>25</v>
      </c>
      <c r="I68" s="11" t="s">
        <v>18</v>
      </c>
      <c r="J68" s="12">
        <v>45199</v>
      </c>
      <c r="K68" s="12" t="str">
        <f>TEXT(Table1[[#This Row],[order_date]],"yyyy")</f>
        <v>2023</v>
      </c>
      <c r="L68" s="13">
        <v>882.51</v>
      </c>
      <c r="M68" s="11">
        <v>2</v>
      </c>
      <c r="N68" s="11">
        <v>8</v>
      </c>
      <c r="O68" s="13">
        <v>1946.09</v>
      </c>
      <c r="P68" s="11" t="s">
        <v>43</v>
      </c>
      <c r="Q68" s="11" t="s">
        <v>68</v>
      </c>
      <c r="R68" s="11" t="s">
        <v>39</v>
      </c>
      <c r="S68" s="13">
        <f t="shared" si="2"/>
        <v>15568.72</v>
      </c>
      <c r="T68" s="13">
        <f t="shared" si="3"/>
        <v>1765.02</v>
      </c>
    </row>
    <row r="69" spans="1:20" x14ac:dyDescent="0.25">
      <c r="A69" s="11">
        <v>2506369831</v>
      </c>
      <c r="B69" s="11">
        <v>144124</v>
      </c>
      <c r="C69" s="11">
        <v>1529180</v>
      </c>
      <c r="D69" s="11">
        <f>1/COUNTIF(C3:C5067,C69)</f>
        <v>0.5</v>
      </c>
      <c r="E69" s="11" t="s">
        <v>267</v>
      </c>
      <c r="F69" s="11" t="s">
        <v>105</v>
      </c>
      <c r="G69" s="11" t="s">
        <v>58</v>
      </c>
      <c r="H69" s="11" t="s">
        <v>62</v>
      </c>
      <c r="I69" s="11" t="s">
        <v>18</v>
      </c>
      <c r="J69" s="12">
        <v>45093</v>
      </c>
      <c r="K69" s="12" t="str">
        <f>TEXT(Table1[[#This Row],[order_date]],"yyyy")</f>
        <v>2023</v>
      </c>
      <c r="L69" s="13">
        <v>162.66999999999999</v>
      </c>
      <c r="M69" s="11">
        <v>2</v>
      </c>
      <c r="N69" s="11">
        <v>5</v>
      </c>
      <c r="O69" s="13">
        <v>255.35</v>
      </c>
      <c r="P69" s="11" t="s">
        <v>19</v>
      </c>
      <c r="Q69" s="11" t="s">
        <v>34</v>
      </c>
      <c r="R69" s="11" t="s">
        <v>39</v>
      </c>
      <c r="S69" s="13">
        <f t="shared" si="2"/>
        <v>1276.75</v>
      </c>
      <c r="T69" s="13">
        <f t="shared" si="3"/>
        <v>325.33999999999997</v>
      </c>
    </row>
    <row r="70" spans="1:20" x14ac:dyDescent="0.25">
      <c r="A70" s="11">
        <v>7886908865</v>
      </c>
      <c r="B70" s="11">
        <v>449106</v>
      </c>
      <c r="C70" s="11">
        <v>1529180</v>
      </c>
      <c r="D70" s="11">
        <f>1/COUNTIF(C3:C5068,C70)</f>
        <v>0.5</v>
      </c>
      <c r="E70" s="11" t="s">
        <v>348</v>
      </c>
      <c r="F70" s="11" t="s">
        <v>123</v>
      </c>
      <c r="G70" s="11" t="s">
        <v>42</v>
      </c>
      <c r="H70" s="11" t="s">
        <v>62</v>
      </c>
      <c r="I70" s="11" t="s">
        <v>18</v>
      </c>
      <c r="J70" s="12">
        <v>45023</v>
      </c>
      <c r="K70" s="12" t="str">
        <f>TEXT(Table1[[#This Row],[order_date]],"yyyy")</f>
        <v>2023</v>
      </c>
      <c r="L70" s="13">
        <v>48.55</v>
      </c>
      <c r="M70" s="11">
        <v>1</v>
      </c>
      <c r="N70" s="11">
        <v>5</v>
      </c>
      <c r="O70" s="13">
        <v>4319.96</v>
      </c>
      <c r="P70" s="11" t="s">
        <v>19</v>
      </c>
      <c r="Q70" s="11" t="s">
        <v>20</v>
      </c>
      <c r="R70" s="11" t="s">
        <v>39</v>
      </c>
      <c r="S70" s="13">
        <f t="shared" si="2"/>
        <v>21599.8</v>
      </c>
      <c r="T70" s="13">
        <f t="shared" si="3"/>
        <v>48.55</v>
      </c>
    </row>
    <row r="71" spans="1:20" x14ac:dyDescent="0.25">
      <c r="A71" s="11">
        <v>7662682121</v>
      </c>
      <c r="B71" s="11">
        <v>673058</v>
      </c>
      <c r="C71" s="11">
        <v>1562083</v>
      </c>
      <c r="D71" s="11">
        <f>1/COUNTIF(C3:C5069,C71)</f>
        <v>0.5</v>
      </c>
      <c r="E71" s="11" t="s">
        <v>323</v>
      </c>
      <c r="F71" s="11" t="s">
        <v>118</v>
      </c>
      <c r="G71" s="11" t="s">
        <v>76</v>
      </c>
      <c r="H71" s="11" t="s">
        <v>38</v>
      </c>
      <c r="I71" s="11" t="s">
        <v>18</v>
      </c>
      <c r="J71" s="12">
        <v>45547</v>
      </c>
      <c r="K71" s="12" t="str">
        <f>TEXT(Table1[[#This Row],[order_date]],"yyyy")</f>
        <v>2024</v>
      </c>
      <c r="L71" s="13">
        <v>765.76</v>
      </c>
      <c r="M71" s="11">
        <v>3</v>
      </c>
      <c r="N71" s="11">
        <v>13</v>
      </c>
      <c r="O71" s="13">
        <v>4222.7299999999996</v>
      </c>
      <c r="P71" s="11" t="s">
        <v>46</v>
      </c>
      <c r="Q71" s="11" t="s">
        <v>20</v>
      </c>
      <c r="R71" s="11" t="s">
        <v>49</v>
      </c>
      <c r="S71" s="13">
        <f t="shared" si="2"/>
        <v>54895.489999999991</v>
      </c>
      <c r="T71" s="13">
        <f t="shared" si="3"/>
        <v>2297.2799999999997</v>
      </c>
    </row>
    <row r="72" spans="1:20" x14ac:dyDescent="0.25">
      <c r="A72" s="11">
        <v>9020705185</v>
      </c>
      <c r="B72" s="11">
        <v>654623</v>
      </c>
      <c r="C72" s="11">
        <v>1562083</v>
      </c>
      <c r="D72" s="11">
        <f>1/COUNTIF(C3:C5070,C72)</f>
        <v>0.5</v>
      </c>
      <c r="E72" s="11" t="s">
        <v>177</v>
      </c>
      <c r="F72" s="11" t="s">
        <v>178</v>
      </c>
      <c r="G72" s="11" t="s">
        <v>16</v>
      </c>
      <c r="H72" s="11" t="s">
        <v>38</v>
      </c>
      <c r="I72" s="11" t="s">
        <v>18</v>
      </c>
      <c r="J72" s="12">
        <v>45289</v>
      </c>
      <c r="K72" s="12" t="str">
        <f>TEXT(Table1[[#This Row],[order_date]],"yyyy")</f>
        <v>2023</v>
      </c>
      <c r="L72" s="13">
        <v>422.14</v>
      </c>
      <c r="M72" s="11">
        <v>2</v>
      </c>
      <c r="N72" s="11">
        <v>13</v>
      </c>
      <c r="O72" s="13">
        <v>71.599999999999994</v>
      </c>
      <c r="P72" s="11" t="s">
        <v>46</v>
      </c>
      <c r="Q72" s="11" t="s">
        <v>20</v>
      </c>
      <c r="R72" s="11" t="s">
        <v>49</v>
      </c>
      <c r="S72" s="13">
        <f t="shared" si="2"/>
        <v>930.8</v>
      </c>
      <c r="T72" s="13">
        <f t="shared" si="3"/>
        <v>844.28</v>
      </c>
    </row>
    <row r="73" spans="1:20" x14ac:dyDescent="0.25">
      <c r="A73" s="11">
        <v>9244122658</v>
      </c>
      <c r="B73" s="11">
        <v>26060</v>
      </c>
      <c r="C73" s="11">
        <v>1588560</v>
      </c>
      <c r="D73" s="11">
        <f>1/COUNTIF(C3:C5071,C73)</f>
        <v>0.5</v>
      </c>
      <c r="E73" s="11" t="s">
        <v>110</v>
      </c>
      <c r="F73" s="11" t="s">
        <v>111</v>
      </c>
      <c r="G73" s="11" t="s">
        <v>76</v>
      </c>
      <c r="H73" s="11" t="s">
        <v>25</v>
      </c>
      <c r="I73" s="11" t="s">
        <v>18</v>
      </c>
      <c r="J73" s="12">
        <v>45363</v>
      </c>
      <c r="K73" s="12" t="str">
        <f>TEXT(Table1[[#This Row],[order_date]],"yyyy")</f>
        <v>2024</v>
      </c>
      <c r="L73" s="13">
        <v>342.94</v>
      </c>
      <c r="M73" s="11">
        <v>3</v>
      </c>
      <c r="N73" s="11">
        <v>10</v>
      </c>
      <c r="O73" s="13">
        <v>4095.18</v>
      </c>
      <c r="P73" s="11" t="s">
        <v>19</v>
      </c>
      <c r="Q73" s="11" t="s">
        <v>68</v>
      </c>
      <c r="R73" s="11" t="s">
        <v>21</v>
      </c>
      <c r="S73" s="13">
        <f t="shared" si="2"/>
        <v>40951.799999999996</v>
      </c>
      <c r="T73" s="13">
        <f t="shared" si="3"/>
        <v>1028.82</v>
      </c>
    </row>
    <row r="74" spans="1:20" x14ac:dyDescent="0.25">
      <c r="A74" s="11">
        <v>1150143976</v>
      </c>
      <c r="B74" s="11">
        <v>652118</v>
      </c>
      <c r="C74" s="11">
        <v>1588560</v>
      </c>
      <c r="D74" s="11">
        <f>1/COUNTIF(C3:C5072,C74)</f>
        <v>0.5</v>
      </c>
      <c r="E74" s="11" t="s">
        <v>332</v>
      </c>
      <c r="F74" s="11" t="s">
        <v>78</v>
      </c>
      <c r="G74" s="11" t="s">
        <v>33</v>
      </c>
      <c r="H74" s="11" t="s">
        <v>25</v>
      </c>
      <c r="I74" s="11" t="s">
        <v>18</v>
      </c>
      <c r="J74" s="12">
        <v>45150</v>
      </c>
      <c r="K74" s="12" t="str">
        <f>TEXT(Table1[[#This Row],[order_date]],"yyyy")</f>
        <v>2023</v>
      </c>
      <c r="L74" s="13">
        <v>22.04</v>
      </c>
      <c r="M74" s="11">
        <v>2</v>
      </c>
      <c r="N74" s="11">
        <v>10</v>
      </c>
      <c r="O74" s="13">
        <v>3115.75</v>
      </c>
      <c r="P74" s="11" t="s">
        <v>43</v>
      </c>
      <c r="Q74" s="11" t="s">
        <v>20</v>
      </c>
      <c r="R74" s="11" t="s">
        <v>21</v>
      </c>
      <c r="S74" s="13">
        <f t="shared" si="2"/>
        <v>31157.5</v>
      </c>
      <c r="T74" s="13">
        <f t="shared" si="3"/>
        <v>44.08</v>
      </c>
    </row>
    <row r="75" spans="1:20" x14ac:dyDescent="0.25">
      <c r="A75" s="11">
        <v>8953871540</v>
      </c>
      <c r="B75" s="11">
        <v>144124</v>
      </c>
      <c r="C75" s="11">
        <v>1601161</v>
      </c>
      <c r="D75" s="11">
        <f>1/COUNTIF(C3:C5073,C75)</f>
        <v>0.2</v>
      </c>
      <c r="E75" s="11" t="s">
        <v>267</v>
      </c>
      <c r="F75" s="11" t="s">
        <v>105</v>
      </c>
      <c r="G75" s="11" t="s">
        <v>58</v>
      </c>
      <c r="H75" s="11" t="s">
        <v>25</v>
      </c>
      <c r="I75" s="11" t="s">
        <v>18</v>
      </c>
      <c r="J75" s="12">
        <v>45244</v>
      </c>
      <c r="K75" s="12" t="str">
        <f>TEXT(Table1[[#This Row],[order_date]],"yyyy")</f>
        <v>2023</v>
      </c>
      <c r="L75" s="13">
        <v>162.66999999999999</v>
      </c>
      <c r="M75" s="11">
        <v>2</v>
      </c>
      <c r="N75" s="11">
        <v>1</v>
      </c>
      <c r="O75" s="13">
        <v>683.46</v>
      </c>
      <c r="P75" s="11" t="s">
        <v>19</v>
      </c>
      <c r="Q75" s="11" t="s">
        <v>20</v>
      </c>
      <c r="R75" s="11" t="s">
        <v>39</v>
      </c>
      <c r="S75" s="13">
        <f t="shared" si="2"/>
        <v>683.46</v>
      </c>
      <c r="T75" s="13">
        <f t="shared" si="3"/>
        <v>325.33999999999997</v>
      </c>
    </row>
    <row r="76" spans="1:20" x14ac:dyDescent="0.25">
      <c r="A76" s="11">
        <v>8980701254</v>
      </c>
      <c r="B76" s="11">
        <v>219598</v>
      </c>
      <c r="C76" s="11">
        <v>1601161</v>
      </c>
      <c r="D76" s="11">
        <f>1/COUNTIF(C3:C5074,C76)</f>
        <v>0.2</v>
      </c>
      <c r="E76" s="11" t="s">
        <v>204</v>
      </c>
      <c r="F76" s="11" t="s">
        <v>41</v>
      </c>
      <c r="G76" s="11" t="s">
        <v>42</v>
      </c>
      <c r="H76" s="11" t="s">
        <v>25</v>
      </c>
      <c r="I76" s="11" t="s">
        <v>18</v>
      </c>
      <c r="J76" s="12">
        <v>45424</v>
      </c>
      <c r="K76" s="12" t="str">
        <f>TEXT(Table1[[#This Row],[order_date]],"yyyy")</f>
        <v>2024</v>
      </c>
      <c r="L76" s="13">
        <v>367.08</v>
      </c>
      <c r="M76" s="11">
        <v>2</v>
      </c>
      <c r="N76" s="11">
        <v>1</v>
      </c>
      <c r="O76" s="13">
        <v>3330.05</v>
      </c>
      <c r="P76" s="11" t="s">
        <v>43</v>
      </c>
      <c r="Q76" s="11" t="s">
        <v>34</v>
      </c>
      <c r="R76" s="11" t="s">
        <v>39</v>
      </c>
      <c r="S76" s="13">
        <f t="shared" si="2"/>
        <v>3330.05</v>
      </c>
      <c r="T76" s="13">
        <f t="shared" si="3"/>
        <v>734.16</v>
      </c>
    </row>
    <row r="77" spans="1:20" x14ac:dyDescent="0.25">
      <c r="A77" s="11">
        <v>1080338783</v>
      </c>
      <c r="B77" s="11">
        <v>433521</v>
      </c>
      <c r="C77" s="11">
        <v>1601161</v>
      </c>
      <c r="D77" s="11">
        <f>1/COUNTIF(C3:C5075,C77)</f>
        <v>0.2</v>
      </c>
      <c r="E77" s="11" t="s">
        <v>150</v>
      </c>
      <c r="F77" s="11" t="s">
        <v>151</v>
      </c>
      <c r="G77" s="11" t="s">
        <v>65</v>
      </c>
      <c r="H77" s="11" t="s">
        <v>25</v>
      </c>
      <c r="I77" s="11" t="s">
        <v>18</v>
      </c>
      <c r="J77" s="12">
        <v>45128</v>
      </c>
      <c r="K77" s="12" t="str">
        <f>TEXT(Table1[[#This Row],[order_date]],"yyyy")</f>
        <v>2023</v>
      </c>
      <c r="L77" s="13">
        <v>321.33</v>
      </c>
      <c r="M77" s="11">
        <v>2</v>
      </c>
      <c r="N77" s="11">
        <v>1</v>
      </c>
      <c r="O77" s="13">
        <v>2039.04</v>
      </c>
      <c r="P77" s="11" t="s">
        <v>46</v>
      </c>
      <c r="Q77" s="11" t="s">
        <v>20</v>
      </c>
      <c r="R77" s="11" t="s">
        <v>39</v>
      </c>
      <c r="S77" s="13">
        <f t="shared" si="2"/>
        <v>2039.04</v>
      </c>
      <c r="T77" s="13">
        <f t="shared" si="3"/>
        <v>642.66</v>
      </c>
    </row>
    <row r="78" spans="1:20" x14ac:dyDescent="0.25">
      <c r="A78" s="11">
        <v>6210207010</v>
      </c>
      <c r="B78" s="11">
        <v>859361</v>
      </c>
      <c r="C78" s="11">
        <v>1601161</v>
      </c>
      <c r="D78" s="11">
        <f>1/COUNTIF(C3:C5076,C78)</f>
        <v>0.2</v>
      </c>
      <c r="E78" s="11" t="s">
        <v>358</v>
      </c>
      <c r="F78" s="11" t="s">
        <v>41</v>
      </c>
      <c r="G78" s="11" t="s">
        <v>42</v>
      </c>
      <c r="H78" s="11" t="s">
        <v>25</v>
      </c>
      <c r="I78" s="11" t="s">
        <v>18</v>
      </c>
      <c r="J78" s="12">
        <v>45104</v>
      </c>
      <c r="K78" s="12" t="str">
        <f>TEXT(Table1[[#This Row],[order_date]],"yyyy")</f>
        <v>2023</v>
      </c>
      <c r="L78" s="13">
        <v>432.39</v>
      </c>
      <c r="M78" s="11">
        <v>1</v>
      </c>
      <c r="N78" s="11">
        <v>1</v>
      </c>
      <c r="O78" s="13">
        <v>1553.52</v>
      </c>
      <c r="P78" s="11" t="s">
        <v>19</v>
      </c>
      <c r="Q78" s="11" t="s">
        <v>20</v>
      </c>
      <c r="R78" s="11" t="s">
        <v>39</v>
      </c>
      <c r="S78" s="13">
        <f t="shared" si="2"/>
        <v>1553.52</v>
      </c>
      <c r="T78" s="13">
        <f t="shared" si="3"/>
        <v>432.39</v>
      </c>
    </row>
    <row r="79" spans="1:20" x14ac:dyDescent="0.25">
      <c r="A79" s="11">
        <v>5271947935</v>
      </c>
      <c r="B79" s="11">
        <v>77308</v>
      </c>
      <c r="C79" s="11">
        <v>1601161</v>
      </c>
      <c r="D79" s="11">
        <f>1/COUNTIF(C3:C5077,C79)</f>
        <v>0.2</v>
      </c>
      <c r="E79" s="11" t="s">
        <v>219</v>
      </c>
      <c r="F79" s="11" t="s">
        <v>180</v>
      </c>
      <c r="G79" s="11" t="s">
        <v>71</v>
      </c>
      <c r="H79" s="11" t="s">
        <v>25</v>
      </c>
      <c r="I79" s="11" t="s">
        <v>18</v>
      </c>
      <c r="J79" s="12">
        <v>45530</v>
      </c>
      <c r="K79" s="12" t="str">
        <f>TEXT(Table1[[#This Row],[order_date]],"yyyy")</f>
        <v>2024</v>
      </c>
      <c r="L79" s="13">
        <v>223.27</v>
      </c>
      <c r="M79" s="11">
        <v>1</v>
      </c>
      <c r="N79" s="11">
        <v>1</v>
      </c>
      <c r="O79" s="13">
        <v>1112.24</v>
      </c>
      <c r="P79" s="11" t="s">
        <v>26</v>
      </c>
      <c r="Q79" s="11" t="s">
        <v>20</v>
      </c>
      <c r="R79" s="11" t="s">
        <v>39</v>
      </c>
      <c r="S79" s="13">
        <f t="shared" si="2"/>
        <v>1112.24</v>
      </c>
      <c r="T79" s="13">
        <f t="shared" si="3"/>
        <v>223.27</v>
      </c>
    </row>
    <row r="80" spans="1:20" x14ac:dyDescent="0.25">
      <c r="A80" s="11">
        <v>4361797433</v>
      </c>
      <c r="B80" s="11">
        <v>739534</v>
      </c>
      <c r="C80" s="11">
        <v>1603358</v>
      </c>
      <c r="D80" s="11">
        <f>1/COUNTIF(C3:C5078,C80)</f>
        <v>0.33333333333333331</v>
      </c>
      <c r="E80" s="11" t="s">
        <v>308</v>
      </c>
      <c r="F80" s="11" t="s">
        <v>57</v>
      </c>
      <c r="G80" s="11" t="s">
        <v>58</v>
      </c>
      <c r="H80" s="11" t="s">
        <v>79</v>
      </c>
      <c r="I80" s="11" t="s">
        <v>18</v>
      </c>
      <c r="J80" s="12">
        <v>45143</v>
      </c>
      <c r="K80" s="12" t="str">
        <f>TEXT(Table1[[#This Row],[order_date]],"yyyy")</f>
        <v>2023</v>
      </c>
      <c r="L80" s="13">
        <v>994.56</v>
      </c>
      <c r="M80" s="11">
        <v>2</v>
      </c>
      <c r="N80" s="11">
        <v>5</v>
      </c>
      <c r="O80" s="13">
        <v>3074.92</v>
      </c>
      <c r="P80" s="11" t="s">
        <v>19</v>
      </c>
      <c r="Q80" s="11" t="s">
        <v>20</v>
      </c>
      <c r="R80" s="11" t="s">
        <v>39</v>
      </c>
      <c r="S80" s="13">
        <f t="shared" si="2"/>
        <v>15374.6</v>
      </c>
      <c r="T80" s="13">
        <f t="shared" si="3"/>
        <v>1989.12</v>
      </c>
    </row>
    <row r="81" spans="1:20" x14ac:dyDescent="0.25">
      <c r="A81" s="11">
        <v>739434870</v>
      </c>
      <c r="B81" s="11">
        <v>367391</v>
      </c>
      <c r="C81" s="11">
        <v>1603358</v>
      </c>
      <c r="D81" s="11">
        <f>1/COUNTIF(C3:C5079,C81)</f>
        <v>0.33333333333333331</v>
      </c>
      <c r="E81" s="11" t="s">
        <v>306</v>
      </c>
      <c r="F81" s="11" t="s">
        <v>64</v>
      </c>
      <c r="G81" s="11" t="s">
        <v>65</v>
      </c>
      <c r="H81" s="11" t="s">
        <v>79</v>
      </c>
      <c r="I81" s="11" t="s">
        <v>18</v>
      </c>
      <c r="J81" s="12">
        <v>45174</v>
      </c>
      <c r="K81" s="12" t="str">
        <f>TEXT(Table1[[#This Row],[order_date]],"yyyy")</f>
        <v>2023</v>
      </c>
      <c r="L81" s="13">
        <v>939.55</v>
      </c>
      <c r="M81" s="11">
        <v>3</v>
      </c>
      <c r="N81" s="11">
        <v>5</v>
      </c>
      <c r="O81" s="13">
        <v>2725.22</v>
      </c>
      <c r="P81" s="11" t="s">
        <v>46</v>
      </c>
      <c r="Q81" s="11" t="s">
        <v>20</v>
      </c>
      <c r="R81" s="11" t="s">
        <v>39</v>
      </c>
      <c r="S81" s="13">
        <f t="shared" si="2"/>
        <v>13626.099999999999</v>
      </c>
      <c r="T81" s="13">
        <f t="shared" si="3"/>
        <v>2818.6499999999996</v>
      </c>
    </row>
    <row r="82" spans="1:20" x14ac:dyDescent="0.25">
      <c r="A82" s="11">
        <v>5895644119</v>
      </c>
      <c r="B82" s="11">
        <v>382511</v>
      </c>
      <c r="C82" s="11">
        <v>1603358</v>
      </c>
      <c r="D82" s="11">
        <f>1/COUNTIF(C3:C5080,C82)</f>
        <v>0.33333333333333331</v>
      </c>
      <c r="E82" s="11" t="s">
        <v>50</v>
      </c>
      <c r="F82" s="11" t="s">
        <v>51</v>
      </c>
      <c r="G82" s="11" t="s">
        <v>37</v>
      </c>
      <c r="H82" s="11" t="s">
        <v>79</v>
      </c>
      <c r="I82" s="11" t="s">
        <v>18</v>
      </c>
      <c r="J82" s="12">
        <v>45088</v>
      </c>
      <c r="K82" s="12" t="str">
        <f>TEXT(Table1[[#This Row],[order_date]],"yyyy")</f>
        <v>2023</v>
      </c>
      <c r="L82" s="13">
        <v>702.54</v>
      </c>
      <c r="M82" s="11">
        <v>2</v>
      </c>
      <c r="N82" s="11">
        <v>5</v>
      </c>
      <c r="O82" s="13">
        <v>1742.44</v>
      </c>
      <c r="P82" s="11" t="s">
        <v>26</v>
      </c>
      <c r="Q82" s="11" t="s">
        <v>20</v>
      </c>
      <c r="R82" s="11" t="s">
        <v>39</v>
      </c>
      <c r="S82" s="13">
        <f t="shared" si="2"/>
        <v>8712.2000000000007</v>
      </c>
      <c r="T82" s="13">
        <f t="shared" si="3"/>
        <v>1405.08</v>
      </c>
    </row>
    <row r="83" spans="1:20" x14ac:dyDescent="0.25">
      <c r="A83" s="11">
        <v>8321900643</v>
      </c>
      <c r="B83" s="11">
        <v>611575</v>
      </c>
      <c r="C83" s="11">
        <v>1655637</v>
      </c>
      <c r="D83" s="11">
        <f>1/COUNTIF(C3:C5081,C83)</f>
        <v>1</v>
      </c>
      <c r="E83" s="11" t="s">
        <v>120</v>
      </c>
      <c r="F83" s="11" t="s">
        <v>32</v>
      </c>
      <c r="G83" s="11" t="s">
        <v>33</v>
      </c>
      <c r="H83" s="11" t="s">
        <v>30</v>
      </c>
      <c r="I83" s="11" t="s">
        <v>18</v>
      </c>
      <c r="J83" s="12">
        <v>45230</v>
      </c>
      <c r="K83" s="12" t="str">
        <f>TEXT(Table1[[#This Row],[order_date]],"yyyy")</f>
        <v>2023</v>
      </c>
      <c r="L83" s="13">
        <v>482.06</v>
      </c>
      <c r="M83" s="11">
        <v>2</v>
      </c>
      <c r="N83" s="11">
        <v>19</v>
      </c>
      <c r="O83" s="13">
        <v>3517.14</v>
      </c>
      <c r="P83" s="11" t="s">
        <v>43</v>
      </c>
      <c r="Q83" s="11" t="s">
        <v>20</v>
      </c>
      <c r="R83" s="11" t="s">
        <v>52</v>
      </c>
      <c r="S83" s="13">
        <f t="shared" si="2"/>
        <v>66825.66</v>
      </c>
      <c r="T83" s="13">
        <f t="shared" si="3"/>
        <v>964.12</v>
      </c>
    </row>
    <row r="84" spans="1:20" x14ac:dyDescent="0.25">
      <c r="A84" s="11">
        <v>3823949592</v>
      </c>
      <c r="B84" s="11">
        <v>39154</v>
      </c>
      <c r="C84" s="11">
        <v>1683786</v>
      </c>
      <c r="D84" s="11">
        <f>1/COUNTIF(C3:C5082,C84)</f>
        <v>0.5</v>
      </c>
      <c r="E84" s="11" t="s">
        <v>242</v>
      </c>
      <c r="F84" s="11" t="s">
        <v>197</v>
      </c>
      <c r="G84" s="11" t="s">
        <v>71</v>
      </c>
      <c r="H84" s="11" t="s">
        <v>62</v>
      </c>
      <c r="I84" s="11" t="s">
        <v>18</v>
      </c>
      <c r="J84" s="12">
        <v>45029</v>
      </c>
      <c r="K84" s="12" t="str">
        <f>TEXT(Table1[[#This Row],[order_date]],"yyyy")</f>
        <v>2023</v>
      </c>
      <c r="L84" s="13">
        <v>946.86</v>
      </c>
      <c r="M84" s="11">
        <v>2</v>
      </c>
      <c r="N84" s="11">
        <v>14</v>
      </c>
      <c r="O84" s="13">
        <v>2722.55</v>
      </c>
      <c r="P84" s="11" t="s">
        <v>26</v>
      </c>
      <c r="Q84" s="11" t="s">
        <v>20</v>
      </c>
      <c r="R84" s="11" t="s">
        <v>52</v>
      </c>
      <c r="S84" s="13">
        <f t="shared" si="2"/>
        <v>38115.700000000004</v>
      </c>
      <c r="T84" s="13">
        <f t="shared" si="3"/>
        <v>1893.72</v>
      </c>
    </row>
    <row r="85" spans="1:20" x14ac:dyDescent="0.25">
      <c r="A85" s="11">
        <v>7944885043</v>
      </c>
      <c r="B85" s="11">
        <v>760828</v>
      </c>
      <c r="C85" s="11">
        <v>1683786</v>
      </c>
      <c r="D85" s="11">
        <f>1/COUNTIF(C3:C5083,C85)</f>
        <v>0.5</v>
      </c>
      <c r="E85" s="11" t="s">
        <v>355</v>
      </c>
      <c r="F85" s="11" t="s">
        <v>23</v>
      </c>
      <c r="G85" s="11" t="s">
        <v>24</v>
      </c>
      <c r="H85" s="11" t="s">
        <v>62</v>
      </c>
      <c r="I85" s="11" t="s">
        <v>18</v>
      </c>
      <c r="J85" s="12">
        <v>45438</v>
      </c>
      <c r="K85" s="12" t="str">
        <f>TEXT(Table1[[#This Row],[order_date]],"yyyy")</f>
        <v>2024</v>
      </c>
      <c r="L85" s="13">
        <v>563.45000000000005</v>
      </c>
      <c r="M85" s="11">
        <v>1</v>
      </c>
      <c r="N85" s="11">
        <v>14</v>
      </c>
      <c r="O85" s="13">
        <v>4410.72</v>
      </c>
      <c r="P85" s="11" t="s">
        <v>43</v>
      </c>
      <c r="Q85" s="11" t="s">
        <v>20</v>
      </c>
      <c r="R85" s="11" t="s">
        <v>52</v>
      </c>
      <c r="S85" s="13">
        <f t="shared" si="2"/>
        <v>61750.080000000002</v>
      </c>
      <c r="T85" s="13">
        <f t="shared" si="3"/>
        <v>563.45000000000005</v>
      </c>
    </row>
    <row r="86" spans="1:20" x14ac:dyDescent="0.25">
      <c r="A86" s="11">
        <v>1765001264</v>
      </c>
      <c r="B86" s="11">
        <v>654623</v>
      </c>
      <c r="C86" s="11">
        <v>1697604</v>
      </c>
      <c r="D86" s="11">
        <f>1/COUNTIF(C3:C5084,C86)</f>
        <v>0.33333333333333331</v>
      </c>
      <c r="E86" s="11" t="s">
        <v>177</v>
      </c>
      <c r="F86" s="11" t="s">
        <v>178</v>
      </c>
      <c r="G86" s="11" t="s">
        <v>16</v>
      </c>
      <c r="H86" s="11" t="s">
        <v>30</v>
      </c>
      <c r="I86" s="11" t="s">
        <v>18</v>
      </c>
      <c r="J86" s="12">
        <v>45113</v>
      </c>
      <c r="K86" s="12" t="str">
        <f>TEXT(Table1[[#This Row],[order_date]],"yyyy")</f>
        <v>2023</v>
      </c>
      <c r="L86" s="13">
        <v>422.14</v>
      </c>
      <c r="M86" s="11">
        <v>1</v>
      </c>
      <c r="N86" s="11">
        <v>6</v>
      </c>
      <c r="O86" s="13">
        <v>412.53</v>
      </c>
      <c r="P86" s="11" t="s">
        <v>19</v>
      </c>
      <c r="Q86" s="11" t="s">
        <v>68</v>
      </c>
      <c r="R86" s="11" t="s">
        <v>52</v>
      </c>
      <c r="S86" s="13">
        <f t="shared" si="2"/>
        <v>2475.1799999999998</v>
      </c>
      <c r="T86" s="13">
        <f t="shared" si="3"/>
        <v>422.14</v>
      </c>
    </row>
    <row r="87" spans="1:20" x14ac:dyDescent="0.25">
      <c r="A87" s="11">
        <v>6392348668</v>
      </c>
      <c r="B87" s="11">
        <v>473647</v>
      </c>
      <c r="C87" s="11">
        <v>1697604</v>
      </c>
      <c r="D87" s="11">
        <f>1/COUNTIF(C3:C5085,C87)</f>
        <v>0.33333333333333331</v>
      </c>
      <c r="E87" s="11" t="s">
        <v>121</v>
      </c>
      <c r="F87" s="11" t="s">
        <v>45</v>
      </c>
      <c r="G87" s="11" t="s">
        <v>42</v>
      </c>
      <c r="H87" s="11" t="s">
        <v>30</v>
      </c>
      <c r="I87" s="11" t="s">
        <v>18</v>
      </c>
      <c r="J87" s="12">
        <v>45320</v>
      </c>
      <c r="K87" s="12" t="str">
        <f>TEXT(Table1[[#This Row],[order_date]],"yyyy")</f>
        <v>2024</v>
      </c>
      <c r="L87" s="13">
        <v>43.05</v>
      </c>
      <c r="M87" s="11">
        <v>2</v>
      </c>
      <c r="N87" s="11">
        <v>6</v>
      </c>
      <c r="O87" s="13">
        <v>4479.6099999999997</v>
      </c>
      <c r="P87" s="11" t="s">
        <v>19</v>
      </c>
      <c r="Q87" s="11" t="s">
        <v>20</v>
      </c>
      <c r="R87" s="11" t="s">
        <v>52</v>
      </c>
      <c r="S87" s="13">
        <f t="shared" si="2"/>
        <v>26877.659999999996</v>
      </c>
      <c r="T87" s="13">
        <f t="shared" si="3"/>
        <v>86.1</v>
      </c>
    </row>
    <row r="88" spans="1:20" x14ac:dyDescent="0.25">
      <c r="A88" s="11">
        <v>6712947216</v>
      </c>
      <c r="B88" s="11">
        <v>432617</v>
      </c>
      <c r="C88" s="11">
        <v>1697604</v>
      </c>
      <c r="D88" s="11">
        <f>1/COUNTIF(C3:C5086,C88)</f>
        <v>0.33333333333333331</v>
      </c>
      <c r="E88" s="11" t="s">
        <v>63</v>
      </c>
      <c r="F88" s="11" t="s">
        <v>64</v>
      </c>
      <c r="G88" s="11" t="s">
        <v>65</v>
      </c>
      <c r="H88" s="11" t="s">
        <v>30</v>
      </c>
      <c r="I88" s="11" t="s">
        <v>18</v>
      </c>
      <c r="J88" s="12">
        <v>45027</v>
      </c>
      <c r="K88" s="12" t="str">
        <f>TEXT(Table1[[#This Row],[order_date]],"yyyy")</f>
        <v>2023</v>
      </c>
      <c r="L88" s="13">
        <v>863.18</v>
      </c>
      <c r="M88" s="11">
        <v>1</v>
      </c>
      <c r="N88" s="11">
        <v>6</v>
      </c>
      <c r="O88" s="13">
        <v>3566.54</v>
      </c>
      <c r="P88" s="11" t="s">
        <v>46</v>
      </c>
      <c r="Q88" s="11" t="s">
        <v>20</v>
      </c>
      <c r="R88" s="11" t="s">
        <v>52</v>
      </c>
      <c r="S88" s="13">
        <f t="shared" si="2"/>
        <v>21399.239999999998</v>
      </c>
      <c r="T88" s="13">
        <f t="shared" si="3"/>
        <v>863.18</v>
      </c>
    </row>
    <row r="89" spans="1:20" x14ac:dyDescent="0.25">
      <c r="A89" s="11">
        <v>7680297690</v>
      </c>
      <c r="B89" s="11">
        <v>970529</v>
      </c>
      <c r="C89" s="11">
        <v>1705969</v>
      </c>
      <c r="D89" s="11">
        <f>1/COUNTIF(C3:C5087,C89)</f>
        <v>0.5</v>
      </c>
      <c r="E89" s="11" t="s">
        <v>157</v>
      </c>
      <c r="F89" s="11" t="s">
        <v>151</v>
      </c>
      <c r="G89" s="11" t="s">
        <v>65</v>
      </c>
      <c r="H89" s="11" t="s">
        <v>79</v>
      </c>
      <c r="I89" s="11" t="s">
        <v>18</v>
      </c>
      <c r="J89" s="12">
        <v>45334</v>
      </c>
      <c r="K89" s="12" t="str">
        <f>TEXT(Table1[[#This Row],[order_date]],"yyyy")</f>
        <v>2024</v>
      </c>
      <c r="L89" s="13">
        <v>827.44</v>
      </c>
      <c r="M89" s="11">
        <v>2</v>
      </c>
      <c r="N89" s="11">
        <v>20</v>
      </c>
      <c r="O89" s="13">
        <v>2864.1</v>
      </c>
      <c r="P89" s="11" t="s">
        <v>26</v>
      </c>
      <c r="Q89" s="11" t="s">
        <v>20</v>
      </c>
      <c r="R89" s="11" t="s">
        <v>49</v>
      </c>
      <c r="S89" s="13">
        <f t="shared" si="2"/>
        <v>57282</v>
      </c>
      <c r="T89" s="13">
        <f t="shared" si="3"/>
        <v>1654.88</v>
      </c>
    </row>
    <row r="90" spans="1:20" x14ac:dyDescent="0.25">
      <c r="A90" s="11">
        <v>7698126312</v>
      </c>
      <c r="B90" s="11">
        <v>136533</v>
      </c>
      <c r="C90" s="11">
        <v>1705969</v>
      </c>
      <c r="D90" s="11">
        <f>1/COUNTIF(C3:C5088,C90)</f>
        <v>0.5</v>
      </c>
      <c r="E90" s="11" t="s">
        <v>94</v>
      </c>
      <c r="F90" s="11" t="s">
        <v>95</v>
      </c>
      <c r="G90" s="11" t="s">
        <v>37</v>
      </c>
      <c r="H90" s="11" t="s">
        <v>79</v>
      </c>
      <c r="I90" s="11" t="s">
        <v>18</v>
      </c>
      <c r="J90" s="12">
        <v>45230</v>
      </c>
      <c r="K90" s="12" t="str">
        <f>TEXT(Table1[[#This Row],[order_date]],"yyyy")</f>
        <v>2023</v>
      </c>
      <c r="L90" s="13">
        <v>826.21</v>
      </c>
      <c r="M90" s="11">
        <v>1</v>
      </c>
      <c r="N90" s="11">
        <v>20</v>
      </c>
      <c r="O90" s="13">
        <v>2404.9499999999998</v>
      </c>
      <c r="P90" s="11" t="s">
        <v>19</v>
      </c>
      <c r="Q90" s="11" t="s">
        <v>34</v>
      </c>
      <c r="R90" s="11" t="s">
        <v>49</v>
      </c>
      <c r="S90" s="13">
        <f t="shared" si="2"/>
        <v>48099</v>
      </c>
      <c r="T90" s="13">
        <f t="shared" si="3"/>
        <v>826.21</v>
      </c>
    </row>
    <row r="91" spans="1:20" x14ac:dyDescent="0.25">
      <c r="A91" s="11">
        <v>1786931285</v>
      </c>
      <c r="B91" s="11">
        <v>679321</v>
      </c>
      <c r="C91" s="11">
        <v>1719710</v>
      </c>
      <c r="D91" s="11">
        <f>1/COUNTIF(C3:C5089,C91)</f>
        <v>0.5</v>
      </c>
      <c r="E91" s="11" t="s">
        <v>139</v>
      </c>
      <c r="F91" s="11" t="s">
        <v>28</v>
      </c>
      <c r="G91" s="11" t="s">
        <v>29</v>
      </c>
      <c r="H91" s="11" t="s">
        <v>30</v>
      </c>
      <c r="I91" s="11" t="s">
        <v>18</v>
      </c>
      <c r="J91" s="12">
        <v>45106</v>
      </c>
      <c r="K91" s="12" t="str">
        <f>TEXT(Table1[[#This Row],[order_date]],"yyyy")</f>
        <v>2023</v>
      </c>
      <c r="L91" s="13">
        <v>738.46</v>
      </c>
      <c r="M91" s="11">
        <v>1</v>
      </c>
      <c r="N91" s="11">
        <v>2</v>
      </c>
      <c r="O91" s="13">
        <v>778.9</v>
      </c>
      <c r="P91" s="11" t="s">
        <v>26</v>
      </c>
      <c r="Q91" s="11" t="s">
        <v>20</v>
      </c>
      <c r="R91" s="11" t="s">
        <v>21</v>
      </c>
      <c r="S91" s="13">
        <f t="shared" si="2"/>
        <v>1557.8</v>
      </c>
      <c r="T91" s="13">
        <f t="shared" si="3"/>
        <v>738.46</v>
      </c>
    </row>
    <row r="92" spans="1:20" x14ac:dyDescent="0.25">
      <c r="A92" s="11">
        <v>5453475937</v>
      </c>
      <c r="B92" s="11">
        <v>131748</v>
      </c>
      <c r="C92" s="11">
        <v>1719710</v>
      </c>
      <c r="D92" s="11">
        <f>1/COUNTIF(C3:C5090,C92)</f>
        <v>0.5</v>
      </c>
      <c r="E92" s="11" t="s">
        <v>135</v>
      </c>
      <c r="F92" s="11" t="s">
        <v>136</v>
      </c>
      <c r="G92" s="11" t="s">
        <v>24</v>
      </c>
      <c r="H92" s="11" t="s">
        <v>30</v>
      </c>
      <c r="I92" s="11" t="s">
        <v>18</v>
      </c>
      <c r="J92" s="12">
        <v>45187</v>
      </c>
      <c r="K92" s="12" t="str">
        <f>TEXT(Table1[[#This Row],[order_date]],"yyyy")</f>
        <v>2023</v>
      </c>
      <c r="L92" s="13">
        <v>81.349999999999994</v>
      </c>
      <c r="M92" s="11">
        <v>1</v>
      </c>
      <c r="N92" s="11">
        <v>2</v>
      </c>
      <c r="O92" s="13">
        <v>3217.91</v>
      </c>
      <c r="P92" s="11" t="s">
        <v>46</v>
      </c>
      <c r="Q92" s="11" t="s">
        <v>20</v>
      </c>
      <c r="R92" s="11" t="s">
        <v>21</v>
      </c>
      <c r="S92" s="13">
        <f t="shared" si="2"/>
        <v>6435.82</v>
      </c>
      <c r="T92" s="13">
        <f t="shared" si="3"/>
        <v>81.349999999999994</v>
      </c>
    </row>
    <row r="93" spans="1:20" x14ac:dyDescent="0.25">
      <c r="A93" s="11">
        <v>4060449266</v>
      </c>
      <c r="B93" s="11">
        <v>953175</v>
      </c>
      <c r="C93" s="11">
        <v>1771249</v>
      </c>
      <c r="D93" s="11">
        <f>1/COUNTIF(C3:C5091,C93)</f>
        <v>1</v>
      </c>
      <c r="E93" s="11" t="s">
        <v>350</v>
      </c>
      <c r="F93" s="11" t="s">
        <v>161</v>
      </c>
      <c r="G93" s="11" t="s">
        <v>65</v>
      </c>
      <c r="H93" s="11" t="s">
        <v>62</v>
      </c>
      <c r="I93" s="11" t="s">
        <v>18</v>
      </c>
      <c r="J93" s="12">
        <v>45360</v>
      </c>
      <c r="K93" s="12" t="str">
        <f>TEXT(Table1[[#This Row],[order_date]],"yyyy")</f>
        <v>2024</v>
      </c>
      <c r="L93" s="13">
        <v>225.21</v>
      </c>
      <c r="M93" s="11">
        <v>1</v>
      </c>
      <c r="N93" s="11">
        <v>4</v>
      </c>
      <c r="O93" s="13">
        <v>2399.6</v>
      </c>
      <c r="P93" s="11" t="s">
        <v>43</v>
      </c>
      <c r="Q93" s="11" t="s">
        <v>20</v>
      </c>
      <c r="R93" s="11" t="s">
        <v>21</v>
      </c>
      <c r="S93" s="13">
        <f t="shared" si="2"/>
        <v>9598.4</v>
      </c>
      <c r="T93" s="13">
        <f t="shared" si="3"/>
        <v>225.21</v>
      </c>
    </row>
    <row r="94" spans="1:20" x14ac:dyDescent="0.25">
      <c r="A94" s="11">
        <v>6185824257</v>
      </c>
      <c r="B94" s="11">
        <v>337168</v>
      </c>
      <c r="C94" s="11">
        <v>1816969</v>
      </c>
      <c r="D94" s="11">
        <f>1/COUNTIF(C3:C5092,C94)</f>
        <v>0.5</v>
      </c>
      <c r="E94" s="11" t="s">
        <v>223</v>
      </c>
      <c r="F94" s="11" t="s">
        <v>95</v>
      </c>
      <c r="G94" s="11" t="s">
        <v>37</v>
      </c>
      <c r="H94" s="11" t="s">
        <v>79</v>
      </c>
      <c r="I94" s="11" t="s">
        <v>18</v>
      </c>
      <c r="J94" s="12">
        <v>45509</v>
      </c>
      <c r="K94" s="12" t="str">
        <f>TEXT(Table1[[#This Row],[order_date]],"yyyy")</f>
        <v>2024</v>
      </c>
      <c r="L94" s="13">
        <v>545.49</v>
      </c>
      <c r="M94" s="11">
        <v>3</v>
      </c>
      <c r="N94" s="11">
        <v>2</v>
      </c>
      <c r="O94" s="13">
        <v>4093.07</v>
      </c>
      <c r="P94" s="11" t="s">
        <v>19</v>
      </c>
      <c r="Q94" s="11" t="s">
        <v>20</v>
      </c>
      <c r="R94" s="11" t="s">
        <v>49</v>
      </c>
      <c r="S94" s="13">
        <f t="shared" si="2"/>
        <v>8186.14</v>
      </c>
      <c r="T94" s="13">
        <f t="shared" si="3"/>
        <v>1636.47</v>
      </c>
    </row>
    <row r="95" spans="1:20" x14ac:dyDescent="0.25">
      <c r="A95" s="11">
        <v>3567610983</v>
      </c>
      <c r="B95" s="11">
        <v>337168</v>
      </c>
      <c r="C95" s="11">
        <v>1816969</v>
      </c>
      <c r="D95" s="11">
        <f>1/COUNTIF(C3:C5093,C95)</f>
        <v>0.5</v>
      </c>
      <c r="E95" s="11" t="s">
        <v>223</v>
      </c>
      <c r="F95" s="11" t="s">
        <v>95</v>
      </c>
      <c r="G95" s="11" t="s">
        <v>37</v>
      </c>
      <c r="H95" s="11" t="s">
        <v>79</v>
      </c>
      <c r="I95" s="11" t="s">
        <v>18</v>
      </c>
      <c r="J95" s="12">
        <v>45157</v>
      </c>
      <c r="K95" s="12" t="str">
        <f>TEXT(Table1[[#This Row],[order_date]],"yyyy")</f>
        <v>2023</v>
      </c>
      <c r="L95" s="13">
        <v>545.49</v>
      </c>
      <c r="M95" s="11">
        <v>2</v>
      </c>
      <c r="N95" s="11">
        <v>2</v>
      </c>
      <c r="O95" s="13">
        <v>3657.49</v>
      </c>
      <c r="P95" s="11" t="s">
        <v>46</v>
      </c>
      <c r="Q95" s="11" t="s">
        <v>68</v>
      </c>
      <c r="R95" s="11" t="s">
        <v>49</v>
      </c>
      <c r="S95" s="13">
        <f t="shared" si="2"/>
        <v>7314.98</v>
      </c>
      <c r="T95" s="13">
        <f t="shared" si="3"/>
        <v>1090.98</v>
      </c>
    </row>
    <row r="96" spans="1:20" x14ac:dyDescent="0.25">
      <c r="A96" s="11">
        <v>8080970647</v>
      </c>
      <c r="B96" s="11">
        <v>91670</v>
      </c>
      <c r="C96" s="11">
        <v>1855421</v>
      </c>
      <c r="D96" s="11">
        <f>1/COUNTIF(C3:C5094,C96)</f>
        <v>0.5</v>
      </c>
      <c r="E96" s="11" t="s">
        <v>269</v>
      </c>
      <c r="F96" s="11" t="s">
        <v>85</v>
      </c>
      <c r="G96" s="11" t="s">
        <v>58</v>
      </c>
      <c r="H96" s="11" t="s">
        <v>25</v>
      </c>
      <c r="I96" s="11" t="s">
        <v>18</v>
      </c>
      <c r="J96" s="12">
        <v>45255</v>
      </c>
      <c r="K96" s="12" t="str">
        <f>TEXT(Table1[[#This Row],[order_date]],"yyyy")</f>
        <v>2023</v>
      </c>
      <c r="L96" s="13">
        <v>439.24</v>
      </c>
      <c r="M96" s="11">
        <v>1</v>
      </c>
      <c r="N96" s="11">
        <v>10</v>
      </c>
      <c r="O96" s="13">
        <v>3635.32</v>
      </c>
      <c r="P96" s="11" t="s">
        <v>43</v>
      </c>
      <c r="Q96" s="11" t="s">
        <v>20</v>
      </c>
      <c r="R96" s="11" t="s">
        <v>39</v>
      </c>
      <c r="S96" s="13">
        <f t="shared" si="2"/>
        <v>36353.200000000004</v>
      </c>
      <c r="T96" s="13">
        <f t="shared" si="3"/>
        <v>439.24</v>
      </c>
    </row>
    <row r="97" spans="1:20" x14ac:dyDescent="0.25">
      <c r="A97" s="11">
        <v>8200985533</v>
      </c>
      <c r="B97" s="11">
        <v>555121</v>
      </c>
      <c r="C97" s="11">
        <v>1855421</v>
      </c>
      <c r="D97" s="11">
        <f>1/COUNTIF(C3:C5095,C97)</f>
        <v>0.5</v>
      </c>
      <c r="E97" s="11" t="s">
        <v>114</v>
      </c>
      <c r="F97" s="11" t="s">
        <v>89</v>
      </c>
      <c r="G97" s="11" t="s">
        <v>71</v>
      </c>
      <c r="H97" s="11" t="s">
        <v>25</v>
      </c>
      <c r="I97" s="11" t="s">
        <v>18</v>
      </c>
      <c r="J97" s="12">
        <v>45299</v>
      </c>
      <c r="K97" s="12" t="str">
        <f>TEXT(Table1[[#This Row],[order_date]],"yyyy")</f>
        <v>2024</v>
      </c>
      <c r="L97" s="13">
        <v>354.91</v>
      </c>
      <c r="M97" s="11">
        <v>2</v>
      </c>
      <c r="N97" s="11">
        <v>10</v>
      </c>
      <c r="O97" s="13">
        <v>77.11</v>
      </c>
      <c r="P97" s="11" t="s">
        <v>43</v>
      </c>
      <c r="Q97" s="11" t="s">
        <v>20</v>
      </c>
      <c r="R97" s="11" t="s">
        <v>39</v>
      </c>
      <c r="S97" s="13">
        <f t="shared" si="2"/>
        <v>771.1</v>
      </c>
      <c r="T97" s="13">
        <f t="shared" si="3"/>
        <v>709.82</v>
      </c>
    </row>
    <row r="98" spans="1:20" x14ac:dyDescent="0.25">
      <c r="A98" s="11">
        <v>8395583761</v>
      </c>
      <c r="B98" s="11">
        <v>561860</v>
      </c>
      <c r="C98" s="11">
        <v>1989720</v>
      </c>
      <c r="D98" s="11">
        <f>1/COUNTIF(C3:C5096,C98)</f>
        <v>0.5</v>
      </c>
      <c r="E98" s="11" t="s">
        <v>173</v>
      </c>
      <c r="F98" s="11" t="s">
        <v>126</v>
      </c>
      <c r="G98" s="11" t="s">
        <v>29</v>
      </c>
      <c r="H98" s="11" t="s">
        <v>62</v>
      </c>
      <c r="I98" s="11" t="s">
        <v>18</v>
      </c>
      <c r="J98" s="12">
        <v>45508</v>
      </c>
      <c r="K98" s="12" t="str">
        <f>TEXT(Table1[[#This Row],[order_date]],"yyyy")</f>
        <v>2024</v>
      </c>
      <c r="L98" s="13">
        <v>874.78</v>
      </c>
      <c r="M98" s="11">
        <v>3</v>
      </c>
      <c r="N98" s="11">
        <v>6</v>
      </c>
      <c r="O98" s="13">
        <v>410.62</v>
      </c>
      <c r="P98" s="11" t="s">
        <v>19</v>
      </c>
      <c r="Q98" s="11" t="s">
        <v>20</v>
      </c>
      <c r="R98" s="11" t="s">
        <v>39</v>
      </c>
      <c r="S98" s="13">
        <f t="shared" si="2"/>
        <v>2463.7200000000003</v>
      </c>
      <c r="T98" s="13">
        <f t="shared" si="3"/>
        <v>2624.34</v>
      </c>
    </row>
    <row r="99" spans="1:20" x14ac:dyDescent="0.25">
      <c r="A99" s="11">
        <v>4419380079</v>
      </c>
      <c r="B99" s="11">
        <v>567671</v>
      </c>
      <c r="C99" s="11">
        <v>1989720</v>
      </c>
      <c r="D99" s="11">
        <f>1/COUNTIF(C3:C5097,C99)</f>
        <v>0.5</v>
      </c>
      <c r="E99" s="11" t="s">
        <v>278</v>
      </c>
      <c r="F99" s="11" t="s">
        <v>15</v>
      </c>
      <c r="G99" s="11" t="s">
        <v>16</v>
      </c>
      <c r="H99" s="11" t="s">
        <v>62</v>
      </c>
      <c r="I99" s="11" t="s">
        <v>18</v>
      </c>
      <c r="J99" s="12">
        <v>45275</v>
      </c>
      <c r="K99" s="12" t="str">
        <f>TEXT(Table1[[#This Row],[order_date]],"yyyy")</f>
        <v>2023</v>
      </c>
      <c r="L99" s="13">
        <v>418.48</v>
      </c>
      <c r="M99" s="11">
        <v>1</v>
      </c>
      <c r="N99" s="11">
        <v>6</v>
      </c>
      <c r="O99" s="13">
        <v>3278.3</v>
      </c>
      <c r="P99" s="11" t="s">
        <v>46</v>
      </c>
      <c r="Q99" s="11" t="s">
        <v>34</v>
      </c>
      <c r="R99" s="11" t="s">
        <v>39</v>
      </c>
      <c r="S99" s="13">
        <f t="shared" si="2"/>
        <v>19669.800000000003</v>
      </c>
      <c r="T99" s="13">
        <f t="shared" si="3"/>
        <v>418.48</v>
      </c>
    </row>
    <row r="100" spans="1:20" x14ac:dyDescent="0.25">
      <c r="A100" s="11">
        <v>7634516705</v>
      </c>
      <c r="B100" s="11">
        <v>154179</v>
      </c>
      <c r="C100" s="11">
        <v>2058037</v>
      </c>
      <c r="D100" s="11">
        <f>1/COUNTIF(C3:C5098,C100)</f>
        <v>0.25</v>
      </c>
      <c r="E100" s="11" t="s">
        <v>319</v>
      </c>
      <c r="F100" s="11" t="s">
        <v>75</v>
      </c>
      <c r="G100" s="11" t="s">
        <v>76</v>
      </c>
      <c r="H100" s="11" t="s">
        <v>79</v>
      </c>
      <c r="I100" s="11" t="s">
        <v>18</v>
      </c>
      <c r="J100" s="12">
        <v>45214</v>
      </c>
      <c r="K100" s="12" t="str">
        <f>TEXT(Table1[[#This Row],[order_date]],"yyyy")</f>
        <v>2023</v>
      </c>
      <c r="L100" s="13">
        <v>582.87</v>
      </c>
      <c r="M100" s="11">
        <v>1</v>
      </c>
      <c r="N100" s="11">
        <v>11</v>
      </c>
      <c r="O100" s="13">
        <v>2803.07</v>
      </c>
      <c r="P100" s="11" t="s">
        <v>19</v>
      </c>
      <c r="Q100" s="11" t="s">
        <v>20</v>
      </c>
      <c r="R100" s="11" t="s">
        <v>39</v>
      </c>
      <c r="S100" s="13">
        <f t="shared" si="2"/>
        <v>30833.77</v>
      </c>
      <c r="T100" s="13">
        <f t="shared" si="3"/>
        <v>582.87</v>
      </c>
    </row>
    <row r="101" spans="1:20" x14ac:dyDescent="0.25">
      <c r="A101" s="11">
        <v>209044447</v>
      </c>
      <c r="B101" s="11">
        <v>757274</v>
      </c>
      <c r="C101" s="11">
        <v>2058037</v>
      </c>
      <c r="D101" s="11">
        <f>1/COUNTIF(C3:C5099,C101)</f>
        <v>0.25</v>
      </c>
      <c r="E101" s="11" t="s">
        <v>347</v>
      </c>
      <c r="F101" s="11" t="s">
        <v>23</v>
      </c>
      <c r="G101" s="11" t="s">
        <v>24</v>
      </c>
      <c r="H101" s="11" t="s">
        <v>79</v>
      </c>
      <c r="I101" s="11" t="s">
        <v>18</v>
      </c>
      <c r="J101" s="12">
        <v>45570</v>
      </c>
      <c r="K101" s="12" t="str">
        <f>TEXT(Table1[[#This Row],[order_date]],"yyyy")</f>
        <v>2024</v>
      </c>
      <c r="L101" s="13">
        <v>98.32</v>
      </c>
      <c r="M101" s="11">
        <v>2</v>
      </c>
      <c r="N101" s="11">
        <v>11</v>
      </c>
      <c r="O101" s="13">
        <v>1039.47</v>
      </c>
      <c r="P101" s="11" t="s">
        <v>46</v>
      </c>
      <c r="Q101" s="11" t="s">
        <v>20</v>
      </c>
      <c r="R101" s="11" t="s">
        <v>39</v>
      </c>
      <c r="S101" s="13">
        <f t="shared" si="2"/>
        <v>11434.17</v>
      </c>
      <c r="T101" s="13">
        <f t="shared" si="3"/>
        <v>196.64</v>
      </c>
    </row>
    <row r="102" spans="1:20" x14ac:dyDescent="0.25">
      <c r="A102" s="11">
        <v>2609502403</v>
      </c>
      <c r="B102" s="11">
        <v>131136</v>
      </c>
      <c r="C102" s="11">
        <v>2058037</v>
      </c>
      <c r="D102" s="11">
        <f>1/COUNTIF(C3:C5100,C102)</f>
        <v>0.25</v>
      </c>
      <c r="E102" s="11" t="s">
        <v>336</v>
      </c>
      <c r="F102" s="11" t="s">
        <v>248</v>
      </c>
      <c r="G102" s="11" t="s">
        <v>55</v>
      </c>
      <c r="H102" s="11" t="s">
        <v>79</v>
      </c>
      <c r="I102" s="11" t="s">
        <v>18</v>
      </c>
      <c r="J102" s="12">
        <v>45596</v>
      </c>
      <c r="K102" s="12" t="str">
        <f>TEXT(Table1[[#This Row],[order_date]],"yyyy")</f>
        <v>2024</v>
      </c>
      <c r="L102" s="13">
        <v>37.799999999999997</v>
      </c>
      <c r="M102" s="11">
        <v>1</v>
      </c>
      <c r="N102" s="11">
        <v>11</v>
      </c>
      <c r="O102" s="13">
        <v>3105.12</v>
      </c>
      <c r="P102" s="11" t="s">
        <v>26</v>
      </c>
      <c r="Q102" s="11" t="s">
        <v>20</v>
      </c>
      <c r="R102" s="11" t="s">
        <v>39</v>
      </c>
      <c r="S102" s="13">
        <f t="shared" si="2"/>
        <v>34156.32</v>
      </c>
      <c r="T102" s="13">
        <f t="shared" si="3"/>
        <v>37.799999999999997</v>
      </c>
    </row>
    <row r="103" spans="1:20" x14ac:dyDescent="0.25">
      <c r="A103" s="11">
        <v>6590257283</v>
      </c>
      <c r="B103" s="11">
        <v>435929</v>
      </c>
      <c r="C103" s="11">
        <v>2058037</v>
      </c>
      <c r="D103" s="11">
        <f>1/COUNTIF(C3:C5101,C103)</f>
        <v>0.25</v>
      </c>
      <c r="E103" s="11" t="s">
        <v>268</v>
      </c>
      <c r="F103" s="11" t="s">
        <v>57</v>
      </c>
      <c r="G103" s="11" t="s">
        <v>58</v>
      </c>
      <c r="H103" s="11" t="s">
        <v>79</v>
      </c>
      <c r="I103" s="11" t="s">
        <v>18</v>
      </c>
      <c r="J103" s="12">
        <v>45201</v>
      </c>
      <c r="K103" s="12" t="str">
        <f>TEXT(Table1[[#This Row],[order_date]],"yyyy")</f>
        <v>2023</v>
      </c>
      <c r="L103" s="13">
        <v>856.89</v>
      </c>
      <c r="M103" s="11">
        <v>3</v>
      </c>
      <c r="N103" s="11">
        <v>11</v>
      </c>
      <c r="O103" s="13">
        <v>4030.26</v>
      </c>
      <c r="P103" s="11" t="s">
        <v>46</v>
      </c>
      <c r="Q103" s="11" t="s">
        <v>20</v>
      </c>
      <c r="R103" s="11" t="s">
        <v>39</v>
      </c>
      <c r="S103" s="13">
        <f t="shared" si="2"/>
        <v>44332.86</v>
      </c>
      <c r="T103" s="13">
        <f t="shared" si="3"/>
        <v>2570.67</v>
      </c>
    </row>
    <row r="104" spans="1:20" x14ac:dyDescent="0.25">
      <c r="A104" s="11">
        <v>5183577434</v>
      </c>
      <c r="B104" s="11">
        <v>376447</v>
      </c>
      <c r="C104" s="11">
        <v>2134827</v>
      </c>
      <c r="D104" s="11">
        <f>1/COUNTIF(C3:C5102,C104)</f>
        <v>1</v>
      </c>
      <c r="E104" s="11" t="s">
        <v>142</v>
      </c>
      <c r="F104" s="11" t="s">
        <v>51</v>
      </c>
      <c r="G104" s="11" t="s">
        <v>37</v>
      </c>
      <c r="H104" s="11" t="s">
        <v>79</v>
      </c>
      <c r="I104" s="11" t="s">
        <v>18</v>
      </c>
      <c r="J104" s="12">
        <v>45294</v>
      </c>
      <c r="K104" s="12" t="str">
        <f>TEXT(Table1[[#This Row],[order_date]],"yyyy")</f>
        <v>2024</v>
      </c>
      <c r="L104" s="13">
        <v>724.84</v>
      </c>
      <c r="M104" s="11">
        <v>1</v>
      </c>
      <c r="N104" s="11">
        <v>10</v>
      </c>
      <c r="O104" s="13">
        <v>805.28</v>
      </c>
      <c r="P104" s="11" t="s">
        <v>43</v>
      </c>
      <c r="Q104" s="11" t="s">
        <v>20</v>
      </c>
      <c r="R104" s="11" t="s">
        <v>21</v>
      </c>
      <c r="S104" s="13">
        <f t="shared" si="2"/>
        <v>8052.7999999999993</v>
      </c>
      <c r="T104" s="13">
        <f t="shared" si="3"/>
        <v>724.84</v>
      </c>
    </row>
    <row r="105" spans="1:20" x14ac:dyDescent="0.25">
      <c r="A105" s="11">
        <v>6454001692</v>
      </c>
      <c r="B105" s="11">
        <v>319388</v>
      </c>
      <c r="C105" s="11">
        <v>2136830</v>
      </c>
      <c r="D105" s="11">
        <f>1/COUNTIF(C3:C5103,C105)</f>
        <v>1</v>
      </c>
      <c r="E105" s="11" t="s">
        <v>252</v>
      </c>
      <c r="F105" s="11" t="s">
        <v>126</v>
      </c>
      <c r="G105" s="11" t="s">
        <v>29</v>
      </c>
      <c r="H105" s="11" t="s">
        <v>30</v>
      </c>
      <c r="I105" s="11" t="s">
        <v>18</v>
      </c>
      <c r="J105" s="12">
        <v>45178</v>
      </c>
      <c r="K105" s="12" t="str">
        <f>TEXT(Table1[[#This Row],[order_date]],"yyyy")</f>
        <v>2023</v>
      </c>
      <c r="L105" s="13">
        <v>657.8</v>
      </c>
      <c r="M105" s="11">
        <v>1</v>
      </c>
      <c r="N105" s="11">
        <v>4</v>
      </c>
      <c r="O105" s="13">
        <v>4369.13</v>
      </c>
      <c r="P105" s="11" t="s">
        <v>19</v>
      </c>
      <c r="Q105" s="11" t="s">
        <v>34</v>
      </c>
      <c r="R105" s="11" t="s">
        <v>21</v>
      </c>
      <c r="S105" s="13">
        <f t="shared" si="2"/>
        <v>17476.52</v>
      </c>
      <c r="T105" s="13">
        <f t="shared" si="3"/>
        <v>657.8</v>
      </c>
    </row>
    <row r="106" spans="1:20" x14ac:dyDescent="0.25">
      <c r="A106" s="11">
        <v>4939105270</v>
      </c>
      <c r="B106" s="11">
        <v>444361</v>
      </c>
      <c r="C106" s="11">
        <v>2164524</v>
      </c>
      <c r="D106" s="11">
        <f>1/COUNTIF(C3:C5104,C106)</f>
        <v>0.25</v>
      </c>
      <c r="E106" s="11" t="s">
        <v>149</v>
      </c>
      <c r="F106" s="11" t="s">
        <v>75</v>
      </c>
      <c r="G106" s="11" t="s">
        <v>76</v>
      </c>
      <c r="H106" s="11" t="s">
        <v>62</v>
      </c>
      <c r="I106" s="11" t="s">
        <v>18</v>
      </c>
      <c r="J106" s="12">
        <v>45232</v>
      </c>
      <c r="K106" s="12" t="str">
        <f>TEXT(Table1[[#This Row],[order_date]],"yyyy")</f>
        <v>2023</v>
      </c>
      <c r="L106" s="13">
        <v>822.63</v>
      </c>
      <c r="M106" s="11">
        <v>3</v>
      </c>
      <c r="N106" s="11">
        <v>1</v>
      </c>
      <c r="O106" s="13">
        <v>1026.8800000000001</v>
      </c>
      <c r="P106" s="11" t="s">
        <v>46</v>
      </c>
      <c r="Q106" s="11" t="s">
        <v>20</v>
      </c>
      <c r="R106" s="11" t="s">
        <v>39</v>
      </c>
      <c r="S106" s="13">
        <f t="shared" si="2"/>
        <v>1026.8800000000001</v>
      </c>
      <c r="T106" s="13">
        <f t="shared" si="3"/>
        <v>2467.89</v>
      </c>
    </row>
    <row r="107" spans="1:20" x14ac:dyDescent="0.25">
      <c r="A107" s="11">
        <v>5080943123</v>
      </c>
      <c r="B107" s="11">
        <v>15314</v>
      </c>
      <c r="C107" s="11">
        <v>2164524</v>
      </c>
      <c r="D107" s="11">
        <f>1/COUNTIF(C3:C5105,C107)</f>
        <v>0.25</v>
      </c>
      <c r="E107" s="11" t="s">
        <v>333</v>
      </c>
      <c r="F107" s="11" t="s">
        <v>36</v>
      </c>
      <c r="G107" s="11" t="s">
        <v>37</v>
      </c>
      <c r="H107" s="11" t="s">
        <v>62</v>
      </c>
      <c r="I107" s="11" t="s">
        <v>18</v>
      </c>
      <c r="J107" s="12">
        <v>45190</v>
      </c>
      <c r="K107" s="12" t="str">
        <f>TEXT(Table1[[#This Row],[order_date]],"yyyy")</f>
        <v>2023</v>
      </c>
      <c r="L107" s="13">
        <v>578.85</v>
      </c>
      <c r="M107" s="11">
        <v>1</v>
      </c>
      <c r="N107" s="11">
        <v>1</v>
      </c>
      <c r="O107" s="13">
        <v>1496.54</v>
      </c>
      <c r="P107" s="11" t="s">
        <v>26</v>
      </c>
      <c r="Q107" s="11" t="s">
        <v>68</v>
      </c>
      <c r="R107" s="11" t="s">
        <v>39</v>
      </c>
      <c r="S107" s="13">
        <f t="shared" si="2"/>
        <v>1496.54</v>
      </c>
      <c r="T107" s="13">
        <f t="shared" si="3"/>
        <v>578.85</v>
      </c>
    </row>
    <row r="108" spans="1:20" x14ac:dyDescent="0.25">
      <c r="A108" s="11">
        <v>6211537502</v>
      </c>
      <c r="B108" s="11">
        <v>349294</v>
      </c>
      <c r="C108" s="11">
        <v>2164524</v>
      </c>
      <c r="D108" s="11">
        <f>1/COUNTIF(C3:C5106,C108)</f>
        <v>0.25</v>
      </c>
      <c r="E108" s="11" t="s">
        <v>232</v>
      </c>
      <c r="F108" s="11" t="s">
        <v>180</v>
      </c>
      <c r="G108" s="11" t="s">
        <v>71</v>
      </c>
      <c r="H108" s="11" t="s">
        <v>62</v>
      </c>
      <c r="I108" s="11" t="s">
        <v>18</v>
      </c>
      <c r="J108" s="12">
        <v>45175</v>
      </c>
      <c r="K108" s="12" t="str">
        <f>TEXT(Table1[[#This Row],[order_date]],"yyyy")</f>
        <v>2023</v>
      </c>
      <c r="L108" s="13">
        <v>934.75</v>
      </c>
      <c r="M108" s="11">
        <v>2</v>
      </c>
      <c r="N108" s="11">
        <v>1</v>
      </c>
      <c r="O108" s="13">
        <v>1427.81</v>
      </c>
      <c r="P108" s="11" t="s">
        <v>26</v>
      </c>
      <c r="Q108" s="11" t="s">
        <v>68</v>
      </c>
      <c r="R108" s="11" t="s">
        <v>39</v>
      </c>
      <c r="S108" s="13">
        <f t="shared" si="2"/>
        <v>1427.81</v>
      </c>
      <c r="T108" s="13">
        <f t="shared" si="3"/>
        <v>1869.5</v>
      </c>
    </row>
    <row r="109" spans="1:20" x14ac:dyDescent="0.25">
      <c r="A109" s="11">
        <v>178737268</v>
      </c>
      <c r="B109" s="11">
        <v>942001</v>
      </c>
      <c r="C109" s="11">
        <v>2164524</v>
      </c>
      <c r="D109" s="11">
        <f>1/COUNTIF(C3:C5107,C109)</f>
        <v>0.25</v>
      </c>
      <c r="E109" s="11" t="s">
        <v>256</v>
      </c>
      <c r="F109" s="11" t="s">
        <v>166</v>
      </c>
      <c r="G109" s="11" t="s">
        <v>24</v>
      </c>
      <c r="H109" s="11" t="s">
        <v>62</v>
      </c>
      <c r="I109" s="11" t="s">
        <v>18</v>
      </c>
      <c r="J109" s="12">
        <v>45095</v>
      </c>
      <c r="K109" s="12" t="str">
        <f>TEXT(Table1[[#This Row],[order_date]],"yyyy")</f>
        <v>2023</v>
      </c>
      <c r="L109" s="13">
        <v>671.55</v>
      </c>
      <c r="M109" s="11">
        <v>3</v>
      </c>
      <c r="N109" s="11">
        <v>1</v>
      </c>
      <c r="O109" s="13">
        <v>726.41</v>
      </c>
      <c r="P109" s="11" t="s">
        <v>19</v>
      </c>
      <c r="Q109" s="11" t="s">
        <v>20</v>
      </c>
      <c r="R109" s="11" t="s">
        <v>39</v>
      </c>
      <c r="S109" s="13">
        <f t="shared" si="2"/>
        <v>726.41</v>
      </c>
      <c r="T109" s="13">
        <f t="shared" si="3"/>
        <v>2014.6499999999999</v>
      </c>
    </row>
    <row r="110" spans="1:20" x14ac:dyDescent="0.25">
      <c r="A110" s="11">
        <v>5890339330</v>
      </c>
      <c r="B110" s="11">
        <v>891833</v>
      </c>
      <c r="C110" s="11">
        <v>2188994</v>
      </c>
      <c r="D110" s="11">
        <f>1/COUNTIF(C3:C5108,C110)</f>
        <v>1</v>
      </c>
      <c r="E110" s="11" t="s">
        <v>155</v>
      </c>
      <c r="F110" s="11" t="s">
        <v>156</v>
      </c>
      <c r="G110" s="11" t="s">
        <v>37</v>
      </c>
      <c r="H110" s="11" t="s">
        <v>62</v>
      </c>
      <c r="I110" s="11" t="s">
        <v>18</v>
      </c>
      <c r="J110" s="12">
        <v>45433</v>
      </c>
      <c r="K110" s="12" t="str">
        <f>TEXT(Table1[[#This Row],[order_date]],"yyyy")</f>
        <v>2024</v>
      </c>
      <c r="L110" s="13">
        <v>493.19</v>
      </c>
      <c r="M110" s="11">
        <v>2</v>
      </c>
      <c r="N110" s="11">
        <v>6</v>
      </c>
      <c r="O110" s="13">
        <v>3750.59</v>
      </c>
      <c r="P110" s="11" t="s">
        <v>26</v>
      </c>
      <c r="Q110" s="11" t="s">
        <v>20</v>
      </c>
      <c r="R110" s="11" t="s">
        <v>39</v>
      </c>
      <c r="S110" s="13">
        <f t="shared" si="2"/>
        <v>22503.54</v>
      </c>
      <c r="T110" s="13">
        <f t="shared" si="3"/>
        <v>986.38</v>
      </c>
    </row>
    <row r="111" spans="1:20" x14ac:dyDescent="0.25">
      <c r="A111" s="11">
        <v>9338996795</v>
      </c>
      <c r="B111" s="11">
        <v>34186</v>
      </c>
      <c r="C111" s="11">
        <v>2219590</v>
      </c>
      <c r="D111" s="11">
        <f>1/COUNTIF(C3:C5109,C111)</f>
        <v>0.25</v>
      </c>
      <c r="E111" s="11" t="s">
        <v>196</v>
      </c>
      <c r="F111" s="11" t="s">
        <v>197</v>
      </c>
      <c r="G111" s="11" t="s">
        <v>71</v>
      </c>
      <c r="H111" s="11" t="s">
        <v>79</v>
      </c>
      <c r="I111" s="11" t="s">
        <v>18</v>
      </c>
      <c r="J111" s="12">
        <v>45300</v>
      </c>
      <c r="K111" s="12" t="str">
        <f>TEXT(Table1[[#This Row],[order_date]],"yyyy")</f>
        <v>2024</v>
      </c>
      <c r="L111" s="13">
        <v>925.65</v>
      </c>
      <c r="M111" s="11">
        <v>2</v>
      </c>
      <c r="N111" s="11">
        <v>20</v>
      </c>
      <c r="O111" s="13">
        <v>951.43</v>
      </c>
      <c r="P111" s="11" t="s">
        <v>43</v>
      </c>
      <c r="Q111" s="11" t="s">
        <v>20</v>
      </c>
      <c r="R111" s="11" t="s">
        <v>52</v>
      </c>
      <c r="S111" s="13">
        <f t="shared" si="2"/>
        <v>19028.599999999999</v>
      </c>
      <c r="T111" s="13">
        <f t="shared" si="3"/>
        <v>1851.3</v>
      </c>
    </row>
    <row r="112" spans="1:20" x14ac:dyDescent="0.25">
      <c r="A112" s="11">
        <v>1018255782</v>
      </c>
      <c r="B112" s="11">
        <v>264803</v>
      </c>
      <c r="C112" s="11">
        <v>2219590</v>
      </c>
      <c r="D112" s="11">
        <f>1/COUNTIF(C3:C5110,C112)</f>
        <v>0.25</v>
      </c>
      <c r="E112" s="11" t="s">
        <v>203</v>
      </c>
      <c r="F112" s="11" t="s">
        <v>111</v>
      </c>
      <c r="G112" s="11" t="s">
        <v>76</v>
      </c>
      <c r="H112" s="11" t="s">
        <v>79</v>
      </c>
      <c r="I112" s="11" t="s">
        <v>18</v>
      </c>
      <c r="J112" s="12">
        <v>45543</v>
      </c>
      <c r="K112" s="12" t="str">
        <f>TEXT(Table1[[#This Row],[order_date]],"yyyy")</f>
        <v>2024</v>
      </c>
      <c r="L112" s="13">
        <v>995.98</v>
      </c>
      <c r="M112" s="11">
        <v>2</v>
      </c>
      <c r="N112" s="11">
        <v>20</v>
      </c>
      <c r="O112" s="13">
        <v>2456.0700000000002</v>
      </c>
      <c r="P112" s="11" t="s">
        <v>43</v>
      </c>
      <c r="Q112" s="11" t="s">
        <v>68</v>
      </c>
      <c r="R112" s="11" t="s">
        <v>52</v>
      </c>
      <c r="S112" s="13">
        <f t="shared" si="2"/>
        <v>49121.4</v>
      </c>
      <c r="T112" s="13">
        <f t="shared" si="3"/>
        <v>1991.96</v>
      </c>
    </row>
    <row r="113" spans="1:20" x14ac:dyDescent="0.25">
      <c r="A113" s="11">
        <v>4160816433</v>
      </c>
      <c r="B113" s="11">
        <v>34186</v>
      </c>
      <c r="C113" s="11">
        <v>2219590</v>
      </c>
      <c r="D113" s="11">
        <f>1/COUNTIF(C3:C5111,C113)</f>
        <v>0.25</v>
      </c>
      <c r="E113" s="11" t="s">
        <v>196</v>
      </c>
      <c r="F113" s="11" t="s">
        <v>197</v>
      </c>
      <c r="G113" s="11" t="s">
        <v>71</v>
      </c>
      <c r="H113" s="11" t="s">
        <v>79</v>
      </c>
      <c r="I113" s="11" t="s">
        <v>18</v>
      </c>
      <c r="J113" s="12">
        <v>45269</v>
      </c>
      <c r="K113" s="12" t="str">
        <f>TEXT(Table1[[#This Row],[order_date]],"yyyy")</f>
        <v>2023</v>
      </c>
      <c r="L113" s="13">
        <v>925.65</v>
      </c>
      <c r="M113" s="11">
        <v>2</v>
      </c>
      <c r="N113" s="11">
        <v>20</v>
      </c>
      <c r="O113" s="13">
        <v>3238.22</v>
      </c>
      <c r="P113" s="11" t="s">
        <v>19</v>
      </c>
      <c r="Q113" s="11" t="s">
        <v>34</v>
      </c>
      <c r="R113" s="11" t="s">
        <v>52</v>
      </c>
      <c r="S113" s="13">
        <f t="shared" si="2"/>
        <v>64764.399999999994</v>
      </c>
      <c r="T113" s="13">
        <f t="shared" si="3"/>
        <v>1851.3</v>
      </c>
    </row>
    <row r="114" spans="1:20" x14ac:dyDescent="0.25">
      <c r="A114" s="11">
        <v>5881059783</v>
      </c>
      <c r="B114" s="11">
        <v>112390</v>
      </c>
      <c r="C114" s="11">
        <v>2219590</v>
      </c>
      <c r="D114" s="11">
        <f>1/COUNTIF(C3:C5112,C114)</f>
        <v>0.25</v>
      </c>
      <c r="E114" s="11" t="s">
        <v>303</v>
      </c>
      <c r="F114" s="11" t="s">
        <v>45</v>
      </c>
      <c r="G114" s="11" t="s">
        <v>42</v>
      </c>
      <c r="H114" s="11" t="s">
        <v>79</v>
      </c>
      <c r="I114" s="11" t="s">
        <v>18</v>
      </c>
      <c r="J114" s="12">
        <v>45139</v>
      </c>
      <c r="K114" s="12" t="str">
        <f>TEXT(Table1[[#This Row],[order_date]],"yyyy")</f>
        <v>2023</v>
      </c>
      <c r="L114" s="13">
        <v>877.98</v>
      </c>
      <c r="M114" s="11">
        <v>3</v>
      </c>
      <c r="N114" s="11">
        <v>20</v>
      </c>
      <c r="O114" s="13">
        <v>1432.73</v>
      </c>
      <c r="P114" s="11" t="s">
        <v>46</v>
      </c>
      <c r="Q114" s="11" t="s">
        <v>20</v>
      </c>
      <c r="R114" s="11" t="s">
        <v>52</v>
      </c>
      <c r="S114" s="13">
        <f t="shared" si="2"/>
        <v>28654.6</v>
      </c>
      <c r="T114" s="13">
        <f t="shared" si="3"/>
        <v>2633.94</v>
      </c>
    </row>
    <row r="115" spans="1:20" x14ac:dyDescent="0.25">
      <c r="A115" s="11">
        <v>1824533423</v>
      </c>
      <c r="B115" s="11">
        <v>949818</v>
      </c>
      <c r="C115" s="11">
        <v>2233446</v>
      </c>
      <c r="D115" s="11">
        <f>1/COUNTIF(C3:C5113,C115)</f>
        <v>0.5</v>
      </c>
      <c r="E115" s="11" t="s">
        <v>201</v>
      </c>
      <c r="F115" s="11" t="s">
        <v>15</v>
      </c>
      <c r="G115" s="11" t="s">
        <v>16</v>
      </c>
      <c r="H115" s="11" t="s">
        <v>30</v>
      </c>
      <c r="I115" s="11" t="s">
        <v>18</v>
      </c>
      <c r="J115" s="12">
        <v>45067</v>
      </c>
      <c r="K115" s="12" t="str">
        <f>TEXT(Table1[[#This Row],[order_date]],"yyyy")</f>
        <v>2023</v>
      </c>
      <c r="L115" s="13">
        <v>483.05</v>
      </c>
      <c r="M115" s="11">
        <v>2</v>
      </c>
      <c r="N115" s="11">
        <v>6</v>
      </c>
      <c r="O115" s="13">
        <v>2890.53</v>
      </c>
      <c r="P115" s="11" t="s">
        <v>26</v>
      </c>
      <c r="Q115" s="11" t="s">
        <v>20</v>
      </c>
      <c r="R115" s="11" t="s">
        <v>21</v>
      </c>
      <c r="S115" s="13">
        <f t="shared" si="2"/>
        <v>17343.18</v>
      </c>
      <c r="T115" s="13">
        <f t="shared" si="3"/>
        <v>966.1</v>
      </c>
    </row>
    <row r="116" spans="1:20" x14ac:dyDescent="0.25">
      <c r="A116" s="11">
        <v>9099298435</v>
      </c>
      <c r="B116" s="11">
        <v>89084</v>
      </c>
      <c r="C116" s="11">
        <v>2233446</v>
      </c>
      <c r="D116" s="11">
        <f>1/COUNTIF(C3:C5114,C116)</f>
        <v>0.5</v>
      </c>
      <c r="E116" s="11" t="s">
        <v>328</v>
      </c>
      <c r="F116" s="11" t="s">
        <v>329</v>
      </c>
      <c r="G116" s="11" t="s">
        <v>37</v>
      </c>
      <c r="H116" s="11" t="s">
        <v>30</v>
      </c>
      <c r="I116" s="11" t="s">
        <v>18</v>
      </c>
      <c r="J116" s="12">
        <v>45344</v>
      </c>
      <c r="K116" s="12" t="str">
        <f>TEXT(Table1[[#This Row],[order_date]],"yyyy")</f>
        <v>2024</v>
      </c>
      <c r="L116" s="13">
        <v>598.83000000000004</v>
      </c>
      <c r="M116" s="11">
        <v>3</v>
      </c>
      <c r="N116" s="11">
        <v>6</v>
      </c>
      <c r="O116" s="13">
        <v>1327.61</v>
      </c>
      <c r="P116" s="11" t="s">
        <v>19</v>
      </c>
      <c r="Q116" s="11" t="s">
        <v>20</v>
      </c>
      <c r="R116" s="11" t="s">
        <v>21</v>
      </c>
      <c r="S116" s="13">
        <f t="shared" si="2"/>
        <v>7965.66</v>
      </c>
      <c r="T116" s="13">
        <f t="shared" si="3"/>
        <v>1796.4900000000002</v>
      </c>
    </row>
    <row r="117" spans="1:20" x14ac:dyDescent="0.25">
      <c r="A117" s="11">
        <v>5931307224</v>
      </c>
      <c r="B117" s="11">
        <v>891833</v>
      </c>
      <c r="C117" s="11">
        <v>2361575</v>
      </c>
      <c r="D117" s="11">
        <f>1/COUNTIF(C3:C5115,C117)</f>
        <v>0.5</v>
      </c>
      <c r="E117" s="11" t="s">
        <v>155</v>
      </c>
      <c r="F117" s="11" t="s">
        <v>156</v>
      </c>
      <c r="G117" s="11" t="s">
        <v>37</v>
      </c>
      <c r="H117" s="11" t="s">
        <v>62</v>
      </c>
      <c r="I117" s="11" t="s">
        <v>18</v>
      </c>
      <c r="J117" s="12">
        <v>45257</v>
      </c>
      <c r="K117" s="12" t="str">
        <f>TEXT(Table1[[#This Row],[order_date]],"yyyy")</f>
        <v>2023</v>
      </c>
      <c r="L117" s="13">
        <v>493.19</v>
      </c>
      <c r="M117" s="11">
        <v>1</v>
      </c>
      <c r="N117" s="11">
        <v>19</v>
      </c>
      <c r="O117" s="13">
        <v>4401.93</v>
      </c>
      <c r="P117" s="11" t="s">
        <v>46</v>
      </c>
      <c r="Q117" s="11" t="s">
        <v>68</v>
      </c>
      <c r="R117" s="11" t="s">
        <v>21</v>
      </c>
      <c r="S117" s="13">
        <f t="shared" si="2"/>
        <v>83636.670000000013</v>
      </c>
      <c r="T117" s="13">
        <f t="shared" si="3"/>
        <v>493.19</v>
      </c>
    </row>
    <row r="118" spans="1:20" x14ac:dyDescent="0.25">
      <c r="A118" s="11">
        <v>2491374111</v>
      </c>
      <c r="B118" s="11">
        <v>762527</v>
      </c>
      <c r="C118" s="11">
        <v>2361575</v>
      </c>
      <c r="D118" s="11">
        <f>1/COUNTIF(C3:C5116,C118)</f>
        <v>0.5</v>
      </c>
      <c r="E118" s="11" t="s">
        <v>181</v>
      </c>
      <c r="F118" s="11" t="s">
        <v>15</v>
      </c>
      <c r="G118" s="11" t="s">
        <v>16</v>
      </c>
      <c r="H118" s="11" t="s">
        <v>62</v>
      </c>
      <c r="I118" s="11" t="s">
        <v>18</v>
      </c>
      <c r="J118" s="12">
        <v>45514</v>
      </c>
      <c r="K118" s="12" t="str">
        <f>TEXT(Table1[[#This Row],[order_date]],"yyyy")</f>
        <v>2024</v>
      </c>
      <c r="L118" s="13">
        <v>690.08</v>
      </c>
      <c r="M118" s="11">
        <v>2</v>
      </c>
      <c r="N118" s="11">
        <v>19</v>
      </c>
      <c r="O118" s="13">
        <v>1196.3</v>
      </c>
      <c r="P118" s="11" t="s">
        <v>26</v>
      </c>
      <c r="Q118" s="11" t="s">
        <v>20</v>
      </c>
      <c r="R118" s="11" t="s">
        <v>21</v>
      </c>
      <c r="S118" s="13">
        <f t="shared" si="2"/>
        <v>22729.7</v>
      </c>
      <c r="T118" s="13">
        <f t="shared" si="3"/>
        <v>1380.16</v>
      </c>
    </row>
    <row r="119" spans="1:20" x14ac:dyDescent="0.25">
      <c r="A119" s="11">
        <v>836457367</v>
      </c>
      <c r="B119" s="11">
        <v>937542</v>
      </c>
      <c r="C119" s="11">
        <v>2365348</v>
      </c>
      <c r="D119" s="11">
        <f>1/COUNTIF(C3:C5117,C119)</f>
        <v>1</v>
      </c>
      <c r="E119" s="11" t="s">
        <v>60</v>
      </c>
      <c r="F119" s="11" t="s">
        <v>61</v>
      </c>
      <c r="G119" s="11" t="s">
        <v>55</v>
      </c>
      <c r="H119" s="11" t="s">
        <v>30</v>
      </c>
      <c r="I119" s="11" t="s">
        <v>18</v>
      </c>
      <c r="J119" s="12">
        <v>45445</v>
      </c>
      <c r="K119" s="12" t="str">
        <f>TEXT(Table1[[#This Row],[order_date]],"yyyy")</f>
        <v>2024</v>
      </c>
      <c r="L119" s="13">
        <v>97.04</v>
      </c>
      <c r="M119" s="11">
        <v>2</v>
      </c>
      <c r="N119" s="11">
        <v>11</v>
      </c>
      <c r="O119" s="13">
        <v>4789.7299999999996</v>
      </c>
      <c r="P119" s="11" t="s">
        <v>26</v>
      </c>
      <c r="Q119" s="11" t="s">
        <v>68</v>
      </c>
      <c r="R119" s="11" t="s">
        <v>52</v>
      </c>
      <c r="S119" s="13">
        <f t="shared" si="2"/>
        <v>52687.03</v>
      </c>
      <c r="T119" s="13">
        <f t="shared" si="3"/>
        <v>194.08</v>
      </c>
    </row>
    <row r="120" spans="1:20" x14ac:dyDescent="0.25">
      <c r="A120" s="11">
        <v>2136873695</v>
      </c>
      <c r="B120" s="11">
        <v>707935</v>
      </c>
      <c r="C120" s="11">
        <v>2391900</v>
      </c>
      <c r="D120" s="11">
        <f>1/COUNTIF(C3:C5118,C120)</f>
        <v>1</v>
      </c>
      <c r="E120" s="11" t="s">
        <v>287</v>
      </c>
      <c r="F120" s="11" t="s">
        <v>166</v>
      </c>
      <c r="G120" s="11" t="s">
        <v>24</v>
      </c>
      <c r="H120" s="11" t="s">
        <v>30</v>
      </c>
      <c r="I120" s="11" t="s">
        <v>18</v>
      </c>
      <c r="J120" s="12">
        <v>45116</v>
      </c>
      <c r="K120" s="12" t="str">
        <f>TEXT(Table1[[#This Row],[order_date]],"yyyy")</f>
        <v>2023</v>
      </c>
      <c r="L120" s="13">
        <v>820.9</v>
      </c>
      <c r="M120" s="11">
        <v>2</v>
      </c>
      <c r="N120" s="11">
        <v>17</v>
      </c>
      <c r="O120" s="13">
        <v>1381.22</v>
      </c>
      <c r="P120" s="11" t="s">
        <v>43</v>
      </c>
      <c r="Q120" s="11" t="s">
        <v>20</v>
      </c>
      <c r="R120" s="11" t="s">
        <v>21</v>
      </c>
      <c r="S120" s="13">
        <f t="shared" si="2"/>
        <v>23480.74</v>
      </c>
      <c r="T120" s="13">
        <f t="shared" si="3"/>
        <v>1641.8</v>
      </c>
    </row>
    <row r="121" spans="1:20" x14ac:dyDescent="0.25">
      <c r="A121" s="11">
        <v>4074537770</v>
      </c>
      <c r="B121" s="11">
        <v>361361</v>
      </c>
      <c r="C121" s="11">
        <v>2400009</v>
      </c>
      <c r="D121" s="11">
        <f>1/COUNTIF(C3:C5119,C121)</f>
        <v>0.33333333333333331</v>
      </c>
      <c r="E121" s="11" t="s">
        <v>14</v>
      </c>
      <c r="F121" s="11" t="s">
        <v>15</v>
      </c>
      <c r="G121" s="11" t="s">
        <v>16</v>
      </c>
      <c r="H121" s="11" t="s">
        <v>25</v>
      </c>
      <c r="I121" s="11" t="s">
        <v>18</v>
      </c>
      <c r="J121" s="12">
        <v>45412</v>
      </c>
      <c r="K121" s="12" t="str">
        <f>TEXT(Table1[[#This Row],[order_date]],"yyyy")</f>
        <v>2024</v>
      </c>
      <c r="L121" s="13">
        <v>826.21</v>
      </c>
      <c r="M121" s="11">
        <v>3</v>
      </c>
      <c r="N121" s="11">
        <v>7</v>
      </c>
      <c r="O121" s="13">
        <v>871.22</v>
      </c>
      <c r="P121" s="11" t="s">
        <v>43</v>
      </c>
      <c r="Q121" s="11" t="s">
        <v>20</v>
      </c>
      <c r="R121" s="11" t="s">
        <v>49</v>
      </c>
      <c r="S121" s="13">
        <f t="shared" si="2"/>
        <v>6098.54</v>
      </c>
      <c r="T121" s="13">
        <f t="shared" si="3"/>
        <v>2478.63</v>
      </c>
    </row>
    <row r="122" spans="1:20" x14ac:dyDescent="0.25">
      <c r="A122" s="11">
        <v>6244718082</v>
      </c>
      <c r="B122" s="11">
        <v>60619</v>
      </c>
      <c r="C122" s="11">
        <v>2400009</v>
      </c>
      <c r="D122" s="11">
        <f>1/COUNTIF(C3:C5120,C122)</f>
        <v>0.33333333333333331</v>
      </c>
      <c r="E122" s="11" t="s">
        <v>291</v>
      </c>
      <c r="F122" s="11" t="s">
        <v>154</v>
      </c>
      <c r="G122" s="11" t="s">
        <v>29</v>
      </c>
      <c r="H122" s="11" t="s">
        <v>25</v>
      </c>
      <c r="I122" s="11" t="s">
        <v>18</v>
      </c>
      <c r="J122" s="12">
        <v>45434</v>
      </c>
      <c r="K122" s="12" t="str">
        <f>TEXT(Table1[[#This Row],[order_date]],"yyyy")</f>
        <v>2024</v>
      </c>
      <c r="L122" s="13">
        <v>726.41</v>
      </c>
      <c r="M122" s="11">
        <v>3</v>
      </c>
      <c r="N122" s="11">
        <v>7</v>
      </c>
      <c r="O122" s="13">
        <v>1920.42</v>
      </c>
      <c r="P122" s="11" t="s">
        <v>43</v>
      </c>
      <c r="Q122" s="11" t="s">
        <v>20</v>
      </c>
      <c r="R122" s="11" t="s">
        <v>49</v>
      </c>
      <c r="S122" s="13">
        <f t="shared" si="2"/>
        <v>13442.94</v>
      </c>
      <c r="T122" s="13">
        <f t="shared" si="3"/>
        <v>2179.23</v>
      </c>
    </row>
    <row r="123" spans="1:20" x14ac:dyDescent="0.25">
      <c r="A123" s="11">
        <v>6443285614</v>
      </c>
      <c r="B123" s="11">
        <v>723678</v>
      </c>
      <c r="C123" s="11">
        <v>2400009</v>
      </c>
      <c r="D123" s="11">
        <f>1/COUNTIF(C3:C5121,C123)</f>
        <v>0.33333333333333331</v>
      </c>
      <c r="E123" s="11" t="s">
        <v>312</v>
      </c>
      <c r="F123" s="11" t="s">
        <v>136</v>
      </c>
      <c r="G123" s="11" t="s">
        <v>24</v>
      </c>
      <c r="H123" s="11" t="s">
        <v>25</v>
      </c>
      <c r="I123" s="11" t="s">
        <v>18</v>
      </c>
      <c r="J123" s="12">
        <v>45167</v>
      </c>
      <c r="K123" s="12" t="str">
        <f>TEXT(Table1[[#This Row],[order_date]],"yyyy")</f>
        <v>2023</v>
      </c>
      <c r="L123" s="13">
        <v>675.46</v>
      </c>
      <c r="M123" s="11">
        <v>3</v>
      </c>
      <c r="N123" s="11">
        <v>7</v>
      </c>
      <c r="O123" s="13">
        <v>3136.89</v>
      </c>
      <c r="P123" s="11" t="s">
        <v>19</v>
      </c>
      <c r="Q123" s="11" t="s">
        <v>20</v>
      </c>
      <c r="R123" s="11" t="s">
        <v>49</v>
      </c>
      <c r="S123" s="13">
        <f t="shared" si="2"/>
        <v>21958.23</v>
      </c>
      <c r="T123" s="13">
        <f t="shared" si="3"/>
        <v>2026.38</v>
      </c>
    </row>
    <row r="124" spans="1:20" x14ac:dyDescent="0.25">
      <c r="A124" s="11">
        <v>3792751421</v>
      </c>
      <c r="B124" s="11">
        <v>914071</v>
      </c>
      <c r="C124" s="11">
        <v>2414265</v>
      </c>
      <c r="D124" s="11">
        <f>1/COUNTIF(C3:C5122,C124)</f>
        <v>0.5</v>
      </c>
      <c r="E124" s="11" t="s">
        <v>340</v>
      </c>
      <c r="F124" s="11" t="s">
        <v>178</v>
      </c>
      <c r="G124" s="11" t="s">
        <v>16</v>
      </c>
      <c r="H124" s="11" t="s">
        <v>62</v>
      </c>
      <c r="I124" s="11" t="s">
        <v>18</v>
      </c>
      <c r="J124" s="12">
        <v>45515</v>
      </c>
      <c r="K124" s="12" t="str">
        <f>TEXT(Table1[[#This Row],[order_date]],"yyyy")</f>
        <v>2024</v>
      </c>
      <c r="L124" s="13">
        <v>296.94</v>
      </c>
      <c r="M124" s="11">
        <v>2</v>
      </c>
      <c r="N124" s="11">
        <v>6</v>
      </c>
      <c r="O124" s="13">
        <v>2090</v>
      </c>
      <c r="P124" s="11" t="s">
        <v>19</v>
      </c>
      <c r="Q124" s="11" t="s">
        <v>20</v>
      </c>
      <c r="R124" s="11" t="s">
        <v>21</v>
      </c>
      <c r="S124" s="13">
        <f t="shared" si="2"/>
        <v>12540</v>
      </c>
      <c r="T124" s="13">
        <f t="shared" si="3"/>
        <v>593.88</v>
      </c>
    </row>
    <row r="125" spans="1:20" x14ac:dyDescent="0.25">
      <c r="A125" s="11">
        <v>9409585531</v>
      </c>
      <c r="B125" s="11">
        <v>448752</v>
      </c>
      <c r="C125" s="11">
        <v>2414265</v>
      </c>
      <c r="D125" s="11">
        <f>1/COUNTIF(C3:C5123,C125)</f>
        <v>0.5</v>
      </c>
      <c r="E125" s="11" t="s">
        <v>190</v>
      </c>
      <c r="F125" s="11" t="s">
        <v>57</v>
      </c>
      <c r="G125" s="11" t="s">
        <v>58</v>
      </c>
      <c r="H125" s="11" t="s">
        <v>62</v>
      </c>
      <c r="I125" s="11" t="s">
        <v>18</v>
      </c>
      <c r="J125" s="12">
        <v>45019</v>
      </c>
      <c r="K125" s="12" t="str">
        <f>TEXT(Table1[[#This Row],[order_date]],"yyyy")</f>
        <v>2023</v>
      </c>
      <c r="L125" s="13">
        <v>160.07</v>
      </c>
      <c r="M125" s="11">
        <v>3</v>
      </c>
      <c r="N125" s="11">
        <v>6</v>
      </c>
      <c r="O125" s="13">
        <v>3092.14</v>
      </c>
      <c r="P125" s="11" t="s">
        <v>26</v>
      </c>
      <c r="Q125" s="11" t="s">
        <v>34</v>
      </c>
      <c r="R125" s="11" t="s">
        <v>21</v>
      </c>
      <c r="S125" s="13">
        <f t="shared" si="2"/>
        <v>18552.84</v>
      </c>
      <c r="T125" s="13">
        <f t="shared" si="3"/>
        <v>480.21</v>
      </c>
    </row>
    <row r="126" spans="1:20" x14ac:dyDescent="0.25">
      <c r="A126" s="11">
        <v>3350348511</v>
      </c>
      <c r="B126" s="11">
        <v>726958</v>
      </c>
      <c r="C126" s="11">
        <v>2442235</v>
      </c>
      <c r="D126" s="11">
        <f>1/COUNTIF(C3:C5124,C126)</f>
        <v>0.5</v>
      </c>
      <c r="E126" s="11" t="s">
        <v>263</v>
      </c>
      <c r="F126" s="11" t="s">
        <v>166</v>
      </c>
      <c r="G126" s="11" t="s">
        <v>24</v>
      </c>
      <c r="H126" s="11" t="s">
        <v>25</v>
      </c>
      <c r="I126" s="11" t="s">
        <v>18</v>
      </c>
      <c r="J126" s="12">
        <v>45204</v>
      </c>
      <c r="K126" s="12" t="str">
        <f>TEXT(Table1[[#This Row],[order_date]],"yyyy")</f>
        <v>2023</v>
      </c>
      <c r="L126" s="13">
        <v>887.48</v>
      </c>
      <c r="M126" s="11">
        <v>2</v>
      </c>
      <c r="N126" s="11">
        <v>11</v>
      </c>
      <c r="O126" s="13">
        <v>816.38</v>
      </c>
      <c r="P126" s="11" t="s">
        <v>46</v>
      </c>
      <c r="Q126" s="11" t="s">
        <v>20</v>
      </c>
      <c r="R126" s="11" t="s">
        <v>49</v>
      </c>
      <c r="S126" s="13">
        <f t="shared" si="2"/>
        <v>8980.18</v>
      </c>
      <c r="T126" s="13">
        <f t="shared" si="3"/>
        <v>1774.96</v>
      </c>
    </row>
    <row r="127" spans="1:20" x14ac:dyDescent="0.25">
      <c r="A127" s="11">
        <v>6888804296</v>
      </c>
      <c r="B127" s="11">
        <v>542300</v>
      </c>
      <c r="C127" s="11">
        <v>2442235</v>
      </c>
      <c r="D127" s="11">
        <f>1/COUNTIF(C3:C5125,C127)</f>
        <v>0.5</v>
      </c>
      <c r="E127" s="11" t="s">
        <v>321</v>
      </c>
      <c r="F127" s="11" t="s">
        <v>222</v>
      </c>
      <c r="G127" s="11" t="s">
        <v>16</v>
      </c>
      <c r="H127" s="11" t="s">
        <v>25</v>
      </c>
      <c r="I127" s="11" t="s">
        <v>18</v>
      </c>
      <c r="J127" s="12">
        <v>45589</v>
      </c>
      <c r="K127" s="12" t="str">
        <f>TEXT(Table1[[#This Row],[order_date]],"yyyy")</f>
        <v>2024</v>
      </c>
      <c r="L127" s="13">
        <v>255.35</v>
      </c>
      <c r="M127" s="11">
        <v>2</v>
      </c>
      <c r="N127" s="11">
        <v>11</v>
      </c>
      <c r="O127" s="13">
        <v>2930.92</v>
      </c>
      <c r="P127" s="11" t="s">
        <v>46</v>
      </c>
      <c r="Q127" s="11" t="s">
        <v>20</v>
      </c>
      <c r="R127" s="11" t="s">
        <v>49</v>
      </c>
      <c r="S127" s="13">
        <f t="shared" si="2"/>
        <v>32240.120000000003</v>
      </c>
      <c r="T127" s="13">
        <f t="shared" si="3"/>
        <v>510.7</v>
      </c>
    </row>
    <row r="128" spans="1:20" x14ac:dyDescent="0.25">
      <c r="A128" s="11">
        <v>5142985961</v>
      </c>
      <c r="B128" s="11">
        <v>644847</v>
      </c>
      <c r="C128" s="11">
        <v>2457734</v>
      </c>
      <c r="D128" s="11">
        <f>1/COUNTIF(C3:C5126,C128)</f>
        <v>0.25</v>
      </c>
      <c r="E128" s="11" t="s">
        <v>247</v>
      </c>
      <c r="F128" s="11" t="s">
        <v>248</v>
      </c>
      <c r="G128" s="11" t="s">
        <v>55</v>
      </c>
      <c r="H128" s="11" t="s">
        <v>79</v>
      </c>
      <c r="I128" s="11" t="s">
        <v>18</v>
      </c>
      <c r="J128" s="12">
        <v>45329</v>
      </c>
      <c r="K128" s="12" t="str">
        <f>TEXT(Table1[[#This Row],[order_date]],"yyyy")</f>
        <v>2024</v>
      </c>
      <c r="L128" s="13">
        <v>622.80999999999995</v>
      </c>
      <c r="M128" s="11">
        <v>3</v>
      </c>
      <c r="N128" s="11">
        <v>12</v>
      </c>
      <c r="O128" s="13">
        <v>2044.41</v>
      </c>
      <c r="P128" s="11" t="s">
        <v>19</v>
      </c>
      <c r="Q128" s="11" t="s">
        <v>20</v>
      </c>
      <c r="R128" s="11" t="s">
        <v>49</v>
      </c>
      <c r="S128" s="13">
        <f t="shared" si="2"/>
        <v>24532.920000000002</v>
      </c>
      <c r="T128" s="13">
        <f t="shared" si="3"/>
        <v>1868.4299999999998</v>
      </c>
    </row>
    <row r="129" spans="1:20" x14ac:dyDescent="0.25">
      <c r="A129" s="11">
        <v>2638683222</v>
      </c>
      <c r="B129" s="11">
        <v>652118</v>
      </c>
      <c r="C129" s="11">
        <v>2457734</v>
      </c>
      <c r="D129" s="11">
        <f>1/COUNTIF(C3:C5127,C129)</f>
        <v>0.25</v>
      </c>
      <c r="E129" s="11" t="s">
        <v>332</v>
      </c>
      <c r="F129" s="11" t="s">
        <v>78</v>
      </c>
      <c r="G129" s="11" t="s">
        <v>33</v>
      </c>
      <c r="H129" s="11" t="s">
        <v>79</v>
      </c>
      <c r="I129" s="11" t="s">
        <v>18</v>
      </c>
      <c r="J129" s="12">
        <v>45595</v>
      </c>
      <c r="K129" s="12" t="str">
        <f>TEXT(Table1[[#This Row],[order_date]],"yyyy")</f>
        <v>2024</v>
      </c>
      <c r="L129" s="13">
        <v>22.04</v>
      </c>
      <c r="M129" s="11">
        <v>2</v>
      </c>
      <c r="N129" s="11">
        <v>12</v>
      </c>
      <c r="O129" s="13">
        <v>887.48</v>
      </c>
      <c r="P129" s="11" t="s">
        <v>43</v>
      </c>
      <c r="Q129" s="11" t="s">
        <v>20</v>
      </c>
      <c r="R129" s="11" t="s">
        <v>49</v>
      </c>
      <c r="S129" s="13">
        <f t="shared" si="2"/>
        <v>10649.76</v>
      </c>
      <c r="T129" s="13">
        <f t="shared" si="3"/>
        <v>44.08</v>
      </c>
    </row>
    <row r="130" spans="1:20" x14ac:dyDescent="0.25">
      <c r="A130" s="11">
        <v>1971008155</v>
      </c>
      <c r="B130" s="11">
        <v>222892</v>
      </c>
      <c r="C130" s="11">
        <v>2457734</v>
      </c>
      <c r="D130" s="11">
        <f>1/COUNTIF(C3:C5128,C130)</f>
        <v>0.25</v>
      </c>
      <c r="E130" s="11" t="s">
        <v>174</v>
      </c>
      <c r="F130" s="11" t="s">
        <v>175</v>
      </c>
      <c r="G130" s="11" t="s">
        <v>71</v>
      </c>
      <c r="H130" s="11" t="s">
        <v>79</v>
      </c>
      <c r="I130" s="11" t="s">
        <v>18</v>
      </c>
      <c r="J130" s="12">
        <v>45222</v>
      </c>
      <c r="K130" s="12" t="str">
        <f>TEXT(Table1[[#This Row],[order_date]],"yyyy")</f>
        <v>2023</v>
      </c>
      <c r="L130" s="13">
        <v>869.22</v>
      </c>
      <c r="M130" s="11">
        <v>1</v>
      </c>
      <c r="N130" s="11">
        <v>12</v>
      </c>
      <c r="O130" s="13">
        <v>1866.01</v>
      </c>
      <c r="P130" s="11" t="s">
        <v>46</v>
      </c>
      <c r="Q130" s="11" t="s">
        <v>20</v>
      </c>
      <c r="R130" s="11" t="s">
        <v>49</v>
      </c>
      <c r="S130" s="13">
        <f t="shared" si="2"/>
        <v>22392.12</v>
      </c>
      <c r="T130" s="13">
        <f t="shared" si="3"/>
        <v>869.22</v>
      </c>
    </row>
    <row r="131" spans="1:20" x14ac:dyDescent="0.25">
      <c r="A131" s="11">
        <v>2318969828</v>
      </c>
      <c r="B131" s="11">
        <v>123983</v>
      </c>
      <c r="C131" s="11">
        <v>2457734</v>
      </c>
      <c r="D131" s="11">
        <f>1/COUNTIF(C3:C5129,C131)</f>
        <v>0.25</v>
      </c>
      <c r="E131" s="11" t="s">
        <v>124</v>
      </c>
      <c r="F131" s="11" t="s">
        <v>118</v>
      </c>
      <c r="G131" s="11" t="s">
        <v>76</v>
      </c>
      <c r="H131" s="11" t="s">
        <v>79</v>
      </c>
      <c r="I131" s="11" t="s">
        <v>18</v>
      </c>
      <c r="J131" s="12">
        <v>45011</v>
      </c>
      <c r="K131" s="12" t="str">
        <f>TEXT(Table1[[#This Row],[order_date]],"yyyy")</f>
        <v>2023</v>
      </c>
      <c r="L131" s="13">
        <v>785.67</v>
      </c>
      <c r="M131" s="11">
        <v>1</v>
      </c>
      <c r="N131" s="11">
        <v>12</v>
      </c>
      <c r="O131" s="13">
        <v>1946.42</v>
      </c>
      <c r="P131" s="11" t="s">
        <v>46</v>
      </c>
      <c r="Q131" s="11" t="s">
        <v>20</v>
      </c>
      <c r="R131" s="11" t="s">
        <v>49</v>
      </c>
      <c r="S131" s="13">
        <f t="shared" ref="S131:S194" si="4">N131*O131</f>
        <v>23357.040000000001</v>
      </c>
      <c r="T131" s="13">
        <f t="shared" ref="T131:T194" si="5">L131*M131</f>
        <v>785.67</v>
      </c>
    </row>
    <row r="132" spans="1:20" x14ac:dyDescent="0.25">
      <c r="A132" s="11">
        <v>8396649871</v>
      </c>
      <c r="B132" s="11">
        <v>953175</v>
      </c>
      <c r="C132" s="11">
        <v>2517955</v>
      </c>
      <c r="D132" s="11">
        <f>1/COUNTIF(C3:C5130,C132)</f>
        <v>1</v>
      </c>
      <c r="E132" s="11" t="s">
        <v>350</v>
      </c>
      <c r="F132" s="11" t="s">
        <v>161</v>
      </c>
      <c r="G132" s="11" t="s">
        <v>65</v>
      </c>
      <c r="H132" s="11" t="s">
        <v>62</v>
      </c>
      <c r="I132" s="11" t="s">
        <v>18</v>
      </c>
      <c r="J132" s="12">
        <v>45349</v>
      </c>
      <c r="K132" s="12" t="str">
        <f>TEXT(Table1[[#This Row],[order_date]],"yyyy")</f>
        <v>2024</v>
      </c>
      <c r="L132" s="13">
        <v>225.21</v>
      </c>
      <c r="M132" s="11">
        <v>3</v>
      </c>
      <c r="N132" s="11">
        <v>7</v>
      </c>
      <c r="O132" s="13">
        <v>950.6</v>
      </c>
      <c r="P132" s="11" t="s">
        <v>19</v>
      </c>
      <c r="Q132" s="11" t="s">
        <v>20</v>
      </c>
      <c r="R132" s="11" t="s">
        <v>52</v>
      </c>
      <c r="S132" s="13">
        <f t="shared" si="4"/>
        <v>6654.2</v>
      </c>
      <c r="T132" s="13">
        <f t="shared" si="5"/>
        <v>675.63</v>
      </c>
    </row>
    <row r="133" spans="1:20" x14ac:dyDescent="0.25">
      <c r="A133" s="11">
        <v>8209093135</v>
      </c>
      <c r="B133" s="11">
        <v>91670</v>
      </c>
      <c r="C133" s="11">
        <v>2558646</v>
      </c>
      <c r="D133" s="11">
        <f>1/COUNTIF(C3:C5131,C133)</f>
        <v>0.33333333333333331</v>
      </c>
      <c r="E133" s="11" t="s">
        <v>269</v>
      </c>
      <c r="F133" s="11" t="s">
        <v>85</v>
      </c>
      <c r="G133" s="11" t="s">
        <v>58</v>
      </c>
      <c r="H133" s="11" t="s">
        <v>79</v>
      </c>
      <c r="I133" s="11" t="s">
        <v>18</v>
      </c>
      <c r="J133" s="12">
        <v>45229</v>
      </c>
      <c r="K133" s="12" t="str">
        <f>TEXT(Table1[[#This Row],[order_date]],"yyyy")</f>
        <v>2023</v>
      </c>
      <c r="L133" s="13">
        <v>439.24</v>
      </c>
      <c r="M133" s="11">
        <v>2</v>
      </c>
      <c r="N133" s="11">
        <v>10</v>
      </c>
      <c r="O133" s="13">
        <v>481.63</v>
      </c>
      <c r="P133" s="11" t="s">
        <v>43</v>
      </c>
      <c r="Q133" s="11" t="s">
        <v>20</v>
      </c>
      <c r="R133" s="11" t="s">
        <v>49</v>
      </c>
      <c r="S133" s="13">
        <f t="shared" si="4"/>
        <v>4816.3</v>
      </c>
      <c r="T133" s="13">
        <f t="shared" si="5"/>
        <v>878.48</v>
      </c>
    </row>
    <row r="134" spans="1:20" x14ac:dyDescent="0.25">
      <c r="A134" s="11">
        <v>2753579193</v>
      </c>
      <c r="B134" s="11">
        <v>120385</v>
      </c>
      <c r="C134" s="11">
        <v>2558646</v>
      </c>
      <c r="D134" s="11">
        <f>1/COUNTIF(C3:C5132,C134)</f>
        <v>0.33333333333333331</v>
      </c>
      <c r="E134" s="11" t="s">
        <v>87</v>
      </c>
      <c r="F134" s="11" t="s">
        <v>23</v>
      </c>
      <c r="G134" s="11" t="s">
        <v>24</v>
      </c>
      <c r="H134" s="11" t="s">
        <v>79</v>
      </c>
      <c r="I134" s="11" t="s">
        <v>18</v>
      </c>
      <c r="J134" s="12">
        <v>45014</v>
      </c>
      <c r="K134" s="12" t="str">
        <f>TEXT(Table1[[#This Row],[order_date]],"yyyy")</f>
        <v>2023</v>
      </c>
      <c r="L134" s="13">
        <v>597.91</v>
      </c>
      <c r="M134" s="11">
        <v>1</v>
      </c>
      <c r="N134" s="11">
        <v>10</v>
      </c>
      <c r="O134" s="13">
        <v>755.66</v>
      </c>
      <c r="P134" s="11" t="s">
        <v>43</v>
      </c>
      <c r="Q134" s="11" t="s">
        <v>20</v>
      </c>
      <c r="R134" s="11" t="s">
        <v>49</v>
      </c>
      <c r="S134" s="13">
        <f t="shared" si="4"/>
        <v>7556.5999999999995</v>
      </c>
      <c r="T134" s="13">
        <f t="shared" si="5"/>
        <v>597.91</v>
      </c>
    </row>
    <row r="135" spans="1:20" x14ac:dyDescent="0.25">
      <c r="A135" s="11">
        <v>8159868515</v>
      </c>
      <c r="B135" s="11">
        <v>564692</v>
      </c>
      <c r="C135" s="11">
        <v>2558646</v>
      </c>
      <c r="D135" s="11">
        <f>1/COUNTIF(C3:C5133,C135)</f>
        <v>0.33333333333333331</v>
      </c>
      <c r="E135" s="11" t="s">
        <v>211</v>
      </c>
      <c r="F135" s="11" t="s">
        <v>166</v>
      </c>
      <c r="G135" s="11" t="s">
        <v>24</v>
      </c>
      <c r="H135" s="11" t="s">
        <v>79</v>
      </c>
      <c r="I135" s="11" t="s">
        <v>18</v>
      </c>
      <c r="J135" s="12">
        <v>45394</v>
      </c>
      <c r="K135" s="12" t="str">
        <f>TEXT(Table1[[#This Row],[order_date]],"yyyy")</f>
        <v>2024</v>
      </c>
      <c r="L135" s="13">
        <v>215.65</v>
      </c>
      <c r="M135" s="11">
        <v>1</v>
      </c>
      <c r="N135" s="11">
        <v>10</v>
      </c>
      <c r="O135" s="13">
        <v>2797.64</v>
      </c>
      <c r="P135" s="11" t="s">
        <v>19</v>
      </c>
      <c r="Q135" s="11" t="s">
        <v>20</v>
      </c>
      <c r="R135" s="11" t="s">
        <v>49</v>
      </c>
      <c r="S135" s="13">
        <f t="shared" si="4"/>
        <v>27976.399999999998</v>
      </c>
      <c r="T135" s="13">
        <f t="shared" si="5"/>
        <v>215.65</v>
      </c>
    </row>
    <row r="136" spans="1:20" x14ac:dyDescent="0.25">
      <c r="A136" s="11">
        <v>6788884093</v>
      </c>
      <c r="B136" s="11">
        <v>337168</v>
      </c>
      <c r="C136" s="11">
        <v>2566268</v>
      </c>
      <c r="D136" s="11">
        <f>1/COUNTIF(C3:C5134,C136)</f>
        <v>0.2</v>
      </c>
      <c r="E136" s="11" t="s">
        <v>223</v>
      </c>
      <c r="F136" s="11" t="s">
        <v>95</v>
      </c>
      <c r="G136" s="11" t="s">
        <v>37</v>
      </c>
      <c r="H136" s="11" t="s">
        <v>25</v>
      </c>
      <c r="I136" s="11" t="s">
        <v>18</v>
      </c>
      <c r="J136" s="12">
        <v>45571</v>
      </c>
      <c r="K136" s="12" t="str">
        <f>TEXT(Table1[[#This Row],[order_date]],"yyyy")</f>
        <v>2024</v>
      </c>
      <c r="L136" s="13">
        <v>545.49</v>
      </c>
      <c r="M136" s="11">
        <v>1</v>
      </c>
      <c r="N136" s="11">
        <v>16</v>
      </c>
      <c r="O136" s="13">
        <v>2885.2</v>
      </c>
      <c r="P136" s="11" t="s">
        <v>19</v>
      </c>
      <c r="Q136" s="11" t="s">
        <v>20</v>
      </c>
      <c r="R136" s="11" t="s">
        <v>49</v>
      </c>
      <c r="S136" s="13">
        <f t="shared" si="4"/>
        <v>46163.199999999997</v>
      </c>
      <c r="T136" s="13">
        <f t="shared" si="5"/>
        <v>545.49</v>
      </c>
    </row>
    <row r="137" spans="1:20" x14ac:dyDescent="0.25">
      <c r="A137" s="11">
        <v>7155177625</v>
      </c>
      <c r="B137" s="11">
        <v>952168</v>
      </c>
      <c r="C137" s="11">
        <v>2566268</v>
      </c>
      <c r="D137" s="11">
        <f>1/COUNTIF(C3:C5135,C137)</f>
        <v>0.2</v>
      </c>
      <c r="E137" s="11" t="s">
        <v>246</v>
      </c>
      <c r="F137" s="11" t="s">
        <v>222</v>
      </c>
      <c r="G137" s="11" t="s">
        <v>16</v>
      </c>
      <c r="H137" s="11" t="s">
        <v>25</v>
      </c>
      <c r="I137" s="11" t="s">
        <v>18</v>
      </c>
      <c r="J137" s="12">
        <v>45529</v>
      </c>
      <c r="K137" s="12" t="str">
        <f>TEXT(Table1[[#This Row],[order_date]],"yyyy")</f>
        <v>2024</v>
      </c>
      <c r="L137" s="13">
        <v>236.95</v>
      </c>
      <c r="M137" s="11">
        <v>3</v>
      </c>
      <c r="N137" s="11">
        <v>16</v>
      </c>
      <c r="O137" s="13">
        <v>3064.83</v>
      </c>
      <c r="P137" s="11" t="s">
        <v>19</v>
      </c>
      <c r="Q137" s="11" t="s">
        <v>20</v>
      </c>
      <c r="R137" s="11" t="s">
        <v>49</v>
      </c>
      <c r="S137" s="13">
        <f t="shared" si="4"/>
        <v>49037.279999999999</v>
      </c>
      <c r="T137" s="13">
        <f t="shared" si="5"/>
        <v>710.84999999999991</v>
      </c>
    </row>
    <row r="138" spans="1:20" x14ac:dyDescent="0.25">
      <c r="A138" s="11">
        <v>8412338399</v>
      </c>
      <c r="B138" s="11">
        <v>187399</v>
      </c>
      <c r="C138" s="11">
        <v>2566268</v>
      </c>
      <c r="D138" s="11">
        <f>1/COUNTIF(C3:C5136,C138)</f>
        <v>0.2</v>
      </c>
      <c r="E138" s="11" t="s">
        <v>31</v>
      </c>
      <c r="F138" s="11" t="s">
        <v>32</v>
      </c>
      <c r="G138" s="11" t="s">
        <v>33</v>
      </c>
      <c r="H138" s="11" t="s">
        <v>25</v>
      </c>
      <c r="I138" s="11" t="s">
        <v>18</v>
      </c>
      <c r="J138" s="12">
        <v>45593</v>
      </c>
      <c r="K138" s="12" t="str">
        <f>TEXT(Table1[[#This Row],[order_date]],"yyyy")</f>
        <v>2024</v>
      </c>
      <c r="L138" s="13">
        <v>53.49</v>
      </c>
      <c r="M138" s="11">
        <v>2</v>
      </c>
      <c r="N138" s="11">
        <v>16</v>
      </c>
      <c r="O138" s="13">
        <v>3825.11</v>
      </c>
      <c r="P138" s="11" t="s">
        <v>43</v>
      </c>
      <c r="Q138" s="11" t="s">
        <v>34</v>
      </c>
      <c r="R138" s="11" t="s">
        <v>49</v>
      </c>
      <c r="S138" s="13">
        <f t="shared" si="4"/>
        <v>61201.760000000002</v>
      </c>
      <c r="T138" s="13">
        <f t="shared" si="5"/>
        <v>106.98</v>
      </c>
    </row>
    <row r="139" spans="1:20" x14ac:dyDescent="0.25">
      <c r="A139" s="11">
        <v>259772553</v>
      </c>
      <c r="B139" s="11">
        <v>34200</v>
      </c>
      <c r="C139" s="11">
        <v>2566268</v>
      </c>
      <c r="D139" s="11">
        <f>1/COUNTIF(C3:C5137,C139)</f>
        <v>0.2</v>
      </c>
      <c r="E139" s="11" t="s">
        <v>130</v>
      </c>
      <c r="F139" s="11" t="s">
        <v>48</v>
      </c>
      <c r="G139" s="11" t="s">
        <v>42</v>
      </c>
      <c r="H139" s="11" t="s">
        <v>25</v>
      </c>
      <c r="I139" s="11" t="s">
        <v>18</v>
      </c>
      <c r="J139" s="12">
        <v>45196</v>
      </c>
      <c r="K139" s="12" t="str">
        <f>TEXT(Table1[[#This Row],[order_date]],"yyyy")</f>
        <v>2023</v>
      </c>
      <c r="L139" s="13">
        <v>319.8</v>
      </c>
      <c r="M139" s="11">
        <v>2</v>
      </c>
      <c r="N139" s="11">
        <v>16</v>
      </c>
      <c r="O139" s="13">
        <v>881.42</v>
      </c>
      <c r="P139" s="11" t="s">
        <v>43</v>
      </c>
      <c r="Q139" s="11" t="s">
        <v>20</v>
      </c>
      <c r="R139" s="11" t="s">
        <v>49</v>
      </c>
      <c r="S139" s="13">
        <f t="shared" si="4"/>
        <v>14102.72</v>
      </c>
      <c r="T139" s="13">
        <f t="shared" si="5"/>
        <v>639.6</v>
      </c>
    </row>
    <row r="140" spans="1:20" x14ac:dyDescent="0.25">
      <c r="A140" s="11">
        <v>8755280486</v>
      </c>
      <c r="B140" s="11">
        <v>589812</v>
      </c>
      <c r="C140" s="11">
        <v>2566268</v>
      </c>
      <c r="D140" s="11">
        <f>1/COUNTIF(C3:C5138,C140)</f>
        <v>0.2</v>
      </c>
      <c r="E140" s="11" t="s">
        <v>158</v>
      </c>
      <c r="F140" s="11" t="s">
        <v>105</v>
      </c>
      <c r="G140" s="11" t="s">
        <v>58</v>
      </c>
      <c r="H140" s="11" t="s">
        <v>25</v>
      </c>
      <c r="I140" s="11" t="s">
        <v>18</v>
      </c>
      <c r="J140" s="12">
        <v>45503</v>
      </c>
      <c r="K140" s="12" t="str">
        <f>TEXT(Table1[[#This Row],[order_date]],"yyyy")</f>
        <v>2024</v>
      </c>
      <c r="L140" s="13">
        <v>163.03</v>
      </c>
      <c r="M140" s="11">
        <v>3</v>
      </c>
      <c r="N140" s="11">
        <v>16</v>
      </c>
      <c r="O140" s="13">
        <v>2760.76</v>
      </c>
      <c r="P140" s="11" t="s">
        <v>46</v>
      </c>
      <c r="Q140" s="11" t="s">
        <v>34</v>
      </c>
      <c r="R140" s="11" t="s">
        <v>49</v>
      </c>
      <c r="S140" s="13">
        <f t="shared" si="4"/>
        <v>44172.160000000003</v>
      </c>
      <c r="T140" s="13">
        <f t="shared" si="5"/>
        <v>489.09000000000003</v>
      </c>
    </row>
    <row r="141" spans="1:20" x14ac:dyDescent="0.25">
      <c r="A141" s="11">
        <v>2343495895</v>
      </c>
      <c r="B141" s="11">
        <v>552496</v>
      </c>
      <c r="C141" s="11">
        <v>2584499</v>
      </c>
      <c r="D141" s="11">
        <f>1/COUNTIF(C3:C5139,C141)</f>
        <v>0.33333333333333331</v>
      </c>
      <c r="E141" s="11" t="s">
        <v>143</v>
      </c>
      <c r="F141" s="11" t="s">
        <v>85</v>
      </c>
      <c r="G141" s="11" t="s">
        <v>58</v>
      </c>
      <c r="H141" s="11" t="s">
        <v>62</v>
      </c>
      <c r="I141" s="11" t="s">
        <v>18</v>
      </c>
      <c r="J141" s="12">
        <v>45508</v>
      </c>
      <c r="K141" s="12" t="str">
        <f>TEXT(Table1[[#This Row],[order_date]],"yyyy")</f>
        <v>2024</v>
      </c>
      <c r="L141" s="13">
        <v>508</v>
      </c>
      <c r="M141" s="11">
        <v>3</v>
      </c>
      <c r="N141" s="11">
        <v>2</v>
      </c>
      <c r="O141" s="13">
        <v>1706.95</v>
      </c>
      <c r="P141" s="11" t="s">
        <v>19</v>
      </c>
      <c r="Q141" s="11" t="s">
        <v>20</v>
      </c>
      <c r="R141" s="11" t="s">
        <v>52</v>
      </c>
      <c r="S141" s="13">
        <f t="shared" si="4"/>
        <v>3413.9</v>
      </c>
      <c r="T141" s="13">
        <f t="shared" si="5"/>
        <v>1524</v>
      </c>
    </row>
    <row r="142" spans="1:20" x14ac:dyDescent="0.25">
      <c r="A142" s="11">
        <v>3360648053</v>
      </c>
      <c r="B142" s="11">
        <v>131136</v>
      </c>
      <c r="C142" s="11">
        <v>2584499</v>
      </c>
      <c r="D142" s="11">
        <f>1/COUNTIF(C3:C5140,C142)</f>
        <v>0.33333333333333331</v>
      </c>
      <c r="E142" s="11" t="s">
        <v>336</v>
      </c>
      <c r="F142" s="11" t="s">
        <v>248</v>
      </c>
      <c r="G142" s="11" t="s">
        <v>55</v>
      </c>
      <c r="H142" s="11" t="s">
        <v>62</v>
      </c>
      <c r="I142" s="11" t="s">
        <v>18</v>
      </c>
      <c r="J142" s="12">
        <v>45061</v>
      </c>
      <c r="K142" s="12" t="str">
        <f>TEXT(Table1[[#This Row],[order_date]],"yyyy")</f>
        <v>2023</v>
      </c>
      <c r="L142" s="13">
        <v>37.799999999999997</v>
      </c>
      <c r="M142" s="11">
        <v>1</v>
      </c>
      <c r="N142" s="11">
        <v>2</v>
      </c>
      <c r="O142" s="13">
        <v>1278.25</v>
      </c>
      <c r="P142" s="11" t="s">
        <v>26</v>
      </c>
      <c r="Q142" s="11" t="s">
        <v>20</v>
      </c>
      <c r="R142" s="11" t="s">
        <v>52</v>
      </c>
      <c r="S142" s="13">
        <f t="shared" si="4"/>
        <v>2556.5</v>
      </c>
      <c r="T142" s="13">
        <f t="shared" si="5"/>
        <v>37.799999999999997</v>
      </c>
    </row>
    <row r="143" spans="1:20" x14ac:dyDescent="0.25">
      <c r="A143" s="11">
        <v>4244306883</v>
      </c>
      <c r="B143" s="11">
        <v>604184</v>
      </c>
      <c r="C143" s="11">
        <v>2584499</v>
      </c>
      <c r="D143" s="11">
        <f>1/COUNTIF(C3:C5141,C143)</f>
        <v>0.33333333333333331</v>
      </c>
      <c r="E143" s="11" t="s">
        <v>206</v>
      </c>
      <c r="F143" s="11" t="s">
        <v>57</v>
      </c>
      <c r="G143" s="11" t="s">
        <v>58</v>
      </c>
      <c r="H143" s="11" t="s">
        <v>62</v>
      </c>
      <c r="I143" s="11" t="s">
        <v>18</v>
      </c>
      <c r="J143" s="12">
        <v>45354</v>
      </c>
      <c r="K143" s="12" t="str">
        <f>TEXT(Table1[[#This Row],[order_date]],"yyyy")</f>
        <v>2024</v>
      </c>
      <c r="L143" s="13">
        <v>397.55</v>
      </c>
      <c r="M143" s="11">
        <v>3</v>
      </c>
      <c r="N143" s="11">
        <v>2</v>
      </c>
      <c r="O143" s="13">
        <v>893.81</v>
      </c>
      <c r="P143" s="11" t="s">
        <v>43</v>
      </c>
      <c r="Q143" s="11" t="s">
        <v>34</v>
      </c>
      <c r="R143" s="11" t="s">
        <v>52</v>
      </c>
      <c r="S143" s="13">
        <f t="shared" si="4"/>
        <v>1787.62</v>
      </c>
      <c r="T143" s="13">
        <f t="shared" si="5"/>
        <v>1192.6500000000001</v>
      </c>
    </row>
    <row r="144" spans="1:20" x14ac:dyDescent="0.25">
      <c r="A144" s="11">
        <v>5036664068</v>
      </c>
      <c r="B144" s="11">
        <v>952168</v>
      </c>
      <c r="C144" s="11">
        <v>2667357</v>
      </c>
      <c r="D144" s="11">
        <f>1/COUNTIF(C3:C5142,C144)</f>
        <v>1</v>
      </c>
      <c r="E144" s="11" t="s">
        <v>246</v>
      </c>
      <c r="F144" s="11" t="s">
        <v>222</v>
      </c>
      <c r="G144" s="11" t="s">
        <v>16</v>
      </c>
      <c r="H144" s="11" t="s">
        <v>25</v>
      </c>
      <c r="I144" s="11" t="s">
        <v>18</v>
      </c>
      <c r="J144" s="12">
        <v>45236</v>
      </c>
      <c r="K144" s="12" t="str">
        <f>TEXT(Table1[[#This Row],[order_date]],"yyyy")</f>
        <v>2023</v>
      </c>
      <c r="L144" s="13">
        <v>236.95</v>
      </c>
      <c r="M144" s="11">
        <v>3</v>
      </c>
      <c r="N144" s="11">
        <v>6</v>
      </c>
      <c r="O144" s="13">
        <v>1666.89</v>
      </c>
      <c r="P144" s="11" t="s">
        <v>19</v>
      </c>
      <c r="Q144" s="11" t="s">
        <v>20</v>
      </c>
      <c r="R144" s="11" t="s">
        <v>49</v>
      </c>
      <c r="S144" s="13">
        <f t="shared" si="4"/>
        <v>10001.34</v>
      </c>
      <c r="T144" s="13">
        <f t="shared" si="5"/>
        <v>710.84999999999991</v>
      </c>
    </row>
    <row r="145" spans="1:20" x14ac:dyDescent="0.25">
      <c r="A145" s="11">
        <v>4861499558</v>
      </c>
      <c r="B145" s="11">
        <v>615545</v>
      </c>
      <c r="C145" s="11">
        <v>2684440</v>
      </c>
      <c r="D145" s="11">
        <f>1/COUNTIF(C3:C5143,C145)</f>
        <v>0.2</v>
      </c>
      <c r="E145" s="11" t="s">
        <v>284</v>
      </c>
      <c r="F145" s="11" t="s">
        <v>123</v>
      </c>
      <c r="G145" s="11" t="s">
        <v>42</v>
      </c>
      <c r="H145" s="11" t="s">
        <v>30</v>
      </c>
      <c r="I145" s="11" t="s">
        <v>18</v>
      </c>
      <c r="J145" s="12">
        <v>45371</v>
      </c>
      <c r="K145" s="12" t="str">
        <f>TEXT(Table1[[#This Row],[order_date]],"yyyy")</f>
        <v>2024</v>
      </c>
      <c r="L145" s="13">
        <v>448.16</v>
      </c>
      <c r="M145" s="11">
        <v>3</v>
      </c>
      <c r="N145" s="11">
        <v>5</v>
      </c>
      <c r="O145" s="13">
        <v>1381.1</v>
      </c>
      <c r="P145" s="11" t="s">
        <v>26</v>
      </c>
      <c r="Q145" s="11" t="s">
        <v>20</v>
      </c>
      <c r="R145" s="11" t="s">
        <v>49</v>
      </c>
      <c r="S145" s="13">
        <f t="shared" si="4"/>
        <v>6905.5</v>
      </c>
      <c r="T145" s="13">
        <f t="shared" si="5"/>
        <v>1344.48</v>
      </c>
    </row>
    <row r="146" spans="1:20" x14ac:dyDescent="0.25">
      <c r="A146" s="11">
        <v>690097648</v>
      </c>
      <c r="B146" s="11">
        <v>291238</v>
      </c>
      <c r="C146" s="11">
        <v>2684440</v>
      </c>
      <c r="D146" s="11">
        <f>1/COUNTIF(C3:C5144,C146)</f>
        <v>0.2</v>
      </c>
      <c r="E146" s="11" t="s">
        <v>239</v>
      </c>
      <c r="F146" s="11" t="s">
        <v>186</v>
      </c>
      <c r="G146" s="11" t="s">
        <v>16</v>
      </c>
      <c r="H146" s="11" t="s">
        <v>30</v>
      </c>
      <c r="I146" s="11" t="s">
        <v>18</v>
      </c>
      <c r="J146" s="12">
        <v>45287</v>
      </c>
      <c r="K146" s="12" t="str">
        <f>TEXT(Table1[[#This Row],[order_date]],"yyyy")</f>
        <v>2023</v>
      </c>
      <c r="L146" s="13">
        <v>746.03</v>
      </c>
      <c r="M146" s="11">
        <v>2</v>
      </c>
      <c r="N146" s="11">
        <v>5</v>
      </c>
      <c r="O146" s="13">
        <v>3471.29</v>
      </c>
      <c r="P146" s="11" t="s">
        <v>46</v>
      </c>
      <c r="Q146" s="11" t="s">
        <v>34</v>
      </c>
      <c r="R146" s="11" t="s">
        <v>49</v>
      </c>
      <c r="S146" s="13">
        <f t="shared" si="4"/>
        <v>17356.45</v>
      </c>
      <c r="T146" s="13">
        <f t="shared" si="5"/>
        <v>1492.06</v>
      </c>
    </row>
    <row r="147" spans="1:20" x14ac:dyDescent="0.25">
      <c r="A147" s="11">
        <v>5085005195</v>
      </c>
      <c r="B147" s="11">
        <v>697683</v>
      </c>
      <c r="C147" s="11">
        <v>2684440</v>
      </c>
      <c r="D147" s="11">
        <f>1/COUNTIF(C3:C5145,C147)</f>
        <v>0.2</v>
      </c>
      <c r="E147" s="11" t="s">
        <v>330</v>
      </c>
      <c r="F147" s="11" t="s">
        <v>57</v>
      </c>
      <c r="G147" s="11" t="s">
        <v>58</v>
      </c>
      <c r="H147" s="11" t="s">
        <v>30</v>
      </c>
      <c r="I147" s="11" t="s">
        <v>18</v>
      </c>
      <c r="J147" s="12">
        <v>45356</v>
      </c>
      <c r="K147" s="12" t="str">
        <f>TEXT(Table1[[#This Row],[order_date]],"yyyy")</f>
        <v>2024</v>
      </c>
      <c r="L147" s="13">
        <v>123.74</v>
      </c>
      <c r="M147" s="11">
        <v>3</v>
      </c>
      <c r="N147" s="11">
        <v>5</v>
      </c>
      <c r="O147" s="13">
        <v>4030.23</v>
      </c>
      <c r="P147" s="11" t="s">
        <v>46</v>
      </c>
      <c r="Q147" s="11" t="s">
        <v>20</v>
      </c>
      <c r="R147" s="11" t="s">
        <v>49</v>
      </c>
      <c r="S147" s="13">
        <f t="shared" si="4"/>
        <v>20151.150000000001</v>
      </c>
      <c r="T147" s="13">
        <f t="shared" si="5"/>
        <v>371.21999999999997</v>
      </c>
    </row>
    <row r="148" spans="1:20" x14ac:dyDescent="0.25">
      <c r="A148" s="11">
        <v>784435014</v>
      </c>
      <c r="B148" s="11">
        <v>478531</v>
      </c>
      <c r="C148" s="11">
        <v>2684440</v>
      </c>
      <c r="D148" s="11">
        <f>1/COUNTIF(C3:C5146,C148)</f>
        <v>0.2</v>
      </c>
      <c r="E148" s="11" t="s">
        <v>88</v>
      </c>
      <c r="F148" s="11" t="s">
        <v>89</v>
      </c>
      <c r="G148" s="11" t="s">
        <v>71</v>
      </c>
      <c r="H148" s="11" t="s">
        <v>30</v>
      </c>
      <c r="I148" s="11" t="s">
        <v>18</v>
      </c>
      <c r="J148" s="12">
        <v>45210</v>
      </c>
      <c r="K148" s="12" t="str">
        <f>TEXT(Table1[[#This Row],[order_date]],"yyyy")</f>
        <v>2023</v>
      </c>
      <c r="L148" s="13">
        <v>825.46</v>
      </c>
      <c r="M148" s="11">
        <v>1</v>
      </c>
      <c r="N148" s="11">
        <v>5</v>
      </c>
      <c r="O148" s="13">
        <v>415.75</v>
      </c>
      <c r="P148" s="11" t="s">
        <v>46</v>
      </c>
      <c r="Q148" s="11" t="s">
        <v>20</v>
      </c>
      <c r="R148" s="11" t="s">
        <v>49</v>
      </c>
      <c r="S148" s="13">
        <f t="shared" si="4"/>
        <v>2078.75</v>
      </c>
      <c r="T148" s="13">
        <f t="shared" si="5"/>
        <v>825.46</v>
      </c>
    </row>
    <row r="149" spans="1:20" x14ac:dyDescent="0.25">
      <c r="A149" s="11">
        <v>5397640599</v>
      </c>
      <c r="B149" s="11">
        <v>89084</v>
      </c>
      <c r="C149" s="11">
        <v>2684440</v>
      </c>
      <c r="D149" s="11">
        <f>1/COUNTIF(C3:C5147,C149)</f>
        <v>0.2</v>
      </c>
      <c r="E149" s="11" t="s">
        <v>328</v>
      </c>
      <c r="F149" s="11" t="s">
        <v>329</v>
      </c>
      <c r="G149" s="11" t="s">
        <v>37</v>
      </c>
      <c r="H149" s="11" t="s">
        <v>30</v>
      </c>
      <c r="I149" s="11" t="s">
        <v>18</v>
      </c>
      <c r="J149" s="12">
        <v>45436</v>
      </c>
      <c r="K149" s="12" t="str">
        <f>TEXT(Table1[[#This Row],[order_date]],"yyyy")</f>
        <v>2024</v>
      </c>
      <c r="L149" s="13">
        <v>598.83000000000004</v>
      </c>
      <c r="M149" s="11">
        <v>1</v>
      </c>
      <c r="N149" s="11">
        <v>5</v>
      </c>
      <c r="O149" s="13">
        <v>720.95</v>
      </c>
      <c r="P149" s="11" t="s">
        <v>43</v>
      </c>
      <c r="Q149" s="11" t="s">
        <v>20</v>
      </c>
      <c r="R149" s="11" t="s">
        <v>49</v>
      </c>
      <c r="S149" s="13">
        <f t="shared" si="4"/>
        <v>3604.75</v>
      </c>
      <c r="T149" s="13">
        <f t="shared" si="5"/>
        <v>598.83000000000004</v>
      </c>
    </row>
    <row r="150" spans="1:20" x14ac:dyDescent="0.25">
      <c r="A150" s="11">
        <v>299859815</v>
      </c>
      <c r="B150" s="11">
        <v>707935</v>
      </c>
      <c r="C150" s="11">
        <v>2848415</v>
      </c>
      <c r="D150" s="11">
        <f>1/COUNTIF(C3:C5148,C150)</f>
        <v>1</v>
      </c>
      <c r="E150" s="11" t="s">
        <v>287</v>
      </c>
      <c r="F150" s="11" t="s">
        <v>166</v>
      </c>
      <c r="G150" s="11" t="s">
        <v>24</v>
      </c>
      <c r="H150" s="11" t="s">
        <v>79</v>
      </c>
      <c r="I150" s="11" t="s">
        <v>18</v>
      </c>
      <c r="J150" s="12">
        <v>45307</v>
      </c>
      <c r="K150" s="12" t="str">
        <f>TEXT(Table1[[#This Row],[order_date]],"yyyy")</f>
        <v>2024</v>
      </c>
      <c r="L150" s="13">
        <v>820.9</v>
      </c>
      <c r="M150" s="11">
        <v>2</v>
      </c>
      <c r="N150" s="11">
        <v>9</v>
      </c>
      <c r="O150" s="13">
        <v>1233.33</v>
      </c>
      <c r="P150" s="11" t="s">
        <v>26</v>
      </c>
      <c r="Q150" s="11" t="s">
        <v>34</v>
      </c>
      <c r="R150" s="11" t="s">
        <v>39</v>
      </c>
      <c r="S150" s="13">
        <f t="shared" si="4"/>
        <v>11099.97</v>
      </c>
      <c r="T150" s="13">
        <f t="shared" si="5"/>
        <v>1641.8</v>
      </c>
    </row>
    <row r="151" spans="1:20" x14ac:dyDescent="0.25">
      <c r="A151" s="11">
        <v>8453462258</v>
      </c>
      <c r="B151" s="11">
        <v>542300</v>
      </c>
      <c r="C151" s="11">
        <v>2875442</v>
      </c>
      <c r="D151" s="11">
        <f>1/COUNTIF(C3:C5149,C151)</f>
        <v>1</v>
      </c>
      <c r="E151" s="11" t="s">
        <v>321</v>
      </c>
      <c r="F151" s="11" t="s">
        <v>222</v>
      </c>
      <c r="G151" s="11" t="s">
        <v>16</v>
      </c>
      <c r="H151" s="11" t="s">
        <v>30</v>
      </c>
      <c r="I151" s="11" t="s">
        <v>18</v>
      </c>
      <c r="J151" s="12">
        <v>45332</v>
      </c>
      <c r="K151" s="12" t="str">
        <f>TEXT(Table1[[#This Row],[order_date]],"yyyy")</f>
        <v>2024</v>
      </c>
      <c r="L151" s="13">
        <v>255.35</v>
      </c>
      <c r="M151" s="11">
        <v>3</v>
      </c>
      <c r="N151" s="11">
        <v>19</v>
      </c>
      <c r="O151" s="13">
        <v>310.87</v>
      </c>
      <c r="P151" s="11" t="s">
        <v>26</v>
      </c>
      <c r="Q151" s="11" t="s">
        <v>20</v>
      </c>
      <c r="R151" s="11" t="s">
        <v>49</v>
      </c>
      <c r="S151" s="13">
        <f t="shared" si="4"/>
        <v>5906.53</v>
      </c>
      <c r="T151" s="13">
        <f t="shared" si="5"/>
        <v>766.05</v>
      </c>
    </row>
    <row r="152" spans="1:20" x14ac:dyDescent="0.25">
      <c r="A152" s="11">
        <v>4150569633</v>
      </c>
      <c r="B152" s="11">
        <v>820973</v>
      </c>
      <c r="C152" s="11">
        <v>2903620</v>
      </c>
      <c r="D152" s="11">
        <f>1/COUNTIF(C3:C5150,C152)</f>
        <v>0.5</v>
      </c>
      <c r="E152" s="11" t="s">
        <v>101</v>
      </c>
      <c r="F152" s="11" t="s">
        <v>64</v>
      </c>
      <c r="G152" s="11" t="s">
        <v>65</v>
      </c>
      <c r="H152" s="11" t="s">
        <v>25</v>
      </c>
      <c r="I152" s="11" t="s">
        <v>18</v>
      </c>
      <c r="J152" s="12">
        <v>45228</v>
      </c>
      <c r="K152" s="12" t="str">
        <f>TEXT(Table1[[#This Row],[order_date]],"yyyy")</f>
        <v>2023</v>
      </c>
      <c r="L152" s="13">
        <v>114.52</v>
      </c>
      <c r="M152" s="11">
        <v>2</v>
      </c>
      <c r="N152" s="11">
        <v>11</v>
      </c>
      <c r="O152" s="13">
        <v>2206.06</v>
      </c>
      <c r="P152" s="11" t="s">
        <v>43</v>
      </c>
      <c r="Q152" s="11" t="s">
        <v>68</v>
      </c>
      <c r="R152" s="11" t="s">
        <v>21</v>
      </c>
      <c r="S152" s="13">
        <f t="shared" si="4"/>
        <v>24266.66</v>
      </c>
      <c r="T152" s="13">
        <f t="shared" si="5"/>
        <v>229.04</v>
      </c>
    </row>
    <row r="153" spans="1:20" x14ac:dyDescent="0.25">
      <c r="A153" s="11">
        <v>4217056877</v>
      </c>
      <c r="B153" s="11">
        <v>131748</v>
      </c>
      <c r="C153" s="11">
        <v>2903620</v>
      </c>
      <c r="D153" s="11">
        <f>1/COUNTIF(C3:C5151,C153)</f>
        <v>0.5</v>
      </c>
      <c r="E153" s="11" t="s">
        <v>135</v>
      </c>
      <c r="F153" s="11" t="s">
        <v>136</v>
      </c>
      <c r="G153" s="11" t="s">
        <v>24</v>
      </c>
      <c r="H153" s="11" t="s">
        <v>25</v>
      </c>
      <c r="I153" s="11" t="s">
        <v>18</v>
      </c>
      <c r="J153" s="12">
        <v>45377</v>
      </c>
      <c r="K153" s="12" t="str">
        <f>TEXT(Table1[[#This Row],[order_date]],"yyyy")</f>
        <v>2024</v>
      </c>
      <c r="L153" s="13">
        <v>81.349999999999994</v>
      </c>
      <c r="M153" s="11">
        <v>3</v>
      </c>
      <c r="N153" s="11">
        <v>11</v>
      </c>
      <c r="O153" s="13">
        <v>1670.56</v>
      </c>
      <c r="P153" s="11" t="s">
        <v>46</v>
      </c>
      <c r="Q153" s="11" t="s">
        <v>34</v>
      </c>
      <c r="R153" s="11" t="s">
        <v>21</v>
      </c>
      <c r="S153" s="13">
        <f t="shared" si="4"/>
        <v>18376.16</v>
      </c>
      <c r="T153" s="13">
        <f t="shared" si="5"/>
        <v>244.04999999999998</v>
      </c>
    </row>
    <row r="154" spans="1:20" x14ac:dyDescent="0.25">
      <c r="A154" s="11">
        <v>1108215973</v>
      </c>
      <c r="B154" s="11">
        <v>851978</v>
      </c>
      <c r="C154" s="11">
        <v>2928026</v>
      </c>
      <c r="D154" s="11">
        <f>1/COUNTIF(C3:C5152,C154)</f>
        <v>1</v>
      </c>
      <c r="E154" s="11" t="s">
        <v>162</v>
      </c>
      <c r="F154" s="11" t="s">
        <v>111</v>
      </c>
      <c r="G154" s="11" t="s">
        <v>76</v>
      </c>
      <c r="H154" s="11" t="s">
        <v>79</v>
      </c>
      <c r="I154" s="11" t="s">
        <v>18</v>
      </c>
      <c r="J154" s="12">
        <v>45277</v>
      </c>
      <c r="K154" s="12" t="str">
        <f>TEXT(Table1[[#This Row],[order_date]],"yyyy")</f>
        <v>2023</v>
      </c>
      <c r="L154" s="13">
        <v>715.72</v>
      </c>
      <c r="M154" s="11">
        <v>3</v>
      </c>
      <c r="N154" s="11">
        <v>9</v>
      </c>
      <c r="O154" s="13">
        <v>972.69</v>
      </c>
      <c r="P154" s="11" t="s">
        <v>19</v>
      </c>
      <c r="Q154" s="11" t="s">
        <v>34</v>
      </c>
      <c r="R154" s="11" t="s">
        <v>21</v>
      </c>
      <c r="S154" s="13">
        <f t="shared" si="4"/>
        <v>8754.2100000000009</v>
      </c>
      <c r="T154" s="13">
        <f t="shared" si="5"/>
        <v>2147.16</v>
      </c>
    </row>
    <row r="155" spans="1:20" x14ac:dyDescent="0.25">
      <c r="A155" s="11">
        <v>9508359721</v>
      </c>
      <c r="B155" s="11">
        <v>679865</v>
      </c>
      <c r="C155" s="11">
        <v>3002538</v>
      </c>
      <c r="D155" s="11">
        <f>1/COUNTIF(C3:C5153,C155)</f>
        <v>0.5</v>
      </c>
      <c r="E155" s="11" t="s">
        <v>198</v>
      </c>
      <c r="F155" s="11" t="s">
        <v>61</v>
      </c>
      <c r="G155" s="11" t="s">
        <v>55</v>
      </c>
      <c r="H155" s="11" t="s">
        <v>62</v>
      </c>
      <c r="I155" s="11" t="s">
        <v>18</v>
      </c>
      <c r="J155" s="12">
        <v>45528</v>
      </c>
      <c r="K155" s="12" t="str">
        <f>TEXT(Table1[[#This Row],[order_date]],"yyyy")</f>
        <v>2024</v>
      </c>
      <c r="L155" s="13">
        <v>347.91</v>
      </c>
      <c r="M155" s="11">
        <v>2</v>
      </c>
      <c r="N155" s="11">
        <v>14</v>
      </c>
      <c r="O155" s="13">
        <v>746.29</v>
      </c>
      <c r="P155" s="11" t="s">
        <v>19</v>
      </c>
      <c r="Q155" s="11" t="s">
        <v>34</v>
      </c>
      <c r="R155" s="11" t="s">
        <v>39</v>
      </c>
      <c r="S155" s="13">
        <f t="shared" si="4"/>
        <v>10448.06</v>
      </c>
      <c r="T155" s="13">
        <f t="shared" si="5"/>
        <v>695.82</v>
      </c>
    </row>
    <row r="156" spans="1:20" x14ac:dyDescent="0.25">
      <c r="A156" s="11">
        <v>8994776653</v>
      </c>
      <c r="B156" s="11">
        <v>487065</v>
      </c>
      <c r="C156" s="11">
        <v>3002538</v>
      </c>
      <c r="D156" s="11">
        <f>1/COUNTIF(C3:C5154,C156)</f>
        <v>0.5</v>
      </c>
      <c r="E156" s="11" t="s">
        <v>258</v>
      </c>
      <c r="F156" s="11" t="s">
        <v>178</v>
      </c>
      <c r="G156" s="11" t="s">
        <v>16</v>
      </c>
      <c r="H156" s="11" t="s">
        <v>62</v>
      </c>
      <c r="I156" s="11" t="s">
        <v>18</v>
      </c>
      <c r="J156" s="12">
        <v>45282</v>
      </c>
      <c r="K156" s="12" t="str">
        <f>TEXT(Table1[[#This Row],[order_date]],"yyyy")</f>
        <v>2023</v>
      </c>
      <c r="L156" s="13">
        <v>374.68</v>
      </c>
      <c r="M156" s="11">
        <v>3</v>
      </c>
      <c r="N156" s="11">
        <v>14</v>
      </c>
      <c r="O156" s="13">
        <v>2384.4499999999998</v>
      </c>
      <c r="P156" s="11" t="s">
        <v>19</v>
      </c>
      <c r="Q156" s="11" t="s">
        <v>34</v>
      </c>
      <c r="R156" s="11" t="s">
        <v>39</v>
      </c>
      <c r="S156" s="13">
        <f t="shared" si="4"/>
        <v>33382.299999999996</v>
      </c>
      <c r="T156" s="13">
        <f t="shared" si="5"/>
        <v>1124.04</v>
      </c>
    </row>
    <row r="157" spans="1:20" x14ac:dyDescent="0.25">
      <c r="A157" s="11">
        <v>6256637306</v>
      </c>
      <c r="B157" s="11">
        <v>677169</v>
      </c>
      <c r="C157" s="11">
        <v>3096845</v>
      </c>
      <c r="D157" s="11">
        <f>1/COUNTIF(C3:C5155,C157)</f>
        <v>0.5</v>
      </c>
      <c r="E157" s="11" t="s">
        <v>171</v>
      </c>
      <c r="F157" s="11" t="s">
        <v>118</v>
      </c>
      <c r="G157" s="11" t="s">
        <v>76</v>
      </c>
      <c r="H157" s="11" t="s">
        <v>25</v>
      </c>
      <c r="I157" s="11" t="s">
        <v>18</v>
      </c>
      <c r="J157" s="12">
        <v>45237</v>
      </c>
      <c r="K157" s="12" t="str">
        <f>TEXT(Table1[[#This Row],[order_date]],"yyyy")</f>
        <v>2023</v>
      </c>
      <c r="L157" s="13">
        <v>261.02999999999997</v>
      </c>
      <c r="M157" s="11">
        <v>3</v>
      </c>
      <c r="N157" s="11">
        <v>20</v>
      </c>
      <c r="O157" s="13">
        <v>5196.58</v>
      </c>
      <c r="P157" s="11" t="s">
        <v>46</v>
      </c>
      <c r="Q157" s="11" t="s">
        <v>34</v>
      </c>
      <c r="R157" s="11" t="s">
        <v>21</v>
      </c>
      <c r="S157" s="13">
        <f t="shared" si="4"/>
        <v>103931.6</v>
      </c>
      <c r="T157" s="13">
        <f t="shared" si="5"/>
        <v>783.08999999999992</v>
      </c>
    </row>
    <row r="158" spans="1:20" x14ac:dyDescent="0.25">
      <c r="A158" s="11">
        <v>9403371764</v>
      </c>
      <c r="B158" s="11">
        <v>9436</v>
      </c>
      <c r="C158" s="11">
        <v>3096845</v>
      </c>
      <c r="D158" s="11">
        <f>1/COUNTIF(C3:C5156,C158)</f>
        <v>0.5</v>
      </c>
      <c r="E158" s="11" t="s">
        <v>170</v>
      </c>
      <c r="F158" s="11" t="s">
        <v>45</v>
      </c>
      <c r="G158" s="11" t="s">
        <v>42</v>
      </c>
      <c r="H158" s="11" t="s">
        <v>25</v>
      </c>
      <c r="I158" s="11" t="s">
        <v>18</v>
      </c>
      <c r="J158" s="12">
        <v>45085</v>
      </c>
      <c r="K158" s="12" t="str">
        <f>TEXT(Table1[[#This Row],[order_date]],"yyyy")</f>
        <v>2023</v>
      </c>
      <c r="L158" s="13">
        <v>88.43</v>
      </c>
      <c r="M158" s="11">
        <v>3</v>
      </c>
      <c r="N158" s="11">
        <v>20</v>
      </c>
      <c r="O158" s="13">
        <v>317.8</v>
      </c>
      <c r="P158" s="11" t="s">
        <v>46</v>
      </c>
      <c r="Q158" s="11" t="s">
        <v>34</v>
      </c>
      <c r="R158" s="11" t="s">
        <v>21</v>
      </c>
      <c r="S158" s="13">
        <f t="shared" si="4"/>
        <v>6356</v>
      </c>
      <c r="T158" s="13">
        <f t="shared" si="5"/>
        <v>265.29000000000002</v>
      </c>
    </row>
    <row r="159" spans="1:20" x14ac:dyDescent="0.25">
      <c r="A159" s="11">
        <v>9056190831</v>
      </c>
      <c r="B159" s="11">
        <v>890232</v>
      </c>
      <c r="C159" s="11">
        <v>3100301</v>
      </c>
      <c r="D159" s="11">
        <f>1/COUNTIF(C3:C5157,C159)</f>
        <v>1</v>
      </c>
      <c r="E159" s="11" t="s">
        <v>66</v>
      </c>
      <c r="F159" s="11" t="s">
        <v>67</v>
      </c>
      <c r="G159" s="11" t="s">
        <v>29</v>
      </c>
      <c r="H159" s="11" t="s">
        <v>62</v>
      </c>
      <c r="I159" s="11" t="s">
        <v>18</v>
      </c>
      <c r="J159" s="12">
        <v>45124</v>
      </c>
      <c r="K159" s="12" t="str">
        <f>TEXT(Table1[[#This Row],[order_date]],"yyyy")</f>
        <v>2023</v>
      </c>
      <c r="L159" s="13">
        <v>432</v>
      </c>
      <c r="M159" s="11">
        <v>3</v>
      </c>
      <c r="N159" s="11">
        <v>1</v>
      </c>
      <c r="O159" s="13">
        <v>2618.61</v>
      </c>
      <c r="P159" s="11" t="s">
        <v>26</v>
      </c>
      <c r="Q159" s="11" t="s">
        <v>20</v>
      </c>
      <c r="R159" s="11" t="s">
        <v>21</v>
      </c>
      <c r="S159" s="13">
        <f t="shared" si="4"/>
        <v>2618.61</v>
      </c>
      <c r="T159" s="13">
        <f t="shared" si="5"/>
        <v>1296</v>
      </c>
    </row>
    <row r="160" spans="1:20" x14ac:dyDescent="0.25">
      <c r="A160" s="11">
        <v>7309958460</v>
      </c>
      <c r="B160" s="11">
        <v>961614</v>
      </c>
      <c r="C160" s="11">
        <v>3282647</v>
      </c>
      <c r="D160" s="11">
        <f>1/COUNTIF(C3:C5158,C160)</f>
        <v>0.5</v>
      </c>
      <c r="E160" s="11" t="s">
        <v>185</v>
      </c>
      <c r="F160" s="11" t="s">
        <v>186</v>
      </c>
      <c r="G160" s="11" t="s">
        <v>16</v>
      </c>
      <c r="H160" s="11" t="s">
        <v>62</v>
      </c>
      <c r="I160" s="11" t="s">
        <v>18</v>
      </c>
      <c r="J160" s="12">
        <v>45311</v>
      </c>
      <c r="K160" s="12" t="str">
        <f>TEXT(Table1[[#This Row],[order_date]],"yyyy")</f>
        <v>2024</v>
      </c>
      <c r="L160" s="13">
        <v>227.22</v>
      </c>
      <c r="M160" s="11">
        <v>1</v>
      </c>
      <c r="N160" s="11">
        <v>18</v>
      </c>
      <c r="O160" s="13">
        <v>418.48</v>
      </c>
      <c r="P160" s="11" t="s">
        <v>26</v>
      </c>
      <c r="Q160" s="11" t="s">
        <v>34</v>
      </c>
      <c r="R160" s="11" t="s">
        <v>49</v>
      </c>
      <c r="S160" s="13">
        <f t="shared" si="4"/>
        <v>7532.64</v>
      </c>
      <c r="T160" s="13">
        <f t="shared" si="5"/>
        <v>227.22</v>
      </c>
    </row>
    <row r="161" spans="1:20" x14ac:dyDescent="0.25">
      <c r="A161" s="11">
        <v>9943996342</v>
      </c>
      <c r="B161" s="11">
        <v>954722</v>
      </c>
      <c r="C161" s="11">
        <v>3282647</v>
      </c>
      <c r="D161" s="11">
        <f>1/COUNTIF(C3:C5159,C161)</f>
        <v>0.5</v>
      </c>
      <c r="E161" s="11" t="s">
        <v>168</v>
      </c>
      <c r="F161" s="11" t="s">
        <v>169</v>
      </c>
      <c r="G161" s="11" t="s">
        <v>33</v>
      </c>
      <c r="H161" s="11" t="s">
        <v>62</v>
      </c>
      <c r="I161" s="11" t="s">
        <v>18</v>
      </c>
      <c r="J161" s="12">
        <v>45181</v>
      </c>
      <c r="K161" s="12" t="str">
        <f>TEXT(Table1[[#This Row],[order_date]],"yyyy")</f>
        <v>2023</v>
      </c>
      <c r="L161" s="13">
        <v>616.45000000000005</v>
      </c>
      <c r="M161" s="11">
        <v>2</v>
      </c>
      <c r="N161" s="11">
        <v>18</v>
      </c>
      <c r="O161" s="13">
        <v>4252.97</v>
      </c>
      <c r="P161" s="11" t="s">
        <v>19</v>
      </c>
      <c r="Q161" s="11" t="s">
        <v>20</v>
      </c>
      <c r="R161" s="11" t="s">
        <v>49</v>
      </c>
      <c r="S161" s="13">
        <f t="shared" si="4"/>
        <v>76553.460000000006</v>
      </c>
      <c r="T161" s="13">
        <f t="shared" si="5"/>
        <v>1232.9000000000001</v>
      </c>
    </row>
    <row r="162" spans="1:20" x14ac:dyDescent="0.25">
      <c r="A162" s="11">
        <v>1769493463</v>
      </c>
      <c r="B162" s="11">
        <v>709916</v>
      </c>
      <c r="C162" s="11">
        <v>3292927</v>
      </c>
      <c r="D162" s="11">
        <f>1/COUNTIF(C3:C5160,C162)</f>
        <v>0.33333333333333331</v>
      </c>
      <c r="E162" s="11" t="s">
        <v>182</v>
      </c>
      <c r="F162" s="11" t="s">
        <v>105</v>
      </c>
      <c r="G162" s="11" t="s">
        <v>58</v>
      </c>
      <c r="H162" s="11" t="s">
        <v>30</v>
      </c>
      <c r="I162" s="11" t="s">
        <v>18</v>
      </c>
      <c r="J162" s="12">
        <v>45469</v>
      </c>
      <c r="K162" s="12" t="str">
        <f>TEXT(Table1[[#This Row],[order_date]],"yyyy")</f>
        <v>2024</v>
      </c>
      <c r="L162" s="13">
        <v>33.76</v>
      </c>
      <c r="M162" s="11">
        <v>3</v>
      </c>
      <c r="N162" s="11">
        <v>6</v>
      </c>
      <c r="O162" s="13">
        <v>2541.3200000000002</v>
      </c>
      <c r="P162" s="11" t="s">
        <v>26</v>
      </c>
      <c r="Q162" s="11" t="s">
        <v>20</v>
      </c>
      <c r="R162" s="11" t="s">
        <v>21</v>
      </c>
      <c r="S162" s="13">
        <f t="shared" si="4"/>
        <v>15247.920000000002</v>
      </c>
      <c r="T162" s="13">
        <f t="shared" si="5"/>
        <v>101.28</v>
      </c>
    </row>
    <row r="163" spans="1:20" x14ac:dyDescent="0.25">
      <c r="A163" s="11">
        <v>7338050095</v>
      </c>
      <c r="B163" s="11">
        <v>257719</v>
      </c>
      <c r="C163" s="11">
        <v>3292927</v>
      </c>
      <c r="D163" s="11">
        <f>1/COUNTIF(C3:C5161,C163)</f>
        <v>0.33333333333333331</v>
      </c>
      <c r="E163" s="11" t="s">
        <v>318</v>
      </c>
      <c r="F163" s="11" t="s">
        <v>95</v>
      </c>
      <c r="G163" s="11" t="s">
        <v>37</v>
      </c>
      <c r="H163" s="11" t="s">
        <v>30</v>
      </c>
      <c r="I163" s="11" t="s">
        <v>18</v>
      </c>
      <c r="J163" s="12">
        <v>45580</v>
      </c>
      <c r="K163" s="12" t="str">
        <f>TEXT(Table1[[#This Row],[order_date]],"yyyy")</f>
        <v>2024</v>
      </c>
      <c r="L163" s="13">
        <v>281.73</v>
      </c>
      <c r="M163" s="11">
        <v>3</v>
      </c>
      <c r="N163" s="11">
        <v>6</v>
      </c>
      <c r="O163" s="13">
        <v>2181.4299999999998</v>
      </c>
      <c r="P163" s="11" t="s">
        <v>19</v>
      </c>
      <c r="Q163" s="11" t="s">
        <v>20</v>
      </c>
      <c r="R163" s="11" t="s">
        <v>21</v>
      </c>
      <c r="S163" s="13">
        <f t="shared" si="4"/>
        <v>13088.579999999998</v>
      </c>
      <c r="T163" s="13">
        <f t="shared" si="5"/>
        <v>845.19</v>
      </c>
    </row>
    <row r="164" spans="1:20" x14ac:dyDescent="0.25">
      <c r="A164" s="11">
        <v>735608722</v>
      </c>
      <c r="B164" s="11">
        <v>784673</v>
      </c>
      <c r="C164" s="11">
        <v>3292927</v>
      </c>
      <c r="D164" s="11">
        <f>1/COUNTIF(C3:C5162,C164)</f>
        <v>0.33333333333333331</v>
      </c>
      <c r="E164" s="11" t="s">
        <v>344</v>
      </c>
      <c r="F164" s="11" t="s">
        <v>136</v>
      </c>
      <c r="G164" s="11" t="s">
        <v>24</v>
      </c>
      <c r="H164" s="11" t="s">
        <v>30</v>
      </c>
      <c r="I164" s="11" t="s">
        <v>18</v>
      </c>
      <c r="J164" s="12">
        <v>45451</v>
      </c>
      <c r="K164" s="12" t="str">
        <f>TEXT(Table1[[#This Row],[order_date]],"yyyy")</f>
        <v>2024</v>
      </c>
      <c r="L164" s="13">
        <v>491.39</v>
      </c>
      <c r="M164" s="11">
        <v>3</v>
      </c>
      <c r="N164" s="11">
        <v>6</v>
      </c>
      <c r="O164" s="13">
        <v>1276.51</v>
      </c>
      <c r="P164" s="11" t="s">
        <v>43</v>
      </c>
      <c r="Q164" s="11" t="s">
        <v>34</v>
      </c>
      <c r="R164" s="11" t="s">
        <v>21</v>
      </c>
      <c r="S164" s="13">
        <f t="shared" si="4"/>
        <v>7659.0599999999995</v>
      </c>
      <c r="T164" s="13">
        <f t="shared" si="5"/>
        <v>1474.17</v>
      </c>
    </row>
    <row r="165" spans="1:20" x14ac:dyDescent="0.25">
      <c r="A165" s="11">
        <v>6409437174</v>
      </c>
      <c r="B165" s="11">
        <v>767398</v>
      </c>
      <c r="C165" s="11">
        <v>3399251</v>
      </c>
      <c r="D165" s="11">
        <f>1/COUNTIF(C3:C5163,C165)</f>
        <v>1</v>
      </c>
      <c r="E165" s="11" t="s">
        <v>294</v>
      </c>
      <c r="F165" s="11" t="s">
        <v>85</v>
      </c>
      <c r="G165" s="11" t="s">
        <v>58</v>
      </c>
      <c r="H165" s="11" t="s">
        <v>79</v>
      </c>
      <c r="I165" s="11" t="s">
        <v>18</v>
      </c>
      <c r="J165" s="12">
        <v>45266</v>
      </c>
      <c r="K165" s="12" t="str">
        <f>TEXT(Table1[[#This Row],[order_date]],"yyyy")</f>
        <v>2023</v>
      </c>
      <c r="L165" s="13">
        <v>22.14</v>
      </c>
      <c r="M165" s="11">
        <v>3</v>
      </c>
      <c r="N165" s="11">
        <v>20</v>
      </c>
      <c r="O165" s="13">
        <v>1348.39</v>
      </c>
      <c r="P165" s="11" t="s">
        <v>26</v>
      </c>
      <c r="Q165" s="11" t="s">
        <v>68</v>
      </c>
      <c r="R165" s="11" t="s">
        <v>21</v>
      </c>
      <c r="S165" s="13">
        <f t="shared" si="4"/>
        <v>26967.800000000003</v>
      </c>
      <c r="T165" s="13">
        <f t="shared" si="5"/>
        <v>66.42</v>
      </c>
    </row>
    <row r="166" spans="1:20" x14ac:dyDescent="0.25">
      <c r="A166" s="11">
        <v>883548284</v>
      </c>
      <c r="B166" s="11">
        <v>689769</v>
      </c>
      <c r="C166" s="11">
        <v>3408982</v>
      </c>
      <c r="D166" s="11">
        <f>1/COUNTIF(C3:C5164,C166)</f>
        <v>0.25</v>
      </c>
      <c r="E166" s="11" t="s">
        <v>137</v>
      </c>
      <c r="F166" s="11" t="s">
        <v>138</v>
      </c>
      <c r="G166" s="11" t="s">
        <v>33</v>
      </c>
      <c r="H166" s="11" t="s">
        <v>30</v>
      </c>
      <c r="I166" s="11" t="s">
        <v>18</v>
      </c>
      <c r="J166" s="12">
        <v>45435</v>
      </c>
      <c r="K166" s="12" t="str">
        <f>TEXT(Table1[[#This Row],[order_date]],"yyyy")</f>
        <v>2024</v>
      </c>
      <c r="L166" s="13">
        <v>46.62</v>
      </c>
      <c r="M166" s="11">
        <v>3</v>
      </c>
      <c r="N166" s="11">
        <v>5</v>
      </c>
      <c r="O166" s="13">
        <v>2340.86</v>
      </c>
      <c r="P166" s="11" t="s">
        <v>26</v>
      </c>
      <c r="Q166" s="11" t="s">
        <v>34</v>
      </c>
      <c r="R166" s="11" t="s">
        <v>49</v>
      </c>
      <c r="S166" s="13">
        <f t="shared" si="4"/>
        <v>11704.300000000001</v>
      </c>
      <c r="T166" s="13">
        <f t="shared" si="5"/>
        <v>139.85999999999999</v>
      </c>
    </row>
    <row r="167" spans="1:20" x14ac:dyDescent="0.25">
      <c r="A167" s="11">
        <v>5938542755</v>
      </c>
      <c r="B167" s="11">
        <v>329351</v>
      </c>
      <c r="C167" s="11">
        <v>3408982</v>
      </c>
      <c r="D167" s="11">
        <f>1/COUNTIF(C3:C5165,C167)</f>
        <v>0.25</v>
      </c>
      <c r="E167" s="11" t="s">
        <v>254</v>
      </c>
      <c r="F167" s="11" t="s">
        <v>36</v>
      </c>
      <c r="G167" s="11" t="s">
        <v>37</v>
      </c>
      <c r="H167" s="11" t="s">
        <v>30</v>
      </c>
      <c r="I167" s="11" t="s">
        <v>18</v>
      </c>
      <c r="J167" s="12">
        <v>45138</v>
      </c>
      <c r="K167" s="12" t="str">
        <f>TEXT(Table1[[#This Row],[order_date]],"yyyy")</f>
        <v>2023</v>
      </c>
      <c r="L167" s="13">
        <v>310.87</v>
      </c>
      <c r="M167" s="11">
        <v>1</v>
      </c>
      <c r="N167" s="11">
        <v>5</v>
      </c>
      <c r="O167" s="13">
        <v>2934.58</v>
      </c>
      <c r="P167" s="11" t="s">
        <v>46</v>
      </c>
      <c r="Q167" s="11" t="s">
        <v>20</v>
      </c>
      <c r="R167" s="11" t="s">
        <v>49</v>
      </c>
      <c r="S167" s="13">
        <f t="shared" si="4"/>
        <v>14672.9</v>
      </c>
      <c r="T167" s="13">
        <f t="shared" si="5"/>
        <v>310.87</v>
      </c>
    </row>
    <row r="168" spans="1:20" x14ac:dyDescent="0.25">
      <c r="A168" s="11">
        <v>515408216</v>
      </c>
      <c r="B168" s="11">
        <v>51036</v>
      </c>
      <c r="C168" s="11">
        <v>3408982</v>
      </c>
      <c r="D168" s="11">
        <f>1/COUNTIF(C3:C5166,C168)</f>
        <v>0.25</v>
      </c>
      <c r="E168" s="11" t="s">
        <v>281</v>
      </c>
      <c r="F168" s="11" t="s">
        <v>161</v>
      </c>
      <c r="G168" s="11" t="s">
        <v>65</v>
      </c>
      <c r="H168" s="11" t="s">
        <v>30</v>
      </c>
      <c r="I168" s="11" t="s">
        <v>18</v>
      </c>
      <c r="J168" s="12">
        <v>45285</v>
      </c>
      <c r="K168" s="12" t="str">
        <f>TEXT(Table1[[#This Row],[order_date]],"yyyy")</f>
        <v>2023</v>
      </c>
      <c r="L168" s="13">
        <v>931.61</v>
      </c>
      <c r="M168" s="11">
        <v>1</v>
      </c>
      <c r="N168" s="11">
        <v>5</v>
      </c>
      <c r="O168" s="13">
        <v>1665.29</v>
      </c>
      <c r="P168" s="11" t="s">
        <v>19</v>
      </c>
      <c r="Q168" s="11" t="s">
        <v>34</v>
      </c>
      <c r="R168" s="11" t="s">
        <v>49</v>
      </c>
      <c r="S168" s="13">
        <f t="shared" si="4"/>
        <v>8326.4500000000007</v>
      </c>
      <c r="T168" s="13">
        <f t="shared" si="5"/>
        <v>931.61</v>
      </c>
    </row>
    <row r="169" spans="1:20" x14ac:dyDescent="0.25">
      <c r="A169" s="11">
        <v>4961830447</v>
      </c>
      <c r="B169" s="11">
        <v>144124</v>
      </c>
      <c r="C169" s="11">
        <v>3408982</v>
      </c>
      <c r="D169" s="11">
        <f>1/COUNTIF(C3:C5167,C169)</f>
        <v>0.25</v>
      </c>
      <c r="E169" s="11" t="s">
        <v>267</v>
      </c>
      <c r="F169" s="11" t="s">
        <v>105</v>
      </c>
      <c r="G169" s="11" t="s">
        <v>58</v>
      </c>
      <c r="H169" s="11" t="s">
        <v>30</v>
      </c>
      <c r="I169" s="11" t="s">
        <v>18</v>
      </c>
      <c r="J169" s="12">
        <v>45541</v>
      </c>
      <c r="K169" s="12" t="str">
        <f>TEXT(Table1[[#This Row],[order_date]],"yyyy")</f>
        <v>2024</v>
      </c>
      <c r="L169" s="13">
        <v>162.66999999999999</v>
      </c>
      <c r="M169" s="11">
        <v>3</v>
      </c>
      <c r="N169" s="11">
        <v>5</v>
      </c>
      <c r="O169" s="13">
        <v>2369.4899999999998</v>
      </c>
      <c r="P169" s="11" t="s">
        <v>19</v>
      </c>
      <c r="Q169" s="11" t="s">
        <v>20</v>
      </c>
      <c r="R169" s="11" t="s">
        <v>49</v>
      </c>
      <c r="S169" s="13">
        <f t="shared" si="4"/>
        <v>11847.449999999999</v>
      </c>
      <c r="T169" s="13">
        <f t="shared" si="5"/>
        <v>488.01</v>
      </c>
    </row>
    <row r="170" spans="1:20" x14ac:dyDescent="0.25">
      <c r="A170" s="11">
        <v>5190422833</v>
      </c>
      <c r="B170" s="11">
        <v>962591</v>
      </c>
      <c r="C170" s="11">
        <v>3410758</v>
      </c>
      <c r="D170" s="11">
        <f>1/COUNTIF(C3:C5168,C170)</f>
        <v>1</v>
      </c>
      <c r="E170" s="11" t="s">
        <v>125</v>
      </c>
      <c r="F170" s="11" t="s">
        <v>126</v>
      </c>
      <c r="G170" s="11" t="s">
        <v>29</v>
      </c>
      <c r="H170" s="11" t="s">
        <v>30</v>
      </c>
      <c r="I170" s="11" t="s">
        <v>18</v>
      </c>
      <c r="J170" s="12">
        <v>45012</v>
      </c>
      <c r="K170" s="12" t="str">
        <f>TEXT(Table1[[#This Row],[order_date]],"yyyy")</f>
        <v>2023</v>
      </c>
      <c r="L170" s="13">
        <v>130.01</v>
      </c>
      <c r="M170" s="11">
        <v>3</v>
      </c>
      <c r="N170" s="11">
        <v>1</v>
      </c>
      <c r="O170" s="13">
        <v>898.05</v>
      </c>
      <c r="P170" s="11" t="s">
        <v>46</v>
      </c>
      <c r="Q170" s="11" t="s">
        <v>20</v>
      </c>
      <c r="R170" s="11" t="s">
        <v>52</v>
      </c>
      <c r="S170" s="13">
        <f t="shared" si="4"/>
        <v>898.05</v>
      </c>
      <c r="T170" s="13">
        <f t="shared" si="5"/>
        <v>390.03</v>
      </c>
    </row>
    <row r="171" spans="1:20" x14ac:dyDescent="0.25">
      <c r="A171" s="11">
        <v>554028972</v>
      </c>
      <c r="B171" s="11">
        <v>734789</v>
      </c>
      <c r="C171" s="11">
        <v>3421258</v>
      </c>
      <c r="D171" s="11">
        <f>1/COUNTIF(C3:C5169,C171)</f>
        <v>0.5</v>
      </c>
      <c r="E171" s="11" t="s">
        <v>221</v>
      </c>
      <c r="F171" s="11" t="s">
        <v>222</v>
      </c>
      <c r="G171" s="11" t="s">
        <v>16</v>
      </c>
      <c r="H171" s="11" t="s">
        <v>62</v>
      </c>
      <c r="I171" s="11" t="s">
        <v>18</v>
      </c>
      <c r="J171" s="12">
        <v>45195</v>
      </c>
      <c r="K171" s="12" t="str">
        <f>TEXT(Table1[[#This Row],[order_date]],"yyyy")</f>
        <v>2023</v>
      </c>
      <c r="L171" s="13">
        <v>395.82</v>
      </c>
      <c r="M171" s="11">
        <v>2</v>
      </c>
      <c r="N171" s="11">
        <v>19</v>
      </c>
      <c r="O171" s="13">
        <v>1183.8499999999999</v>
      </c>
      <c r="P171" s="11" t="s">
        <v>26</v>
      </c>
      <c r="Q171" s="11" t="s">
        <v>20</v>
      </c>
      <c r="R171" s="11" t="s">
        <v>49</v>
      </c>
      <c r="S171" s="13">
        <f t="shared" si="4"/>
        <v>22493.149999999998</v>
      </c>
      <c r="T171" s="13">
        <f t="shared" si="5"/>
        <v>791.64</v>
      </c>
    </row>
    <row r="172" spans="1:20" x14ac:dyDescent="0.25">
      <c r="A172" s="11">
        <v>6856986497</v>
      </c>
      <c r="B172" s="11">
        <v>328457</v>
      </c>
      <c r="C172" s="11">
        <v>3421258</v>
      </c>
      <c r="D172" s="11">
        <f>1/COUNTIF(C3:C5170,C172)</f>
        <v>0.5</v>
      </c>
      <c r="E172" s="11" t="s">
        <v>131</v>
      </c>
      <c r="F172" s="11" t="s">
        <v>67</v>
      </c>
      <c r="G172" s="11" t="s">
        <v>29</v>
      </c>
      <c r="H172" s="11" t="s">
        <v>62</v>
      </c>
      <c r="I172" s="11" t="s">
        <v>18</v>
      </c>
      <c r="J172" s="12">
        <v>45341</v>
      </c>
      <c r="K172" s="12" t="str">
        <f>TEXT(Table1[[#This Row],[order_date]],"yyyy")</f>
        <v>2024</v>
      </c>
      <c r="L172" s="13">
        <v>858.57</v>
      </c>
      <c r="M172" s="11">
        <v>3</v>
      </c>
      <c r="N172" s="11">
        <v>19</v>
      </c>
      <c r="O172" s="13">
        <v>223.27</v>
      </c>
      <c r="P172" s="11" t="s">
        <v>46</v>
      </c>
      <c r="Q172" s="11" t="s">
        <v>20</v>
      </c>
      <c r="R172" s="11" t="s">
        <v>49</v>
      </c>
      <c r="S172" s="13">
        <f t="shared" si="4"/>
        <v>4242.13</v>
      </c>
      <c r="T172" s="13">
        <f t="shared" si="5"/>
        <v>2575.71</v>
      </c>
    </row>
    <row r="173" spans="1:20" x14ac:dyDescent="0.25">
      <c r="A173" s="11">
        <v>4859441294</v>
      </c>
      <c r="B173" s="11">
        <v>833557</v>
      </c>
      <c r="C173" s="11">
        <v>3468355</v>
      </c>
      <c r="D173" s="11">
        <f>1/COUNTIF(C3:C5171,C173)</f>
        <v>1</v>
      </c>
      <c r="E173" s="11" t="s">
        <v>280</v>
      </c>
      <c r="F173" s="11" t="s">
        <v>189</v>
      </c>
      <c r="G173" s="11" t="s">
        <v>37</v>
      </c>
      <c r="H173" s="11" t="s">
        <v>79</v>
      </c>
      <c r="I173" s="11" t="s">
        <v>18</v>
      </c>
      <c r="J173" s="12">
        <v>45442</v>
      </c>
      <c r="K173" s="12" t="str">
        <f>TEXT(Table1[[#This Row],[order_date]],"yyyy")</f>
        <v>2024</v>
      </c>
      <c r="L173" s="13">
        <v>422.87</v>
      </c>
      <c r="M173" s="11">
        <v>3</v>
      </c>
      <c r="N173" s="11">
        <v>12</v>
      </c>
      <c r="O173" s="13">
        <v>367.08</v>
      </c>
      <c r="P173" s="11" t="s">
        <v>19</v>
      </c>
      <c r="Q173" s="11" t="s">
        <v>34</v>
      </c>
      <c r="R173" s="11" t="s">
        <v>21</v>
      </c>
      <c r="S173" s="13">
        <f t="shared" si="4"/>
        <v>4404.96</v>
      </c>
      <c r="T173" s="13">
        <f t="shared" si="5"/>
        <v>1268.6100000000001</v>
      </c>
    </row>
    <row r="174" spans="1:20" x14ac:dyDescent="0.25">
      <c r="A174" s="11">
        <v>4508784747</v>
      </c>
      <c r="B174" s="11">
        <v>120385</v>
      </c>
      <c r="C174" s="11">
        <v>3483295</v>
      </c>
      <c r="D174" s="11">
        <f>1/COUNTIF(C3:C5172,C174)</f>
        <v>1</v>
      </c>
      <c r="E174" s="11" t="s">
        <v>87</v>
      </c>
      <c r="F174" s="11" t="s">
        <v>23</v>
      </c>
      <c r="G174" s="11" t="s">
        <v>24</v>
      </c>
      <c r="H174" s="11" t="s">
        <v>17</v>
      </c>
      <c r="I174" s="11" t="s">
        <v>18</v>
      </c>
      <c r="J174" s="12">
        <v>45362</v>
      </c>
      <c r="K174" s="12" t="str">
        <f>TEXT(Table1[[#This Row],[order_date]],"yyyy")</f>
        <v>2024</v>
      </c>
      <c r="L174" s="13">
        <v>597.91</v>
      </c>
      <c r="M174" s="11">
        <v>3</v>
      </c>
      <c r="N174" s="11">
        <v>5</v>
      </c>
      <c r="O174" s="13">
        <v>1596.72</v>
      </c>
      <c r="P174" s="11" t="s">
        <v>26</v>
      </c>
      <c r="Q174" s="11" t="s">
        <v>34</v>
      </c>
      <c r="R174" s="11" t="s">
        <v>39</v>
      </c>
      <c r="S174" s="13">
        <f t="shared" si="4"/>
        <v>7983.6</v>
      </c>
      <c r="T174" s="13">
        <f t="shared" si="5"/>
        <v>1793.73</v>
      </c>
    </row>
    <row r="175" spans="1:20" x14ac:dyDescent="0.25">
      <c r="A175" s="11">
        <v>8916023990</v>
      </c>
      <c r="B175" s="11">
        <v>34186</v>
      </c>
      <c r="C175" s="11">
        <v>3588443</v>
      </c>
      <c r="D175" s="11">
        <f>1/COUNTIF(C3:C5173,C175)</f>
        <v>0.5</v>
      </c>
      <c r="E175" s="11" t="s">
        <v>196</v>
      </c>
      <c r="F175" s="11" t="s">
        <v>197</v>
      </c>
      <c r="G175" s="11" t="s">
        <v>71</v>
      </c>
      <c r="H175" s="11" t="s">
        <v>62</v>
      </c>
      <c r="I175" s="11" t="s">
        <v>18</v>
      </c>
      <c r="J175" s="12">
        <v>45430</v>
      </c>
      <c r="K175" s="12" t="str">
        <f>TEXT(Table1[[#This Row],[order_date]],"yyyy")</f>
        <v>2024</v>
      </c>
      <c r="L175" s="13">
        <v>925.65</v>
      </c>
      <c r="M175" s="11">
        <v>2</v>
      </c>
      <c r="N175" s="11">
        <v>20</v>
      </c>
      <c r="O175" s="13">
        <v>134.69</v>
      </c>
      <c r="P175" s="11" t="s">
        <v>19</v>
      </c>
      <c r="Q175" s="11" t="s">
        <v>34</v>
      </c>
      <c r="R175" s="11" t="s">
        <v>49</v>
      </c>
      <c r="S175" s="13">
        <f t="shared" si="4"/>
        <v>2693.8</v>
      </c>
      <c r="T175" s="13">
        <f t="shared" si="5"/>
        <v>1851.3</v>
      </c>
    </row>
    <row r="176" spans="1:20" x14ac:dyDescent="0.25">
      <c r="A176" s="11">
        <v>5331747573</v>
      </c>
      <c r="B176" s="11">
        <v>4452</v>
      </c>
      <c r="C176" s="11">
        <v>3588443</v>
      </c>
      <c r="D176" s="11">
        <f>1/COUNTIF(C3:C5174,C176)</f>
        <v>0.5</v>
      </c>
      <c r="E176" s="11" t="s">
        <v>129</v>
      </c>
      <c r="F176" s="11" t="s">
        <v>64</v>
      </c>
      <c r="G176" s="11" t="s">
        <v>65</v>
      </c>
      <c r="H176" s="11" t="s">
        <v>62</v>
      </c>
      <c r="I176" s="11" t="s">
        <v>18</v>
      </c>
      <c r="J176" s="12">
        <v>45565</v>
      </c>
      <c r="K176" s="12" t="str">
        <f>TEXT(Table1[[#This Row],[order_date]],"yyyy")</f>
        <v>2024</v>
      </c>
      <c r="L176" s="13">
        <v>169.88</v>
      </c>
      <c r="M176" s="11">
        <v>2</v>
      </c>
      <c r="N176" s="11">
        <v>20</v>
      </c>
      <c r="O176" s="13">
        <v>3589.43</v>
      </c>
      <c r="P176" s="11" t="s">
        <v>43</v>
      </c>
      <c r="Q176" s="11" t="s">
        <v>20</v>
      </c>
      <c r="R176" s="11" t="s">
        <v>49</v>
      </c>
      <c r="S176" s="13">
        <f t="shared" si="4"/>
        <v>71788.599999999991</v>
      </c>
      <c r="T176" s="13">
        <f t="shared" si="5"/>
        <v>339.76</v>
      </c>
    </row>
    <row r="177" spans="1:20" x14ac:dyDescent="0.25">
      <c r="A177" s="11">
        <v>477350788</v>
      </c>
      <c r="B177" s="11">
        <v>762527</v>
      </c>
      <c r="C177" s="11">
        <v>3638834</v>
      </c>
      <c r="D177" s="11">
        <f>1/COUNTIF(C3:C5175,C177)</f>
        <v>0.5</v>
      </c>
      <c r="E177" s="11" t="s">
        <v>181</v>
      </c>
      <c r="F177" s="11" t="s">
        <v>15</v>
      </c>
      <c r="G177" s="11" t="s">
        <v>16</v>
      </c>
      <c r="H177" s="11" t="s">
        <v>25</v>
      </c>
      <c r="I177" s="11" t="s">
        <v>18</v>
      </c>
      <c r="J177" s="12">
        <v>45211</v>
      </c>
      <c r="K177" s="12" t="str">
        <f>TEXT(Table1[[#This Row],[order_date]],"yyyy")</f>
        <v>2023</v>
      </c>
      <c r="L177" s="13">
        <v>690.08</v>
      </c>
      <c r="M177" s="11">
        <v>2</v>
      </c>
      <c r="N177" s="11">
        <v>16</v>
      </c>
      <c r="O177" s="13">
        <v>941.19</v>
      </c>
      <c r="P177" s="11" t="s">
        <v>19</v>
      </c>
      <c r="Q177" s="11" t="s">
        <v>20</v>
      </c>
      <c r="R177" s="11" t="s">
        <v>49</v>
      </c>
      <c r="S177" s="13">
        <f t="shared" si="4"/>
        <v>15059.04</v>
      </c>
      <c r="T177" s="13">
        <f t="shared" si="5"/>
        <v>1380.16</v>
      </c>
    </row>
    <row r="178" spans="1:20" x14ac:dyDescent="0.25">
      <c r="A178" s="11">
        <v>3499440849</v>
      </c>
      <c r="B178" s="11">
        <v>965755</v>
      </c>
      <c r="C178" s="11">
        <v>3638834</v>
      </c>
      <c r="D178" s="11">
        <f>1/COUNTIF(C3:C5176,C178)</f>
        <v>0.5</v>
      </c>
      <c r="E178" s="11" t="s">
        <v>293</v>
      </c>
      <c r="F178" s="11" t="s">
        <v>164</v>
      </c>
      <c r="G178" s="11" t="s">
        <v>71</v>
      </c>
      <c r="H178" s="11" t="s">
        <v>25</v>
      </c>
      <c r="I178" s="11" t="s">
        <v>18</v>
      </c>
      <c r="J178" s="12">
        <v>45209</v>
      </c>
      <c r="K178" s="12" t="str">
        <f>TEXT(Table1[[#This Row],[order_date]],"yyyy")</f>
        <v>2023</v>
      </c>
      <c r="L178" s="13">
        <v>532.57000000000005</v>
      </c>
      <c r="M178" s="11">
        <v>2</v>
      </c>
      <c r="N178" s="11">
        <v>16</v>
      </c>
      <c r="O178" s="13">
        <v>1266.77</v>
      </c>
      <c r="P178" s="11" t="s">
        <v>43</v>
      </c>
      <c r="Q178" s="11" t="s">
        <v>20</v>
      </c>
      <c r="R178" s="11" t="s">
        <v>49</v>
      </c>
      <c r="S178" s="13">
        <f t="shared" si="4"/>
        <v>20268.32</v>
      </c>
      <c r="T178" s="13">
        <f t="shared" si="5"/>
        <v>1065.1400000000001</v>
      </c>
    </row>
    <row r="179" spans="1:20" x14ac:dyDescent="0.25">
      <c r="A179" s="11">
        <v>3492935177</v>
      </c>
      <c r="B179" s="11">
        <v>757274</v>
      </c>
      <c r="C179" s="11">
        <v>3660263</v>
      </c>
      <c r="D179" s="11">
        <f>1/COUNTIF(C3:C5177,C179)</f>
        <v>1</v>
      </c>
      <c r="E179" s="11" t="s">
        <v>347</v>
      </c>
      <c r="F179" s="11" t="s">
        <v>23</v>
      </c>
      <c r="G179" s="11" t="s">
        <v>24</v>
      </c>
      <c r="H179" s="11" t="s">
        <v>62</v>
      </c>
      <c r="I179" s="11" t="s">
        <v>18</v>
      </c>
      <c r="J179" s="12">
        <v>45375</v>
      </c>
      <c r="K179" s="12" t="str">
        <f>TEXT(Table1[[#This Row],[order_date]],"yyyy")</f>
        <v>2024</v>
      </c>
      <c r="L179" s="13">
        <v>98.32</v>
      </c>
      <c r="M179" s="11">
        <v>1</v>
      </c>
      <c r="N179" s="11">
        <v>10</v>
      </c>
      <c r="O179" s="13">
        <v>899.58</v>
      </c>
      <c r="P179" s="11" t="s">
        <v>26</v>
      </c>
      <c r="Q179" s="11" t="s">
        <v>20</v>
      </c>
      <c r="R179" s="11" t="s">
        <v>52</v>
      </c>
      <c r="S179" s="13">
        <f t="shared" si="4"/>
        <v>8995.8000000000011</v>
      </c>
      <c r="T179" s="13">
        <f t="shared" si="5"/>
        <v>98.32</v>
      </c>
    </row>
    <row r="180" spans="1:20" x14ac:dyDescent="0.25">
      <c r="A180" s="11">
        <v>6798661163</v>
      </c>
      <c r="B180" s="11">
        <v>552496</v>
      </c>
      <c r="C180" s="11">
        <v>3730316</v>
      </c>
      <c r="D180" s="11">
        <f>1/COUNTIF(C3:C5178,C180)</f>
        <v>0.33333333333333331</v>
      </c>
      <c r="E180" s="11" t="s">
        <v>143</v>
      </c>
      <c r="F180" s="11" t="s">
        <v>85</v>
      </c>
      <c r="G180" s="11" t="s">
        <v>58</v>
      </c>
      <c r="H180" s="11" t="s">
        <v>30</v>
      </c>
      <c r="I180" s="11" t="s">
        <v>18</v>
      </c>
      <c r="J180" s="12">
        <v>45496</v>
      </c>
      <c r="K180" s="12" t="str">
        <f>TEXT(Table1[[#This Row],[order_date]],"yyyy")</f>
        <v>2024</v>
      </c>
      <c r="L180" s="13">
        <v>508</v>
      </c>
      <c r="M180" s="11">
        <v>2</v>
      </c>
      <c r="N180" s="11">
        <v>10</v>
      </c>
      <c r="O180" s="13">
        <v>711.91</v>
      </c>
      <c r="P180" s="11" t="s">
        <v>19</v>
      </c>
      <c r="Q180" s="11" t="s">
        <v>20</v>
      </c>
      <c r="R180" s="11" t="s">
        <v>52</v>
      </c>
      <c r="S180" s="13">
        <f t="shared" si="4"/>
        <v>7119.0999999999995</v>
      </c>
      <c r="T180" s="13">
        <f t="shared" si="5"/>
        <v>1016</v>
      </c>
    </row>
    <row r="181" spans="1:20" x14ac:dyDescent="0.25">
      <c r="A181" s="11">
        <v>3843689992</v>
      </c>
      <c r="B181" s="11">
        <v>36412</v>
      </c>
      <c r="C181" s="11">
        <v>3730316</v>
      </c>
      <c r="D181" s="11">
        <f>1/COUNTIF(C3:C5179,C181)</f>
        <v>0.33333333333333331</v>
      </c>
      <c r="E181" s="11" t="s">
        <v>99</v>
      </c>
      <c r="F181" s="11" t="s">
        <v>85</v>
      </c>
      <c r="G181" s="11" t="s">
        <v>58</v>
      </c>
      <c r="H181" s="11" t="s">
        <v>30</v>
      </c>
      <c r="I181" s="11" t="s">
        <v>18</v>
      </c>
      <c r="J181" s="12">
        <v>45578</v>
      </c>
      <c r="K181" s="12" t="str">
        <f>TEXT(Table1[[#This Row],[order_date]],"yyyy")</f>
        <v>2024</v>
      </c>
      <c r="L181" s="13">
        <v>397.68</v>
      </c>
      <c r="M181" s="11">
        <v>2</v>
      </c>
      <c r="N181" s="11">
        <v>10</v>
      </c>
      <c r="O181" s="13">
        <v>2378.7600000000002</v>
      </c>
      <c r="P181" s="11" t="s">
        <v>19</v>
      </c>
      <c r="Q181" s="11" t="s">
        <v>20</v>
      </c>
      <c r="R181" s="11" t="s">
        <v>52</v>
      </c>
      <c r="S181" s="13">
        <f t="shared" si="4"/>
        <v>23787.600000000002</v>
      </c>
      <c r="T181" s="13">
        <f t="shared" si="5"/>
        <v>795.36</v>
      </c>
    </row>
    <row r="182" spans="1:20" x14ac:dyDescent="0.25">
      <c r="A182" s="11">
        <v>3186513319</v>
      </c>
      <c r="B182" s="11">
        <v>492958</v>
      </c>
      <c r="C182" s="11">
        <v>3730316</v>
      </c>
      <c r="D182" s="11">
        <f>1/COUNTIF(C3:C5180,C182)</f>
        <v>0.33333333333333331</v>
      </c>
      <c r="E182" s="11" t="s">
        <v>108</v>
      </c>
      <c r="F182" s="11" t="s">
        <v>48</v>
      </c>
      <c r="G182" s="11" t="s">
        <v>42</v>
      </c>
      <c r="H182" s="11" t="s">
        <v>30</v>
      </c>
      <c r="I182" s="11" t="s">
        <v>18</v>
      </c>
      <c r="J182" s="12">
        <v>45030</v>
      </c>
      <c r="K182" s="12" t="str">
        <f>TEXT(Table1[[#This Row],[order_date]],"yyyy")</f>
        <v>2023</v>
      </c>
      <c r="L182" s="13">
        <v>84.2</v>
      </c>
      <c r="M182" s="11">
        <v>1</v>
      </c>
      <c r="N182" s="11">
        <v>10</v>
      </c>
      <c r="O182" s="13">
        <v>83.18</v>
      </c>
      <c r="P182" s="11" t="s">
        <v>19</v>
      </c>
      <c r="Q182" s="11" t="s">
        <v>34</v>
      </c>
      <c r="R182" s="11" t="s">
        <v>52</v>
      </c>
      <c r="S182" s="13">
        <f t="shared" si="4"/>
        <v>831.80000000000007</v>
      </c>
      <c r="T182" s="13">
        <f t="shared" si="5"/>
        <v>84.2</v>
      </c>
    </row>
    <row r="183" spans="1:20" x14ac:dyDescent="0.25">
      <c r="A183" s="11">
        <v>7178188501</v>
      </c>
      <c r="B183" s="11">
        <v>712307</v>
      </c>
      <c r="C183" s="11">
        <v>3786105</v>
      </c>
      <c r="D183" s="11">
        <f>1/COUNTIF(C3:C5181,C183)</f>
        <v>0.5</v>
      </c>
      <c r="E183" s="11" t="s">
        <v>249</v>
      </c>
      <c r="F183" s="11" t="s">
        <v>126</v>
      </c>
      <c r="G183" s="11" t="s">
        <v>29</v>
      </c>
      <c r="H183" s="11" t="s">
        <v>62</v>
      </c>
      <c r="I183" s="11" t="s">
        <v>18</v>
      </c>
      <c r="J183" s="12">
        <v>45400</v>
      </c>
      <c r="K183" s="12" t="str">
        <f>TEXT(Table1[[#This Row],[order_date]],"yyyy")</f>
        <v>2024</v>
      </c>
      <c r="L183" s="13">
        <v>264.89</v>
      </c>
      <c r="M183" s="11">
        <v>2</v>
      </c>
      <c r="N183" s="11">
        <v>13</v>
      </c>
      <c r="O183" s="13">
        <v>2823.72</v>
      </c>
      <c r="P183" s="11" t="s">
        <v>46</v>
      </c>
      <c r="Q183" s="11" t="s">
        <v>20</v>
      </c>
      <c r="R183" s="11" t="s">
        <v>21</v>
      </c>
      <c r="S183" s="13">
        <f t="shared" si="4"/>
        <v>36708.36</v>
      </c>
      <c r="T183" s="13">
        <f t="shared" si="5"/>
        <v>529.78</v>
      </c>
    </row>
    <row r="184" spans="1:20" x14ac:dyDescent="0.25">
      <c r="A184" s="11">
        <v>5645691241</v>
      </c>
      <c r="B184" s="11">
        <v>77308</v>
      </c>
      <c r="C184" s="11">
        <v>3786105</v>
      </c>
      <c r="D184" s="11">
        <f>1/COUNTIF(C3:C5182,C184)</f>
        <v>0.5</v>
      </c>
      <c r="E184" s="11" t="s">
        <v>219</v>
      </c>
      <c r="F184" s="11" t="s">
        <v>180</v>
      </c>
      <c r="G184" s="11" t="s">
        <v>71</v>
      </c>
      <c r="H184" s="11" t="s">
        <v>62</v>
      </c>
      <c r="I184" s="11" t="s">
        <v>18</v>
      </c>
      <c r="J184" s="12">
        <v>45270</v>
      </c>
      <c r="K184" s="12" t="str">
        <f>TEXT(Table1[[#This Row],[order_date]],"yyyy")</f>
        <v>2023</v>
      </c>
      <c r="L184" s="13">
        <v>223.27</v>
      </c>
      <c r="M184" s="11">
        <v>2</v>
      </c>
      <c r="N184" s="11">
        <v>13</v>
      </c>
      <c r="O184" s="13">
        <v>2970</v>
      </c>
      <c r="P184" s="11" t="s">
        <v>46</v>
      </c>
      <c r="Q184" s="11" t="s">
        <v>34</v>
      </c>
      <c r="R184" s="11" t="s">
        <v>21</v>
      </c>
      <c r="S184" s="13">
        <f t="shared" si="4"/>
        <v>38610</v>
      </c>
      <c r="T184" s="13">
        <f t="shared" si="5"/>
        <v>446.54</v>
      </c>
    </row>
    <row r="185" spans="1:20" x14ac:dyDescent="0.25">
      <c r="A185" s="11">
        <v>755745232</v>
      </c>
      <c r="B185" s="11">
        <v>871592</v>
      </c>
      <c r="C185" s="11">
        <v>3844290</v>
      </c>
      <c r="D185" s="11">
        <f>1/COUNTIF(C3:C5183,C185)</f>
        <v>0.5</v>
      </c>
      <c r="E185" s="11" t="s">
        <v>273</v>
      </c>
      <c r="F185" s="11" t="s">
        <v>89</v>
      </c>
      <c r="G185" s="11" t="s">
        <v>71</v>
      </c>
      <c r="H185" s="11" t="s">
        <v>30</v>
      </c>
      <c r="I185" s="11" t="s">
        <v>18</v>
      </c>
      <c r="J185" s="12">
        <v>45567</v>
      </c>
      <c r="K185" s="12" t="str">
        <f>TEXT(Table1[[#This Row],[order_date]],"yyyy")</f>
        <v>2024</v>
      </c>
      <c r="L185" s="13">
        <v>870.29</v>
      </c>
      <c r="M185" s="11">
        <v>3</v>
      </c>
      <c r="N185" s="11">
        <v>2</v>
      </c>
      <c r="O185" s="13">
        <v>1086.05</v>
      </c>
      <c r="P185" s="11" t="s">
        <v>46</v>
      </c>
      <c r="Q185" s="11" t="s">
        <v>34</v>
      </c>
      <c r="R185" s="11" t="s">
        <v>39</v>
      </c>
      <c r="S185" s="13">
        <f t="shared" si="4"/>
        <v>2172.1</v>
      </c>
      <c r="T185" s="13">
        <f t="shared" si="5"/>
        <v>2610.87</v>
      </c>
    </row>
    <row r="186" spans="1:20" x14ac:dyDescent="0.25">
      <c r="A186" s="11">
        <v>6996561687</v>
      </c>
      <c r="B186" s="11">
        <v>968887</v>
      </c>
      <c r="C186" s="11">
        <v>3844290</v>
      </c>
      <c r="D186" s="11">
        <f>1/COUNTIF(C3:C5184,C186)</f>
        <v>0.5</v>
      </c>
      <c r="E186" s="11" t="s">
        <v>233</v>
      </c>
      <c r="F186" s="11" t="s">
        <v>85</v>
      </c>
      <c r="G186" s="11" t="s">
        <v>58</v>
      </c>
      <c r="H186" s="11" t="s">
        <v>30</v>
      </c>
      <c r="I186" s="11" t="s">
        <v>18</v>
      </c>
      <c r="J186" s="12">
        <v>45472</v>
      </c>
      <c r="K186" s="12" t="str">
        <f>TEXT(Table1[[#This Row],[order_date]],"yyyy")</f>
        <v>2024</v>
      </c>
      <c r="L186" s="13">
        <v>40.700000000000003</v>
      </c>
      <c r="M186" s="11">
        <v>2</v>
      </c>
      <c r="N186" s="11">
        <v>2</v>
      </c>
      <c r="O186" s="13">
        <v>3469.28</v>
      </c>
      <c r="P186" s="11" t="s">
        <v>26</v>
      </c>
      <c r="Q186" s="11" t="s">
        <v>20</v>
      </c>
      <c r="R186" s="11" t="s">
        <v>39</v>
      </c>
      <c r="S186" s="13">
        <f t="shared" si="4"/>
        <v>6938.56</v>
      </c>
      <c r="T186" s="13">
        <f t="shared" si="5"/>
        <v>81.400000000000006</v>
      </c>
    </row>
    <row r="187" spans="1:20" x14ac:dyDescent="0.25">
      <c r="A187" s="11">
        <v>5562099656</v>
      </c>
      <c r="B187" s="11">
        <v>440875</v>
      </c>
      <c r="C187" s="11">
        <v>3872421</v>
      </c>
      <c r="D187" s="11">
        <f>1/COUNTIF(C3:C5185,C187)</f>
        <v>1</v>
      </c>
      <c r="E187" s="11" t="s">
        <v>147</v>
      </c>
      <c r="F187" s="11" t="s">
        <v>64</v>
      </c>
      <c r="G187" s="11" t="s">
        <v>65</v>
      </c>
      <c r="H187" s="11" t="s">
        <v>79</v>
      </c>
      <c r="I187" s="11" t="s">
        <v>18</v>
      </c>
      <c r="J187" s="12">
        <v>45455</v>
      </c>
      <c r="K187" s="12" t="str">
        <f>TEXT(Table1[[#This Row],[order_date]],"yyyy")</f>
        <v>2024</v>
      </c>
      <c r="L187" s="13">
        <v>275.02999999999997</v>
      </c>
      <c r="M187" s="11">
        <v>2</v>
      </c>
      <c r="N187" s="11">
        <v>3</v>
      </c>
      <c r="O187" s="13">
        <v>163.03</v>
      </c>
      <c r="P187" s="11" t="s">
        <v>43</v>
      </c>
      <c r="Q187" s="11" t="s">
        <v>20</v>
      </c>
      <c r="R187" s="11" t="s">
        <v>49</v>
      </c>
      <c r="S187" s="13">
        <f t="shared" si="4"/>
        <v>489.09000000000003</v>
      </c>
      <c r="T187" s="13">
        <f t="shared" si="5"/>
        <v>550.05999999999995</v>
      </c>
    </row>
    <row r="188" spans="1:20" x14ac:dyDescent="0.25">
      <c r="A188" s="11">
        <v>5939554684</v>
      </c>
      <c r="B188" s="11">
        <v>606256</v>
      </c>
      <c r="C188" s="11">
        <v>3875480</v>
      </c>
      <c r="D188" s="11">
        <f>1/COUNTIF(C3:C5186,C188)</f>
        <v>1</v>
      </c>
      <c r="E188" s="11" t="s">
        <v>259</v>
      </c>
      <c r="F188" s="11" t="s">
        <v>78</v>
      </c>
      <c r="G188" s="11" t="s">
        <v>33</v>
      </c>
      <c r="H188" s="11" t="s">
        <v>30</v>
      </c>
      <c r="I188" s="11" t="s">
        <v>18</v>
      </c>
      <c r="J188" s="12">
        <v>45088</v>
      </c>
      <c r="K188" s="12" t="str">
        <f>TEXT(Table1[[#This Row],[order_date]],"yyyy")</f>
        <v>2023</v>
      </c>
      <c r="L188" s="13">
        <v>369.28</v>
      </c>
      <c r="M188" s="11">
        <v>1</v>
      </c>
      <c r="N188" s="11">
        <v>8</v>
      </c>
      <c r="O188" s="13">
        <v>3071.72</v>
      </c>
      <c r="P188" s="11" t="s">
        <v>26</v>
      </c>
      <c r="Q188" s="11" t="s">
        <v>20</v>
      </c>
      <c r="R188" s="11" t="s">
        <v>39</v>
      </c>
      <c r="S188" s="13">
        <f t="shared" si="4"/>
        <v>24573.759999999998</v>
      </c>
      <c r="T188" s="13">
        <f t="shared" si="5"/>
        <v>369.28</v>
      </c>
    </row>
    <row r="189" spans="1:20" x14ac:dyDescent="0.25">
      <c r="A189" s="11">
        <v>4479421205</v>
      </c>
      <c r="B189" s="11">
        <v>890232</v>
      </c>
      <c r="C189" s="11">
        <v>3893903</v>
      </c>
      <c r="D189" s="11">
        <f>1/COUNTIF(C3:C5187,C189)</f>
        <v>1</v>
      </c>
      <c r="E189" s="11" t="s">
        <v>66</v>
      </c>
      <c r="F189" s="11" t="s">
        <v>67</v>
      </c>
      <c r="G189" s="11" t="s">
        <v>29</v>
      </c>
      <c r="H189" s="11" t="s">
        <v>62</v>
      </c>
      <c r="I189" s="11" t="s">
        <v>18</v>
      </c>
      <c r="J189" s="12">
        <v>45475</v>
      </c>
      <c r="K189" s="12" t="str">
        <f>TEXT(Table1[[#This Row],[order_date]],"yyyy")</f>
        <v>2024</v>
      </c>
      <c r="L189" s="13">
        <v>432</v>
      </c>
      <c r="M189" s="11">
        <v>3</v>
      </c>
      <c r="N189" s="11">
        <v>20</v>
      </c>
      <c r="O189" s="13">
        <v>923.84</v>
      </c>
      <c r="P189" s="11" t="s">
        <v>46</v>
      </c>
      <c r="Q189" s="11" t="s">
        <v>34</v>
      </c>
      <c r="R189" s="11" t="s">
        <v>21</v>
      </c>
      <c r="S189" s="13">
        <f t="shared" si="4"/>
        <v>18476.8</v>
      </c>
      <c r="T189" s="13">
        <f t="shared" si="5"/>
        <v>1296</v>
      </c>
    </row>
    <row r="190" spans="1:20" x14ac:dyDescent="0.25">
      <c r="A190" s="11">
        <v>6754346312</v>
      </c>
      <c r="B190" s="11">
        <v>930284</v>
      </c>
      <c r="C190" s="11">
        <v>3897936</v>
      </c>
      <c r="D190" s="11">
        <f>1/COUNTIF(C3:C5188,C190)</f>
        <v>0.2</v>
      </c>
      <c r="E190" s="11" t="s">
        <v>296</v>
      </c>
      <c r="F190" s="11" t="s">
        <v>161</v>
      </c>
      <c r="G190" s="11" t="s">
        <v>65</v>
      </c>
      <c r="H190" s="11" t="s">
        <v>25</v>
      </c>
      <c r="I190" s="11" t="s">
        <v>18</v>
      </c>
      <c r="J190" s="12">
        <v>45096</v>
      </c>
      <c r="K190" s="12" t="str">
        <f>TEXT(Table1[[#This Row],[order_date]],"yyyy")</f>
        <v>2023</v>
      </c>
      <c r="L190" s="13">
        <v>189.47</v>
      </c>
      <c r="M190" s="11">
        <v>1</v>
      </c>
      <c r="N190" s="11">
        <v>14</v>
      </c>
      <c r="O190" s="13">
        <v>1195.92</v>
      </c>
      <c r="P190" s="11" t="s">
        <v>26</v>
      </c>
      <c r="Q190" s="11" t="s">
        <v>20</v>
      </c>
      <c r="R190" s="11" t="s">
        <v>49</v>
      </c>
      <c r="S190" s="13">
        <f t="shared" si="4"/>
        <v>16742.88</v>
      </c>
      <c r="T190" s="13">
        <f t="shared" si="5"/>
        <v>189.47</v>
      </c>
    </row>
    <row r="191" spans="1:20" x14ac:dyDescent="0.25">
      <c r="A191" s="11">
        <v>8510183245</v>
      </c>
      <c r="B191" s="11">
        <v>587420</v>
      </c>
      <c r="C191" s="11">
        <v>3897936</v>
      </c>
      <c r="D191" s="11">
        <f>1/COUNTIF(C3:C5189,C191)</f>
        <v>0.2</v>
      </c>
      <c r="E191" s="11" t="s">
        <v>325</v>
      </c>
      <c r="F191" s="11" t="s">
        <v>93</v>
      </c>
      <c r="G191" s="11" t="s">
        <v>16</v>
      </c>
      <c r="H191" s="11" t="s">
        <v>25</v>
      </c>
      <c r="I191" s="11" t="s">
        <v>18</v>
      </c>
      <c r="J191" s="12">
        <v>45566</v>
      </c>
      <c r="K191" s="12" t="str">
        <f>TEXT(Table1[[#This Row],[order_date]],"yyyy")</f>
        <v>2024</v>
      </c>
      <c r="L191" s="13">
        <v>357.42</v>
      </c>
      <c r="M191" s="11">
        <v>3</v>
      </c>
      <c r="N191" s="11">
        <v>14</v>
      </c>
      <c r="O191" s="13">
        <v>2914.71</v>
      </c>
      <c r="P191" s="11" t="s">
        <v>26</v>
      </c>
      <c r="Q191" s="11" t="s">
        <v>20</v>
      </c>
      <c r="R191" s="11" t="s">
        <v>49</v>
      </c>
      <c r="S191" s="13">
        <f t="shared" si="4"/>
        <v>40805.94</v>
      </c>
      <c r="T191" s="13">
        <f t="shared" si="5"/>
        <v>1072.26</v>
      </c>
    </row>
    <row r="192" spans="1:20" x14ac:dyDescent="0.25">
      <c r="A192" s="11">
        <v>8865698939</v>
      </c>
      <c r="B192" s="11">
        <v>107548</v>
      </c>
      <c r="C192" s="11">
        <v>3897936</v>
      </c>
      <c r="D192" s="11">
        <f>1/COUNTIF(C3:C5190,C192)</f>
        <v>0.2</v>
      </c>
      <c r="E192" s="11" t="s">
        <v>215</v>
      </c>
      <c r="F192" s="11" t="s">
        <v>28</v>
      </c>
      <c r="G192" s="11" t="s">
        <v>29</v>
      </c>
      <c r="H192" s="11" t="s">
        <v>25</v>
      </c>
      <c r="I192" s="11" t="s">
        <v>18</v>
      </c>
      <c r="J192" s="12">
        <v>45178</v>
      </c>
      <c r="K192" s="12" t="str">
        <f>TEXT(Table1[[#This Row],[order_date]],"yyyy")</f>
        <v>2023</v>
      </c>
      <c r="L192" s="13">
        <v>891.6</v>
      </c>
      <c r="M192" s="11">
        <v>2</v>
      </c>
      <c r="N192" s="11">
        <v>14</v>
      </c>
      <c r="O192" s="13">
        <v>1333.67</v>
      </c>
      <c r="P192" s="11" t="s">
        <v>19</v>
      </c>
      <c r="Q192" s="11" t="s">
        <v>20</v>
      </c>
      <c r="R192" s="11" t="s">
        <v>49</v>
      </c>
      <c r="S192" s="13">
        <f t="shared" si="4"/>
        <v>18671.38</v>
      </c>
      <c r="T192" s="13">
        <f t="shared" si="5"/>
        <v>1783.2</v>
      </c>
    </row>
    <row r="193" spans="1:20" x14ac:dyDescent="0.25">
      <c r="A193" s="11">
        <v>1241631129</v>
      </c>
      <c r="B193" s="11">
        <v>820973</v>
      </c>
      <c r="C193" s="11">
        <v>3897936</v>
      </c>
      <c r="D193" s="11">
        <f>1/COUNTIF(C3:C5191,C193)</f>
        <v>0.2</v>
      </c>
      <c r="E193" s="11" t="s">
        <v>101</v>
      </c>
      <c r="F193" s="11" t="s">
        <v>64</v>
      </c>
      <c r="G193" s="11" t="s">
        <v>65</v>
      </c>
      <c r="H193" s="11" t="s">
        <v>25</v>
      </c>
      <c r="I193" s="11" t="s">
        <v>18</v>
      </c>
      <c r="J193" s="12">
        <v>45408</v>
      </c>
      <c r="K193" s="12" t="str">
        <f>TEXT(Table1[[#This Row],[order_date]],"yyyy")</f>
        <v>2024</v>
      </c>
      <c r="L193" s="13">
        <v>114.52</v>
      </c>
      <c r="M193" s="11">
        <v>1</v>
      </c>
      <c r="N193" s="11">
        <v>14</v>
      </c>
      <c r="O193" s="13">
        <v>1322.18</v>
      </c>
      <c r="P193" s="11" t="s">
        <v>19</v>
      </c>
      <c r="Q193" s="11" t="s">
        <v>20</v>
      </c>
      <c r="R193" s="11" t="s">
        <v>49</v>
      </c>
      <c r="S193" s="13">
        <f t="shared" si="4"/>
        <v>18510.52</v>
      </c>
      <c r="T193" s="13">
        <f t="shared" si="5"/>
        <v>114.52</v>
      </c>
    </row>
    <row r="194" spans="1:20" x14ac:dyDescent="0.25">
      <c r="A194" s="11">
        <v>5705224767</v>
      </c>
      <c r="B194" s="11">
        <v>604184</v>
      </c>
      <c r="C194" s="11">
        <v>3897936</v>
      </c>
      <c r="D194" s="11">
        <f>1/COUNTIF(C3:C5192,C194)</f>
        <v>0.2</v>
      </c>
      <c r="E194" s="11" t="s">
        <v>206</v>
      </c>
      <c r="F194" s="11" t="s">
        <v>57</v>
      </c>
      <c r="G194" s="11" t="s">
        <v>58</v>
      </c>
      <c r="H194" s="11" t="s">
        <v>25</v>
      </c>
      <c r="I194" s="11" t="s">
        <v>18</v>
      </c>
      <c r="J194" s="12">
        <v>45079</v>
      </c>
      <c r="K194" s="12" t="str">
        <f>TEXT(Table1[[#This Row],[order_date]],"yyyy")</f>
        <v>2023</v>
      </c>
      <c r="L194" s="13">
        <v>397.55</v>
      </c>
      <c r="M194" s="11">
        <v>2</v>
      </c>
      <c r="N194" s="11">
        <v>14</v>
      </c>
      <c r="O194" s="13">
        <v>2322.96</v>
      </c>
      <c r="P194" s="11" t="s">
        <v>43</v>
      </c>
      <c r="Q194" s="11" t="s">
        <v>20</v>
      </c>
      <c r="R194" s="11" t="s">
        <v>49</v>
      </c>
      <c r="S194" s="13">
        <f t="shared" si="4"/>
        <v>32521.440000000002</v>
      </c>
      <c r="T194" s="13">
        <f t="shared" si="5"/>
        <v>795.1</v>
      </c>
    </row>
    <row r="195" spans="1:20" x14ac:dyDescent="0.25">
      <c r="A195" s="11">
        <v>9075991438</v>
      </c>
      <c r="B195" s="11">
        <v>444361</v>
      </c>
      <c r="C195" s="11">
        <v>3999964</v>
      </c>
      <c r="D195" s="11">
        <f>1/COUNTIF(C3:C5193,C195)</f>
        <v>0.5</v>
      </c>
      <c r="E195" s="11" t="s">
        <v>149</v>
      </c>
      <c r="F195" s="11" t="s">
        <v>75</v>
      </c>
      <c r="G195" s="11" t="s">
        <v>76</v>
      </c>
      <c r="H195" s="11" t="s">
        <v>62</v>
      </c>
      <c r="I195" s="11" t="s">
        <v>18</v>
      </c>
      <c r="J195" s="12">
        <v>45098</v>
      </c>
      <c r="K195" s="12" t="str">
        <f>TEXT(Table1[[#This Row],[order_date]],"yyyy")</f>
        <v>2023</v>
      </c>
      <c r="L195" s="13">
        <v>822.63</v>
      </c>
      <c r="M195" s="11">
        <v>3</v>
      </c>
      <c r="N195" s="11">
        <v>15</v>
      </c>
      <c r="O195" s="13">
        <v>2562.56</v>
      </c>
      <c r="P195" s="11" t="s">
        <v>46</v>
      </c>
      <c r="Q195" s="11" t="s">
        <v>20</v>
      </c>
      <c r="R195" s="11" t="s">
        <v>49</v>
      </c>
      <c r="S195" s="13">
        <f t="shared" ref="S195:S258" si="6">N195*O195</f>
        <v>38438.400000000001</v>
      </c>
      <c r="T195" s="13">
        <f t="shared" ref="T195:T258" si="7">L195*M195</f>
        <v>2467.89</v>
      </c>
    </row>
    <row r="196" spans="1:20" x14ac:dyDescent="0.25">
      <c r="A196" s="11">
        <v>7809866112</v>
      </c>
      <c r="B196" s="11">
        <v>491521</v>
      </c>
      <c r="C196" s="11">
        <v>3999964</v>
      </c>
      <c r="D196" s="11">
        <f>1/COUNTIF(C3:C5194,C196)</f>
        <v>0.5</v>
      </c>
      <c r="E196" s="11" t="s">
        <v>341</v>
      </c>
      <c r="F196" s="11" t="s">
        <v>145</v>
      </c>
      <c r="G196" s="11" t="s">
        <v>16</v>
      </c>
      <c r="H196" s="11" t="s">
        <v>62</v>
      </c>
      <c r="I196" s="11" t="s">
        <v>18</v>
      </c>
      <c r="J196" s="12">
        <v>45484</v>
      </c>
      <c r="K196" s="12" t="str">
        <f>TEXT(Table1[[#This Row],[order_date]],"yyyy")</f>
        <v>2024</v>
      </c>
      <c r="L196" s="13">
        <v>556.35</v>
      </c>
      <c r="M196" s="11">
        <v>1</v>
      </c>
      <c r="N196" s="11">
        <v>15</v>
      </c>
      <c r="O196" s="13">
        <v>3373.17</v>
      </c>
      <c r="P196" s="11" t="s">
        <v>46</v>
      </c>
      <c r="Q196" s="11" t="s">
        <v>34</v>
      </c>
      <c r="R196" s="11" t="s">
        <v>49</v>
      </c>
      <c r="S196" s="13">
        <f t="shared" si="6"/>
        <v>50597.55</v>
      </c>
      <c r="T196" s="13">
        <f t="shared" si="7"/>
        <v>556.35</v>
      </c>
    </row>
    <row r="197" spans="1:20" x14ac:dyDescent="0.25">
      <c r="A197" s="11">
        <v>6763510083</v>
      </c>
      <c r="B197" s="11">
        <v>11422</v>
      </c>
      <c r="C197" s="11">
        <v>4055790</v>
      </c>
      <c r="D197" s="11">
        <f>1/COUNTIF(C3:C5195,C197)</f>
        <v>0.5</v>
      </c>
      <c r="E197" s="11" t="s">
        <v>298</v>
      </c>
      <c r="F197" s="11" t="s">
        <v>70</v>
      </c>
      <c r="G197" s="11" t="s">
        <v>71</v>
      </c>
      <c r="H197" s="11" t="s">
        <v>79</v>
      </c>
      <c r="I197" s="11" t="s">
        <v>18</v>
      </c>
      <c r="J197" s="12">
        <v>45084</v>
      </c>
      <c r="K197" s="12" t="str">
        <f>TEXT(Table1[[#This Row],[order_date]],"yyyy")</f>
        <v>2023</v>
      </c>
      <c r="L197" s="13">
        <v>127.16</v>
      </c>
      <c r="M197" s="11">
        <v>1</v>
      </c>
      <c r="N197" s="11">
        <v>13</v>
      </c>
      <c r="O197" s="13">
        <v>3215.35</v>
      </c>
      <c r="P197" s="11" t="s">
        <v>46</v>
      </c>
      <c r="Q197" s="11" t="s">
        <v>20</v>
      </c>
      <c r="R197" s="11" t="s">
        <v>52</v>
      </c>
      <c r="S197" s="13">
        <f t="shared" si="6"/>
        <v>41799.549999999996</v>
      </c>
      <c r="T197" s="13">
        <f t="shared" si="7"/>
        <v>127.16</v>
      </c>
    </row>
    <row r="198" spans="1:20" x14ac:dyDescent="0.25">
      <c r="A198" s="11">
        <v>9232350528</v>
      </c>
      <c r="B198" s="11">
        <v>67197</v>
      </c>
      <c r="C198" s="11">
        <v>4055790</v>
      </c>
      <c r="D198" s="11">
        <f>1/COUNTIF(C3:C5196,C198)</f>
        <v>0.5</v>
      </c>
      <c r="E198" s="11" t="s">
        <v>310</v>
      </c>
      <c r="F198" s="11" t="s">
        <v>51</v>
      </c>
      <c r="G198" s="11" t="s">
        <v>37</v>
      </c>
      <c r="H198" s="11" t="s">
        <v>79</v>
      </c>
      <c r="I198" s="11" t="s">
        <v>18</v>
      </c>
      <c r="J198" s="12">
        <v>45202</v>
      </c>
      <c r="K198" s="12" t="str">
        <f>TEXT(Table1[[#This Row],[order_date]],"yyyy")</f>
        <v>2023</v>
      </c>
      <c r="L198" s="13">
        <v>552.20000000000005</v>
      </c>
      <c r="M198" s="11">
        <v>2</v>
      </c>
      <c r="N198" s="11">
        <v>13</v>
      </c>
      <c r="O198" s="13">
        <v>894.54</v>
      </c>
      <c r="P198" s="11" t="s">
        <v>46</v>
      </c>
      <c r="Q198" s="11" t="s">
        <v>20</v>
      </c>
      <c r="R198" s="11" t="s">
        <v>52</v>
      </c>
      <c r="S198" s="13">
        <f t="shared" si="6"/>
        <v>11629.02</v>
      </c>
      <c r="T198" s="13">
        <f t="shared" si="7"/>
        <v>1104.4000000000001</v>
      </c>
    </row>
    <row r="199" spans="1:20" x14ac:dyDescent="0.25">
      <c r="A199" s="11">
        <v>5015358514</v>
      </c>
      <c r="B199" s="11">
        <v>891833</v>
      </c>
      <c r="C199" s="11">
        <v>4057678</v>
      </c>
      <c r="D199" s="11">
        <f>1/COUNTIF(C3:C5197,C199)</f>
        <v>0.5</v>
      </c>
      <c r="E199" s="11" t="s">
        <v>155</v>
      </c>
      <c r="F199" s="11" t="s">
        <v>156</v>
      </c>
      <c r="G199" s="11" t="s">
        <v>37</v>
      </c>
      <c r="H199" s="11" t="s">
        <v>25</v>
      </c>
      <c r="I199" s="11" t="s">
        <v>18</v>
      </c>
      <c r="J199" s="12">
        <v>45516</v>
      </c>
      <c r="K199" s="12" t="str">
        <f>TEXT(Table1[[#This Row],[order_date]],"yyyy")</f>
        <v>2024</v>
      </c>
      <c r="L199" s="13">
        <v>493.19</v>
      </c>
      <c r="M199" s="11">
        <v>1</v>
      </c>
      <c r="N199" s="11">
        <v>19</v>
      </c>
      <c r="O199" s="13">
        <v>727.95</v>
      </c>
      <c r="P199" s="11" t="s">
        <v>26</v>
      </c>
      <c r="Q199" s="11" t="s">
        <v>20</v>
      </c>
      <c r="R199" s="11" t="s">
        <v>39</v>
      </c>
      <c r="S199" s="13">
        <f t="shared" si="6"/>
        <v>13831.050000000001</v>
      </c>
      <c r="T199" s="13">
        <f t="shared" si="7"/>
        <v>493.19</v>
      </c>
    </row>
    <row r="200" spans="1:20" x14ac:dyDescent="0.25">
      <c r="A200" s="11">
        <v>403352765</v>
      </c>
      <c r="B200" s="11">
        <v>537274</v>
      </c>
      <c r="C200" s="11">
        <v>4057678</v>
      </c>
      <c r="D200" s="11">
        <f>1/COUNTIF(C3:C5198,C200)</f>
        <v>0.5</v>
      </c>
      <c r="E200" s="11" t="s">
        <v>324</v>
      </c>
      <c r="F200" s="11" t="s">
        <v>23</v>
      </c>
      <c r="G200" s="11" t="s">
        <v>24</v>
      </c>
      <c r="H200" s="11" t="s">
        <v>25</v>
      </c>
      <c r="I200" s="11" t="s">
        <v>18</v>
      </c>
      <c r="J200" s="12">
        <v>45565</v>
      </c>
      <c r="K200" s="12" t="str">
        <f>TEXT(Table1[[#This Row],[order_date]],"yyyy")</f>
        <v>2024</v>
      </c>
      <c r="L200" s="13">
        <v>702.71</v>
      </c>
      <c r="M200" s="11">
        <v>1</v>
      </c>
      <c r="N200" s="11">
        <v>19</v>
      </c>
      <c r="O200" s="13">
        <v>1568.48</v>
      </c>
      <c r="P200" s="11" t="s">
        <v>26</v>
      </c>
      <c r="Q200" s="11" t="s">
        <v>34</v>
      </c>
      <c r="R200" s="11" t="s">
        <v>39</v>
      </c>
      <c r="S200" s="13">
        <f t="shared" si="6"/>
        <v>29801.119999999999</v>
      </c>
      <c r="T200" s="13">
        <f t="shared" si="7"/>
        <v>702.71</v>
      </c>
    </row>
    <row r="201" spans="1:20" x14ac:dyDescent="0.25">
      <c r="A201" s="11">
        <v>2845333894</v>
      </c>
      <c r="B201" s="11">
        <v>313754</v>
      </c>
      <c r="C201" s="11">
        <v>4192351</v>
      </c>
      <c r="D201" s="11">
        <f>1/COUNTIF(C3:C5199,C201)</f>
        <v>1</v>
      </c>
      <c r="E201" s="11" t="s">
        <v>72</v>
      </c>
      <c r="F201" s="11" t="s">
        <v>15</v>
      </c>
      <c r="G201" s="11" t="s">
        <v>16</v>
      </c>
      <c r="H201" s="11" t="s">
        <v>25</v>
      </c>
      <c r="I201" s="11" t="s">
        <v>18</v>
      </c>
      <c r="J201" s="12">
        <v>45410</v>
      </c>
      <c r="K201" s="12" t="str">
        <f>TEXT(Table1[[#This Row],[order_date]],"yyyy")</f>
        <v>2024</v>
      </c>
      <c r="L201" s="13">
        <v>136.6</v>
      </c>
      <c r="M201" s="11">
        <v>3</v>
      </c>
      <c r="N201" s="11">
        <v>17</v>
      </c>
      <c r="O201" s="13">
        <v>4555.8100000000004</v>
      </c>
      <c r="P201" s="11" t="s">
        <v>19</v>
      </c>
      <c r="Q201" s="11" t="s">
        <v>34</v>
      </c>
      <c r="R201" s="11" t="s">
        <v>39</v>
      </c>
      <c r="S201" s="13">
        <f t="shared" si="6"/>
        <v>77448.77</v>
      </c>
      <c r="T201" s="13">
        <f t="shared" si="7"/>
        <v>409.79999999999995</v>
      </c>
    </row>
    <row r="202" spans="1:20" x14ac:dyDescent="0.25">
      <c r="A202" s="11">
        <v>6181604084</v>
      </c>
      <c r="B202" s="11">
        <v>15314</v>
      </c>
      <c r="C202" s="11">
        <v>4200802</v>
      </c>
      <c r="D202" s="11">
        <f>1/COUNTIF(C3:C5200,C202)</f>
        <v>1</v>
      </c>
      <c r="E202" s="11" t="s">
        <v>333</v>
      </c>
      <c r="F202" s="11" t="s">
        <v>36</v>
      </c>
      <c r="G202" s="11" t="s">
        <v>37</v>
      </c>
      <c r="H202" s="11" t="s">
        <v>30</v>
      </c>
      <c r="I202" s="11" t="s">
        <v>18</v>
      </c>
      <c r="J202" s="12">
        <v>45221</v>
      </c>
      <c r="K202" s="12" t="str">
        <f>TEXT(Table1[[#This Row],[order_date]],"yyyy")</f>
        <v>2023</v>
      </c>
      <c r="L202" s="13">
        <v>578.85</v>
      </c>
      <c r="M202" s="11">
        <v>2</v>
      </c>
      <c r="N202" s="11">
        <v>10</v>
      </c>
      <c r="O202" s="13">
        <v>858.57</v>
      </c>
      <c r="P202" s="11" t="s">
        <v>19</v>
      </c>
      <c r="Q202" s="11" t="s">
        <v>20</v>
      </c>
      <c r="R202" s="11" t="s">
        <v>39</v>
      </c>
      <c r="S202" s="13">
        <f t="shared" si="6"/>
        <v>8585.7000000000007</v>
      </c>
      <c r="T202" s="13">
        <f t="shared" si="7"/>
        <v>1157.7</v>
      </c>
    </row>
    <row r="203" spans="1:20" x14ac:dyDescent="0.25">
      <c r="A203" s="11">
        <v>7960553477</v>
      </c>
      <c r="B203" s="11">
        <v>585299</v>
      </c>
      <c r="C203" s="11">
        <v>4356173</v>
      </c>
      <c r="D203" s="11">
        <f>1/COUNTIF(C3:C5201,C203)</f>
        <v>0.33333333333333331</v>
      </c>
      <c r="E203" s="11" t="s">
        <v>22</v>
      </c>
      <c r="F203" s="11" t="s">
        <v>23</v>
      </c>
      <c r="G203" s="11" t="s">
        <v>24</v>
      </c>
      <c r="H203" s="11" t="s">
        <v>79</v>
      </c>
      <c r="I203" s="11" t="s">
        <v>18</v>
      </c>
      <c r="J203" s="12">
        <v>45346</v>
      </c>
      <c r="K203" s="12" t="str">
        <f>TEXT(Table1[[#This Row],[order_date]],"yyyy")</f>
        <v>2024</v>
      </c>
      <c r="L203" s="13">
        <v>799.46</v>
      </c>
      <c r="M203" s="11">
        <v>3</v>
      </c>
      <c r="N203" s="11">
        <v>9</v>
      </c>
      <c r="O203" s="13">
        <v>169.88</v>
      </c>
      <c r="P203" s="11" t="s">
        <v>19</v>
      </c>
      <c r="Q203" s="11" t="s">
        <v>20</v>
      </c>
      <c r="R203" s="11" t="s">
        <v>21</v>
      </c>
      <c r="S203" s="13">
        <f t="shared" si="6"/>
        <v>1528.92</v>
      </c>
      <c r="T203" s="13">
        <f t="shared" si="7"/>
        <v>2398.38</v>
      </c>
    </row>
    <row r="204" spans="1:20" x14ac:dyDescent="0.25">
      <c r="A204" s="11">
        <v>9992859795</v>
      </c>
      <c r="B204" s="11">
        <v>196719</v>
      </c>
      <c r="C204" s="11">
        <v>4356173</v>
      </c>
      <c r="D204" s="11">
        <f>1/COUNTIF(C3:C5202,C204)</f>
        <v>0.33333333333333331</v>
      </c>
      <c r="E204" s="11" t="s">
        <v>163</v>
      </c>
      <c r="F204" s="11" t="s">
        <v>164</v>
      </c>
      <c r="G204" s="11" t="s">
        <v>71</v>
      </c>
      <c r="H204" s="11" t="s">
        <v>79</v>
      </c>
      <c r="I204" s="11" t="s">
        <v>18</v>
      </c>
      <c r="J204" s="12">
        <v>45242</v>
      </c>
      <c r="K204" s="12" t="str">
        <f>TEXT(Table1[[#This Row],[order_date]],"yyyy")</f>
        <v>2023</v>
      </c>
      <c r="L204" s="13">
        <v>217.5</v>
      </c>
      <c r="M204" s="11">
        <v>2</v>
      </c>
      <c r="N204" s="11">
        <v>9</v>
      </c>
      <c r="O204" s="13">
        <v>820.83</v>
      </c>
      <c r="P204" s="11" t="s">
        <v>26</v>
      </c>
      <c r="Q204" s="11" t="s">
        <v>34</v>
      </c>
      <c r="R204" s="11" t="s">
        <v>21</v>
      </c>
      <c r="S204" s="13">
        <f t="shared" si="6"/>
        <v>7387.47</v>
      </c>
      <c r="T204" s="13">
        <f t="shared" si="7"/>
        <v>435</v>
      </c>
    </row>
    <row r="205" spans="1:20" x14ac:dyDescent="0.25">
      <c r="A205" s="11">
        <v>1940918101</v>
      </c>
      <c r="B205" s="11">
        <v>140154</v>
      </c>
      <c r="C205" s="11">
        <v>4356173</v>
      </c>
      <c r="D205" s="11">
        <f>1/COUNTIF(C3:C5203,C205)</f>
        <v>0.33333333333333331</v>
      </c>
      <c r="E205" s="11" t="s">
        <v>40</v>
      </c>
      <c r="F205" s="11" t="s">
        <v>41</v>
      </c>
      <c r="G205" s="11" t="s">
        <v>42</v>
      </c>
      <c r="H205" s="11" t="s">
        <v>79</v>
      </c>
      <c r="I205" s="11" t="s">
        <v>18</v>
      </c>
      <c r="J205" s="12">
        <v>45202</v>
      </c>
      <c r="K205" s="12" t="str">
        <f>TEXT(Table1[[#This Row],[order_date]],"yyyy")</f>
        <v>2023</v>
      </c>
      <c r="L205" s="13">
        <v>171.2</v>
      </c>
      <c r="M205" s="11">
        <v>1</v>
      </c>
      <c r="N205" s="11">
        <v>9</v>
      </c>
      <c r="O205" s="13">
        <v>1438.2</v>
      </c>
      <c r="P205" s="11" t="s">
        <v>43</v>
      </c>
      <c r="Q205" s="11" t="s">
        <v>20</v>
      </c>
      <c r="R205" s="11" t="s">
        <v>21</v>
      </c>
      <c r="S205" s="13">
        <f t="shared" si="6"/>
        <v>12943.800000000001</v>
      </c>
      <c r="T205" s="13">
        <f t="shared" si="7"/>
        <v>171.2</v>
      </c>
    </row>
    <row r="206" spans="1:20" x14ac:dyDescent="0.25">
      <c r="A206" s="11">
        <v>5914484553</v>
      </c>
      <c r="B206" s="11">
        <v>969851</v>
      </c>
      <c r="C206" s="11">
        <v>4378755</v>
      </c>
      <c r="D206" s="11">
        <f>1/COUNTIF(C3:C5204,C206)</f>
        <v>0.33333333333333331</v>
      </c>
      <c r="E206" s="11" t="s">
        <v>251</v>
      </c>
      <c r="F206" s="11" t="s">
        <v>138</v>
      </c>
      <c r="G206" s="11" t="s">
        <v>33</v>
      </c>
      <c r="H206" s="11" t="s">
        <v>62</v>
      </c>
      <c r="I206" s="11" t="s">
        <v>18</v>
      </c>
      <c r="J206" s="12">
        <v>45247</v>
      </c>
      <c r="K206" s="12" t="str">
        <f>TEXT(Table1[[#This Row],[order_date]],"yyyy")</f>
        <v>2023</v>
      </c>
      <c r="L206" s="13">
        <v>340.66</v>
      </c>
      <c r="M206" s="11">
        <v>3</v>
      </c>
      <c r="N206" s="11">
        <v>2</v>
      </c>
      <c r="O206" s="13">
        <v>931.36</v>
      </c>
      <c r="P206" s="11" t="s">
        <v>19</v>
      </c>
      <c r="Q206" s="11" t="s">
        <v>20</v>
      </c>
      <c r="R206" s="11" t="s">
        <v>49</v>
      </c>
      <c r="S206" s="13">
        <f t="shared" si="6"/>
        <v>1862.72</v>
      </c>
      <c r="T206" s="13">
        <f t="shared" si="7"/>
        <v>1021.98</v>
      </c>
    </row>
    <row r="207" spans="1:20" x14ac:dyDescent="0.25">
      <c r="A207" s="11">
        <v>7919863938</v>
      </c>
      <c r="B207" s="11">
        <v>945635</v>
      </c>
      <c r="C207" s="11">
        <v>4378755</v>
      </c>
      <c r="D207" s="11">
        <f>1/COUNTIF(C3:C5205,C207)</f>
        <v>0.33333333333333331</v>
      </c>
      <c r="E207" s="11" t="s">
        <v>53</v>
      </c>
      <c r="F207" s="11" t="s">
        <v>54</v>
      </c>
      <c r="G207" s="11" t="s">
        <v>55</v>
      </c>
      <c r="H207" s="11" t="s">
        <v>62</v>
      </c>
      <c r="I207" s="11" t="s">
        <v>18</v>
      </c>
      <c r="J207" s="12">
        <v>45533</v>
      </c>
      <c r="K207" s="12" t="str">
        <f>TEXT(Table1[[#This Row],[order_date]],"yyyy")</f>
        <v>2024</v>
      </c>
      <c r="L207" s="13">
        <v>778.9</v>
      </c>
      <c r="M207" s="11">
        <v>3</v>
      </c>
      <c r="N207" s="11">
        <v>2</v>
      </c>
      <c r="O207" s="13">
        <v>1024.3699999999999</v>
      </c>
      <c r="P207" s="11" t="s">
        <v>43</v>
      </c>
      <c r="Q207" s="11" t="s">
        <v>20</v>
      </c>
      <c r="R207" s="11" t="s">
        <v>49</v>
      </c>
      <c r="S207" s="13">
        <f t="shared" si="6"/>
        <v>2048.7399999999998</v>
      </c>
      <c r="T207" s="13">
        <f t="shared" si="7"/>
        <v>2336.6999999999998</v>
      </c>
    </row>
    <row r="208" spans="1:20" x14ac:dyDescent="0.25">
      <c r="A208" s="11">
        <v>5705899665</v>
      </c>
      <c r="B208" s="11">
        <v>784673</v>
      </c>
      <c r="C208" s="11">
        <v>4378755</v>
      </c>
      <c r="D208" s="11">
        <f>1/COUNTIF(C3:C5206,C208)</f>
        <v>0.33333333333333331</v>
      </c>
      <c r="E208" s="11" t="s">
        <v>344</v>
      </c>
      <c r="F208" s="11" t="s">
        <v>136</v>
      </c>
      <c r="G208" s="11" t="s">
        <v>24</v>
      </c>
      <c r="H208" s="11" t="s">
        <v>62</v>
      </c>
      <c r="I208" s="11" t="s">
        <v>18</v>
      </c>
      <c r="J208" s="12">
        <v>45439</v>
      </c>
      <c r="K208" s="12" t="str">
        <f>TEXT(Table1[[#This Row],[order_date]],"yyyy")</f>
        <v>2024</v>
      </c>
      <c r="L208" s="13">
        <v>491.39</v>
      </c>
      <c r="M208" s="11">
        <v>1</v>
      </c>
      <c r="N208" s="11">
        <v>2</v>
      </c>
      <c r="O208" s="13">
        <v>3712.03</v>
      </c>
      <c r="P208" s="11" t="s">
        <v>26</v>
      </c>
      <c r="Q208" s="11" t="s">
        <v>20</v>
      </c>
      <c r="R208" s="11" t="s">
        <v>49</v>
      </c>
      <c r="S208" s="13">
        <f t="shared" si="6"/>
        <v>7424.06</v>
      </c>
      <c r="T208" s="13">
        <f t="shared" si="7"/>
        <v>491.39</v>
      </c>
    </row>
    <row r="209" spans="1:20" x14ac:dyDescent="0.25">
      <c r="A209" s="11">
        <v>2070610257</v>
      </c>
      <c r="B209" s="11">
        <v>652118</v>
      </c>
      <c r="C209" s="11">
        <v>4386273</v>
      </c>
      <c r="D209" s="11">
        <f>1/COUNTIF(C3:C5207,C209)</f>
        <v>0.33333333333333331</v>
      </c>
      <c r="E209" s="11" t="s">
        <v>332</v>
      </c>
      <c r="F209" s="11" t="s">
        <v>78</v>
      </c>
      <c r="G209" s="11" t="s">
        <v>33</v>
      </c>
      <c r="H209" s="11" t="s">
        <v>25</v>
      </c>
      <c r="I209" s="11" t="s">
        <v>18</v>
      </c>
      <c r="J209" s="12">
        <v>45127</v>
      </c>
      <c r="K209" s="12" t="str">
        <f>TEXT(Table1[[#This Row],[order_date]],"yyyy")</f>
        <v>2023</v>
      </c>
      <c r="L209" s="13">
        <v>22.04</v>
      </c>
      <c r="M209" s="11">
        <v>2</v>
      </c>
      <c r="N209" s="11">
        <v>12</v>
      </c>
      <c r="O209" s="13">
        <v>949.73</v>
      </c>
      <c r="P209" s="11" t="s">
        <v>43</v>
      </c>
      <c r="Q209" s="11" t="s">
        <v>20</v>
      </c>
      <c r="R209" s="11" t="s">
        <v>39</v>
      </c>
      <c r="S209" s="13">
        <f t="shared" si="6"/>
        <v>11396.76</v>
      </c>
      <c r="T209" s="13">
        <f t="shared" si="7"/>
        <v>44.08</v>
      </c>
    </row>
    <row r="210" spans="1:20" x14ac:dyDescent="0.25">
      <c r="A210" s="11">
        <v>8395661807</v>
      </c>
      <c r="B210" s="11">
        <v>120532</v>
      </c>
      <c r="C210" s="11">
        <v>4386273</v>
      </c>
      <c r="D210" s="11">
        <f>1/COUNTIF(C3:C5208,C210)</f>
        <v>0.33333333333333331</v>
      </c>
      <c r="E210" s="11" t="s">
        <v>331</v>
      </c>
      <c r="F210" s="11" t="s">
        <v>61</v>
      </c>
      <c r="G210" s="11" t="s">
        <v>55</v>
      </c>
      <c r="H210" s="11" t="s">
        <v>25</v>
      </c>
      <c r="I210" s="11" t="s">
        <v>18</v>
      </c>
      <c r="J210" s="12">
        <v>45523</v>
      </c>
      <c r="K210" s="12" t="str">
        <f>TEXT(Table1[[#This Row],[order_date]],"yyyy")</f>
        <v>2024</v>
      </c>
      <c r="L210" s="13">
        <v>697.53</v>
      </c>
      <c r="M210" s="11">
        <v>3</v>
      </c>
      <c r="N210" s="11">
        <v>12</v>
      </c>
      <c r="O210" s="13">
        <v>2561.1799999999998</v>
      </c>
      <c r="P210" s="11" t="s">
        <v>43</v>
      </c>
      <c r="Q210" s="11" t="s">
        <v>20</v>
      </c>
      <c r="R210" s="11" t="s">
        <v>39</v>
      </c>
      <c r="S210" s="13">
        <f t="shared" si="6"/>
        <v>30734.159999999996</v>
      </c>
      <c r="T210" s="13">
        <f t="shared" si="7"/>
        <v>2092.59</v>
      </c>
    </row>
    <row r="211" spans="1:20" x14ac:dyDescent="0.25">
      <c r="A211" s="11">
        <v>1182120536</v>
      </c>
      <c r="B211" s="11">
        <v>9436</v>
      </c>
      <c r="C211" s="11">
        <v>4386273</v>
      </c>
      <c r="D211" s="11">
        <f>1/COUNTIF(C3:C5209,C211)</f>
        <v>0.33333333333333331</v>
      </c>
      <c r="E211" s="11" t="s">
        <v>170</v>
      </c>
      <c r="F211" s="11" t="s">
        <v>45</v>
      </c>
      <c r="G211" s="11" t="s">
        <v>42</v>
      </c>
      <c r="H211" s="11" t="s">
        <v>25</v>
      </c>
      <c r="I211" s="11" t="s">
        <v>18</v>
      </c>
      <c r="J211" s="12">
        <v>45438</v>
      </c>
      <c r="K211" s="12" t="str">
        <f>TEXT(Table1[[#This Row],[order_date]],"yyyy")</f>
        <v>2024</v>
      </c>
      <c r="L211" s="13">
        <v>88.43</v>
      </c>
      <c r="M211" s="11">
        <v>1</v>
      </c>
      <c r="N211" s="11">
        <v>12</v>
      </c>
      <c r="O211" s="13">
        <v>843.97</v>
      </c>
      <c r="P211" s="11" t="s">
        <v>46</v>
      </c>
      <c r="Q211" s="11" t="s">
        <v>20</v>
      </c>
      <c r="R211" s="11" t="s">
        <v>39</v>
      </c>
      <c r="S211" s="13">
        <f t="shared" si="6"/>
        <v>10127.64</v>
      </c>
      <c r="T211" s="13">
        <f t="shared" si="7"/>
        <v>88.43</v>
      </c>
    </row>
    <row r="212" spans="1:20" x14ac:dyDescent="0.25">
      <c r="A212" s="11">
        <v>552470423</v>
      </c>
      <c r="B212" s="11">
        <v>762527</v>
      </c>
      <c r="C212" s="11">
        <v>4394659</v>
      </c>
      <c r="D212" s="11">
        <f>1/COUNTIF(C3:C5210,C212)</f>
        <v>0.5</v>
      </c>
      <c r="E212" s="11" t="s">
        <v>181</v>
      </c>
      <c r="F212" s="11" t="s">
        <v>15</v>
      </c>
      <c r="G212" s="11" t="s">
        <v>16</v>
      </c>
      <c r="H212" s="11" t="s">
        <v>79</v>
      </c>
      <c r="I212" s="11" t="s">
        <v>18</v>
      </c>
      <c r="J212" s="12">
        <v>45349</v>
      </c>
      <c r="K212" s="12" t="str">
        <f>TEXT(Table1[[#This Row],[order_date]],"yyyy")</f>
        <v>2024</v>
      </c>
      <c r="L212" s="13">
        <v>690.08</v>
      </c>
      <c r="M212" s="11">
        <v>1</v>
      </c>
      <c r="N212" s="11">
        <v>7</v>
      </c>
      <c r="O212" s="13">
        <v>1310.7</v>
      </c>
      <c r="P212" s="11" t="s">
        <v>46</v>
      </c>
      <c r="Q212" s="11" t="s">
        <v>20</v>
      </c>
      <c r="R212" s="11" t="s">
        <v>21</v>
      </c>
      <c r="S212" s="13">
        <f t="shared" si="6"/>
        <v>9174.9</v>
      </c>
      <c r="T212" s="13">
        <f t="shared" si="7"/>
        <v>690.08</v>
      </c>
    </row>
    <row r="213" spans="1:20" x14ac:dyDescent="0.25">
      <c r="A213" s="11">
        <v>2580381935</v>
      </c>
      <c r="B213" s="11">
        <v>137909</v>
      </c>
      <c r="C213" s="11">
        <v>4394659</v>
      </c>
      <c r="D213" s="11">
        <f>1/COUNTIF(C3:C5211,C213)</f>
        <v>0.5</v>
      </c>
      <c r="E213" s="11" t="s">
        <v>309</v>
      </c>
      <c r="F213" s="11" t="s">
        <v>118</v>
      </c>
      <c r="G213" s="11" t="s">
        <v>76</v>
      </c>
      <c r="H213" s="11" t="s">
        <v>79</v>
      </c>
      <c r="I213" s="11" t="s">
        <v>18</v>
      </c>
      <c r="J213" s="12">
        <v>45417</v>
      </c>
      <c r="K213" s="12" t="str">
        <f>TEXT(Table1[[#This Row],[order_date]],"yyyy")</f>
        <v>2024</v>
      </c>
      <c r="L213" s="13">
        <v>864.3</v>
      </c>
      <c r="M213" s="11">
        <v>2</v>
      </c>
      <c r="N213" s="11">
        <v>7</v>
      </c>
      <c r="O213" s="13">
        <v>4613.37</v>
      </c>
      <c r="P213" s="11" t="s">
        <v>46</v>
      </c>
      <c r="Q213" s="11" t="s">
        <v>20</v>
      </c>
      <c r="R213" s="11" t="s">
        <v>21</v>
      </c>
      <c r="S213" s="13">
        <f t="shared" si="6"/>
        <v>32293.59</v>
      </c>
      <c r="T213" s="13">
        <f t="shared" si="7"/>
        <v>1728.6</v>
      </c>
    </row>
    <row r="214" spans="1:20" x14ac:dyDescent="0.25">
      <c r="A214" s="11">
        <v>3268455899</v>
      </c>
      <c r="B214" s="11">
        <v>784827</v>
      </c>
      <c r="C214" s="11">
        <v>4439806</v>
      </c>
      <c r="D214" s="11">
        <f>1/COUNTIF(C3:C5212,C214)</f>
        <v>0.33333333333333331</v>
      </c>
      <c r="E214" s="11" t="s">
        <v>184</v>
      </c>
      <c r="F214" s="11" t="s">
        <v>64</v>
      </c>
      <c r="G214" s="11" t="s">
        <v>65</v>
      </c>
      <c r="H214" s="11" t="s">
        <v>62</v>
      </c>
      <c r="I214" s="11" t="s">
        <v>18</v>
      </c>
      <c r="J214" s="12">
        <v>45185</v>
      </c>
      <c r="K214" s="12" t="str">
        <f>TEXT(Table1[[#This Row],[order_date]],"yyyy")</f>
        <v>2023</v>
      </c>
      <c r="L214" s="13">
        <v>274.25</v>
      </c>
      <c r="M214" s="11">
        <v>1</v>
      </c>
      <c r="N214" s="11">
        <v>7</v>
      </c>
      <c r="O214" s="13">
        <v>5441.63</v>
      </c>
      <c r="P214" s="11" t="s">
        <v>26</v>
      </c>
      <c r="Q214" s="11" t="s">
        <v>20</v>
      </c>
      <c r="R214" s="11" t="s">
        <v>21</v>
      </c>
      <c r="S214" s="13">
        <f t="shared" si="6"/>
        <v>38091.410000000003</v>
      </c>
      <c r="T214" s="13">
        <f t="shared" si="7"/>
        <v>274.25</v>
      </c>
    </row>
    <row r="215" spans="1:20" x14ac:dyDescent="0.25">
      <c r="A215" s="11">
        <v>4231742059</v>
      </c>
      <c r="B215" s="11">
        <v>690565</v>
      </c>
      <c r="C215" s="11">
        <v>4439806</v>
      </c>
      <c r="D215" s="11">
        <f>1/COUNTIF(C3:C5213,C215)</f>
        <v>0.33333333333333331</v>
      </c>
      <c r="E215" s="11" t="s">
        <v>299</v>
      </c>
      <c r="F215" s="11" t="s">
        <v>93</v>
      </c>
      <c r="G215" s="11" t="s">
        <v>16</v>
      </c>
      <c r="H215" s="11" t="s">
        <v>62</v>
      </c>
      <c r="I215" s="11" t="s">
        <v>18</v>
      </c>
      <c r="J215" s="12">
        <v>45251</v>
      </c>
      <c r="K215" s="12" t="str">
        <f>TEXT(Table1[[#This Row],[order_date]],"yyyy")</f>
        <v>2023</v>
      </c>
      <c r="L215" s="13">
        <v>951.27</v>
      </c>
      <c r="M215" s="11">
        <v>1</v>
      </c>
      <c r="N215" s="11">
        <v>7</v>
      </c>
      <c r="O215" s="13">
        <v>1232.31</v>
      </c>
      <c r="P215" s="11" t="s">
        <v>19</v>
      </c>
      <c r="Q215" s="11" t="s">
        <v>34</v>
      </c>
      <c r="R215" s="11" t="s">
        <v>21</v>
      </c>
      <c r="S215" s="13">
        <f t="shared" si="6"/>
        <v>8626.17</v>
      </c>
      <c r="T215" s="13">
        <f t="shared" si="7"/>
        <v>951.27</v>
      </c>
    </row>
    <row r="216" spans="1:20" x14ac:dyDescent="0.25">
      <c r="A216" s="11">
        <v>9439713009</v>
      </c>
      <c r="B216" s="11">
        <v>455755</v>
      </c>
      <c r="C216" s="11">
        <v>4439806</v>
      </c>
      <c r="D216" s="11">
        <f>1/COUNTIF(C3:C5214,C216)</f>
        <v>0.33333333333333331</v>
      </c>
      <c r="E216" s="11" t="s">
        <v>250</v>
      </c>
      <c r="F216" s="11" t="s">
        <v>105</v>
      </c>
      <c r="G216" s="11" t="s">
        <v>58</v>
      </c>
      <c r="H216" s="11" t="s">
        <v>62</v>
      </c>
      <c r="I216" s="11" t="s">
        <v>18</v>
      </c>
      <c r="J216" s="12">
        <v>45404</v>
      </c>
      <c r="K216" s="12" t="str">
        <f>TEXT(Table1[[#This Row],[order_date]],"yyyy")</f>
        <v>2024</v>
      </c>
      <c r="L216" s="13">
        <v>44.09</v>
      </c>
      <c r="M216" s="11">
        <v>1</v>
      </c>
      <c r="N216" s="11">
        <v>7</v>
      </c>
      <c r="O216" s="13">
        <v>1804.06</v>
      </c>
      <c r="P216" s="11" t="s">
        <v>19</v>
      </c>
      <c r="Q216" s="11" t="s">
        <v>20</v>
      </c>
      <c r="R216" s="11" t="s">
        <v>21</v>
      </c>
      <c r="S216" s="13">
        <f t="shared" si="6"/>
        <v>12628.42</v>
      </c>
      <c r="T216" s="13">
        <f t="shared" si="7"/>
        <v>44.09</v>
      </c>
    </row>
    <row r="217" spans="1:20" x14ac:dyDescent="0.25">
      <c r="A217" s="11">
        <v>8388644219</v>
      </c>
      <c r="B217" s="11">
        <v>9436</v>
      </c>
      <c r="C217" s="11">
        <v>4444673</v>
      </c>
      <c r="D217" s="11">
        <f>1/COUNTIF(C3:C5215,C217)</f>
        <v>1</v>
      </c>
      <c r="E217" s="11" t="s">
        <v>170</v>
      </c>
      <c r="F217" s="11" t="s">
        <v>45</v>
      </c>
      <c r="G217" s="11" t="s">
        <v>42</v>
      </c>
      <c r="H217" s="11" t="s">
        <v>25</v>
      </c>
      <c r="I217" s="11" t="s">
        <v>18</v>
      </c>
      <c r="J217" s="12">
        <v>45403</v>
      </c>
      <c r="K217" s="12" t="str">
        <f>TEXT(Table1[[#This Row],[order_date]],"yyyy")</f>
        <v>2024</v>
      </c>
      <c r="L217" s="13">
        <v>88.43</v>
      </c>
      <c r="M217" s="11">
        <v>1</v>
      </c>
      <c r="N217" s="11">
        <v>15</v>
      </c>
      <c r="O217" s="13">
        <v>491.39</v>
      </c>
      <c r="P217" s="11" t="s">
        <v>43</v>
      </c>
      <c r="Q217" s="11" t="s">
        <v>20</v>
      </c>
      <c r="R217" s="11" t="s">
        <v>21</v>
      </c>
      <c r="S217" s="13">
        <f t="shared" si="6"/>
        <v>7370.8499999999995</v>
      </c>
      <c r="T217" s="13">
        <f t="shared" si="7"/>
        <v>88.43</v>
      </c>
    </row>
    <row r="218" spans="1:20" x14ac:dyDescent="0.25">
      <c r="A218" s="11">
        <v>2244679313</v>
      </c>
      <c r="B218" s="11">
        <v>557908</v>
      </c>
      <c r="C218" s="11">
        <v>4458329</v>
      </c>
      <c r="D218" s="11">
        <f>1/COUNTIF(C3:C5216,C218)</f>
        <v>1</v>
      </c>
      <c r="E218" s="11" t="s">
        <v>183</v>
      </c>
      <c r="F218" s="11" t="s">
        <v>111</v>
      </c>
      <c r="G218" s="11" t="s">
        <v>76</v>
      </c>
      <c r="H218" s="11" t="s">
        <v>62</v>
      </c>
      <c r="I218" s="11" t="s">
        <v>18</v>
      </c>
      <c r="J218" s="12">
        <v>45509</v>
      </c>
      <c r="K218" s="12" t="str">
        <f>TEXT(Table1[[#This Row],[order_date]],"yyyy")</f>
        <v>2024</v>
      </c>
      <c r="L218" s="13">
        <v>942.37</v>
      </c>
      <c r="M218" s="11">
        <v>3</v>
      </c>
      <c r="N218" s="11">
        <v>10</v>
      </c>
      <c r="O218" s="13">
        <v>127.16</v>
      </c>
      <c r="P218" s="11" t="s">
        <v>43</v>
      </c>
      <c r="Q218" s="11" t="s">
        <v>20</v>
      </c>
      <c r="R218" s="11" t="s">
        <v>39</v>
      </c>
      <c r="S218" s="13">
        <f t="shared" si="6"/>
        <v>1271.5999999999999</v>
      </c>
      <c r="T218" s="13">
        <f t="shared" si="7"/>
        <v>2827.11</v>
      </c>
    </row>
    <row r="219" spans="1:20" x14ac:dyDescent="0.25">
      <c r="A219" s="11">
        <v>4283803308</v>
      </c>
      <c r="B219" s="11">
        <v>942001</v>
      </c>
      <c r="C219" s="11">
        <v>4543215</v>
      </c>
      <c r="D219" s="11">
        <f>1/COUNTIF(C3:C5217,C219)</f>
        <v>1</v>
      </c>
      <c r="E219" s="11" t="s">
        <v>256</v>
      </c>
      <c r="F219" s="11" t="s">
        <v>166</v>
      </c>
      <c r="G219" s="11" t="s">
        <v>24</v>
      </c>
      <c r="H219" s="11" t="s">
        <v>38</v>
      </c>
      <c r="I219" s="11" t="s">
        <v>18</v>
      </c>
      <c r="J219" s="12">
        <v>45268</v>
      </c>
      <c r="K219" s="12" t="str">
        <f>TEXT(Table1[[#This Row],[order_date]],"yyyy")</f>
        <v>2023</v>
      </c>
      <c r="L219" s="13">
        <v>671.55</v>
      </c>
      <c r="M219" s="11">
        <v>1</v>
      </c>
      <c r="N219" s="11">
        <v>6</v>
      </c>
      <c r="O219" s="13">
        <v>2653.37</v>
      </c>
      <c r="P219" s="11" t="s">
        <v>19</v>
      </c>
      <c r="Q219" s="11" t="s">
        <v>20</v>
      </c>
      <c r="R219" s="11" t="s">
        <v>49</v>
      </c>
      <c r="S219" s="13">
        <f t="shared" si="6"/>
        <v>15920.22</v>
      </c>
      <c r="T219" s="13">
        <f t="shared" si="7"/>
        <v>671.55</v>
      </c>
    </row>
    <row r="220" spans="1:20" x14ac:dyDescent="0.25">
      <c r="A220" s="11">
        <v>461485679</v>
      </c>
      <c r="B220" s="11">
        <v>723678</v>
      </c>
      <c r="C220" s="11">
        <v>4594944</v>
      </c>
      <c r="D220" s="11">
        <f>1/COUNTIF(C3:C5218,C220)</f>
        <v>1</v>
      </c>
      <c r="E220" s="11" t="s">
        <v>312</v>
      </c>
      <c r="F220" s="11" t="s">
        <v>136</v>
      </c>
      <c r="G220" s="11" t="s">
        <v>24</v>
      </c>
      <c r="H220" s="11" t="s">
        <v>30</v>
      </c>
      <c r="I220" s="11" t="s">
        <v>18</v>
      </c>
      <c r="J220" s="12">
        <v>45146</v>
      </c>
      <c r="K220" s="12" t="str">
        <f>TEXT(Table1[[#This Row],[order_date]],"yyyy")</f>
        <v>2023</v>
      </c>
      <c r="L220" s="13">
        <v>675.46</v>
      </c>
      <c r="M220" s="11">
        <v>1</v>
      </c>
      <c r="N220" s="11">
        <v>12</v>
      </c>
      <c r="O220" s="13">
        <v>4205.78</v>
      </c>
      <c r="P220" s="11" t="s">
        <v>26</v>
      </c>
      <c r="Q220" s="11" t="s">
        <v>20</v>
      </c>
      <c r="R220" s="11" t="s">
        <v>39</v>
      </c>
      <c r="S220" s="13">
        <f t="shared" si="6"/>
        <v>50469.36</v>
      </c>
      <c r="T220" s="13">
        <f t="shared" si="7"/>
        <v>675.46</v>
      </c>
    </row>
    <row r="221" spans="1:20" x14ac:dyDescent="0.25">
      <c r="A221" s="11">
        <v>2356580295</v>
      </c>
      <c r="B221" s="11">
        <v>336847</v>
      </c>
      <c r="C221" s="11">
        <v>4597433</v>
      </c>
      <c r="D221" s="11">
        <f>1/COUNTIF(C3:C5219,C221)</f>
        <v>0.16666666666666666</v>
      </c>
      <c r="E221" s="11" t="s">
        <v>207</v>
      </c>
      <c r="F221" s="11" t="s">
        <v>57</v>
      </c>
      <c r="G221" s="11" t="s">
        <v>58</v>
      </c>
      <c r="H221" s="11" t="s">
        <v>25</v>
      </c>
      <c r="I221" s="11" t="s">
        <v>18</v>
      </c>
      <c r="J221" s="12">
        <v>45159</v>
      </c>
      <c r="K221" s="12" t="str">
        <f>TEXT(Table1[[#This Row],[order_date]],"yyyy")</f>
        <v>2023</v>
      </c>
      <c r="L221" s="13">
        <v>936.98</v>
      </c>
      <c r="M221" s="11">
        <v>3</v>
      </c>
      <c r="N221" s="11">
        <v>3</v>
      </c>
      <c r="O221" s="13">
        <v>3687.29</v>
      </c>
      <c r="P221" s="11" t="s">
        <v>26</v>
      </c>
      <c r="Q221" s="11" t="s">
        <v>20</v>
      </c>
      <c r="R221" s="11" t="s">
        <v>39</v>
      </c>
      <c r="S221" s="13">
        <f t="shared" si="6"/>
        <v>11061.869999999999</v>
      </c>
      <c r="T221" s="13">
        <f t="shared" si="7"/>
        <v>2810.94</v>
      </c>
    </row>
    <row r="222" spans="1:20" x14ac:dyDescent="0.25">
      <c r="A222" s="11">
        <v>4473653758</v>
      </c>
      <c r="B222" s="11">
        <v>880510</v>
      </c>
      <c r="C222" s="11">
        <v>4597433</v>
      </c>
      <c r="D222" s="11">
        <f>1/COUNTIF(C3:C5220,C222)</f>
        <v>0.16666666666666666</v>
      </c>
      <c r="E222" s="11" t="s">
        <v>82</v>
      </c>
      <c r="F222" s="11" t="s">
        <v>83</v>
      </c>
      <c r="G222" s="11" t="s">
        <v>37</v>
      </c>
      <c r="H222" s="11" t="s">
        <v>25</v>
      </c>
      <c r="I222" s="11" t="s">
        <v>18</v>
      </c>
      <c r="J222" s="12">
        <v>45530</v>
      </c>
      <c r="K222" s="12" t="str">
        <f>TEXT(Table1[[#This Row],[order_date]],"yyyy")</f>
        <v>2024</v>
      </c>
      <c r="L222" s="13">
        <v>951.43</v>
      </c>
      <c r="M222" s="11">
        <v>3</v>
      </c>
      <c r="N222" s="11">
        <v>3</v>
      </c>
      <c r="O222" s="13">
        <v>2342.62</v>
      </c>
      <c r="P222" s="11" t="s">
        <v>46</v>
      </c>
      <c r="Q222" s="11" t="s">
        <v>20</v>
      </c>
      <c r="R222" s="11" t="s">
        <v>39</v>
      </c>
      <c r="S222" s="13">
        <f t="shared" si="6"/>
        <v>7027.86</v>
      </c>
      <c r="T222" s="13">
        <f t="shared" si="7"/>
        <v>2854.29</v>
      </c>
    </row>
    <row r="223" spans="1:20" x14ac:dyDescent="0.25">
      <c r="A223" s="11">
        <v>5563712992</v>
      </c>
      <c r="B223" s="11">
        <v>354409</v>
      </c>
      <c r="C223" s="11">
        <v>4597433</v>
      </c>
      <c r="D223" s="11">
        <f>1/COUNTIF(C3:C5221,C223)</f>
        <v>0.16666666666666666</v>
      </c>
      <c r="E223" s="11" t="s">
        <v>334</v>
      </c>
      <c r="F223" s="11" t="s">
        <v>54</v>
      </c>
      <c r="G223" s="11" t="s">
        <v>55</v>
      </c>
      <c r="H223" s="11" t="s">
        <v>25</v>
      </c>
      <c r="I223" s="11" t="s">
        <v>18</v>
      </c>
      <c r="J223" s="12">
        <v>45302</v>
      </c>
      <c r="K223" s="12" t="str">
        <f>TEXT(Table1[[#This Row],[order_date]],"yyyy")</f>
        <v>2024</v>
      </c>
      <c r="L223" s="13">
        <v>325.08</v>
      </c>
      <c r="M223" s="11">
        <v>2</v>
      </c>
      <c r="N223" s="11">
        <v>3</v>
      </c>
      <c r="O223" s="13">
        <v>3233.68</v>
      </c>
      <c r="P223" s="11" t="s">
        <v>19</v>
      </c>
      <c r="Q223" s="11" t="s">
        <v>20</v>
      </c>
      <c r="R223" s="11" t="s">
        <v>39</v>
      </c>
      <c r="S223" s="13">
        <f t="shared" si="6"/>
        <v>9701.0399999999991</v>
      </c>
      <c r="T223" s="13">
        <f t="shared" si="7"/>
        <v>650.16</v>
      </c>
    </row>
    <row r="224" spans="1:20" x14ac:dyDescent="0.25">
      <c r="A224" s="11">
        <v>955844536</v>
      </c>
      <c r="B224" s="11">
        <v>784673</v>
      </c>
      <c r="C224" s="11">
        <v>4597433</v>
      </c>
      <c r="D224" s="11">
        <f>1/COUNTIF(C3:C5222,C224)</f>
        <v>0.16666666666666666</v>
      </c>
      <c r="E224" s="11" t="s">
        <v>344</v>
      </c>
      <c r="F224" s="11" t="s">
        <v>136</v>
      </c>
      <c r="G224" s="11" t="s">
        <v>24</v>
      </c>
      <c r="H224" s="11" t="s">
        <v>25</v>
      </c>
      <c r="I224" s="11" t="s">
        <v>18</v>
      </c>
      <c r="J224" s="12">
        <v>45014</v>
      </c>
      <c r="K224" s="12" t="str">
        <f>TEXT(Table1[[#This Row],[order_date]],"yyyy")</f>
        <v>2023</v>
      </c>
      <c r="L224" s="13">
        <v>491.39</v>
      </c>
      <c r="M224" s="11">
        <v>3</v>
      </c>
      <c r="N224" s="11">
        <v>3</v>
      </c>
      <c r="O224" s="13">
        <v>2719.11</v>
      </c>
      <c r="P224" s="11" t="s">
        <v>19</v>
      </c>
      <c r="Q224" s="11" t="s">
        <v>20</v>
      </c>
      <c r="R224" s="11" t="s">
        <v>39</v>
      </c>
      <c r="S224" s="13">
        <f t="shared" si="6"/>
        <v>8157.33</v>
      </c>
      <c r="T224" s="13">
        <f t="shared" si="7"/>
        <v>1474.17</v>
      </c>
    </row>
    <row r="225" spans="1:20" x14ac:dyDescent="0.25">
      <c r="A225" s="11">
        <v>6964586050</v>
      </c>
      <c r="B225" s="11">
        <v>378230</v>
      </c>
      <c r="C225" s="11">
        <v>4597433</v>
      </c>
      <c r="D225" s="11">
        <f>1/COUNTIF(C3:C5223,C225)</f>
        <v>0.16666666666666666</v>
      </c>
      <c r="E225" s="11" t="s">
        <v>144</v>
      </c>
      <c r="F225" s="11" t="s">
        <v>145</v>
      </c>
      <c r="G225" s="11" t="s">
        <v>16</v>
      </c>
      <c r="H225" s="11" t="s">
        <v>25</v>
      </c>
      <c r="I225" s="11" t="s">
        <v>18</v>
      </c>
      <c r="J225" s="12">
        <v>45508</v>
      </c>
      <c r="K225" s="12" t="str">
        <f>TEXT(Table1[[#This Row],[order_date]],"yyyy")</f>
        <v>2024</v>
      </c>
      <c r="L225" s="13">
        <v>166.42</v>
      </c>
      <c r="M225" s="11">
        <v>1</v>
      </c>
      <c r="N225" s="11">
        <v>3</v>
      </c>
      <c r="O225" s="13">
        <v>2824.9</v>
      </c>
      <c r="P225" s="11" t="s">
        <v>46</v>
      </c>
      <c r="Q225" s="11" t="s">
        <v>20</v>
      </c>
      <c r="R225" s="11" t="s">
        <v>39</v>
      </c>
      <c r="S225" s="13">
        <f t="shared" si="6"/>
        <v>8474.7000000000007</v>
      </c>
      <c r="T225" s="13">
        <f t="shared" si="7"/>
        <v>166.42</v>
      </c>
    </row>
    <row r="226" spans="1:20" x14ac:dyDescent="0.25">
      <c r="A226" s="11">
        <v>8132845656</v>
      </c>
      <c r="B226" s="11">
        <v>965755</v>
      </c>
      <c r="C226" s="11">
        <v>4597433</v>
      </c>
      <c r="D226" s="11">
        <f>1/COUNTIF(C3:C5224,C226)</f>
        <v>0.16666666666666666</v>
      </c>
      <c r="E226" s="11" t="s">
        <v>293</v>
      </c>
      <c r="F226" s="11" t="s">
        <v>164</v>
      </c>
      <c r="G226" s="11" t="s">
        <v>71</v>
      </c>
      <c r="H226" s="11" t="s">
        <v>25</v>
      </c>
      <c r="I226" s="11" t="s">
        <v>18</v>
      </c>
      <c r="J226" s="12">
        <v>45483</v>
      </c>
      <c r="K226" s="12" t="str">
        <f>TEXT(Table1[[#This Row],[order_date]],"yyyy")</f>
        <v>2024</v>
      </c>
      <c r="L226" s="13">
        <v>532.57000000000005</v>
      </c>
      <c r="M226" s="11">
        <v>3</v>
      </c>
      <c r="N226" s="11">
        <v>3</v>
      </c>
      <c r="O226" s="13">
        <v>690.08</v>
      </c>
      <c r="P226" s="11" t="s">
        <v>19</v>
      </c>
      <c r="Q226" s="11" t="s">
        <v>68</v>
      </c>
      <c r="R226" s="11" t="s">
        <v>39</v>
      </c>
      <c r="S226" s="13">
        <f t="shared" si="6"/>
        <v>2070.2400000000002</v>
      </c>
      <c r="T226" s="13">
        <f t="shared" si="7"/>
        <v>1597.71</v>
      </c>
    </row>
    <row r="227" spans="1:20" x14ac:dyDescent="0.25">
      <c r="A227" s="11">
        <v>9091185978</v>
      </c>
      <c r="B227" s="11">
        <v>552883</v>
      </c>
      <c r="C227" s="11">
        <v>4606533</v>
      </c>
      <c r="D227" s="11">
        <f>1/COUNTIF(C3:C5225,C227)</f>
        <v>1</v>
      </c>
      <c r="E227" s="11" t="s">
        <v>356</v>
      </c>
      <c r="F227" s="11" t="s">
        <v>70</v>
      </c>
      <c r="G227" s="11" t="s">
        <v>71</v>
      </c>
      <c r="H227" s="11" t="s">
        <v>30</v>
      </c>
      <c r="I227" s="11" t="s">
        <v>18</v>
      </c>
      <c r="J227" s="12">
        <v>45129</v>
      </c>
      <c r="K227" s="12" t="str">
        <f>TEXT(Table1[[#This Row],[order_date]],"yyyy")</f>
        <v>2023</v>
      </c>
      <c r="L227" s="13">
        <v>888.16</v>
      </c>
      <c r="M227" s="11">
        <v>2</v>
      </c>
      <c r="N227" s="11">
        <v>11</v>
      </c>
      <c r="O227" s="13">
        <v>938.72</v>
      </c>
      <c r="P227" s="11" t="s">
        <v>26</v>
      </c>
      <c r="Q227" s="11" t="s">
        <v>20</v>
      </c>
      <c r="R227" s="11" t="s">
        <v>49</v>
      </c>
      <c r="S227" s="13">
        <f t="shared" si="6"/>
        <v>10325.92</v>
      </c>
      <c r="T227" s="13">
        <f t="shared" si="7"/>
        <v>1776.32</v>
      </c>
    </row>
    <row r="228" spans="1:20" x14ac:dyDescent="0.25">
      <c r="A228" s="11">
        <v>6535672015</v>
      </c>
      <c r="B228" s="11">
        <v>798639</v>
      </c>
      <c r="C228" s="11">
        <v>4758426</v>
      </c>
      <c r="D228" s="11">
        <f>1/COUNTIF(C3:C5226,C228)</f>
        <v>0.5</v>
      </c>
      <c r="E228" s="11" t="s">
        <v>159</v>
      </c>
      <c r="F228" s="11" t="s">
        <v>95</v>
      </c>
      <c r="G228" s="11" t="s">
        <v>37</v>
      </c>
      <c r="H228" s="11" t="s">
        <v>25</v>
      </c>
      <c r="I228" s="11" t="s">
        <v>18</v>
      </c>
      <c r="J228" s="12">
        <v>45051</v>
      </c>
      <c r="K228" s="12" t="str">
        <f>TEXT(Table1[[#This Row],[order_date]],"yyyy")</f>
        <v>2023</v>
      </c>
      <c r="L228" s="13">
        <v>211.25</v>
      </c>
      <c r="M228" s="11">
        <v>3</v>
      </c>
      <c r="N228" s="11">
        <v>14</v>
      </c>
      <c r="O228" s="13">
        <v>2685.35</v>
      </c>
      <c r="P228" s="11" t="s">
        <v>19</v>
      </c>
      <c r="Q228" s="11" t="s">
        <v>20</v>
      </c>
      <c r="R228" s="11" t="s">
        <v>21</v>
      </c>
      <c r="S228" s="13">
        <f t="shared" si="6"/>
        <v>37594.9</v>
      </c>
      <c r="T228" s="13">
        <f t="shared" si="7"/>
        <v>633.75</v>
      </c>
    </row>
    <row r="229" spans="1:20" x14ac:dyDescent="0.25">
      <c r="A229" s="11">
        <v>7495753437</v>
      </c>
      <c r="B229" s="11">
        <v>644847</v>
      </c>
      <c r="C229" s="11">
        <v>4758426</v>
      </c>
      <c r="D229" s="11">
        <f>1/COUNTIF(C3:C5227,C229)</f>
        <v>0.5</v>
      </c>
      <c r="E229" s="11" t="s">
        <v>247</v>
      </c>
      <c r="F229" s="11" t="s">
        <v>248</v>
      </c>
      <c r="G229" s="11" t="s">
        <v>55</v>
      </c>
      <c r="H229" s="11" t="s">
        <v>25</v>
      </c>
      <c r="I229" s="11" t="s">
        <v>18</v>
      </c>
      <c r="J229" s="12">
        <v>45079</v>
      </c>
      <c r="K229" s="12" t="str">
        <f>TEXT(Table1[[#This Row],[order_date]],"yyyy")</f>
        <v>2023</v>
      </c>
      <c r="L229" s="13">
        <v>622.80999999999995</v>
      </c>
      <c r="M229" s="11">
        <v>1</v>
      </c>
      <c r="N229" s="11">
        <v>14</v>
      </c>
      <c r="O229" s="13">
        <v>3776.78</v>
      </c>
      <c r="P229" s="11" t="s">
        <v>43</v>
      </c>
      <c r="Q229" s="11" t="s">
        <v>20</v>
      </c>
      <c r="R229" s="11" t="s">
        <v>21</v>
      </c>
      <c r="S229" s="13">
        <f t="shared" si="6"/>
        <v>52874.920000000006</v>
      </c>
      <c r="T229" s="13">
        <f t="shared" si="7"/>
        <v>622.80999999999995</v>
      </c>
    </row>
    <row r="230" spans="1:20" x14ac:dyDescent="0.25">
      <c r="A230" s="11">
        <v>3036885153</v>
      </c>
      <c r="B230" s="11">
        <v>913428</v>
      </c>
      <c r="C230" s="11">
        <v>4789829</v>
      </c>
      <c r="D230" s="11">
        <f>1/COUNTIF(C3:C5228,C230)</f>
        <v>0.5</v>
      </c>
      <c r="E230" s="11" t="s">
        <v>271</v>
      </c>
      <c r="F230" s="11" t="s">
        <v>23</v>
      </c>
      <c r="G230" s="11" t="s">
        <v>24</v>
      </c>
      <c r="H230" s="11" t="s">
        <v>30</v>
      </c>
      <c r="I230" s="11" t="s">
        <v>18</v>
      </c>
      <c r="J230" s="12">
        <v>45351</v>
      </c>
      <c r="K230" s="12" t="str">
        <f>TEXT(Table1[[#This Row],[order_date]],"yyyy")</f>
        <v>2024</v>
      </c>
      <c r="L230" s="13">
        <v>392.22</v>
      </c>
      <c r="M230" s="11">
        <v>3</v>
      </c>
      <c r="N230" s="11">
        <v>6</v>
      </c>
      <c r="O230" s="13">
        <v>3480.03</v>
      </c>
      <c r="P230" s="11" t="s">
        <v>19</v>
      </c>
      <c r="Q230" s="11" t="s">
        <v>34</v>
      </c>
      <c r="R230" s="11" t="s">
        <v>52</v>
      </c>
      <c r="S230" s="13">
        <f t="shared" si="6"/>
        <v>20880.18</v>
      </c>
      <c r="T230" s="13">
        <f t="shared" si="7"/>
        <v>1176.6600000000001</v>
      </c>
    </row>
    <row r="231" spans="1:20" x14ac:dyDescent="0.25">
      <c r="A231" s="11">
        <v>4028185110</v>
      </c>
      <c r="B231" s="11">
        <v>367391</v>
      </c>
      <c r="C231" s="11">
        <v>4789829</v>
      </c>
      <c r="D231" s="11">
        <f>1/COUNTIF(C3:C5229,C231)</f>
        <v>0.5</v>
      </c>
      <c r="E231" s="11" t="s">
        <v>306</v>
      </c>
      <c r="F231" s="11" t="s">
        <v>64</v>
      </c>
      <c r="G231" s="11" t="s">
        <v>65</v>
      </c>
      <c r="H231" s="11" t="s">
        <v>30</v>
      </c>
      <c r="I231" s="11" t="s">
        <v>18</v>
      </c>
      <c r="J231" s="12">
        <v>45041</v>
      </c>
      <c r="K231" s="12" t="str">
        <f>TEXT(Table1[[#This Row],[order_date]],"yyyy")</f>
        <v>2023</v>
      </c>
      <c r="L231" s="13">
        <v>939.55</v>
      </c>
      <c r="M231" s="11">
        <v>1</v>
      </c>
      <c r="N231" s="11">
        <v>6</v>
      </c>
      <c r="O231" s="13">
        <v>3405.22</v>
      </c>
      <c r="P231" s="11" t="s">
        <v>46</v>
      </c>
      <c r="Q231" s="11" t="s">
        <v>34</v>
      </c>
      <c r="R231" s="11" t="s">
        <v>52</v>
      </c>
      <c r="S231" s="13">
        <f t="shared" si="6"/>
        <v>20431.32</v>
      </c>
      <c r="T231" s="13">
        <f t="shared" si="7"/>
        <v>939.55</v>
      </c>
    </row>
    <row r="232" spans="1:20" x14ac:dyDescent="0.25">
      <c r="A232" s="11">
        <v>1375867721</v>
      </c>
      <c r="B232" s="11">
        <v>500633</v>
      </c>
      <c r="C232" s="11">
        <v>4862761</v>
      </c>
      <c r="D232" s="11">
        <f>1/COUNTIF(C3:C5230,C232)</f>
        <v>0.5</v>
      </c>
      <c r="E232" s="11" t="s">
        <v>188</v>
      </c>
      <c r="F232" s="11" t="s">
        <v>189</v>
      </c>
      <c r="G232" s="11" t="s">
        <v>37</v>
      </c>
      <c r="H232" s="11" t="s">
        <v>25</v>
      </c>
      <c r="I232" s="11" t="s">
        <v>18</v>
      </c>
      <c r="J232" s="12">
        <v>45488</v>
      </c>
      <c r="K232" s="12" t="str">
        <f>TEXT(Table1[[#This Row],[order_date]],"yyyy")</f>
        <v>2024</v>
      </c>
      <c r="L232" s="13">
        <v>154.5</v>
      </c>
      <c r="M232" s="11">
        <v>3</v>
      </c>
      <c r="N232" s="11">
        <v>20</v>
      </c>
      <c r="O232" s="13">
        <v>2244.2399999999998</v>
      </c>
      <c r="P232" s="11" t="s">
        <v>46</v>
      </c>
      <c r="Q232" s="11" t="s">
        <v>20</v>
      </c>
      <c r="R232" s="11" t="s">
        <v>49</v>
      </c>
      <c r="S232" s="13">
        <f t="shared" si="6"/>
        <v>44884.799999999996</v>
      </c>
      <c r="T232" s="13">
        <f t="shared" si="7"/>
        <v>463.5</v>
      </c>
    </row>
    <row r="233" spans="1:20" x14ac:dyDescent="0.25">
      <c r="A233" s="11">
        <v>7213146086</v>
      </c>
      <c r="B233" s="11">
        <v>287070</v>
      </c>
      <c r="C233" s="11">
        <v>4862761</v>
      </c>
      <c r="D233" s="11">
        <f>1/COUNTIF(C3:C5231,C233)</f>
        <v>0.5</v>
      </c>
      <c r="E233" s="11" t="s">
        <v>343</v>
      </c>
      <c r="F233" s="11" t="s">
        <v>61</v>
      </c>
      <c r="G233" s="11" t="s">
        <v>55</v>
      </c>
      <c r="H233" s="11" t="s">
        <v>25</v>
      </c>
      <c r="I233" s="11" t="s">
        <v>18</v>
      </c>
      <c r="J233" s="12">
        <v>45008</v>
      </c>
      <c r="K233" s="12" t="str">
        <f>TEXT(Table1[[#This Row],[order_date]],"yyyy")</f>
        <v>2023</v>
      </c>
      <c r="L233" s="13">
        <v>443.17</v>
      </c>
      <c r="M233" s="11">
        <v>2</v>
      </c>
      <c r="N233" s="11">
        <v>20</v>
      </c>
      <c r="O233" s="13">
        <v>1072.95</v>
      </c>
      <c r="P233" s="11" t="s">
        <v>19</v>
      </c>
      <c r="Q233" s="11" t="s">
        <v>20</v>
      </c>
      <c r="R233" s="11" t="s">
        <v>49</v>
      </c>
      <c r="S233" s="13">
        <f t="shared" si="6"/>
        <v>21459</v>
      </c>
      <c r="T233" s="13">
        <f t="shared" si="7"/>
        <v>886.34</v>
      </c>
    </row>
    <row r="234" spans="1:20" x14ac:dyDescent="0.25">
      <c r="A234" s="11">
        <v>3681781563</v>
      </c>
      <c r="B234" s="11">
        <v>112390</v>
      </c>
      <c r="C234" s="11">
        <v>4940671</v>
      </c>
      <c r="D234" s="11">
        <f>1/COUNTIF(C3:C5232,C234)</f>
        <v>1</v>
      </c>
      <c r="E234" s="11" t="s">
        <v>303</v>
      </c>
      <c r="F234" s="11" t="s">
        <v>45</v>
      </c>
      <c r="G234" s="11" t="s">
        <v>42</v>
      </c>
      <c r="H234" s="11" t="s">
        <v>30</v>
      </c>
      <c r="I234" s="11" t="s">
        <v>18</v>
      </c>
      <c r="J234" s="12">
        <v>45248</v>
      </c>
      <c r="K234" s="12" t="str">
        <f>TEXT(Table1[[#This Row],[order_date]],"yyyy")</f>
        <v>2023</v>
      </c>
      <c r="L234" s="13">
        <v>877.98</v>
      </c>
      <c r="M234" s="11">
        <v>3</v>
      </c>
      <c r="N234" s="11">
        <v>7</v>
      </c>
      <c r="O234" s="13">
        <v>3471.7</v>
      </c>
      <c r="P234" s="11" t="s">
        <v>26</v>
      </c>
      <c r="Q234" s="11" t="s">
        <v>20</v>
      </c>
      <c r="R234" s="11" t="s">
        <v>39</v>
      </c>
      <c r="S234" s="13">
        <f t="shared" si="6"/>
        <v>24301.899999999998</v>
      </c>
      <c r="T234" s="13">
        <f t="shared" si="7"/>
        <v>2633.94</v>
      </c>
    </row>
    <row r="235" spans="1:20" x14ac:dyDescent="0.25">
      <c r="A235" s="11">
        <v>2044567188</v>
      </c>
      <c r="B235" s="11">
        <v>194682</v>
      </c>
      <c r="C235" s="11">
        <v>4988545</v>
      </c>
      <c r="D235" s="11">
        <f>1/COUNTIF(C3:C5233,C235)</f>
        <v>0.5</v>
      </c>
      <c r="E235" s="11" t="s">
        <v>153</v>
      </c>
      <c r="F235" s="11" t="s">
        <v>154</v>
      </c>
      <c r="G235" s="11" t="s">
        <v>29</v>
      </c>
      <c r="H235" s="11" t="s">
        <v>25</v>
      </c>
      <c r="I235" s="11" t="s">
        <v>18</v>
      </c>
      <c r="J235" s="12">
        <v>45065</v>
      </c>
      <c r="K235" s="12" t="str">
        <f>TEXT(Table1[[#This Row],[order_date]],"yyyy")</f>
        <v>2023</v>
      </c>
      <c r="L235" s="13">
        <v>912.29</v>
      </c>
      <c r="M235" s="11">
        <v>2</v>
      </c>
      <c r="N235" s="11">
        <v>10</v>
      </c>
      <c r="O235" s="13">
        <v>3889.03</v>
      </c>
      <c r="P235" s="11" t="s">
        <v>43</v>
      </c>
      <c r="Q235" s="11" t="s">
        <v>20</v>
      </c>
      <c r="R235" s="11" t="s">
        <v>52</v>
      </c>
      <c r="S235" s="13">
        <f t="shared" si="6"/>
        <v>38890.300000000003</v>
      </c>
      <c r="T235" s="13">
        <f t="shared" si="7"/>
        <v>1824.58</v>
      </c>
    </row>
    <row r="236" spans="1:20" x14ac:dyDescent="0.25">
      <c r="A236" s="11">
        <v>6445700839</v>
      </c>
      <c r="B236" s="11">
        <v>951463</v>
      </c>
      <c r="C236" s="11">
        <v>4988545</v>
      </c>
      <c r="D236" s="11">
        <f>1/COUNTIF(C3:C5234,C236)</f>
        <v>0.5</v>
      </c>
      <c r="E236" s="11" t="s">
        <v>279</v>
      </c>
      <c r="F236" s="11" t="s">
        <v>23</v>
      </c>
      <c r="G236" s="11" t="s">
        <v>24</v>
      </c>
      <c r="H236" s="11" t="s">
        <v>25</v>
      </c>
      <c r="I236" s="11" t="s">
        <v>18</v>
      </c>
      <c r="J236" s="12">
        <v>45357</v>
      </c>
      <c r="K236" s="12" t="str">
        <f>TEXT(Table1[[#This Row],[order_date]],"yyyy")</f>
        <v>2024</v>
      </c>
      <c r="L236" s="13">
        <v>787.4</v>
      </c>
      <c r="M236" s="11">
        <v>2</v>
      </c>
      <c r="N236" s="11">
        <v>10</v>
      </c>
      <c r="O236" s="13">
        <v>1574.46</v>
      </c>
      <c r="P236" s="11" t="s">
        <v>19</v>
      </c>
      <c r="Q236" s="11" t="s">
        <v>20</v>
      </c>
      <c r="R236" s="11" t="s">
        <v>52</v>
      </c>
      <c r="S236" s="13">
        <f t="shared" si="6"/>
        <v>15744.6</v>
      </c>
      <c r="T236" s="13">
        <f t="shared" si="7"/>
        <v>1574.8</v>
      </c>
    </row>
    <row r="237" spans="1:20" x14ac:dyDescent="0.25">
      <c r="A237" s="11">
        <v>9541612277</v>
      </c>
      <c r="B237" s="11">
        <v>306177</v>
      </c>
      <c r="C237" s="11">
        <v>5001749</v>
      </c>
      <c r="D237" s="11">
        <f>1/COUNTIF(C3:C5235,C237)</f>
        <v>0.5</v>
      </c>
      <c r="E237" s="11" t="s">
        <v>77</v>
      </c>
      <c r="F237" s="11" t="s">
        <v>78</v>
      </c>
      <c r="G237" s="11" t="s">
        <v>33</v>
      </c>
      <c r="H237" s="11" t="s">
        <v>62</v>
      </c>
      <c r="I237" s="11" t="s">
        <v>18</v>
      </c>
      <c r="J237" s="12">
        <v>45382</v>
      </c>
      <c r="K237" s="12" t="str">
        <f>TEXT(Table1[[#This Row],[order_date]],"yyyy")</f>
        <v>2024</v>
      </c>
      <c r="L237" s="13">
        <v>769.24</v>
      </c>
      <c r="M237" s="11">
        <v>1</v>
      </c>
      <c r="N237" s="11">
        <v>3</v>
      </c>
      <c r="O237" s="13">
        <v>2185.9699999999998</v>
      </c>
      <c r="P237" s="11" t="s">
        <v>43</v>
      </c>
      <c r="Q237" s="11" t="s">
        <v>20</v>
      </c>
      <c r="R237" s="11" t="s">
        <v>39</v>
      </c>
      <c r="S237" s="13">
        <f t="shared" si="6"/>
        <v>6557.91</v>
      </c>
      <c r="T237" s="13">
        <f t="shared" si="7"/>
        <v>769.24</v>
      </c>
    </row>
    <row r="238" spans="1:20" x14ac:dyDescent="0.25">
      <c r="A238" s="11">
        <v>4786027510</v>
      </c>
      <c r="B238" s="11">
        <v>33955</v>
      </c>
      <c r="C238" s="11">
        <v>5001749</v>
      </c>
      <c r="D238" s="11">
        <f>1/COUNTIF(C3:C5236,C238)</f>
        <v>0.5</v>
      </c>
      <c r="E238" s="11" t="s">
        <v>102</v>
      </c>
      <c r="F238" s="11" t="s">
        <v>32</v>
      </c>
      <c r="G238" s="11" t="s">
        <v>33</v>
      </c>
      <c r="H238" s="11" t="s">
        <v>62</v>
      </c>
      <c r="I238" s="11" t="s">
        <v>18</v>
      </c>
      <c r="J238" s="12">
        <v>45565</v>
      </c>
      <c r="K238" s="12" t="str">
        <f>TEXT(Table1[[#This Row],[order_date]],"yyyy")</f>
        <v>2024</v>
      </c>
      <c r="L238" s="13">
        <v>186.08</v>
      </c>
      <c r="M238" s="11">
        <v>3</v>
      </c>
      <c r="N238" s="11">
        <v>3</v>
      </c>
      <c r="O238" s="13">
        <v>418.48</v>
      </c>
      <c r="P238" s="11" t="s">
        <v>19</v>
      </c>
      <c r="Q238" s="11" t="s">
        <v>20</v>
      </c>
      <c r="R238" s="11" t="s">
        <v>39</v>
      </c>
      <c r="S238" s="13">
        <f t="shared" si="6"/>
        <v>1255.44</v>
      </c>
      <c r="T238" s="13">
        <f t="shared" si="7"/>
        <v>558.24</v>
      </c>
    </row>
    <row r="239" spans="1:20" x14ac:dyDescent="0.25">
      <c r="A239" s="11">
        <v>605105099</v>
      </c>
      <c r="B239" s="11">
        <v>542300</v>
      </c>
      <c r="C239" s="11">
        <v>5039883</v>
      </c>
      <c r="D239" s="11">
        <f>1/COUNTIF(C3:C5237,C239)</f>
        <v>0.2</v>
      </c>
      <c r="E239" s="11" t="s">
        <v>321</v>
      </c>
      <c r="F239" s="11" t="s">
        <v>222</v>
      </c>
      <c r="G239" s="11" t="s">
        <v>16</v>
      </c>
      <c r="H239" s="11" t="s">
        <v>30</v>
      </c>
      <c r="I239" s="11" t="s">
        <v>18</v>
      </c>
      <c r="J239" s="12">
        <v>45290</v>
      </c>
      <c r="K239" s="12" t="str">
        <f>TEXT(Table1[[#This Row],[order_date]],"yyyy")</f>
        <v>2023</v>
      </c>
      <c r="L239" s="13">
        <v>255.35</v>
      </c>
      <c r="M239" s="11">
        <v>1</v>
      </c>
      <c r="N239" s="11">
        <v>15</v>
      </c>
      <c r="O239" s="13">
        <v>3357.25</v>
      </c>
      <c r="P239" s="11" t="s">
        <v>46</v>
      </c>
      <c r="Q239" s="11" t="s">
        <v>20</v>
      </c>
      <c r="R239" s="11" t="s">
        <v>39</v>
      </c>
      <c r="S239" s="13">
        <f t="shared" si="6"/>
        <v>50358.75</v>
      </c>
      <c r="T239" s="13">
        <f t="shared" si="7"/>
        <v>255.35</v>
      </c>
    </row>
    <row r="240" spans="1:20" x14ac:dyDescent="0.25">
      <c r="A240" s="11">
        <v>5733572517</v>
      </c>
      <c r="B240" s="11">
        <v>491314</v>
      </c>
      <c r="C240" s="11">
        <v>5039883</v>
      </c>
      <c r="D240" s="11">
        <f>1/COUNTIF(C3:C5238,C240)</f>
        <v>0.2</v>
      </c>
      <c r="E240" s="11" t="s">
        <v>282</v>
      </c>
      <c r="F240" s="11" t="s">
        <v>169</v>
      </c>
      <c r="G240" s="11" t="s">
        <v>33</v>
      </c>
      <c r="H240" s="11" t="s">
        <v>30</v>
      </c>
      <c r="I240" s="11" t="s">
        <v>18</v>
      </c>
      <c r="J240" s="12">
        <v>45509</v>
      </c>
      <c r="K240" s="12" t="str">
        <f>TEXT(Table1[[#This Row],[order_date]],"yyyy")</f>
        <v>2024</v>
      </c>
      <c r="L240" s="13">
        <v>973.44</v>
      </c>
      <c r="M240" s="11">
        <v>1</v>
      </c>
      <c r="N240" s="11">
        <v>15</v>
      </c>
      <c r="O240" s="13">
        <v>1706.96</v>
      </c>
      <c r="P240" s="11" t="s">
        <v>46</v>
      </c>
      <c r="Q240" s="11" t="s">
        <v>34</v>
      </c>
      <c r="R240" s="11" t="s">
        <v>39</v>
      </c>
      <c r="S240" s="13">
        <f t="shared" si="6"/>
        <v>25604.400000000001</v>
      </c>
      <c r="T240" s="13">
        <f t="shared" si="7"/>
        <v>973.44</v>
      </c>
    </row>
    <row r="241" spans="1:20" x14ac:dyDescent="0.25">
      <c r="A241" s="11">
        <v>9859249765</v>
      </c>
      <c r="B241" s="11">
        <v>600767</v>
      </c>
      <c r="C241" s="11">
        <v>5039883</v>
      </c>
      <c r="D241" s="11">
        <f>1/COUNTIF(C3:C5239,C241)</f>
        <v>0.2</v>
      </c>
      <c r="E241" s="11" t="s">
        <v>238</v>
      </c>
      <c r="F241" s="11" t="s">
        <v>45</v>
      </c>
      <c r="G241" s="11" t="s">
        <v>42</v>
      </c>
      <c r="H241" s="11" t="s">
        <v>30</v>
      </c>
      <c r="I241" s="11" t="s">
        <v>18</v>
      </c>
      <c r="J241" s="12">
        <v>45425</v>
      </c>
      <c r="K241" s="12" t="str">
        <f>TEXT(Table1[[#This Row],[order_date]],"yyyy")</f>
        <v>2024</v>
      </c>
      <c r="L241" s="13">
        <v>722.42</v>
      </c>
      <c r="M241" s="11">
        <v>3</v>
      </c>
      <c r="N241" s="11">
        <v>15</v>
      </c>
      <c r="O241" s="13">
        <v>1812.4</v>
      </c>
      <c r="P241" s="11" t="s">
        <v>19</v>
      </c>
      <c r="Q241" s="11" t="s">
        <v>20</v>
      </c>
      <c r="R241" s="11" t="s">
        <v>39</v>
      </c>
      <c r="S241" s="13">
        <f t="shared" si="6"/>
        <v>27186</v>
      </c>
      <c r="T241" s="13">
        <f t="shared" si="7"/>
        <v>2167.2599999999998</v>
      </c>
    </row>
    <row r="242" spans="1:20" x14ac:dyDescent="0.25">
      <c r="A242" s="11">
        <v>3562901354</v>
      </c>
      <c r="B242" s="11">
        <v>298985</v>
      </c>
      <c r="C242" s="11">
        <v>5039883</v>
      </c>
      <c r="D242" s="11">
        <f>1/COUNTIF(C3:C5240,C242)</f>
        <v>0.2</v>
      </c>
      <c r="E242" s="11" t="s">
        <v>148</v>
      </c>
      <c r="F242" s="11" t="s">
        <v>111</v>
      </c>
      <c r="G242" s="11" t="s">
        <v>76</v>
      </c>
      <c r="H242" s="11" t="s">
        <v>30</v>
      </c>
      <c r="I242" s="11" t="s">
        <v>18</v>
      </c>
      <c r="J242" s="12">
        <v>45418</v>
      </c>
      <c r="K242" s="12" t="str">
        <f>TEXT(Table1[[#This Row],[order_date]],"yyyy")</f>
        <v>2024</v>
      </c>
      <c r="L242" s="13">
        <v>183.76</v>
      </c>
      <c r="M242" s="11">
        <v>2</v>
      </c>
      <c r="N242" s="11">
        <v>15</v>
      </c>
      <c r="O242" s="13">
        <v>1897.97</v>
      </c>
      <c r="P242" s="11" t="s">
        <v>46</v>
      </c>
      <c r="Q242" s="11" t="s">
        <v>20</v>
      </c>
      <c r="R242" s="11" t="s">
        <v>39</v>
      </c>
      <c r="S242" s="13">
        <f t="shared" si="6"/>
        <v>28469.55</v>
      </c>
      <c r="T242" s="13">
        <f t="shared" si="7"/>
        <v>367.52</v>
      </c>
    </row>
    <row r="243" spans="1:20" x14ac:dyDescent="0.25">
      <c r="A243" s="11">
        <v>8554063149</v>
      </c>
      <c r="B243" s="11">
        <v>684939</v>
      </c>
      <c r="C243" s="11">
        <v>5039883</v>
      </c>
      <c r="D243" s="11">
        <f>1/COUNTIF(C3:C5241,C243)</f>
        <v>0.2</v>
      </c>
      <c r="E243" s="11" t="s">
        <v>213</v>
      </c>
      <c r="F243" s="11" t="s">
        <v>48</v>
      </c>
      <c r="G243" s="11" t="s">
        <v>42</v>
      </c>
      <c r="H243" s="11" t="s">
        <v>30</v>
      </c>
      <c r="I243" s="11" t="s">
        <v>18</v>
      </c>
      <c r="J243" s="12">
        <v>45452</v>
      </c>
      <c r="K243" s="12" t="str">
        <f>TEXT(Table1[[#This Row],[order_date]],"yyyy")</f>
        <v>2024</v>
      </c>
      <c r="L243" s="13">
        <v>727.95</v>
      </c>
      <c r="M243" s="11">
        <v>3</v>
      </c>
      <c r="N243" s="11">
        <v>15</v>
      </c>
      <c r="O243" s="13">
        <v>2713.89</v>
      </c>
      <c r="P243" s="11" t="s">
        <v>46</v>
      </c>
      <c r="Q243" s="11" t="s">
        <v>68</v>
      </c>
      <c r="R243" s="11" t="s">
        <v>39</v>
      </c>
      <c r="S243" s="13">
        <f t="shared" si="6"/>
        <v>40708.35</v>
      </c>
      <c r="T243" s="13">
        <f t="shared" si="7"/>
        <v>2183.8500000000004</v>
      </c>
    </row>
    <row r="244" spans="1:20" x14ac:dyDescent="0.25">
      <c r="A244" s="11">
        <v>343479370</v>
      </c>
      <c r="B244" s="11">
        <v>566052</v>
      </c>
      <c r="C244" s="11">
        <v>5043760</v>
      </c>
      <c r="D244" s="11">
        <f>1/COUNTIF(C3:C5242,C244)</f>
        <v>0.5</v>
      </c>
      <c r="E244" s="11" t="s">
        <v>338</v>
      </c>
      <c r="F244" s="11" t="s">
        <v>75</v>
      </c>
      <c r="G244" s="11" t="s">
        <v>76</v>
      </c>
      <c r="H244" s="11" t="s">
        <v>25</v>
      </c>
      <c r="I244" s="11" t="s">
        <v>18</v>
      </c>
      <c r="J244" s="12">
        <v>45415</v>
      </c>
      <c r="K244" s="12" t="str">
        <f>TEXT(Table1[[#This Row],[order_date]],"yyyy")</f>
        <v>2024</v>
      </c>
      <c r="L244" s="13">
        <v>87.3</v>
      </c>
      <c r="M244" s="11">
        <v>1</v>
      </c>
      <c r="N244" s="11">
        <v>2</v>
      </c>
      <c r="O244" s="13">
        <v>1820.87</v>
      </c>
      <c r="P244" s="11" t="s">
        <v>46</v>
      </c>
      <c r="Q244" s="11" t="s">
        <v>20</v>
      </c>
      <c r="R244" s="11" t="s">
        <v>52</v>
      </c>
      <c r="S244" s="13">
        <f t="shared" si="6"/>
        <v>3641.74</v>
      </c>
      <c r="T244" s="13">
        <f t="shared" si="7"/>
        <v>87.3</v>
      </c>
    </row>
    <row r="245" spans="1:20" x14ac:dyDescent="0.25">
      <c r="A245" s="11">
        <v>1996683408</v>
      </c>
      <c r="B245" s="11">
        <v>39154</v>
      </c>
      <c r="C245" s="11">
        <v>5043760</v>
      </c>
      <c r="D245" s="11">
        <f>1/COUNTIF(C3:C5243,C245)</f>
        <v>0.5</v>
      </c>
      <c r="E245" s="11" t="s">
        <v>242</v>
      </c>
      <c r="F245" s="11" t="s">
        <v>197</v>
      </c>
      <c r="G245" s="11" t="s">
        <v>71</v>
      </c>
      <c r="H245" s="11" t="s">
        <v>25</v>
      </c>
      <c r="I245" s="11" t="s">
        <v>18</v>
      </c>
      <c r="J245" s="12">
        <v>45321</v>
      </c>
      <c r="K245" s="12" t="str">
        <f>TEXT(Table1[[#This Row],[order_date]],"yyyy")</f>
        <v>2024</v>
      </c>
      <c r="L245" s="13">
        <v>946.86</v>
      </c>
      <c r="M245" s="11">
        <v>2</v>
      </c>
      <c r="N245" s="11">
        <v>2</v>
      </c>
      <c r="O245" s="13">
        <v>870.29</v>
      </c>
      <c r="P245" s="11" t="s">
        <v>26</v>
      </c>
      <c r="Q245" s="11" t="s">
        <v>34</v>
      </c>
      <c r="R245" s="11" t="s">
        <v>52</v>
      </c>
      <c r="S245" s="13">
        <f t="shared" si="6"/>
        <v>1740.58</v>
      </c>
      <c r="T245" s="13">
        <f t="shared" si="7"/>
        <v>1893.72</v>
      </c>
    </row>
    <row r="246" spans="1:20" x14ac:dyDescent="0.25">
      <c r="A246" s="11">
        <v>5103721089</v>
      </c>
      <c r="B246" s="11">
        <v>34186</v>
      </c>
      <c r="C246" s="11">
        <v>5135207</v>
      </c>
      <c r="D246" s="11">
        <f>1/COUNTIF(C3:C5244,C246)</f>
        <v>1</v>
      </c>
      <c r="E246" s="11" t="s">
        <v>196</v>
      </c>
      <c r="F246" s="11" t="s">
        <v>197</v>
      </c>
      <c r="G246" s="11" t="s">
        <v>71</v>
      </c>
      <c r="H246" s="11" t="s">
        <v>79</v>
      </c>
      <c r="I246" s="11" t="s">
        <v>18</v>
      </c>
      <c r="J246" s="12">
        <v>45159</v>
      </c>
      <c r="K246" s="12" t="str">
        <f>TEXT(Table1[[#This Row],[order_date]],"yyyy")</f>
        <v>2023</v>
      </c>
      <c r="L246" s="13">
        <v>925.65</v>
      </c>
      <c r="M246" s="11">
        <v>3</v>
      </c>
      <c r="N246" s="11">
        <v>3</v>
      </c>
      <c r="O246" s="13">
        <v>4045.22</v>
      </c>
      <c r="P246" s="11" t="s">
        <v>19</v>
      </c>
      <c r="Q246" s="11" t="s">
        <v>34</v>
      </c>
      <c r="R246" s="11" t="s">
        <v>49</v>
      </c>
      <c r="S246" s="13">
        <f t="shared" si="6"/>
        <v>12135.66</v>
      </c>
      <c r="T246" s="13">
        <f t="shared" si="7"/>
        <v>2776.95</v>
      </c>
    </row>
    <row r="247" spans="1:20" x14ac:dyDescent="0.25">
      <c r="A247" s="11">
        <v>1787380558</v>
      </c>
      <c r="B247" s="11">
        <v>444361</v>
      </c>
      <c r="C247" s="11">
        <v>5140660</v>
      </c>
      <c r="D247" s="11">
        <f>1/COUNTIF(C3:C5245,C247)</f>
        <v>1</v>
      </c>
      <c r="E247" s="11" t="s">
        <v>149</v>
      </c>
      <c r="F247" s="11" t="s">
        <v>75</v>
      </c>
      <c r="G247" s="11" t="s">
        <v>76</v>
      </c>
      <c r="H247" s="11" t="s">
        <v>79</v>
      </c>
      <c r="I247" s="11" t="s">
        <v>18</v>
      </c>
      <c r="J247" s="12">
        <v>45238</v>
      </c>
      <c r="K247" s="12" t="str">
        <f>TEXT(Table1[[#This Row],[order_date]],"yyyy")</f>
        <v>2023</v>
      </c>
      <c r="L247" s="13">
        <v>822.63</v>
      </c>
      <c r="M247" s="11">
        <v>3</v>
      </c>
      <c r="N247" s="11">
        <v>17</v>
      </c>
      <c r="O247" s="13">
        <v>2066.77</v>
      </c>
      <c r="P247" s="11" t="s">
        <v>46</v>
      </c>
      <c r="Q247" s="11" t="s">
        <v>20</v>
      </c>
      <c r="R247" s="11" t="s">
        <v>39</v>
      </c>
      <c r="S247" s="13">
        <f t="shared" si="6"/>
        <v>35135.089999999997</v>
      </c>
      <c r="T247" s="13">
        <f t="shared" si="7"/>
        <v>2467.89</v>
      </c>
    </row>
    <row r="248" spans="1:20" x14ac:dyDescent="0.25">
      <c r="A248" s="11">
        <v>1665004352</v>
      </c>
      <c r="B248" s="11">
        <v>883013</v>
      </c>
      <c r="C248" s="11">
        <v>5226128</v>
      </c>
      <c r="D248" s="11">
        <f>1/COUNTIF(C3:C5246,C248)</f>
        <v>0.5</v>
      </c>
      <c r="E248" s="11" t="s">
        <v>100</v>
      </c>
      <c r="F248" s="11" t="s">
        <v>95</v>
      </c>
      <c r="G248" s="11" t="s">
        <v>37</v>
      </c>
      <c r="H248" s="11" t="s">
        <v>25</v>
      </c>
      <c r="I248" s="11" t="s">
        <v>18</v>
      </c>
      <c r="J248" s="12">
        <v>45139</v>
      </c>
      <c r="K248" s="12" t="str">
        <f>TEXT(Table1[[#This Row],[order_date]],"yyyy")</f>
        <v>2023</v>
      </c>
      <c r="L248" s="13">
        <v>989.88</v>
      </c>
      <c r="M248" s="11">
        <v>2</v>
      </c>
      <c r="N248" s="11">
        <v>10</v>
      </c>
      <c r="O248" s="13">
        <v>1989.91</v>
      </c>
      <c r="P248" s="11" t="s">
        <v>46</v>
      </c>
      <c r="Q248" s="11" t="s">
        <v>20</v>
      </c>
      <c r="R248" s="11" t="s">
        <v>21</v>
      </c>
      <c r="S248" s="13">
        <f t="shared" si="6"/>
        <v>19899.100000000002</v>
      </c>
      <c r="T248" s="13">
        <f t="shared" si="7"/>
        <v>1979.76</v>
      </c>
    </row>
    <row r="249" spans="1:20" x14ac:dyDescent="0.25">
      <c r="A249" s="11">
        <v>7075868285</v>
      </c>
      <c r="B249" s="11">
        <v>336847</v>
      </c>
      <c r="C249" s="11">
        <v>5226128</v>
      </c>
      <c r="D249" s="11">
        <f>1/COUNTIF(C3:C5247,C249)</f>
        <v>0.5</v>
      </c>
      <c r="E249" s="11" t="s">
        <v>207</v>
      </c>
      <c r="F249" s="11" t="s">
        <v>57</v>
      </c>
      <c r="G249" s="11" t="s">
        <v>58</v>
      </c>
      <c r="H249" s="11" t="s">
        <v>25</v>
      </c>
      <c r="I249" s="11" t="s">
        <v>18</v>
      </c>
      <c r="J249" s="12">
        <v>45352</v>
      </c>
      <c r="K249" s="12" t="str">
        <f>TEXT(Table1[[#This Row],[order_date]],"yyyy")</f>
        <v>2024</v>
      </c>
      <c r="L249" s="13">
        <v>936.98</v>
      </c>
      <c r="M249" s="11">
        <v>1</v>
      </c>
      <c r="N249" s="11">
        <v>10</v>
      </c>
      <c r="O249" s="13">
        <v>1704.88</v>
      </c>
      <c r="P249" s="11" t="s">
        <v>26</v>
      </c>
      <c r="Q249" s="11" t="s">
        <v>20</v>
      </c>
      <c r="R249" s="11" t="s">
        <v>21</v>
      </c>
      <c r="S249" s="13">
        <f t="shared" si="6"/>
        <v>17048.800000000003</v>
      </c>
      <c r="T249" s="13">
        <f t="shared" si="7"/>
        <v>936.98</v>
      </c>
    </row>
    <row r="250" spans="1:20" x14ac:dyDescent="0.25">
      <c r="A250" s="11">
        <v>6569836274</v>
      </c>
      <c r="B250" s="11">
        <v>913428</v>
      </c>
      <c r="C250" s="11">
        <v>5228136</v>
      </c>
      <c r="D250" s="11">
        <f>1/COUNTIF(C3:C5248,C250)</f>
        <v>0.33333333333333331</v>
      </c>
      <c r="E250" s="11" t="s">
        <v>271</v>
      </c>
      <c r="F250" s="11" t="s">
        <v>23</v>
      </c>
      <c r="G250" s="11" t="s">
        <v>24</v>
      </c>
      <c r="H250" s="11" t="s">
        <v>79</v>
      </c>
      <c r="I250" s="11" t="s">
        <v>18</v>
      </c>
      <c r="J250" s="12">
        <v>45467</v>
      </c>
      <c r="K250" s="12" t="str">
        <f>TEXT(Table1[[#This Row],[order_date]],"yyyy")</f>
        <v>2024</v>
      </c>
      <c r="L250" s="13">
        <v>392.22</v>
      </c>
      <c r="M250" s="11">
        <v>2</v>
      </c>
      <c r="N250" s="11">
        <v>19</v>
      </c>
      <c r="O250" s="13">
        <v>939.55</v>
      </c>
      <c r="P250" s="11" t="s">
        <v>46</v>
      </c>
      <c r="Q250" s="11" t="s">
        <v>34</v>
      </c>
      <c r="R250" s="11" t="s">
        <v>49</v>
      </c>
      <c r="S250" s="13">
        <f t="shared" si="6"/>
        <v>17851.45</v>
      </c>
      <c r="T250" s="13">
        <f t="shared" si="7"/>
        <v>784.44</v>
      </c>
    </row>
    <row r="251" spans="1:20" x14ac:dyDescent="0.25">
      <c r="A251" s="11">
        <v>390257855</v>
      </c>
      <c r="B251" s="11">
        <v>937542</v>
      </c>
      <c r="C251" s="11">
        <v>5228136</v>
      </c>
      <c r="D251" s="11">
        <f>1/COUNTIF(C3:C5249,C251)</f>
        <v>0.33333333333333331</v>
      </c>
      <c r="E251" s="11" t="s">
        <v>60</v>
      </c>
      <c r="F251" s="11" t="s">
        <v>61</v>
      </c>
      <c r="G251" s="11" t="s">
        <v>55</v>
      </c>
      <c r="H251" s="11" t="s">
        <v>79</v>
      </c>
      <c r="I251" s="11" t="s">
        <v>18</v>
      </c>
      <c r="J251" s="12">
        <v>45038</v>
      </c>
      <c r="K251" s="12" t="str">
        <f>TEXT(Table1[[#This Row],[order_date]],"yyyy")</f>
        <v>2023</v>
      </c>
      <c r="L251" s="13">
        <v>97.04</v>
      </c>
      <c r="M251" s="11">
        <v>1</v>
      </c>
      <c r="N251" s="11">
        <v>19</v>
      </c>
      <c r="O251" s="13">
        <v>2763.17</v>
      </c>
      <c r="P251" s="11" t="s">
        <v>19</v>
      </c>
      <c r="Q251" s="11" t="s">
        <v>20</v>
      </c>
      <c r="R251" s="11" t="s">
        <v>49</v>
      </c>
      <c r="S251" s="13">
        <f t="shared" si="6"/>
        <v>52500.23</v>
      </c>
      <c r="T251" s="13">
        <f t="shared" si="7"/>
        <v>97.04</v>
      </c>
    </row>
    <row r="252" spans="1:20" x14ac:dyDescent="0.25">
      <c r="A252" s="11">
        <v>1712832927</v>
      </c>
      <c r="B252" s="11">
        <v>425341</v>
      </c>
      <c r="C252" s="11">
        <v>5228136</v>
      </c>
      <c r="D252" s="11">
        <f>1/COUNTIF(C3:C5250,C252)</f>
        <v>0.33333333333333331</v>
      </c>
      <c r="E252" s="11" t="s">
        <v>315</v>
      </c>
      <c r="F252" s="11" t="s">
        <v>23</v>
      </c>
      <c r="G252" s="11" t="s">
        <v>24</v>
      </c>
      <c r="H252" s="11" t="s">
        <v>79</v>
      </c>
      <c r="I252" s="11" t="s">
        <v>18</v>
      </c>
      <c r="J252" s="12">
        <v>45367</v>
      </c>
      <c r="K252" s="12" t="str">
        <f>TEXT(Table1[[#This Row],[order_date]],"yyyy")</f>
        <v>2024</v>
      </c>
      <c r="L252" s="13">
        <v>486.28</v>
      </c>
      <c r="M252" s="11">
        <v>3</v>
      </c>
      <c r="N252" s="11">
        <v>19</v>
      </c>
      <c r="O252" s="13">
        <v>2657.42</v>
      </c>
      <c r="P252" s="11" t="s">
        <v>19</v>
      </c>
      <c r="Q252" s="11" t="s">
        <v>34</v>
      </c>
      <c r="R252" s="11" t="s">
        <v>49</v>
      </c>
      <c r="S252" s="13">
        <f t="shared" si="6"/>
        <v>50490.98</v>
      </c>
      <c r="T252" s="13">
        <f t="shared" si="7"/>
        <v>1458.84</v>
      </c>
    </row>
    <row r="253" spans="1:20" x14ac:dyDescent="0.25">
      <c r="A253" s="11">
        <v>7217765772</v>
      </c>
      <c r="B253" s="11">
        <v>672059</v>
      </c>
      <c r="C253" s="11">
        <v>5238055</v>
      </c>
      <c r="D253" s="11">
        <f>1/COUNTIF(C3:C5251,C253)</f>
        <v>0.33333333333333331</v>
      </c>
      <c r="E253" s="11" t="s">
        <v>44</v>
      </c>
      <c r="F253" s="11" t="s">
        <v>45</v>
      </c>
      <c r="G253" s="11" t="s">
        <v>42</v>
      </c>
      <c r="H253" s="11" t="s">
        <v>25</v>
      </c>
      <c r="I253" s="11" t="s">
        <v>18</v>
      </c>
      <c r="J253" s="12">
        <v>45478</v>
      </c>
      <c r="K253" s="12" t="str">
        <f>TEXT(Table1[[#This Row],[order_date]],"yyyy")</f>
        <v>2024</v>
      </c>
      <c r="L253" s="13">
        <v>672.73</v>
      </c>
      <c r="M253" s="11">
        <v>1</v>
      </c>
      <c r="N253" s="11">
        <v>3</v>
      </c>
      <c r="O253" s="13">
        <v>1673.94</v>
      </c>
      <c r="P253" s="11" t="s">
        <v>26</v>
      </c>
      <c r="Q253" s="11" t="s">
        <v>20</v>
      </c>
      <c r="R253" s="11" t="s">
        <v>52</v>
      </c>
      <c r="S253" s="13">
        <f t="shared" si="6"/>
        <v>5021.82</v>
      </c>
      <c r="T253" s="13">
        <f t="shared" si="7"/>
        <v>672.73</v>
      </c>
    </row>
    <row r="254" spans="1:20" x14ac:dyDescent="0.25">
      <c r="A254" s="11">
        <v>6475299855</v>
      </c>
      <c r="B254" s="11">
        <v>567671</v>
      </c>
      <c r="C254" s="11">
        <v>5238055</v>
      </c>
      <c r="D254" s="11">
        <f>1/COUNTIF(C3:C5252,C254)</f>
        <v>0.33333333333333331</v>
      </c>
      <c r="E254" s="11" t="s">
        <v>278</v>
      </c>
      <c r="F254" s="11" t="s">
        <v>15</v>
      </c>
      <c r="G254" s="11" t="s">
        <v>16</v>
      </c>
      <c r="H254" s="11" t="s">
        <v>25</v>
      </c>
      <c r="I254" s="11" t="s">
        <v>18</v>
      </c>
      <c r="J254" s="12">
        <v>45212</v>
      </c>
      <c r="K254" s="12" t="str">
        <f>TEXT(Table1[[#This Row],[order_date]],"yyyy")</f>
        <v>2023</v>
      </c>
      <c r="L254" s="13">
        <v>418.48</v>
      </c>
      <c r="M254" s="11">
        <v>1</v>
      </c>
      <c r="N254" s="11">
        <v>3</v>
      </c>
      <c r="O254" s="13">
        <v>3096.82</v>
      </c>
      <c r="P254" s="11" t="s">
        <v>46</v>
      </c>
      <c r="Q254" s="11" t="s">
        <v>20</v>
      </c>
      <c r="R254" s="11" t="s">
        <v>52</v>
      </c>
      <c r="S254" s="13">
        <f t="shared" si="6"/>
        <v>9290.4600000000009</v>
      </c>
      <c r="T254" s="13">
        <f t="shared" si="7"/>
        <v>418.48</v>
      </c>
    </row>
    <row r="255" spans="1:20" x14ac:dyDescent="0.25">
      <c r="A255" s="11">
        <v>1979319490</v>
      </c>
      <c r="B255" s="11">
        <v>243235</v>
      </c>
      <c r="C255" s="11">
        <v>5238055</v>
      </c>
      <c r="D255" s="11">
        <f>1/COUNTIF(C3:C5253,C255)</f>
        <v>0.33333333333333331</v>
      </c>
      <c r="E255" s="11" t="s">
        <v>264</v>
      </c>
      <c r="F255" s="11" t="s">
        <v>166</v>
      </c>
      <c r="G255" s="11" t="s">
        <v>24</v>
      </c>
      <c r="H255" s="11" t="s">
        <v>25</v>
      </c>
      <c r="I255" s="11" t="s">
        <v>18</v>
      </c>
      <c r="J255" s="12">
        <v>45305</v>
      </c>
      <c r="K255" s="12" t="str">
        <f>TEXT(Table1[[#This Row],[order_date]],"yyyy")</f>
        <v>2024</v>
      </c>
      <c r="L255" s="13">
        <v>109.03</v>
      </c>
      <c r="M255" s="11">
        <v>1</v>
      </c>
      <c r="N255" s="11">
        <v>3</v>
      </c>
      <c r="O255" s="13">
        <v>3631.19</v>
      </c>
      <c r="P255" s="11" t="s">
        <v>26</v>
      </c>
      <c r="Q255" s="11" t="s">
        <v>20</v>
      </c>
      <c r="R255" s="11" t="s">
        <v>52</v>
      </c>
      <c r="S255" s="13">
        <f t="shared" si="6"/>
        <v>10893.57</v>
      </c>
      <c r="T255" s="13">
        <f t="shared" si="7"/>
        <v>109.03</v>
      </c>
    </row>
    <row r="256" spans="1:20" x14ac:dyDescent="0.25">
      <c r="A256" s="11">
        <v>8257221712</v>
      </c>
      <c r="B256" s="11">
        <v>677542</v>
      </c>
      <c r="C256" s="11">
        <v>5277675</v>
      </c>
      <c r="D256" s="11">
        <f>1/COUNTIF(C3:C5254,C256)</f>
        <v>0.5</v>
      </c>
      <c r="E256" s="11" t="s">
        <v>301</v>
      </c>
      <c r="F256" s="11" t="s">
        <v>57</v>
      </c>
      <c r="G256" s="11" t="s">
        <v>58</v>
      </c>
      <c r="H256" s="11" t="s">
        <v>62</v>
      </c>
      <c r="I256" s="11" t="s">
        <v>18</v>
      </c>
      <c r="J256" s="12">
        <v>45206</v>
      </c>
      <c r="K256" s="12" t="str">
        <f>TEXT(Table1[[#This Row],[order_date]],"yyyy")</f>
        <v>2023</v>
      </c>
      <c r="L256" s="13">
        <v>212.61</v>
      </c>
      <c r="M256" s="11">
        <v>2</v>
      </c>
      <c r="N256" s="11">
        <v>9</v>
      </c>
      <c r="O256" s="13">
        <v>140.80000000000001</v>
      </c>
      <c r="P256" s="11" t="s">
        <v>46</v>
      </c>
      <c r="Q256" s="11" t="s">
        <v>68</v>
      </c>
      <c r="R256" s="11" t="s">
        <v>49</v>
      </c>
      <c r="S256" s="13">
        <f t="shared" si="6"/>
        <v>1267.2</v>
      </c>
      <c r="T256" s="13">
        <f t="shared" si="7"/>
        <v>425.22</v>
      </c>
    </row>
    <row r="257" spans="1:20" x14ac:dyDescent="0.25">
      <c r="A257" s="11">
        <v>6696750742</v>
      </c>
      <c r="B257" s="11">
        <v>14145</v>
      </c>
      <c r="C257" s="11">
        <v>5277675</v>
      </c>
      <c r="D257" s="11">
        <f>1/COUNTIF(C3:C5255,C257)</f>
        <v>0.5</v>
      </c>
      <c r="E257" s="11" t="s">
        <v>244</v>
      </c>
      <c r="F257" s="11" t="s">
        <v>245</v>
      </c>
      <c r="G257" s="11" t="s">
        <v>71</v>
      </c>
      <c r="H257" s="11" t="s">
        <v>62</v>
      </c>
      <c r="I257" s="11" t="s">
        <v>18</v>
      </c>
      <c r="J257" s="12">
        <v>45018</v>
      </c>
      <c r="K257" s="12" t="str">
        <f>TEXT(Table1[[#This Row],[order_date]],"yyyy")</f>
        <v>2023</v>
      </c>
      <c r="L257" s="13">
        <v>630.84</v>
      </c>
      <c r="M257" s="11">
        <v>2</v>
      </c>
      <c r="N257" s="11">
        <v>9</v>
      </c>
      <c r="O257" s="13">
        <v>2509.56</v>
      </c>
      <c r="P257" s="11" t="s">
        <v>26</v>
      </c>
      <c r="Q257" s="11" t="s">
        <v>20</v>
      </c>
      <c r="R257" s="11" t="s">
        <v>49</v>
      </c>
      <c r="S257" s="13">
        <f t="shared" si="6"/>
        <v>22586.04</v>
      </c>
      <c r="T257" s="13">
        <f t="shared" si="7"/>
        <v>1261.68</v>
      </c>
    </row>
    <row r="258" spans="1:20" x14ac:dyDescent="0.25">
      <c r="A258" s="11">
        <v>4621664126</v>
      </c>
      <c r="B258" s="11">
        <v>491314</v>
      </c>
      <c r="C258" s="11">
        <v>5386246</v>
      </c>
      <c r="D258" s="11">
        <f>1/COUNTIF(C3:C5256,C258)</f>
        <v>0.33333333333333331</v>
      </c>
      <c r="E258" s="11" t="s">
        <v>282</v>
      </c>
      <c r="F258" s="11" t="s">
        <v>169</v>
      </c>
      <c r="G258" s="11" t="s">
        <v>33</v>
      </c>
      <c r="H258" s="11" t="s">
        <v>25</v>
      </c>
      <c r="I258" s="11" t="s">
        <v>18</v>
      </c>
      <c r="J258" s="12">
        <v>45490</v>
      </c>
      <c r="K258" s="12" t="str">
        <f>TEXT(Table1[[#This Row],[order_date]],"yyyy")</f>
        <v>2024</v>
      </c>
      <c r="L258" s="13">
        <v>973.44</v>
      </c>
      <c r="M258" s="11">
        <v>3</v>
      </c>
      <c r="N258" s="11">
        <v>5</v>
      </c>
      <c r="O258" s="13">
        <v>2834.89</v>
      </c>
      <c r="P258" s="11" t="s">
        <v>26</v>
      </c>
      <c r="Q258" s="11" t="s">
        <v>34</v>
      </c>
      <c r="R258" s="11" t="s">
        <v>39</v>
      </c>
      <c r="S258" s="13">
        <f t="shared" si="6"/>
        <v>14174.449999999999</v>
      </c>
      <c r="T258" s="13">
        <f t="shared" si="7"/>
        <v>2920.32</v>
      </c>
    </row>
    <row r="259" spans="1:20" x14ac:dyDescent="0.25">
      <c r="A259" s="11">
        <v>8589851630</v>
      </c>
      <c r="B259" s="11">
        <v>687218</v>
      </c>
      <c r="C259" s="11">
        <v>5386246</v>
      </c>
      <c r="D259" s="11">
        <f>1/COUNTIF(C3:C5257,C259)</f>
        <v>0.33333333333333331</v>
      </c>
      <c r="E259" s="11" t="s">
        <v>224</v>
      </c>
      <c r="F259" s="11" t="s">
        <v>67</v>
      </c>
      <c r="G259" s="11" t="s">
        <v>29</v>
      </c>
      <c r="H259" s="11" t="s">
        <v>25</v>
      </c>
      <c r="I259" s="11" t="s">
        <v>18</v>
      </c>
      <c r="J259" s="12">
        <v>45440</v>
      </c>
      <c r="K259" s="12" t="str">
        <f>TEXT(Table1[[#This Row],[order_date]],"yyyy")</f>
        <v>2024</v>
      </c>
      <c r="L259" s="13">
        <v>317.82</v>
      </c>
      <c r="M259" s="11">
        <v>2</v>
      </c>
      <c r="N259" s="11">
        <v>5</v>
      </c>
      <c r="O259" s="13">
        <v>3160.29</v>
      </c>
      <c r="P259" s="11" t="s">
        <v>43</v>
      </c>
      <c r="Q259" s="11" t="s">
        <v>20</v>
      </c>
      <c r="R259" s="11" t="s">
        <v>39</v>
      </c>
      <c r="S259" s="13">
        <f t="shared" ref="S259:S322" si="8">N259*O259</f>
        <v>15801.45</v>
      </c>
      <c r="T259" s="13">
        <f t="shared" ref="T259:T322" si="9">L259*M259</f>
        <v>635.64</v>
      </c>
    </row>
    <row r="260" spans="1:20" x14ac:dyDescent="0.25">
      <c r="A260" s="11">
        <v>8622799862</v>
      </c>
      <c r="B260" s="11">
        <v>679865</v>
      </c>
      <c r="C260" s="11">
        <v>5386246</v>
      </c>
      <c r="D260" s="11">
        <f>1/COUNTIF(C3:C5258,C260)</f>
        <v>0.33333333333333331</v>
      </c>
      <c r="E260" s="11" t="s">
        <v>198</v>
      </c>
      <c r="F260" s="11" t="s">
        <v>61</v>
      </c>
      <c r="G260" s="11" t="s">
        <v>55</v>
      </c>
      <c r="H260" s="11" t="s">
        <v>25</v>
      </c>
      <c r="I260" s="11" t="s">
        <v>18</v>
      </c>
      <c r="J260" s="12">
        <v>45332</v>
      </c>
      <c r="K260" s="12" t="str">
        <f>TEXT(Table1[[#This Row],[order_date]],"yyyy")</f>
        <v>2024</v>
      </c>
      <c r="L260" s="13">
        <v>347.91</v>
      </c>
      <c r="M260" s="11">
        <v>1</v>
      </c>
      <c r="N260" s="11">
        <v>5</v>
      </c>
      <c r="O260" s="13">
        <v>2724.25</v>
      </c>
      <c r="P260" s="11" t="s">
        <v>43</v>
      </c>
      <c r="Q260" s="11" t="s">
        <v>20</v>
      </c>
      <c r="R260" s="11" t="s">
        <v>39</v>
      </c>
      <c r="S260" s="13">
        <f t="shared" si="8"/>
        <v>13621.25</v>
      </c>
      <c r="T260" s="13">
        <f t="shared" si="9"/>
        <v>347.91</v>
      </c>
    </row>
    <row r="261" spans="1:20" x14ac:dyDescent="0.25">
      <c r="A261" s="11">
        <v>2359692348</v>
      </c>
      <c r="B261" s="11">
        <v>284460</v>
      </c>
      <c r="C261" s="11">
        <v>5418547</v>
      </c>
      <c r="D261" s="11">
        <f>1/COUNTIF(C3:C5259,C261)</f>
        <v>0.5</v>
      </c>
      <c r="E261" s="11" t="s">
        <v>208</v>
      </c>
      <c r="F261" s="11" t="s">
        <v>70</v>
      </c>
      <c r="G261" s="11" t="s">
        <v>71</v>
      </c>
      <c r="H261" s="11" t="s">
        <v>79</v>
      </c>
      <c r="I261" s="11" t="s">
        <v>18</v>
      </c>
      <c r="J261" s="12">
        <v>45535</v>
      </c>
      <c r="K261" s="12" t="str">
        <f>TEXT(Table1[[#This Row],[order_date]],"yyyy")</f>
        <v>2024</v>
      </c>
      <c r="L261" s="13">
        <v>505.95</v>
      </c>
      <c r="M261" s="11">
        <v>3</v>
      </c>
      <c r="N261" s="11">
        <v>20</v>
      </c>
      <c r="O261" s="13">
        <v>1914.18</v>
      </c>
      <c r="P261" s="11" t="s">
        <v>43</v>
      </c>
      <c r="Q261" s="11" t="s">
        <v>20</v>
      </c>
      <c r="R261" s="11" t="s">
        <v>52</v>
      </c>
      <c r="S261" s="13">
        <f t="shared" si="8"/>
        <v>38283.599999999999</v>
      </c>
      <c r="T261" s="13">
        <f t="shared" si="9"/>
        <v>1517.85</v>
      </c>
    </row>
    <row r="262" spans="1:20" x14ac:dyDescent="0.25">
      <c r="A262" s="11">
        <v>8423273411</v>
      </c>
      <c r="B262" s="11">
        <v>876139</v>
      </c>
      <c r="C262" s="11">
        <v>5418547</v>
      </c>
      <c r="D262" s="11">
        <f>1/COUNTIF(C3:C5260,C262)</f>
        <v>0.5</v>
      </c>
      <c r="E262" s="11" t="s">
        <v>200</v>
      </c>
      <c r="F262" s="11" t="s">
        <v>54</v>
      </c>
      <c r="G262" s="11" t="s">
        <v>55</v>
      </c>
      <c r="H262" s="11" t="s">
        <v>79</v>
      </c>
      <c r="I262" s="11" t="s">
        <v>18</v>
      </c>
      <c r="J262" s="12">
        <v>45069</v>
      </c>
      <c r="K262" s="12" t="str">
        <f>TEXT(Table1[[#This Row],[order_date]],"yyyy")</f>
        <v>2023</v>
      </c>
      <c r="L262" s="13">
        <v>415.75</v>
      </c>
      <c r="M262" s="11">
        <v>3</v>
      </c>
      <c r="N262" s="11">
        <v>20</v>
      </c>
      <c r="O262" s="13">
        <v>719.38</v>
      </c>
      <c r="P262" s="11" t="s">
        <v>19</v>
      </c>
      <c r="Q262" s="11" t="s">
        <v>20</v>
      </c>
      <c r="R262" s="11" t="s">
        <v>52</v>
      </c>
      <c r="S262" s="13">
        <f t="shared" si="8"/>
        <v>14387.6</v>
      </c>
      <c r="T262" s="13">
        <f t="shared" si="9"/>
        <v>1247.25</v>
      </c>
    </row>
    <row r="263" spans="1:20" x14ac:dyDescent="0.25">
      <c r="A263" s="11">
        <v>9471236505</v>
      </c>
      <c r="B263" s="11">
        <v>669378</v>
      </c>
      <c r="C263" s="11">
        <v>5540556</v>
      </c>
      <c r="D263" s="11">
        <f>1/COUNTIF(C3:C5261,C263)</f>
        <v>0.25</v>
      </c>
      <c r="E263" s="11" t="s">
        <v>69</v>
      </c>
      <c r="F263" s="11" t="s">
        <v>70</v>
      </c>
      <c r="G263" s="11" t="s">
        <v>71</v>
      </c>
      <c r="H263" s="11" t="s">
        <v>17</v>
      </c>
      <c r="I263" s="11" t="s">
        <v>18</v>
      </c>
      <c r="J263" s="12">
        <v>45570</v>
      </c>
      <c r="K263" s="12" t="str">
        <f>TEXT(Table1[[#This Row],[order_date]],"yyyy")</f>
        <v>2024</v>
      </c>
      <c r="L263" s="13">
        <v>212.14</v>
      </c>
      <c r="M263" s="11">
        <v>3</v>
      </c>
      <c r="N263" s="11">
        <v>13</v>
      </c>
      <c r="O263" s="13">
        <v>2872.87</v>
      </c>
      <c r="P263" s="11" t="s">
        <v>46</v>
      </c>
      <c r="Q263" s="11" t="s">
        <v>68</v>
      </c>
      <c r="R263" s="11" t="s">
        <v>52</v>
      </c>
      <c r="S263" s="13">
        <f t="shared" si="8"/>
        <v>37347.31</v>
      </c>
      <c r="T263" s="13">
        <f t="shared" si="9"/>
        <v>636.41999999999996</v>
      </c>
    </row>
    <row r="264" spans="1:20" x14ac:dyDescent="0.25">
      <c r="A264" s="11">
        <v>2216699744</v>
      </c>
      <c r="B264" s="11">
        <v>807452</v>
      </c>
      <c r="C264" s="11">
        <v>5540556</v>
      </c>
      <c r="D264" s="11">
        <f>1/COUNTIF(C3:C5262,C264)</f>
        <v>0.25</v>
      </c>
      <c r="E264" s="11" t="s">
        <v>262</v>
      </c>
      <c r="F264" s="11" t="s">
        <v>54</v>
      </c>
      <c r="G264" s="11" t="s">
        <v>55</v>
      </c>
      <c r="H264" s="11" t="s">
        <v>17</v>
      </c>
      <c r="I264" s="11" t="s">
        <v>18</v>
      </c>
      <c r="J264" s="12">
        <v>45457</v>
      </c>
      <c r="K264" s="12" t="str">
        <f>TEXT(Table1[[#This Row],[order_date]],"yyyy")</f>
        <v>2024</v>
      </c>
      <c r="L264" s="13">
        <v>144.19</v>
      </c>
      <c r="M264" s="11">
        <v>2</v>
      </c>
      <c r="N264" s="11">
        <v>13</v>
      </c>
      <c r="O264" s="13">
        <v>939.55</v>
      </c>
      <c r="P264" s="11" t="s">
        <v>26</v>
      </c>
      <c r="Q264" s="11" t="s">
        <v>20</v>
      </c>
      <c r="R264" s="11" t="s">
        <v>52</v>
      </c>
      <c r="S264" s="13">
        <f t="shared" si="8"/>
        <v>12214.15</v>
      </c>
      <c r="T264" s="13">
        <f t="shared" si="9"/>
        <v>288.38</v>
      </c>
    </row>
    <row r="265" spans="1:20" x14ac:dyDescent="0.25">
      <c r="A265" s="11">
        <v>2819297954</v>
      </c>
      <c r="B265" s="11">
        <v>500739</v>
      </c>
      <c r="C265" s="11">
        <v>5540556</v>
      </c>
      <c r="D265" s="11">
        <f>1/COUNTIF(C3:C5263,C265)</f>
        <v>0.25</v>
      </c>
      <c r="E265" s="11" t="s">
        <v>192</v>
      </c>
      <c r="F265" s="11" t="s">
        <v>83</v>
      </c>
      <c r="G265" s="11" t="s">
        <v>37</v>
      </c>
      <c r="H265" s="11" t="s">
        <v>17</v>
      </c>
      <c r="I265" s="11" t="s">
        <v>18</v>
      </c>
      <c r="J265" s="12">
        <v>45389</v>
      </c>
      <c r="K265" s="12" t="str">
        <f>TEXT(Table1[[#This Row],[order_date]],"yyyy")</f>
        <v>2024</v>
      </c>
      <c r="L265" s="13">
        <v>359.98</v>
      </c>
      <c r="M265" s="11">
        <v>2</v>
      </c>
      <c r="N265" s="11">
        <v>13</v>
      </c>
      <c r="O265" s="13">
        <v>1762.49</v>
      </c>
      <c r="P265" s="11" t="s">
        <v>46</v>
      </c>
      <c r="Q265" s="11" t="s">
        <v>20</v>
      </c>
      <c r="R265" s="11" t="s">
        <v>52</v>
      </c>
      <c r="S265" s="13">
        <f t="shared" si="8"/>
        <v>22912.37</v>
      </c>
      <c r="T265" s="13">
        <f t="shared" si="9"/>
        <v>719.96</v>
      </c>
    </row>
    <row r="266" spans="1:20" x14ac:dyDescent="0.25">
      <c r="A266" s="11">
        <v>7040151151</v>
      </c>
      <c r="B266" s="11">
        <v>94225</v>
      </c>
      <c r="C266" s="11">
        <v>5540556</v>
      </c>
      <c r="D266" s="11">
        <f>1/COUNTIF(C3:C5264,C266)</f>
        <v>0.25</v>
      </c>
      <c r="E266" s="11" t="s">
        <v>98</v>
      </c>
      <c r="F266" s="11" t="s">
        <v>57</v>
      </c>
      <c r="G266" s="11" t="s">
        <v>58</v>
      </c>
      <c r="H266" s="11" t="s">
        <v>17</v>
      </c>
      <c r="I266" s="11" t="s">
        <v>18</v>
      </c>
      <c r="J266" s="12">
        <v>45013</v>
      </c>
      <c r="K266" s="12" t="str">
        <f>TEXT(Table1[[#This Row],[order_date]],"yyyy")</f>
        <v>2023</v>
      </c>
      <c r="L266" s="13">
        <v>77.11</v>
      </c>
      <c r="M266" s="11">
        <v>3</v>
      </c>
      <c r="N266" s="11">
        <v>13</v>
      </c>
      <c r="O266" s="13">
        <v>3174.92</v>
      </c>
      <c r="P266" s="11" t="s">
        <v>46</v>
      </c>
      <c r="Q266" s="11" t="s">
        <v>20</v>
      </c>
      <c r="R266" s="11" t="s">
        <v>52</v>
      </c>
      <c r="S266" s="13">
        <f t="shared" si="8"/>
        <v>41273.96</v>
      </c>
      <c r="T266" s="13">
        <f t="shared" si="9"/>
        <v>231.32999999999998</v>
      </c>
    </row>
    <row r="267" spans="1:20" x14ac:dyDescent="0.25">
      <c r="A267" s="11">
        <v>1495465938</v>
      </c>
      <c r="B267" s="11">
        <v>913428</v>
      </c>
      <c r="C267" s="11">
        <v>5607734</v>
      </c>
      <c r="D267" s="11">
        <f>1/COUNTIF(C3:C5265,C267)</f>
        <v>1</v>
      </c>
      <c r="E267" s="11" t="s">
        <v>271</v>
      </c>
      <c r="F267" s="11" t="s">
        <v>23</v>
      </c>
      <c r="G267" s="11" t="s">
        <v>24</v>
      </c>
      <c r="H267" s="11" t="s">
        <v>30</v>
      </c>
      <c r="I267" s="11" t="s">
        <v>18</v>
      </c>
      <c r="J267" s="12">
        <v>45214</v>
      </c>
      <c r="K267" s="12" t="str">
        <f>TEXT(Table1[[#This Row],[order_date]],"yyyy")</f>
        <v>2023</v>
      </c>
      <c r="L267" s="13">
        <v>392.22</v>
      </c>
      <c r="M267" s="11">
        <v>2</v>
      </c>
      <c r="N267" s="11">
        <v>8</v>
      </c>
      <c r="O267" s="13">
        <v>3767.45</v>
      </c>
      <c r="P267" s="11" t="s">
        <v>19</v>
      </c>
      <c r="Q267" s="11" t="s">
        <v>20</v>
      </c>
      <c r="R267" s="11" t="s">
        <v>49</v>
      </c>
      <c r="S267" s="13">
        <f t="shared" si="8"/>
        <v>30139.599999999999</v>
      </c>
      <c r="T267" s="13">
        <f t="shared" si="9"/>
        <v>784.44</v>
      </c>
    </row>
    <row r="268" spans="1:20" x14ac:dyDescent="0.25">
      <c r="A268" s="11">
        <v>1160646195</v>
      </c>
      <c r="B268" s="11">
        <v>876139</v>
      </c>
      <c r="C268" s="11">
        <v>5700842</v>
      </c>
      <c r="D268" s="11">
        <f>1/COUNTIF(C3:C5266,C268)</f>
        <v>1</v>
      </c>
      <c r="E268" s="11" t="s">
        <v>200</v>
      </c>
      <c r="F268" s="11" t="s">
        <v>54</v>
      </c>
      <c r="G268" s="11" t="s">
        <v>55</v>
      </c>
      <c r="H268" s="11" t="s">
        <v>79</v>
      </c>
      <c r="I268" s="11" t="s">
        <v>18</v>
      </c>
      <c r="J268" s="12">
        <v>45040</v>
      </c>
      <c r="K268" s="12" t="str">
        <f>TEXT(Table1[[#This Row],[order_date]],"yyyy")</f>
        <v>2023</v>
      </c>
      <c r="L268" s="13">
        <v>415.75</v>
      </c>
      <c r="M268" s="11">
        <v>1</v>
      </c>
      <c r="N268" s="11">
        <v>3</v>
      </c>
      <c r="O268" s="13">
        <v>419.13</v>
      </c>
      <c r="P268" s="11" t="s">
        <v>43</v>
      </c>
      <c r="Q268" s="11" t="s">
        <v>68</v>
      </c>
      <c r="R268" s="11" t="s">
        <v>52</v>
      </c>
      <c r="S268" s="13">
        <f t="shared" si="8"/>
        <v>1257.3899999999999</v>
      </c>
      <c r="T268" s="13">
        <f t="shared" si="9"/>
        <v>415.75</v>
      </c>
    </row>
    <row r="269" spans="1:20" x14ac:dyDescent="0.25">
      <c r="A269" s="11">
        <v>3797871396</v>
      </c>
      <c r="B269" s="11">
        <v>140154</v>
      </c>
      <c r="C269" s="11">
        <v>5712468</v>
      </c>
      <c r="D269" s="11">
        <f>1/COUNTIF(C3:C5267,C269)</f>
        <v>0.5</v>
      </c>
      <c r="E269" s="11" t="s">
        <v>40</v>
      </c>
      <c r="F269" s="11" t="s">
        <v>41</v>
      </c>
      <c r="G269" s="11" t="s">
        <v>42</v>
      </c>
      <c r="H269" s="11" t="s">
        <v>25</v>
      </c>
      <c r="I269" s="11" t="s">
        <v>18</v>
      </c>
      <c r="J269" s="12">
        <v>45279</v>
      </c>
      <c r="K269" s="12" t="str">
        <f>TEXT(Table1[[#This Row],[order_date]],"yyyy")</f>
        <v>2023</v>
      </c>
      <c r="L269" s="13">
        <v>171.2</v>
      </c>
      <c r="M269" s="11">
        <v>1</v>
      </c>
      <c r="N269" s="11">
        <v>3</v>
      </c>
      <c r="O269" s="13">
        <v>2792.89</v>
      </c>
      <c r="P269" s="11" t="s">
        <v>19</v>
      </c>
      <c r="Q269" s="11" t="s">
        <v>20</v>
      </c>
      <c r="R269" s="11" t="s">
        <v>39</v>
      </c>
      <c r="S269" s="13">
        <f t="shared" si="8"/>
        <v>8378.67</v>
      </c>
      <c r="T269" s="13">
        <f t="shared" si="9"/>
        <v>171.2</v>
      </c>
    </row>
    <row r="270" spans="1:20" x14ac:dyDescent="0.25">
      <c r="A270" s="11">
        <v>5393373590</v>
      </c>
      <c r="B270" s="11">
        <v>112390</v>
      </c>
      <c r="C270" s="11">
        <v>5712468</v>
      </c>
      <c r="D270" s="11">
        <f>1/COUNTIF(C3:C5268,C270)</f>
        <v>0.5</v>
      </c>
      <c r="E270" s="11" t="s">
        <v>303</v>
      </c>
      <c r="F270" s="11" t="s">
        <v>45</v>
      </c>
      <c r="G270" s="11" t="s">
        <v>42</v>
      </c>
      <c r="H270" s="11" t="s">
        <v>25</v>
      </c>
      <c r="I270" s="11" t="s">
        <v>18</v>
      </c>
      <c r="J270" s="12">
        <v>45562</v>
      </c>
      <c r="K270" s="12" t="str">
        <f>TEXT(Table1[[#This Row],[order_date]],"yyyy")</f>
        <v>2024</v>
      </c>
      <c r="L270" s="13">
        <v>877.98</v>
      </c>
      <c r="M270" s="11">
        <v>2</v>
      </c>
      <c r="N270" s="11">
        <v>3</v>
      </c>
      <c r="O270" s="13">
        <v>487.51</v>
      </c>
      <c r="P270" s="11" t="s">
        <v>43</v>
      </c>
      <c r="Q270" s="11" t="s">
        <v>34</v>
      </c>
      <c r="R270" s="11" t="s">
        <v>39</v>
      </c>
      <c r="S270" s="13">
        <f t="shared" si="8"/>
        <v>1462.53</v>
      </c>
      <c r="T270" s="13">
        <f t="shared" si="9"/>
        <v>1755.96</v>
      </c>
    </row>
    <row r="271" spans="1:20" x14ac:dyDescent="0.25">
      <c r="A271" s="11">
        <v>6786366774</v>
      </c>
      <c r="B271" s="11">
        <v>53833</v>
      </c>
      <c r="C271" s="11">
        <v>5716817</v>
      </c>
      <c r="D271" s="11">
        <f>1/COUNTIF(C3:C5269,C271)</f>
        <v>0.33333333333333331</v>
      </c>
      <c r="E271" s="11" t="s">
        <v>304</v>
      </c>
      <c r="F271" s="11" t="s">
        <v>107</v>
      </c>
      <c r="G271" s="11" t="s">
        <v>55</v>
      </c>
      <c r="H271" s="11" t="s">
        <v>79</v>
      </c>
      <c r="I271" s="11" t="s">
        <v>18</v>
      </c>
      <c r="J271" s="12">
        <v>45372</v>
      </c>
      <c r="K271" s="12" t="str">
        <f>TEXT(Table1[[#This Row],[order_date]],"yyyy")</f>
        <v>2024</v>
      </c>
      <c r="L271" s="13">
        <v>134.69</v>
      </c>
      <c r="M271" s="11">
        <v>3</v>
      </c>
      <c r="N271" s="11">
        <v>3</v>
      </c>
      <c r="O271" s="13">
        <v>3962.96</v>
      </c>
      <c r="P271" s="11" t="s">
        <v>43</v>
      </c>
      <c r="Q271" s="11" t="s">
        <v>20</v>
      </c>
      <c r="R271" s="11" t="s">
        <v>39</v>
      </c>
      <c r="S271" s="13">
        <f t="shared" si="8"/>
        <v>11888.880000000001</v>
      </c>
      <c r="T271" s="13">
        <f t="shared" si="9"/>
        <v>404.07</v>
      </c>
    </row>
    <row r="272" spans="1:20" x14ac:dyDescent="0.25">
      <c r="A272" s="11">
        <v>488314125</v>
      </c>
      <c r="B272" s="11">
        <v>839170</v>
      </c>
      <c r="C272" s="11">
        <v>5716817</v>
      </c>
      <c r="D272" s="11">
        <f>1/COUNTIF(C3:C5270,C272)</f>
        <v>0.33333333333333331</v>
      </c>
      <c r="E272" s="11" t="s">
        <v>230</v>
      </c>
      <c r="F272" s="11" t="s">
        <v>156</v>
      </c>
      <c r="G272" s="11" t="s">
        <v>37</v>
      </c>
      <c r="H272" s="11" t="s">
        <v>79</v>
      </c>
      <c r="I272" s="11" t="s">
        <v>18</v>
      </c>
      <c r="J272" s="12">
        <v>45021</v>
      </c>
      <c r="K272" s="12" t="str">
        <f>TEXT(Table1[[#This Row],[order_date]],"yyyy")</f>
        <v>2023</v>
      </c>
      <c r="L272" s="13">
        <v>481.63</v>
      </c>
      <c r="M272" s="11">
        <v>2</v>
      </c>
      <c r="N272" s="11">
        <v>3</v>
      </c>
      <c r="O272" s="13">
        <v>2359.91</v>
      </c>
      <c r="P272" s="11" t="s">
        <v>19</v>
      </c>
      <c r="Q272" s="11" t="s">
        <v>34</v>
      </c>
      <c r="R272" s="11" t="s">
        <v>39</v>
      </c>
      <c r="S272" s="13">
        <f t="shared" si="8"/>
        <v>7079.73</v>
      </c>
      <c r="T272" s="13">
        <f t="shared" si="9"/>
        <v>963.26</v>
      </c>
    </row>
    <row r="273" spans="1:20" x14ac:dyDescent="0.25">
      <c r="A273" s="11">
        <v>3010047327</v>
      </c>
      <c r="B273" s="11">
        <v>555121</v>
      </c>
      <c r="C273" s="11">
        <v>5716817</v>
      </c>
      <c r="D273" s="11">
        <f>1/COUNTIF(C3:C5271,C273)</f>
        <v>0.33333333333333331</v>
      </c>
      <c r="E273" s="11" t="s">
        <v>114</v>
      </c>
      <c r="F273" s="11" t="s">
        <v>89</v>
      </c>
      <c r="G273" s="11" t="s">
        <v>71</v>
      </c>
      <c r="H273" s="11" t="s">
        <v>79</v>
      </c>
      <c r="I273" s="11" t="s">
        <v>18</v>
      </c>
      <c r="J273" s="12">
        <v>45275</v>
      </c>
      <c r="K273" s="12" t="str">
        <f>TEXT(Table1[[#This Row],[order_date]],"yyyy")</f>
        <v>2023</v>
      </c>
      <c r="L273" s="13">
        <v>354.91</v>
      </c>
      <c r="M273" s="11">
        <v>3</v>
      </c>
      <c r="N273" s="11">
        <v>3</v>
      </c>
      <c r="O273" s="13">
        <v>799.46</v>
      </c>
      <c r="P273" s="11" t="s">
        <v>26</v>
      </c>
      <c r="Q273" s="11" t="s">
        <v>20</v>
      </c>
      <c r="R273" s="11" t="s">
        <v>39</v>
      </c>
      <c r="S273" s="13">
        <f t="shared" si="8"/>
        <v>2398.38</v>
      </c>
      <c r="T273" s="13">
        <f t="shared" si="9"/>
        <v>1064.73</v>
      </c>
    </row>
    <row r="274" spans="1:20" x14ac:dyDescent="0.25">
      <c r="A274" s="11">
        <v>5933289680</v>
      </c>
      <c r="B274" s="11">
        <v>747801</v>
      </c>
      <c r="C274" s="11">
        <v>5751638</v>
      </c>
      <c r="D274" s="11">
        <f>1/COUNTIF(C3:C5272,C274)</f>
        <v>0.5</v>
      </c>
      <c r="E274" s="11" t="s">
        <v>56</v>
      </c>
      <c r="F274" s="11" t="s">
        <v>57</v>
      </c>
      <c r="G274" s="11" t="s">
        <v>58</v>
      </c>
      <c r="H274" s="11" t="s">
        <v>62</v>
      </c>
      <c r="I274" s="11" t="s">
        <v>18</v>
      </c>
      <c r="J274" s="12">
        <v>45267</v>
      </c>
      <c r="K274" s="12" t="str">
        <f>TEXT(Table1[[#This Row],[order_date]],"yyyy")</f>
        <v>2023</v>
      </c>
      <c r="L274" s="13">
        <v>277.76</v>
      </c>
      <c r="M274" s="11">
        <v>2</v>
      </c>
      <c r="N274" s="11">
        <v>14</v>
      </c>
      <c r="O274" s="13">
        <v>2950.6</v>
      </c>
      <c r="P274" s="11" t="s">
        <v>26</v>
      </c>
      <c r="Q274" s="11" t="s">
        <v>68</v>
      </c>
      <c r="R274" s="11" t="s">
        <v>21</v>
      </c>
      <c r="S274" s="13">
        <f t="shared" si="8"/>
        <v>41308.400000000001</v>
      </c>
      <c r="T274" s="13">
        <f t="shared" si="9"/>
        <v>555.52</v>
      </c>
    </row>
    <row r="275" spans="1:20" x14ac:dyDescent="0.25">
      <c r="A275" s="11">
        <v>9286199495</v>
      </c>
      <c r="B275" s="11">
        <v>647462</v>
      </c>
      <c r="C275" s="11">
        <v>5751638</v>
      </c>
      <c r="D275" s="11">
        <f>1/COUNTIF(C3:C5273,C275)</f>
        <v>0.5</v>
      </c>
      <c r="E275" s="11" t="s">
        <v>241</v>
      </c>
      <c r="F275" s="11" t="s">
        <v>48</v>
      </c>
      <c r="G275" s="11" t="s">
        <v>42</v>
      </c>
      <c r="H275" s="11" t="s">
        <v>62</v>
      </c>
      <c r="I275" s="11" t="s">
        <v>18</v>
      </c>
      <c r="J275" s="12">
        <v>45179</v>
      </c>
      <c r="K275" s="12" t="str">
        <f>TEXT(Table1[[#This Row],[order_date]],"yyyy")</f>
        <v>2023</v>
      </c>
      <c r="L275" s="13">
        <v>326.42</v>
      </c>
      <c r="M275" s="11">
        <v>1</v>
      </c>
      <c r="N275" s="11">
        <v>14</v>
      </c>
      <c r="O275" s="13">
        <v>813.3</v>
      </c>
      <c r="P275" s="11" t="s">
        <v>26</v>
      </c>
      <c r="Q275" s="11" t="s">
        <v>20</v>
      </c>
      <c r="R275" s="11" t="s">
        <v>21</v>
      </c>
      <c r="S275" s="13">
        <f t="shared" si="8"/>
        <v>11386.199999999999</v>
      </c>
      <c r="T275" s="13">
        <f t="shared" si="9"/>
        <v>326.42</v>
      </c>
    </row>
    <row r="276" spans="1:20" x14ac:dyDescent="0.25">
      <c r="A276" s="11">
        <v>1889723479</v>
      </c>
      <c r="B276" s="11">
        <v>317242</v>
      </c>
      <c r="C276" s="11">
        <v>5754255</v>
      </c>
      <c r="D276" s="11">
        <f>1/COUNTIF(C3:C5274,C276)</f>
        <v>0.33333333333333331</v>
      </c>
      <c r="E276" s="11" t="s">
        <v>231</v>
      </c>
      <c r="F276" s="11" t="s">
        <v>54</v>
      </c>
      <c r="G276" s="11" t="s">
        <v>55</v>
      </c>
      <c r="H276" s="11" t="s">
        <v>30</v>
      </c>
      <c r="I276" s="11" t="s">
        <v>18</v>
      </c>
      <c r="J276" s="12">
        <v>45467</v>
      </c>
      <c r="K276" s="12" t="str">
        <f>TEXT(Table1[[#This Row],[order_date]],"yyyy")</f>
        <v>2024</v>
      </c>
      <c r="L276" s="13">
        <v>198.15</v>
      </c>
      <c r="M276" s="11">
        <v>1</v>
      </c>
      <c r="N276" s="11">
        <v>1</v>
      </c>
      <c r="O276" s="13">
        <v>395.61</v>
      </c>
      <c r="P276" s="11" t="s">
        <v>46</v>
      </c>
      <c r="Q276" s="11" t="s">
        <v>20</v>
      </c>
      <c r="R276" s="11" t="s">
        <v>39</v>
      </c>
      <c r="S276" s="13">
        <f t="shared" si="8"/>
        <v>395.61</v>
      </c>
      <c r="T276" s="13">
        <f t="shared" si="9"/>
        <v>198.15</v>
      </c>
    </row>
    <row r="277" spans="1:20" x14ac:dyDescent="0.25">
      <c r="A277" s="11">
        <v>2267297760</v>
      </c>
      <c r="B277" s="11">
        <v>448752</v>
      </c>
      <c r="C277" s="11">
        <v>5754255</v>
      </c>
      <c r="D277" s="11">
        <f>1/COUNTIF(C3:C5275,C277)</f>
        <v>0.33333333333333331</v>
      </c>
      <c r="E277" s="11" t="s">
        <v>190</v>
      </c>
      <c r="F277" s="11" t="s">
        <v>57</v>
      </c>
      <c r="G277" s="11" t="s">
        <v>58</v>
      </c>
      <c r="H277" s="11" t="s">
        <v>30</v>
      </c>
      <c r="I277" s="11" t="s">
        <v>18</v>
      </c>
      <c r="J277" s="12">
        <v>45320</v>
      </c>
      <c r="K277" s="12" t="str">
        <f>TEXT(Table1[[#This Row],[order_date]],"yyyy")</f>
        <v>2024</v>
      </c>
      <c r="L277" s="13">
        <v>160.07</v>
      </c>
      <c r="M277" s="11">
        <v>1</v>
      </c>
      <c r="N277" s="11">
        <v>1</v>
      </c>
      <c r="O277" s="13">
        <v>1895.47</v>
      </c>
      <c r="P277" s="11" t="s">
        <v>46</v>
      </c>
      <c r="Q277" s="11" t="s">
        <v>20</v>
      </c>
      <c r="R277" s="11" t="s">
        <v>39</v>
      </c>
      <c r="S277" s="13">
        <f t="shared" si="8"/>
        <v>1895.47</v>
      </c>
      <c r="T277" s="13">
        <f t="shared" si="9"/>
        <v>160.07</v>
      </c>
    </row>
    <row r="278" spans="1:20" x14ac:dyDescent="0.25">
      <c r="A278" s="11">
        <v>5859840400</v>
      </c>
      <c r="B278" s="11">
        <v>552883</v>
      </c>
      <c r="C278" s="11">
        <v>5754255</v>
      </c>
      <c r="D278" s="11">
        <f>1/COUNTIF(C3:C5276,C278)</f>
        <v>0.33333333333333331</v>
      </c>
      <c r="E278" s="11" t="s">
        <v>356</v>
      </c>
      <c r="F278" s="11" t="s">
        <v>70</v>
      </c>
      <c r="G278" s="11" t="s">
        <v>71</v>
      </c>
      <c r="H278" s="11" t="s">
        <v>30</v>
      </c>
      <c r="I278" s="11" t="s">
        <v>18</v>
      </c>
      <c r="J278" s="12">
        <v>45220</v>
      </c>
      <c r="K278" s="12" t="str">
        <f>TEXT(Table1[[#This Row],[order_date]],"yyyy")</f>
        <v>2023</v>
      </c>
      <c r="L278" s="13">
        <v>888.16</v>
      </c>
      <c r="M278" s="11">
        <v>3</v>
      </c>
      <c r="N278" s="11">
        <v>1</v>
      </c>
      <c r="O278" s="13">
        <v>647.86</v>
      </c>
      <c r="P278" s="11" t="s">
        <v>19</v>
      </c>
      <c r="Q278" s="11" t="s">
        <v>20</v>
      </c>
      <c r="R278" s="11" t="s">
        <v>39</v>
      </c>
      <c r="S278" s="13">
        <f t="shared" si="8"/>
        <v>647.86</v>
      </c>
      <c r="T278" s="13">
        <f t="shared" si="9"/>
        <v>2664.48</v>
      </c>
    </row>
    <row r="279" spans="1:20" x14ac:dyDescent="0.25">
      <c r="A279" s="11">
        <v>2370917070</v>
      </c>
      <c r="B279" s="11">
        <v>500739</v>
      </c>
      <c r="C279" s="11">
        <v>5763963</v>
      </c>
      <c r="D279" s="11">
        <f>1/COUNTIF(C3:C5277,C279)</f>
        <v>0.2</v>
      </c>
      <c r="E279" s="11" t="s">
        <v>192</v>
      </c>
      <c r="F279" s="11" t="s">
        <v>83</v>
      </c>
      <c r="G279" s="11" t="s">
        <v>37</v>
      </c>
      <c r="H279" s="11" t="s">
        <v>79</v>
      </c>
      <c r="I279" s="11" t="s">
        <v>18</v>
      </c>
      <c r="J279" s="12">
        <v>45132</v>
      </c>
      <c r="K279" s="12" t="str">
        <f>TEXT(Table1[[#This Row],[order_date]],"yyyy")</f>
        <v>2023</v>
      </c>
      <c r="L279" s="13">
        <v>359.98</v>
      </c>
      <c r="M279" s="11">
        <v>1</v>
      </c>
      <c r="N279" s="11">
        <v>12</v>
      </c>
      <c r="O279" s="13">
        <v>2639.9</v>
      </c>
      <c r="P279" s="11" t="s">
        <v>43</v>
      </c>
      <c r="Q279" s="11" t="s">
        <v>20</v>
      </c>
      <c r="R279" s="11" t="s">
        <v>52</v>
      </c>
      <c r="S279" s="13">
        <f t="shared" si="8"/>
        <v>31678.800000000003</v>
      </c>
      <c r="T279" s="13">
        <f t="shared" si="9"/>
        <v>359.98</v>
      </c>
    </row>
    <row r="280" spans="1:20" x14ac:dyDescent="0.25">
      <c r="A280" s="11">
        <v>2718348206</v>
      </c>
      <c r="B280" s="11">
        <v>243235</v>
      </c>
      <c r="C280" s="11">
        <v>5763963</v>
      </c>
      <c r="D280" s="11">
        <f>1/COUNTIF(C3:C5278,C280)</f>
        <v>0.2</v>
      </c>
      <c r="E280" s="11" t="s">
        <v>264</v>
      </c>
      <c r="F280" s="11" t="s">
        <v>166</v>
      </c>
      <c r="G280" s="11" t="s">
        <v>24</v>
      </c>
      <c r="H280" s="11" t="s">
        <v>79</v>
      </c>
      <c r="I280" s="11" t="s">
        <v>18</v>
      </c>
      <c r="J280" s="12">
        <v>45238</v>
      </c>
      <c r="K280" s="12" t="str">
        <f>TEXT(Table1[[#This Row],[order_date]],"yyyy")</f>
        <v>2023</v>
      </c>
      <c r="L280" s="13">
        <v>109.03</v>
      </c>
      <c r="M280" s="11">
        <v>2</v>
      </c>
      <c r="N280" s="11">
        <v>12</v>
      </c>
      <c r="O280" s="13">
        <v>632.42999999999995</v>
      </c>
      <c r="P280" s="11" t="s">
        <v>19</v>
      </c>
      <c r="Q280" s="11" t="s">
        <v>20</v>
      </c>
      <c r="R280" s="11" t="s">
        <v>52</v>
      </c>
      <c r="S280" s="13">
        <f t="shared" si="8"/>
        <v>7589.16</v>
      </c>
      <c r="T280" s="13">
        <f t="shared" si="9"/>
        <v>218.06</v>
      </c>
    </row>
    <row r="281" spans="1:20" x14ac:dyDescent="0.25">
      <c r="A281" s="11">
        <v>8065436106</v>
      </c>
      <c r="B281" s="11">
        <v>490602</v>
      </c>
      <c r="C281" s="11">
        <v>5763963</v>
      </c>
      <c r="D281" s="11">
        <f>1/COUNTIF(C3:C5279,C281)</f>
        <v>0.2</v>
      </c>
      <c r="E281" s="11" t="s">
        <v>288</v>
      </c>
      <c r="F281" s="11" t="s">
        <v>116</v>
      </c>
      <c r="G281" s="11" t="s">
        <v>55</v>
      </c>
      <c r="H281" s="11" t="s">
        <v>79</v>
      </c>
      <c r="I281" s="11" t="s">
        <v>18</v>
      </c>
      <c r="J281" s="12">
        <v>45313</v>
      </c>
      <c r="K281" s="12" t="str">
        <f>TEXT(Table1[[#This Row],[order_date]],"yyyy")</f>
        <v>2024</v>
      </c>
      <c r="L281" s="13">
        <v>549.47</v>
      </c>
      <c r="M281" s="11">
        <v>1</v>
      </c>
      <c r="N281" s="11">
        <v>12</v>
      </c>
      <c r="O281" s="13">
        <v>592.46</v>
      </c>
      <c r="P281" s="11" t="s">
        <v>43</v>
      </c>
      <c r="Q281" s="11" t="s">
        <v>20</v>
      </c>
      <c r="R281" s="11" t="s">
        <v>52</v>
      </c>
      <c r="S281" s="13">
        <f t="shared" si="8"/>
        <v>7109.52</v>
      </c>
      <c r="T281" s="13">
        <f t="shared" si="9"/>
        <v>549.47</v>
      </c>
    </row>
    <row r="282" spans="1:20" x14ac:dyDescent="0.25">
      <c r="A282" s="11">
        <v>4005611015</v>
      </c>
      <c r="B282" s="11">
        <v>613942</v>
      </c>
      <c r="C282" s="11">
        <v>5763963</v>
      </c>
      <c r="D282" s="11">
        <f>1/COUNTIF(C3:C5280,C282)</f>
        <v>0.2</v>
      </c>
      <c r="E282" s="11" t="s">
        <v>305</v>
      </c>
      <c r="F282" s="11" t="s">
        <v>23</v>
      </c>
      <c r="G282" s="11" t="s">
        <v>24</v>
      </c>
      <c r="H282" s="11" t="s">
        <v>79</v>
      </c>
      <c r="I282" s="11" t="s">
        <v>18</v>
      </c>
      <c r="J282" s="12">
        <v>45380</v>
      </c>
      <c r="K282" s="12" t="str">
        <f>TEXT(Table1[[#This Row],[order_date]],"yyyy")</f>
        <v>2024</v>
      </c>
      <c r="L282" s="13">
        <v>545</v>
      </c>
      <c r="M282" s="11">
        <v>3</v>
      </c>
      <c r="N282" s="11">
        <v>12</v>
      </c>
      <c r="O282" s="13">
        <v>1543.49</v>
      </c>
      <c r="P282" s="11" t="s">
        <v>19</v>
      </c>
      <c r="Q282" s="11" t="s">
        <v>34</v>
      </c>
      <c r="R282" s="11" t="s">
        <v>52</v>
      </c>
      <c r="S282" s="13">
        <f t="shared" si="8"/>
        <v>18521.88</v>
      </c>
      <c r="T282" s="13">
        <f t="shared" si="9"/>
        <v>1635</v>
      </c>
    </row>
    <row r="283" spans="1:20" x14ac:dyDescent="0.25">
      <c r="A283" s="11">
        <v>6197760573</v>
      </c>
      <c r="B283" s="11">
        <v>799952</v>
      </c>
      <c r="C283" s="11">
        <v>5763963</v>
      </c>
      <c r="D283" s="11">
        <f>1/COUNTIF(C3:C5281,C283)</f>
        <v>0.2</v>
      </c>
      <c r="E283" s="11" t="s">
        <v>335</v>
      </c>
      <c r="F283" s="11" t="s">
        <v>36</v>
      </c>
      <c r="G283" s="11" t="s">
        <v>37</v>
      </c>
      <c r="H283" s="11" t="s">
        <v>79</v>
      </c>
      <c r="I283" s="11" t="s">
        <v>18</v>
      </c>
      <c r="J283" s="12">
        <v>45012</v>
      </c>
      <c r="K283" s="12" t="str">
        <f>TEXT(Table1[[#This Row],[order_date]],"yyyy")</f>
        <v>2023</v>
      </c>
      <c r="L283" s="13">
        <v>922.64</v>
      </c>
      <c r="M283" s="11">
        <v>3</v>
      </c>
      <c r="N283" s="11">
        <v>12</v>
      </c>
      <c r="O283" s="13">
        <v>1233.03</v>
      </c>
      <c r="P283" s="11" t="s">
        <v>43</v>
      </c>
      <c r="Q283" s="11" t="s">
        <v>20</v>
      </c>
      <c r="R283" s="11" t="s">
        <v>52</v>
      </c>
      <c r="S283" s="13">
        <f t="shared" si="8"/>
        <v>14796.36</v>
      </c>
      <c r="T283" s="13">
        <f t="shared" si="9"/>
        <v>2767.92</v>
      </c>
    </row>
    <row r="284" spans="1:20" x14ac:dyDescent="0.25">
      <c r="A284" s="11">
        <v>8469170680</v>
      </c>
      <c r="B284" s="11">
        <v>240179</v>
      </c>
      <c r="C284" s="11">
        <v>5901440</v>
      </c>
      <c r="D284" s="11">
        <f>1/COUNTIF(C3:C5282,C284)</f>
        <v>1</v>
      </c>
      <c r="E284" s="11" t="s">
        <v>141</v>
      </c>
      <c r="F284" s="11" t="s">
        <v>118</v>
      </c>
      <c r="G284" s="11" t="s">
        <v>76</v>
      </c>
      <c r="H284" s="11" t="s">
        <v>62</v>
      </c>
      <c r="I284" s="11" t="s">
        <v>18</v>
      </c>
      <c r="J284" s="12">
        <v>45001</v>
      </c>
      <c r="K284" s="12" t="str">
        <f>TEXT(Table1[[#This Row],[order_date]],"yyyy")</f>
        <v>2023</v>
      </c>
      <c r="L284" s="13">
        <v>90.56</v>
      </c>
      <c r="M284" s="11">
        <v>1</v>
      </c>
      <c r="N284" s="11">
        <v>8</v>
      </c>
      <c r="O284" s="13">
        <v>39.65</v>
      </c>
      <c r="P284" s="11" t="s">
        <v>19</v>
      </c>
      <c r="Q284" s="11" t="s">
        <v>20</v>
      </c>
      <c r="R284" s="11" t="s">
        <v>49</v>
      </c>
      <c r="S284" s="13">
        <f t="shared" si="8"/>
        <v>317.2</v>
      </c>
      <c r="T284" s="13">
        <f t="shared" si="9"/>
        <v>90.56</v>
      </c>
    </row>
    <row r="285" spans="1:20" x14ac:dyDescent="0.25">
      <c r="A285" s="11">
        <v>8521887524</v>
      </c>
      <c r="B285" s="11">
        <v>131937</v>
      </c>
      <c r="C285" s="11">
        <v>5961261</v>
      </c>
      <c r="D285" s="11">
        <f>1/COUNTIF(C3:C5283,C285)</f>
        <v>0.25</v>
      </c>
      <c r="E285" s="11" t="s">
        <v>274</v>
      </c>
      <c r="F285" s="11" t="s">
        <v>32</v>
      </c>
      <c r="G285" s="11" t="s">
        <v>33</v>
      </c>
      <c r="H285" s="11" t="s">
        <v>25</v>
      </c>
      <c r="I285" s="11" t="s">
        <v>18</v>
      </c>
      <c r="J285" s="12">
        <v>45395</v>
      </c>
      <c r="K285" s="12" t="str">
        <f>TEXT(Table1[[#This Row],[order_date]],"yyyy")</f>
        <v>2024</v>
      </c>
      <c r="L285" s="13">
        <v>287.81</v>
      </c>
      <c r="M285" s="11">
        <v>3</v>
      </c>
      <c r="N285" s="11">
        <v>17</v>
      </c>
      <c r="O285" s="13">
        <v>2256.06</v>
      </c>
      <c r="P285" s="11" t="s">
        <v>26</v>
      </c>
      <c r="Q285" s="11" t="s">
        <v>34</v>
      </c>
      <c r="R285" s="11" t="s">
        <v>49</v>
      </c>
      <c r="S285" s="13">
        <f t="shared" si="8"/>
        <v>38353.019999999997</v>
      </c>
      <c r="T285" s="13">
        <f t="shared" si="9"/>
        <v>863.43000000000006</v>
      </c>
    </row>
    <row r="286" spans="1:20" x14ac:dyDescent="0.25">
      <c r="A286" s="11">
        <v>1141173434</v>
      </c>
      <c r="B286" s="11">
        <v>53833</v>
      </c>
      <c r="C286" s="11">
        <v>5961261</v>
      </c>
      <c r="D286" s="11">
        <f>1/COUNTIF(C3:C5284,C286)</f>
        <v>0.25</v>
      </c>
      <c r="E286" s="11" t="s">
        <v>304</v>
      </c>
      <c r="F286" s="11" t="s">
        <v>107</v>
      </c>
      <c r="G286" s="11" t="s">
        <v>55</v>
      </c>
      <c r="H286" s="11" t="s">
        <v>25</v>
      </c>
      <c r="I286" s="11" t="s">
        <v>18</v>
      </c>
      <c r="J286" s="12">
        <v>45254</v>
      </c>
      <c r="K286" s="12" t="str">
        <f>TEXT(Table1[[#This Row],[order_date]],"yyyy")</f>
        <v>2023</v>
      </c>
      <c r="L286" s="13">
        <v>134.69</v>
      </c>
      <c r="M286" s="11">
        <v>1</v>
      </c>
      <c r="N286" s="11">
        <v>17</v>
      </c>
      <c r="O286" s="13">
        <v>77.11</v>
      </c>
      <c r="P286" s="11" t="s">
        <v>26</v>
      </c>
      <c r="Q286" s="11" t="s">
        <v>34</v>
      </c>
      <c r="R286" s="11" t="s">
        <v>49</v>
      </c>
      <c r="S286" s="13">
        <f t="shared" si="8"/>
        <v>1310.87</v>
      </c>
      <c r="T286" s="13">
        <f t="shared" si="9"/>
        <v>134.69</v>
      </c>
    </row>
    <row r="287" spans="1:20" x14ac:dyDescent="0.25">
      <c r="A287" s="11">
        <v>6602362287</v>
      </c>
      <c r="B287" s="11">
        <v>642612</v>
      </c>
      <c r="C287" s="11">
        <v>5961261</v>
      </c>
      <c r="D287" s="11">
        <f>1/COUNTIF(C3:C5285,C287)</f>
        <v>0.25</v>
      </c>
      <c r="E287" s="11" t="s">
        <v>172</v>
      </c>
      <c r="F287" s="11" t="s">
        <v>23</v>
      </c>
      <c r="G287" s="11" t="s">
        <v>24</v>
      </c>
      <c r="H287" s="11" t="s">
        <v>25</v>
      </c>
      <c r="I287" s="11" t="s">
        <v>18</v>
      </c>
      <c r="J287" s="12">
        <v>45323</v>
      </c>
      <c r="K287" s="12" t="str">
        <f>TEXT(Table1[[#This Row],[order_date]],"yyyy")</f>
        <v>2024</v>
      </c>
      <c r="L287" s="13">
        <v>517.03</v>
      </c>
      <c r="M287" s="11">
        <v>2</v>
      </c>
      <c r="N287" s="11">
        <v>17</v>
      </c>
      <c r="O287" s="13">
        <v>2491.2199999999998</v>
      </c>
      <c r="P287" s="11" t="s">
        <v>46</v>
      </c>
      <c r="Q287" s="11" t="s">
        <v>20</v>
      </c>
      <c r="R287" s="11" t="s">
        <v>49</v>
      </c>
      <c r="S287" s="13">
        <f t="shared" si="8"/>
        <v>42350.74</v>
      </c>
      <c r="T287" s="13">
        <f t="shared" si="9"/>
        <v>1034.06</v>
      </c>
    </row>
    <row r="288" spans="1:20" x14ac:dyDescent="0.25">
      <c r="A288" s="11">
        <v>9030686359</v>
      </c>
      <c r="B288" s="11">
        <v>747801</v>
      </c>
      <c r="C288" s="11">
        <v>5961261</v>
      </c>
      <c r="D288" s="11">
        <f>1/COUNTIF(C3:C5286,C288)</f>
        <v>0.25</v>
      </c>
      <c r="E288" s="11" t="s">
        <v>56</v>
      </c>
      <c r="F288" s="11" t="s">
        <v>57</v>
      </c>
      <c r="G288" s="11" t="s">
        <v>58</v>
      </c>
      <c r="H288" s="11" t="s">
        <v>25</v>
      </c>
      <c r="I288" s="11" t="s">
        <v>18</v>
      </c>
      <c r="J288" s="12">
        <v>45047</v>
      </c>
      <c r="K288" s="12" t="str">
        <f>TEXT(Table1[[#This Row],[order_date]],"yyyy")</f>
        <v>2023</v>
      </c>
      <c r="L288" s="13">
        <v>277.76</v>
      </c>
      <c r="M288" s="11">
        <v>1</v>
      </c>
      <c r="N288" s="11">
        <v>17</v>
      </c>
      <c r="O288" s="13">
        <v>2386.48</v>
      </c>
      <c r="P288" s="11" t="s">
        <v>43</v>
      </c>
      <c r="Q288" s="11" t="s">
        <v>20</v>
      </c>
      <c r="R288" s="11" t="s">
        <v>49</v>
      </c>
      <c r="S288" s="13">
        <f t="shared" si="8"/>
        <v>40570.160000000003</v>
      </c>
      <c r="T288" s="13">
        <f t="shared" si="9"/>
        <v>277.76</v>
      </c>
    </row>
    <row r="289" spans="1:20" x14ac:dyDescent="0.25">
      <c r="A289" s="11">
        <v>4063689432</v>
      </c>
      <c r="B289" s="11">
        <v>837480</v>
      </c>
      <c r="C289" s="11">
        <v>6025470</v>
      </c>
      <c r="D289" s="11">
        <f>1/COUNTIF(C3:C5287,C289)</f>
        <v>1</v>
      </c>
      <c r="E289" s="11" t="s">
        <v>270</v>
      </c>
      <c r="F289" s="11" t="s">
        <v>118</v>
      </c>
      <c r="G289" s="11" t="s">
        <v>76</v>
      </c>
      <c r="H289" s="11" t="s">
        <v>38</v>
      </c>
      <c r="I289" s="11" t="s">
        <v>18</v>
      </c>
      <c r="J289" s="12">
        <v>45213</v>
      </c>
      <c r="K289" s="12" t="str">
        <f>TEXT(Table1[[#This Row],[order_date]],"yyyy")</f>
        <v>2023</v>
      </c>
      <c r="L289" s="13">
        <v>217.4</v>
      </c>
      <c r="M289" s="11">
        <v>1</v>
      </c>
      <c r="N289" s="11">
        <v>12</v>
      </c>
      <c r="O289" s="13">
        <v>4593.42</v>
      </c>
      <c r="P289" s="11" t="s">
        <v>46</v>
      </c>
      <c r="Q289" s="11" t="s">
        <v>20</v>
      </c>
      <c r="R289" s="11" t="s">
        <v>49</v>
      </c>
      <c r="S289" s="13">
        <f t="shared" si="8"/>
        <v>55121.04</v>
      </c>
      <c r="T289" s="13">
        <f t="shared" si="9"/>
        <v>217.4</v>
      </c>
    </row>
    <row r="290" spans="1:20" x14ac:dyDescent="0.25">
      <c r="A290" s="11">
        <v>4064447117</v>
      </c>
      <c r="B290" s="11">
        <v>284460</v>
      </c>
      <c r="C290" s="11">
        <v>6061349</v>
      </c>
      <c r="D290" s="11">
        <f>1/COUNTIF(C3:C5288,C290)</f>
        <v>0.33333333333333331</v>
      </c>
      <c r="E290" s="11" t="s">
        <v>208</v>
      </c>
      <c r="F290" s="11" t="s">
        <v>70</v>
      </c>
      <c r="G290" s="11" t="s">
        <v>71</v>
      </c>
      <c r="H290" s="11" t="s">
        <v>30</v>
      </c>
      <c r="I290" s="11" t="s">
        <v>18</v>
      </c>
      <c r="J290" s="12">
        <v>45347</v>
      </c>
      <c r="K290" s="12" t="str">
        <f>TEXT(Table1[[#This Row],[order_date]],"yyyy")</f>
        <v>2024</v>
      </c>
      <c r="L290" s="13">
        <v>505.95</v>
      </c>
      <c r="M290" s="11">
        <v>1</v>
      </c>
      <c r="N290" s="11">
        <v>17</v>
      </c>
      <c r="O290" s="13">
        <v>2534.2399999999998</v>
      </c>
      <c r="P290" s="11" t="s">
        <v>46</v>
      </c>
      <c r="Q290" s="11" t="s">
        <v>68</v>
      </c>
      <c r="R290" s="11" t="s">
        <v>52</v>
      </c>
      <c r="S290" s="13">
        <f t="shared" si="8"/>
        <v>43082.079999999994</v>
      </c>
      <c r="T290" s="13">
        <f t="shared" si="9"/>
        <v>505.95</v>
      </c>
    </row>
    <row r="291" spans="1:20" x14ac:dyDescent="0.25">
      <c r="A291" s="11">
        <v>6133025410</v>
      </c>
      <c r="B291" s="11">
        <v>291238</v>
      </c>
      <c r="C291" s="11">
        <v>6061349</v>
      </c>
      <c r="D291" s="11">
        <f>1/COUNTIF(C3:C5289,C291)</f>
        <v>0.33333333333333331</v>
      </c>
      <c r="E291" s="11" t="s">
        <v>239</v>
      </c>
      <c r="F291" s="11" t="s">
        <v>186</v>
      </c>
      <c r="G291" s="11" t="s">
        <v>16</v>
      </c>
      <c r="H291" s="11" t="s">
        <v>30</v>
      </c>
      <c r="I291" s="11" t="s">
        <v>18</v>
      </c>
      <c r="J291" s="12">
        <v>45178</v>
      </c>
      <c r="K291" s="12" t="str">
        <f>TEXT(Table1[[#This Row],[order_date]],"yyyy")</f>
        <v>2023</v>
      </c>
      <c r="L291" s="13">
        <v>746.03</v>
      </c>
      <c r="M291" s="11">
        <v>3</v>
      </c>
      <c r="N291" s="11">
        <v>17</v>
      </c>
      <c r="O291" s="13">
        <v>3478.04</v>
      </c>
      <c r="P291" s="11" t="s">
        <v>46</v>
      </c>
      <c r="Q291" s="11" t="s">
        <v>20</v>
      </c>
      <c r="R291" s="11" t="s">
        <v>52</v>
      </c>
      <c r="S291" s="13">
        <f t="shared" si="8"/>
        <v>59126.68</v>
      </c>
      <c r="T291" s="13">
        <f t="shared" si="9"/>
        <v>2238.09</v>
      </c>
    </row>
    <row r="292" spans="1:20" x14ac:dyDescent="0.25">
      <c r="A292" s="11">
        <v>976104194</v>
      </c>
      <c r="B292" s="11">
        <v>557908</v>
      </c>
      <c r="C292" s="11">
        <v>6061349</v>
      </c>
      <c r="D292" s="11">
        <f>1/COUNTIF(C3:C5290,C292)</f>
        <v>0.33333333333333331</v>
      </c>
      <c r="E292" s="11" t="s">
        <v>183</v>
      </c>
      <c r="F292" s="11" t="s">
        <v>111</v>
      </c>
      <c r="G292" s="11" t="s">
        <v>76</v>
      </c>
      <c r="H292" s="11" t="s">
        <v>30</v>
      </c>
      <c r="I292" s="11" t="s">
        <v>18</v>
      </c>
      <c r="J292" s="12">
        <v>45419</v>
      </c>
      <c r="K292" s="12" t="str">
        <f>TEXT(Table1[[#This Row],[order_date]],"yyyy")</f>
        <v>2024</v>
      </c>
      <c r="L292" s="13">
        <v>942.37</v>
      </c>
      <c r="M292" s="11">
        <v>3</v>
      </c>
      <c r="N292" s="11">
        <v>17</v>
      </c>
      <c r="O292" s="13">
        <v>3210.73</v>
      </c>
      <c r="P292" s="11" t="s">
        <v>43</v>
      </c>
      <c r="Q292" s="11" t="s">
        <v>68</v>
      </c>
      <c r="R292" s="11" t="s">
        <v>52</v>
      </c>
      <c r="S292" s="13">
        <f t="shared" si="8"/>
        <v>54582.41</v>
      </c>
      <c r="T292" s="13">
        <f t="shared" si="9"/>
        <v>2827.11</v>
      </c>
    </row>
    <row r="293" spans="1:20" x14ac:dyDescent="0.25">
      <c r="A293" s="11">
        <v>7669322773</v>
      </c>
      <c r="B293" s="11">
        <v>77308</v>
      </c>
      <c r="C293" s="11">
        <v>6081270</v>
      </c>
      <c r="D293" s="11">
        <f>1/COUNTIF(C3:C5291,C293)</f>
        <v>1</v>
      </c>
      <c r="E293" s="11" t="s">
        <v>219</v>
      </c>
      <c r="F293" s="11" t="s">
        <v>180</v>
      </c>
      <c r="G293" s="11" t="s">
        <v>71</v>
      </c>
      <c r="H293" s="11" t="s">
        <v>30</v>
      </c>
      <c r="I293" s="11" t="s">
        <v>18</v>
      </c>
      <c r="J293" s="12">
        <v>45167</v>
      </c>
      <c r="K293" s="12" t="str">
        <f>TEXT(Table1[[#This Row],[order_date]],"yyyy")</f>
        <v>2023</v>
      </c>
      <c r="L293" s="13">
        <v>223.27</v>
      </c>
      <c r="M293" s="11">
        <v>2</v>
      </c>
      <c r="N293" s="11">
        <v>15</v>
      </c>
      <c r="O293" s="13">
        <v>836.16</v>
      </c>
      <c r="P293" s="11" t="s">
        <v>43</v>
      </c>
      <c r="Q293" s="11" t="s">
        <v>20</v>
      </c>
      <c r="R293" s="11" t="s">
        <v>39</v>
      </c>
      <c r="S293" s="13">
        <f t="shared" si="8"/>
        <v>12542.4</v>
      </c>
      <c r="T293" s="13">
        <f t="shared" si="9"/>
        <v>446.54</v>
      </c>
    </row>
    <row r="294" spans="1:20" x14ac:dyDescent="0.25">
      <c r="A294" s="11">
        <v>7605774154</v>
      </c>
      <c r="B294" s="11">
        <v>33955</v>
      </c>
      <c r="C294" s="11">
        <v>6150721</v>
      </c>
      <c r="D294" s="11">
        <f>1/COUNTIF(C3:C5292,C294)</f>
        <v>0.2</v>
      </c>
      <c r="E294" s="11" t="s">
        <v>102</v>
      </c>
      <c r="F294" s="11" t="s">
        <v>32</v>
      </c>
      <c r="G294" s="11" t="s">
        <v>33</v>
      </c>
      <c r="H294" s="11" t="s">
        <v>30</v>
      </c>
      <c r="I294" s="11" t="s">
        <v>18</v>
      </c>
      <c r="J294" s="12">
        <v>45324</v>
      </c>
      <c r="K294" s="12" t="str">
        <f>TEXT(Table1[[#This Row],[order_date]],"yyyy")</f>
        <v>2024</v>
      </c>
      <c r="L294" s="13">
        <v>186.08</v>
      </c>
      <c r="M294" s="11">
        <v>1</v>
      </c>
      <c r="N294" s="11">
        <v>2</v>
      </c>
      <c r="O294" s="13">
        <v>1536.89</v>
      </c>
      <c r="P294" s="11" t="s">
        <v>46</v>
      </c>
      <c r="Q294" s="11" t="s">
        <v>20</v>
      </c>
      <c r="R294" s="11" t="s">
        <v>21</v>
      </c>
      <c r="S294" s="13">
        <f t="shared" si="8"/>
        <v>3073.78</v>
      </c>
      <c r="T294" s="13">
        <f t="shared" si="9"/>
        <v>186.08</v>
      </c>
    </row>
    <row r="295" spans="1:20" x14ac:dyDescent="0.25">
      <c r="A295" s="11">
        <v>4265447949</v>
      </c>
      <c r="B295" s="11">
        <v>784827</v>
      </c>
      <c r="C295" s="11">
        <v>6150721</v>
      </c>
      <c r="D295" s="11">
        <f>1/COUNTIF(C3:C5293,C295)</f>
        <v>0.2</v>
      </c>
      <c r="E295" s="11" t="s">
        <v>184</v>
      </c>
      <c r="F295" s="11" t="s">
        <v>64</v>
      </c>
      <c r="G295" s="11" t="s">
        <v>65</v>
      </c>
      <c r="H295" s="11" t="s">
        <v>30</v>
      </c>
      <c r="I295" s="11" t="s">
        <v>18</v>
      </c>
      <c r="J295" s="12">
        <v>45520</v>
      </c>
      <c r="K295" s="12" t="str">
        <f>TEXT(Table1[[#This Row],[order_date]],"yyyy")</f>
        <v>2024</v>
      </c>
      <c r="L295" s="13">
        <v>274.25</v>
      </c>
      <c r="M295" s="11">
        <v>3</v>
      </c>
      <c r="N295" s="11">
        <v>2</v>
      </c>
      <c r="O295" s="13">
        <v>1763.44</v>
      </c>
      <c r="P295" s="11" t="s">
        <v>43</v>
      </c>
      <c r="Q295" s="11" t="s">
        <v>68</v>
      </c>
      <c r="R295" s="11" t="s">
        <v>21</v>
      </c>
      <c r="S295" s="13">
        <f t="shared" si="8"/>
        <v>3526.88</v>
      </c>
      <c r="T295" s="13">
        <f t="shared" si="9"/>
        <v>822.75</v>
      </c>
    </row>
    <row r="296" spans="1:20" x14ac:dyDescent="0.25">
      <c r="A296" s="11">
        <v>6282385286</v>
      </c>
      <c r="B296" s="11">
        <v>807452</v>
      </c>
      <c r="C296" s="11">
        <v>6150721</v>
      </c>
      <c r="D296" s="11">
        <f>1/COUNTIF(C3:C5294,C296)</f>
        <v>0.2</v>
      </c>
      <c r="E296" s="11" t="s">
        <v>262</v>
      </c>
      <c r="F296" s="11" t="s">
        <v>54</v>
      </c>
      <c r="G296" s="11" t="s">
        <v>55</v>
      </c>
      <c r="H296" s="11" t="s">
        <v>30</v>
      </c>
      <c r="I296" s="11" t="s">
        <v>18</v>
      </c>
      <c r="J296" s="12">
        <v>45227</v>
      </c>
      <c r="K296" s="12" t="str">
        <f>TEXT(Table1[[#This Row],[order_date]],"yyyy")</f>
        <v>2023</v>
      </c>
      <c r="L296" s="13">
        <v>144.19</v>
      </c>
      <c r="M296" s="11">
        <v>2</v>
      </c>
      <c r="N296" s="11">
        <v>2</v>
      </c>
      <c r="O296" s="13">
        <v>2500.44</v>
      </c>
      <c r="P296" s="11" t="s">
        <v>46</v>
      </c>
      <c r="Q296" s="11" t="s">
        <v>20</v>
      </c>
      <c r="R296" s="11" t="s">
        <v>21</v>
      </c>
      <c r="S296" s="13">
        <f t="shared" si="8"/>
        <v>5000.88</v>
      </c>
      <c r="T296" s="13">
        <f t="shared" si="9"/>
        <v>288.38</v>
      </c>
    </row>
    <row r="297" spans="1:20" x14ac:dyDescent="0.25">
      <c r="A297" s="11">
        <v>6126334783</v>
      </c>
      <c r="B297" s="11">
        <v>425341</v>
      </c>
      <c r="C297" s="11">
        <v>6150721</v>
      </c>
      <c r="D297" s="11">
        <f>1/COUNTIF(C3:C5295,C297)</f>
        <v>0.2</v>
      </c>
      <c r="E297" s="11" t="s">
        <v>315</v>
      </c>
      <c r="F297" s="11" t="s">
        <v>23</v>
      </c>
      <c r="G297" s="11" t="s">
        <v>24</v>
      </c>
      <c r="H297" s="11" t="s">
        <v>30</v>
      </c>
      <c r="I297" s="11" t="s">
        <v>18</v>
      </c>
      <c r="J297" s="12">
        <v>45476</v>
      </c>
      <c r="K297" s="12" t="str">
        <f>TEXT(Table1[[#This Row],[order_date]],"yyyy")</f>
        <v>2024</v>
      </c>
      <c r="L297" s="13">
        <v>486.28</v>
      </c>
      <c r="M297" s="11">
        <v>3</v>
      </c>
      <c r="N297" s="11">
        <v>2</v>
      </c>
      <c r="O297" s="13">
        <v>1588.66</v>
      </c>
      <c r="P297" s="11" t="s">
        <v>43</v>
      </c>
      <c r="Q297" s="11" t="s">
        <v>20</v>
      </c>
      <c r="R297" s="11" t="s">
        <v>21</v>
      </c>
      <c r="S297" s="13">
        <f t="shared" si="8"/>
        <v>3177.32</v>
      </c>
      <c r="T297" s="13">
        <f t="shared" si="9"/>
        <v>1458.84</v>
      </c>
    </row>
    <row r="298" spans="1:20" x14ac:dyDescent="0.25">
      <c r="A298" s="11">
        <v>4357632507</v>
      </c>
      <c r="B298" s="11">
        <v>298985</v>
      </c>
      <c r="C298" s="11">
        <v>6150721</v>
      </c>
      <c r="D298" s="11">
        <f>1/COUNTIF(C3:C5296,C298)</f>
        <v>0.2</v>
      </c>
      <c r="E298" s="11" t="s">
        <v>148</v>
      </c>
      <c r="F298" s="11" t="s">
        <v>111</v>
      </c>
      <c r="G298" s="11" t="s">
        <v>76</v>
      </c>
      <c r="H298" s="11" t="s">
        <v>30</v>
      </c>
      <c r="I298" s="11" t="s">
        <v>18</v>
      </c>
      <c r="J298" s="12">
        <v>45548</v>
      </c>
      <c r="K298" s="12" t="str">
        <f>TEXT(Table1[[#This Row],[order_date]],"yyyy")</f>
        <v>2024</v>
      </c>
      <c r="L298" s="13">
        <v>183.76</v>
      </c>
      <c r="M298" s="11">
        <v>3</v>
      </c>
      <c r="N298" s="11">
        <v>2</v>
      </c>
      <c r="O298" s="13">
        <v>923.84</v>
      </c>
      <c r="P298" s="11" t="s">
        <v>46</v>
      </c>
      <c r="Q298" s="11" t="s">
        <v>20</v>
      </c>
      <c r="R298" s="11" t="s">
        <v>21</v>
      </c>
      <c r="S298" s="13">
        <f t="shared" si="8"/>
        <v>1847.68</v>
      </c>
      <c r="T298" s="13">
        <f t="shared" si="9"/>
        <v>551.28</v>
      </c>
    </row>
    <row r="299" spans="1:20" x14ac:dyDescent="0.25">
      <c r="A299" s="11">
        <v>2734817654</v>
      </c>
      <c r="B299" s="11">
        <v>365132</v>
      </c>
      <c r="C299" s="11">
        <v>6184558</v>
      </c>
      <c r="D299" s="11">
        <f>1/COUNTIF(C3:C5297,C299)</f>
        <v>1</v>
      </c>
      <c r="E299" s="11" t="s">
        <v>307</v>
      </c>
      <c r="F299" s="11" t="s">
        <v>134</v>
      </c>
      <c r="G299" s="11" t="s">
        <v>33</v>
      </c>
      <c r="H299" s="11" t="s">
        <v>30</v>
      </c>
      <c r="I299" s="11" t="s">
        <v>18</v>
      </c>
      <c r="J299" s="12">
        <v>45028</v>
      </c>
      <c r="K299" s="12" t="str">
        <f>TEXT(Table1[[#This Row],[order_date]],"yyyy")</f>
        <v>2023</v>
      </c>
      <c r="L299" s="13">
        <v>229.38</v>
      </c>
      <c r="M299" s="11">
        <v>3</v>
      </c>
      <c r="N299" s="11">
        <v>1</v>
      </c>
      <c r="O299" s="13">
        <v>3676.83</v>
      </c>
      <c r="P299" s="11" t="s">
        <v>26</v>
      </c>
      <c r="Q299" s="11" t="s">
        <v>20</v>
      </c>
      <c r="R299" s="11" t="s">
        <v>52</v>
      </c>
      <c r="S299" s="13">
        <f t="shared" si="8"/>
        <v>3676.83</v>
      </c>
      <c r="T299" s="13">
        <f t="shared" si="9"/>
        <v>688.14</v>
      </c>
    </row>
    <row r="300" spans="1:20" x14ac:dyDescent="0.25">
      <c r="A300" s="11">
        <v>3064828239</v>
      </c>
      <c r="B300" s="11">
        <v>689769</v>
      </c>
      <c r="C300" s="11">
        <v>6186471</v>
      </c>
      <c r="D300" s="11">
        <f>1/COUNTIF(C3:C5298,C300)</f>
        <v>1</v>
      </c>
      <c r="E300" s="11" t="s">
        <v>137</v>
      </c>
      <c r="F300" s="11" t="s">
        <v>138</v>
      </c>
      <c r="G300" s="11" t="s">
        <v>33</v>
      </c>
      <c r="H300" s="11" t="s">
        <v>25</v>
      </c>
      <c r="I300" s="11" t="s">
        <v>18</v>
      </c>
      <c r="J300" s="12">
        <v>45340</v>
      </c>
      <c r="K300" s="12" t="str">
        <f>TEXT(Table1[[#This Row],[order_date]],"yyyy")</f>
        <v>2024</v>
      </c>
      <c r="L300" s="13">
        <v>46.62</v>
      </c>
      <c r="M300" s="11">
        <v>1</v>
      </c>
      <c r="N300" s="11">
        <v>17</v>
      </c>
      <c r="O300" s="13">
        <v>4356.46</v>
      </c>
      <c r="P300" s="11" t="s">
        <v>19</v>
      </c>
      <c r="Q300" s="11" t="s">
        <v>20</v>
      </c>
      <c r="R300" s="11" t="s">
        <v>21</v>
      </c>
      <c r="S300" s="13">
        <f t="shared" si="8"/>
        <v>74059.820000000007</v>
      </c>
      <c r="T300" s="13">
        <f t="shared" si="9"/>
        <v>46.62</v>
      </c>
    </row>
    <row r="301" spans="1:20" x14ac:dyDescent="0.25">
      <c r="A301" s="11">
        <v>6799246060</v>
      </c>
      <c r="B301" s="11">
        <v>803607</v>
      </c>
      <c r="C301" s="11">
        <v>6245778</v>
      </c>
      <c r="D301" s="11">
        <f>1/COUNTIF(C3:C5299,C301)</f>
        <v>0.33333333333333331</v>
      </c>
      <c r="E301" s="11" t="s">
        <v>122</v>
      </c>
      <c r="F301" s="11" t="s">
        <v>123</v>
      </c>
      <c r="G301" s="11" t="s">
        <v>42</v>
      </c>
      <c r="H301" s="11" t="s">
        <v>25</v>
      </c>
      <c r="I301" s="11" t="s">
        <v>18</v>
      </c>
      <c r="J301" s="12">
        <v>45236</v>
      </c>
      <c r="K301" s="12" t="str">
        <f>TEXT(Table1[[#This Row],[order_date]],"yyyy")</f>
        <v>2023</v>
      </c>
      <c r="L301" s="13">
        <v>949.73</v>
      </c>
      <c r="M301" s="11">
        <v>3</v>
      </c>
      <c r="N301" s="11">
        <v>17</v>
      </c>
      <c r="O301" s="13">
        <v>764.18</v>
      </c>
      <c r="P301" s="11" t="s">
        <v>26</v>
      </c>
      <c r="Q301" s="11" t="s">
        <v>20</v>
      </c>
      <c r="R301" s="11" t="s">
        <v>49</v>
      </c>
      <c r="S301" s="13">
        <f t="shared" si="8"/>
        <v>12991.06</v>
      </c>
      <c r="T301" s="13">
        <f t="shared" si="9"/>
        <v>2849.19</v>
      </c>
    </row>
    <row r="302" spans="1:20" x14ac:dyDescent="0.25">
      <c r="A302" s="11">
        <v>3883638432</v>
      </c>
      <c r="B302" s="11">
        <v>89084</v>
      </c>
      <c r="C302" s="11">
        <v>6245778</v>
      </c>
      <c r="D302" s="11">
        <f>1/COUNTIF(C3:C5300,C302)</f>
        <v>0.33333333333333331</v>
      </c>
      <c r="E302" s="11" t="s">
        <v>328</v>
      </c>
      <c r="F302" s="11" t="s">
        <v>329</v>
      </c>
      <c r="G302" s="11" t="s">
        <v>37</v>
      </c>
      <c r="H302" s="11" t="s">
        <v>25</v>
      </c>
      <c r="I302" s="11" t="s">
        <v>18</v>
      </c>
      <c r="J302" s="12">
        <v>45133</v>
      </c>
      <c r="K302" s="12" t="str">
        <f>TEXT(Table1[[#This Row],[order_date]],"yyyy")</f>
        <v>2023</v>
      </c>
      <c r="L302" s="13">
        <v>598.83000000000004</v>
      </c>
      <c r="M302" s="11">
        <v>1</v>
      </c>
      <c r="N302" s="11">
        <v>17</v>
      </c>
      <c r="O302" s="13">
        <v>1183.46</v>
      </c>
      <c r="P302" s="11" t="s">
        <v>19</v>
      </c>
      <c r="Q302" s="11" t="s">
        <v>68</v>
      </c>
      <c r="R302" s="11" t="s">
        <v>49</v>
      </c>
      <c r="S302" s="13">
        <f t="shared" si="8"/>
        <v>20118.82</v>
      </c>
      <c r="T302" s="13">
        <f t="shared" si="9"/>
        <v>598.83000000000004</v>
      </c>
    </row>
    <row r="303" spans="1:20" x14ac:dyDescent="0.25">
      <c r="A303" s="11">
        <v>9917290378</v>
      </c>
      <c r="B303" s="11">
        <v>991434</v>
      </c>
      <c r="C303" s="11">
        <v>6245778</v>
      </c>
      <c r="D303" s="11">
        <f>1/COUNTIF(C3:C5301,C303)</f>
        <v>0.33333333333333331</v>
      </c>
      <c r="E303" s="11" t="s">
        <v>92</v>
      </c>
      <c r="F303" s="11" t="s">
        <v>93</v>
      </c>
      <c r="G303" s="11" t="s">
        <v>16</v>
      </c>
      <c r="H303" s="11" t="s">
        <v>25</v>
      </c>
      <c r="I303" s="11" t="s">
        <v>18</v>
      </c>
      <c r="J303" s="12">
        <v>45296</v>
      </c>
      <c r="K303" s="12" t="str">
        <f>TEXT(Table1[[#This Row],[order_date]],"yyyy")</f>
        <v>2024</v>
      </c>
      <c r="L303" s="13">
        <v>237.62</v>
      </c>
      <c r="M303" s="11">
        <v>2</v>
      </c>
      <c r="N303" s="11">
        <v>17</v>
      </c>
      <c r="O303" s="13">
        <v>789.13</v>
      </c>
      <c r="P303" s="11" t="s">
        <v>46</v>
      </c>
      <c r="Q303" s="11" t="s">
        <v>68</v>
      </c>
      <c r="R303" s="11" t="s">
        <v>49</v>
      </c>
      <c r="S303" s="13">
        <f t="shared" si="8"/>
        <v>13415.21</v>
      </c>
      <c r="T303" s="13">
        <f t="shared" si="9"/>
        <v>475.24</v>
      </c>
    </row>
    <row r="304" spans="1:20" x14ac:dyDescent="0.25">
      <c r="A304" s="11">
        <v>9554019312</v>
      </c>
      <c r="B304" s="11">
        <v>578097</v>
      </c>
      <c r="C304" s="11">
        <v>6247821</v>
      </c>
      <c r="D304" s="11">
        <f>1/COUNTIF(C3:C5302,C304)</f>
        <v>0.33333333333333331</v>
      </c>
      <c r="E304" s="11" t="s">
        <v>66</v>
      </c>
      <c r="F304" s="11" t="s">
        <v>145</v>
      </c>
      <c r="G304" s="11" t="s">
        <v>16</v>
      </c>
      <c r="H304" s="11" t="s">
        <v>79</v>
      </c>
      <c r="I304" s="11" t="s">
        <v>18</v>
      </c>
      <c r="J304" s="12">
        <v>45177</v>
      </c>
      <c r="K304" s="12" t="str">
        <f>TEXT(Table1[[#This Row],[order_date]],"yyyy")</f>
        <v>2023</v>
      </c>
      <c r="L304" s="13">
        <v>267.61</v>
      </c>
      <c r="M304" s="11">
        <v>1</v>
      </c>
      <c r="N304" s="11">
        <v>15</v>
      </c>
      <c r="O304" s="13">
        <v>4088.52</v>
      </c>
      <c r="P304" s="11" t="s">
        <v>19</v>
      </c>
      <c r="Q304" s="11" t="s">
        <v>20</v>
      </c>
      <c r="R304" s="11" t="s">
        <v>52</v>
      </c>
      <c r="S304" s="13">
        <f t="shared" si="8"/>
        <v>61327.8</v>
      </c>
      <c r="T304" s="13">
        <f t="shared" si="9"/>
        <v>267.61</v>
      </c>
    </row>
    <row r="305" spans="1:20" x14ac:dyDescent="0.25">
      <c r="A305" s="11">
        <v>1149676745</v>
      </c>
      <c r="B305" s="11">
        <v>94225</v>
      </c>
      <c r="C305" s="11">
        <v>6247821</v>
      </c>
      <c r="D305" s="11">
        <f>1/COUNTIF(C3:C5303,C305)</f>
        <v>0.33333333333333331</v>
      </c>
      <c r="E305" s="11" t="s">
        <v>98</v>
      </c>
      <c r="F305" s="11" t="s">
        <v>57</v>
      </c>
      <c r="G305" s="11" t="s">
        <v>58</v>
      </c>
      <c r="H305" s="11" t="s">
        <v>79</v>
      </c>
      <c r="I305" s="11" t="s">
        <v>18</v>
      </c>
      <c r="J305" s="12">
        <v>45219</v>
      </c>
      <c r="K305" s="12" t="str">
        <f>TEXT(Table1[[#This Row],[order_date]],"yyyy")</f>
        <v>2023</v>
      </c>
      <c r="L305" s="13">
        <v>77.11</v>
      </c>
      <c r="M305" s="11">
        <v>3</v>
      </c>
      <c r="N305" s="11">
        <v>15</v>
      </c>
      <c r="O305" s="13">
        <v>1168.51</v>
      </c>
      <c r="P305" s="11" t="s">
        <v>43</v>
      </c>
      <c r="Q305" s="11" t="s">
        <v>20</v>
      </c>
      <c r="R305" s="11" t="s">
        <v>52</v>
      </c>
      <c r="S305" s="13">
        <f t="shared" si="8"/>
        <v>17527.650000000001</v>
      </c>
      <c r="T305" s="13">
        <f t="shared" si="9"/>
        <v>231.32999999999998</v>
      </c>
    </row>
    <row r="306" spans="1:20" x14ac:dyDescent="0.25">
      <c r="A306" s="11">
        <v>6706793332</v>
      </c>
      <c r="B306" s="11">
        <v>615545</v>
      </c>
      <c r="C306" s="11">
        <v>6247821</v>
      </c>
      <c r="D306" s="11">
        <f>1/COUNTIF(C3:C5304,C306)</f>
        <v>0.33333333333333331</v>
      </c>
      <c r="E306" s="11" t="s">
        <v>284</v>
      </c>
      <c r="F306" s="11" t="s">
        <v>123</v>
      </c>
      <c r="G306" s="11" t="s">
        <v>42</v>
      </c>
      <c r="H306" s="11" t="s">
        <v>79</v>
      </c>
      <c r="I306" s="11" t="s">
        <v>18</v>
      </c>
      <c r="J306" s="12">
        <v>45574</v>
      </c>
      <c r="K306" s="12" t="str">
        <f>TEXT(Table1[[#This Row],[order_date]],"yyyy")</f>
        <v>2024</v>
      </c>
      <c r="L306" s="13">
        <v>448.16</v>
      </c>
      <c r="M306" s="11">
        <v>2</v>
      </c>
      <c r="N306" s="11">
        <v>15</v>
      </c>
      <c r="O306" s="13">
        <v>949.75</v>
      </c>
      <c r="P306" s="11" t="s">
        <v>19</v>
      </c>
      <c r="Q306" s="11" t="s">
        <v>34</v>
      </c>
      <c r="R306" s="11" t="s">
        <v>52</v>
      </c>
      <c r="S306" s="13">
        <f t="shared" si="8"/>
        <v>14246.25</v>
      </c>
      <c r="T306" s="13">
        <f t="shared" si="9"/>
        <v>896.32</v>
      </c>
    </row>
    <row r="307" spans="1:20" x14ac:dyDescent="0.25">
      <c r="A307" s="11">
        <v>7189534591</v>
      </c>
      <c r="B307" s="11">
        <v>951463</v>
      </c>
      <c r="C307" s="11">
        <v>6291143</v>
      </c>
      <c r="D307" s="11">
        <f>1/COUNTIF(C3:C5305,C307)</f>
        <v>0.5</v>
      </c>
      <c r="E307" s="11" t="s">
        <v>279</v>
      </c>
      <c r="F307" s="11" t="s">
        <v>23</v>
      </c>
      <c r="G307" s="11" t="s">
        <v>24</v>
      </c>
      <c r="H307" s="11" t="s">
        <v>62</v>
      </c>
      <c r="I307" s="11" t="s">
        <v>18</v>
      </c>
      <c r="J307" s="12">
        <v>45156</v>
      </c>
      <c r="K307" s="12" t="str">
        <f>TEXT(Table1[[#This Row],[order_date]],"yyyy")</f>
        <v>2023</v>
      </c>
      <c r="L307" s="13">
        <v>787.4</v>
      </c>
      <c r="M307" s="11">
        <v>1</v>
      </c>
      <c r="N307" s="11">
        <v>19</v>
      </c>
      <c r="O307" s="13">
        <v>3354.47</v>
      </c>
      <c r="P307" s="11" t="s">
        <v>46</v>
      </c>
      <c r="Q307" s="11" t="s">
        <v>20</v>
      </c>
      <c r="R307" s="11" t="s">
        <v>39</v>
      </c>
      <c r="S307" s="13">
        <f t="shared" si="8"/>
        <v>63734.929999999993</v>
      </c>
      <c r="T307" s="13">
        <f t="shared" si="9"/>
        <v>787.4</v>
      </c>
    </row>
    <row r="308" spans="1:20" x14ac:dyDescent="0.25">
      <c r="A308" s="11">
        <v>2560588609</v>
      </c>
      <c r="B308" s="11">
        <v>186168</v>
      </c>
      <c r="C308" s="11">
        <v>6291143</v>
      </c>
      <c r="D308" s="11">
        <f>1/COUNTIF(C3:C5306,C308)</f>
        <v>0.5</v>
      </c>
      <c r="E308" s="11" t="s">
        <v>275</v>
      </c>
      <c r="F308" s="11" t="s">
        <v>136</v>
      </c>
      <c r="G308" s="11" t="s">
        <v>24</v>
      </c>
      <c r="H308" s="11" t="s">
        <v>62</v>
      </c>
      <c r="I308" s="11" t="s">
        <v>18</v>
      </c>
      <c r="J308" s="12">
        <v>45464</v>
      </c>
      <c r="K308" s="12" t="str">
        <f>TEXT(Table1[[#This Row],[order_date]],"yyyy")</f>
        <v>2024</v>
      </c>
      <c r="L308" s="13">
        <v>878.8</v>
      </c>
      <c r="M308" s="11">
        <v>1</v>
      </c>
      <c r="N308" s="11">
        <v>19</v>
      </c>
      <c r="O308" s="13">
        <v>319.33999999999997</v>
      </c>
      <c r="P308" s="11" t="s">
        <v>19</v>
      </c>
      <c r="Q308" s="11" t="s">
        <v>20</v>
      </c>
      <c r="R308" s="11" t="s">
        <v>39</v>
      </c>
      <c r="S308" s="13">
        <f t="shared" si="8"/>
        <v>6067.4599999999991</v>
      </c>
      <c r="T308" s="13">
        <f t="shared" si="9"/>
        <v>878.8</v>
      </c>
    </row>
    <row r="309" spans="1:20" x14ac:dyDescent="0.25">
      <c r="A309" s="11">
        <v>7166339556</v>
      </c>
      <c r="B309" s="11">
        <v>667163</v>
      </c>
      <c r="C309" s="11">
        <v>6319646</v>
      </c>
      <c r="D309" s="11">
        <f>1/COUNTIF(C3:C5307,C309)</f>
        <v>0.33333333333333331</v>
      </c>
      <c r="E309" s="11" t="s">
        <v>199</v>
      </c>
      <c r="F309" s="11" t="s">
        <v>126</v>
      </c>
      <c r="G309" s="11" t="s">
        <v>29</v>
      </c>
      <c r="H309" s="11" t="s">
        <v>25</v>
      </c>
      <c r="I309" s="11" t="s">
        <v>18</v>
      </c>
      <c r="J309" s="12">
        <v>45465</v>
      </c>
      <c r="K309" s="12" t="str">
        <f>TEXT(Table1[[#This Row],[order_date]],"yyyy")</f>
        <v>2024</v>
      </c>
      <c r="L309" s="13">
        <v>441.2</v>
      </c>
      <c r="M309" s="11">
        <v>1</v>
      </c>
      <c r="N309" s="11">
        <v>9</v>
      </c>
      <c r="O309" s="13">
        <v>1441.75</v>
      </c>
      <c r="P309" s="11" t="s">
        <v>46</v>
      </c>
      <c r="Q309" s="11" t="s">
        <v>20</v>
      </c>
      <c r="R309" s="11" t="s">
        <v>52</v>
      </c>
      <c r="S309" s="13">
        <f t="shared" si="8"/>
        <v>12975.75</v>
      </c>
      <c r="T309" s="13">
        <f t="shared" si="9"/>
        <v>441.2</v>
      </c>
    </row>
    <row r="310" spans="1:20" x14ac:dyDescent="0.25">
      <c r="A310" s="11">
        <v>3342653518</v>
      </c>
      <c r="B310" s="11">
        <v>53833</v>
      </c>
      <c r="C310" s="11">
        <v>6319646</v>
      </c>
      <c r="D310" s="11">
        <f>1/COUNTIF(C3:C5308,C310)</f>
        <v>0.33333333333333331</v>
      </c>
      <c r="E310" s="11" t="s">
        <v>304</v>
      </c>
      <c r="F310" s="11" t="s">
        <v>107</v>
      </c>
      <c r="G310" s="11" t="s">
        <v>55</v>
      </c>
      <c r="H310" s="11" t="s">
        <v>25</v>
      </c>
      <c r="I310" s="11" t="s">
        <v>18</v>
      </c>
      <c r="J310" s="12">
        <v>45129</v>
      </c>
      <c r="K310" s="12" t="str">
        <f>TEXT(Table1[[#This Row],[order_date]],"yyyy")</f>
        <v>2023</v>
      </c>
      <c r="L310" s="13">
        <v>134.69</v>
      </c>
      <c r="M310" s="11">
        <v>2</v>
      </c>
      <c r="N310" s="11">
        <v>9</v>
      </c>
      <c r="O310" s="13">
        <v>577.13</v>
      </c>
      <c r="P310" s="11" t="s">
        <v>19</v>
      </c>
      <c r="Q310" s="11" t="s">
        <v>20</v>
      </c>
      <c r="R310" s="11" t="s">
        <v>52</v>
      </c>
      <c r="S310" s="13">
        <f t="shared" si="8"/>
        <v>5194.17</v>
      </c>
      <c r="T310" s="13">
        <f t="shared" si="9"/>
        <v>269.38</v>
      </c>
    </row>
    <row r="311" spans="1:20" x14ac:dyDescent="0.25">
      <c r="A311" s="11">
        <v>7096225581</v>
      </c>
      <c r="B311" s="11">
        <v>6405</v>
      </c>
      <c r="C311" s="11">
        <v>6319646</v>
      </c>
      <c r="D311" s="11">
        <f>1/COUNTIF(C3:C5309,C311)</f>
        <v>0.33333333333333331</v>
      </c>
      <c r="E311" s="11" t="s">
        <v>160</v>
      </c>
      <c r="F311" s="11" t="s">
        <v>161</v>
      </c>
      <c r="G311" s="11" t="s">
        <v>65</v>
      </c>
      <c r="H311" s="11" t="s">
        <v>25</v>
      </c>
      <c r="I311" s="11" t="s">
        <v>18</v>
      </c>
      <c r="J311" s="12">
        <v>45470</v>
      </c>
      <c r="K311" s="12" t="str">
        <f>TEXT(Table1[[#This Row],[order_date]],"yyyy")</f>
        <v>2024</v>
      </c>
      <c r="L311" s="13">
        <v>236.51</v>
      </c>
      <c r="M311" s="11">
        <v>1</v>
      </c>
      <c r="N311" s="11">
        <v>9</v>
      </c>
      <c r="O311" s="13">
        <v>2458.6</v>
      </c>
      <c r="P311" s="11" t="s">
        <v>26</v>
      </c>
      <c r="Q311" s="11" t="s">
        <v>20</v>
      </c>
      <c r="R311" s="11" t="s">
        <v>52</v>
      </c>
      <c r="S311" s="13">
        <f t="shared" si="8"/>
        <v>22127.399999999998</v>
      </c>
      <c r="T311" s="13">
        <f t="shared" si="9"/>
        <v>236.51</v>
      </c>
    </row>
    <row r="312" spans="1:20" x14ac:dyDescent="0.25">
      <c r="A312" s="11">
        <v>4308216668</v>
      </c>
      <c r="B312" s="11">
        <v>990993</v>
      </c>
      <c r="C312" s="11">
        <v>6335221</v>
      </c>
      <c r="D312" s="11">
        <f>1/COUNTIF(C3:C5310,C312)</f>
        <v>0.5</v>
      </c>
      <c r="E312" s="11" t="s">
        <v>353</v>
      </c>
      <c r="F312" s="11" t="s">
        <v>186</v>
      </c>
      <c r="G312" s="11" t="s">
        <v>16</v>
      </c>
      <c r="H312" s="11" t="s">
        <v>30</v>
      </c>
      <c r="I312" s="11" t="s">
        <v>18</v>
      </c>
      <c r="J312" s="12">
        <v>45484</v>
      </c>
      <c r="K312" s="12" t="str">
        <f>TEXT(Table1[[#This Row],[order_date]],"yyyy")</f>
        <v>2024</v>
      </c>
      <c r="L312" s="13">
        <v>263.7</v>
      </c>
      <c r="M312" s="11">
        <v>2</v>
      </c>
      <c r="N312" s="11">
        <v>20</v>
      </c>
      <c r="O312" s="13">
        <v>3751.75</v>
      </c>
      <c r="P312" s="11" t="s">
        <v>19</v>
      </c>
      <c r="Q312" s="11" t="s">
        <v>68</v>
      </c>
      <c r="R312" s="11" t="s">
        <v>49</v>
      </c>
      <c r="S312" s="13">
        <f t="shared" si="8"/>
        <v>75035</v>
      </c>
      <c r="T312" s="13">
        <f t="shared" si="9"/>
        <v>527.4</v>
      </c>
    </row>
    <row r="313" spans="1:20" x14ac:dyDescent="0.25">
      <c r="A313" s="11">
        <v>9611327860</v>
      </c>
      <c r="B313" s="11">
        <v>487931</v>
      </c>
      <c r="C313" s="11">
        <v>6335221</v>
      </c>
      <c r="D313" s="11">
        <f>1/COUNTIF(C3:C5311,C313)</f>
        <v>0.5</v>
      </c>
      <c r="E313" s="11" t="s">
        <v>225</v>
      </c>
      <c r="F313" s="11" t="s">
        <v>116</v>
      </c>
      <c r="G313" s="11" t="s">
        <v>55</v>
      </c>
      <c r="H313" s="11" t="s">
        <v>30</v>
      </c>
      <c r="I313" s="11" t="s">
        <v>18</v>
      </c>
      <c r="J313" s="12">
        <v>45389</v>
      </c>
      <c r="K313" s="12" t="str">
        <f>TEXT(Table1[[#This Row],[order_date]],"yyyy")</f>
        <v>2024</v>
      </c>
      <c r="L313" s="13">
        <v>709.08</v>
      </c>
      <c r="M313" s="11">
        <v>2</v>
      </c>
      <c r="N313" s="11">
        <v>20</v>
      </c>
      <c r="O313" s="13">
        <v>4410.34</v>
      </c>
      <c r="P313" s="11" t="s">
        <v>46</v>
      </c>
      <c r="Q313" s="11" t="s">
        <v>20</v>
      </c>
      <c r="R313" s="11" t="s">
        <v>49</v>
      </c>
      <c r="S313" s="13">
        <f t="shared" si="8"/>
        <v>88206.8</v>
      </c>
      <c r="T313" s="13">
        <f t="shared" si="9"/>
        <v>1418.16</v>
      </c>
    </row>
    <row r="314" spans="1:20" x14ac:dyDescent="0.25">
      <c r="A314" s="11">
        <v>3844380421</v>
      </c>
      <c r="B314" s="11">
        <v>131937</v>
      </c>
      <c r="C314" s="11">
        <v>6344345</v>
      </c>
      <c r="D314" s="11">
        <f>1/COUNTIF(C3:C5312,C314)</f>
        <v>0.33333333333333331</v>
      </c>
      <c r="E314" s="11" t="s">
        <v>274</v>
      </c>
      <c r="F314" s="11" t="s">
        <v>32</v>
      </c>
      <c r="G314" s="11" t="s">
        <v>33</v>
      </c>
      <c r="H314" s="11" t="s">
        <v>38</v>
      </c>
      <c r="I314" s="11" t="s">
        <v>18</v>
      </c>
      <c r="J314" s="12">
        <v>45218</v>
      </c>
      <c r="K314" s="12" t="str">
        <f>TEXT(Table1[[#This Row],[order_date]],"yyyy")</f>
        <v>2023</v>
      </c>
      <c r="L314" s="13">
        <v>287.81</v>
      </c>
      <c r="M314" s="11">
        <v>3</v>
      </c>
      <c r="N314" s="11">
        <v>19</v>
      </c>
      <c r="O314" s="13">
        <v>1515.54</v>
      </c>
      <c r="P314" s="11" t="s">
        <v>26</v>
      </c>
      <c r="Q314" s="11" t="s">
        <v>20</v>
      </c>
      <c r="R314" s="11" t="s">
        <v>49</v>
      </c>
      <c r="S314" s="13">
        <f t="shared" si="8"/>
        <v>28795.26</v>
      </c>
      <c r="T314" s="13">
        <f t="shared" si="9"/>
        <v>863.43000000000006</v>
      </c>
    </row>
    <row r="315" spans="1:20" x14ac:dyDescent="0.25">
      <c r="A315" s="11">
        <v>8423025639</v>
      </c>
      <c r="B315" s="11">
        <v>365132</v>
      </c>
      <c r="C315" s="11">
        <v>6344345</v>
      </c>
      <c r="D315" s="11">
        <f>1/COUNTIF(C3:C5313,C315)</f>
        <v>0.33333333333333331</v>
      </c>
      <c r="E315" s="11" t="s">
        <v>307</v>
      </c>
      <c r="F315" s="11" t="s">
        <v>134</v>
      </c>
      <c r="G315" s="11" t="s">
        <v>33</v>
      </c>
      <c r="H315" s="11" t="s">
        <v>38</v>
      </c>
      <c r="I315" s="11" t="s">
        <v>18</v>
      </c>
      <c r="J315" s="12">
        <v>45449</v>
      </c>
      <c r="K315" s="12" t="str">
        <f>TEXT(Table1[[#This Row],[order_date]],"yyyy")</f>
        <v>2024</v>
      </c>
      <c r="L315" s="13">
        <v>229.38</v>
      </c>
      <c r="M315" s="11">
        <v>3</v>
      </c>
      <c r="N315" s="11">
        <v>19</v>
      </c>
      <c r="O315" s="13">
        <v>3583.16</v>
      </c>
      <c r="P315" s="11" t="s">
        <v>19</v>
      </c>
      <c r="Q315" s="11" t="s">
        <v>34</v>
      </c>
      <c r="R315" s="11" t="s">
        <v>49</v>
      </c>
      <c r="S315" s="13">
        <f t="shared" si="8"/>
        <v>68080.039999999994</v>
      </c>
      <c r="T315" s="13">
        <f t="shared" si="9"/>
        <v>688.14</v>
      </c>
    </row>
    <row r="316" spans="1:20" x14ac:dyDescent="0.25">
      <c r="A316" s="11">
        <v>5084771819</v>
      </c>
      <c r="B316" s="11">
        <v>154179</v>
      </c>
      <c r="C316" s="11">
        <v>6344345</v>
      </c>
      <c r="D316" s="11">
        <f>1/COUNTIF(C3:C5314,C316)</f>
        <v>0.33333333333333331</v>
      </c>
      <c r="E316" s="11" t="s">
        <v>319</v>
      </c>
      <c r="F316" s="11" t="s">
        <v>75</v>
      </c>
      <c r="G316" s="11" t="s">
        <v>76</v>
      </c>
      <c r="H316" s="11" t="s">
        <v>38</v>
      </c>
      <c r="I316" s="11" t="s">
        <v>18</v>
      </c>
      <c r="J316" s="12">
        <v>45533</v>
      </c>
      <c r="K316" s="12" t="str">
        <f>TEXT(Table1[[#This Row],[order_date]],"yyyy")</f>
        <v>2024</v>
      </c>
      <c r="L316" s="13">
        <v>582.87</v>
      </c>
      <c r="M316" s="11">
        <v>2</v>
      </c>
      <c r="N316" s="11">
        <v>19</v>
      </c>
      <c r="O316" s="13">
        <v>1207.68</v>
      </c>
      <c r="P316" s="11" t="s">
        <v>46</v>
      </c>
      <c r="Q316" s="11" t="s">
        <v>34</v>
      </c>
      <c r="R316" s="11" t="s">
        <v>49</v>
      </c>
      <c r="S316" s="13">
        <f t="shared" si="8"/>
        <v>22945.920000000002</v>
      </c>
      <c r="T316" s="13">
        <f t="shared" si="9"/>
        <v>1165.74</v>
      </c>
    </row>
    <row r="317" spans="1:20" x14ac:dyDescent="0.25">
      <c r="A317" s="11">
        <v>4248390724</v>
      </c>
      <c r="B317" s="11">
        <v>721521</v>
      </c>
      <c r="C317" s="11">
        <v>6390687</v>
      </c>
      <c r="D317" s="11">
        <f>1/COUNTIF(C3:C5315,C317)</f>
        <v>0.5</v>
      </c>
      <c r="E317" s="11" t="s">
        <v>236</v>
      </c>
      <c r="F317" s="11" t="s">
        <v>107</v>
      </c>
      <c r="G317" s="11" t="s">
        <v>55</v>
      </c>
      <c r="H317" s="11" t="s">
        <v>62</v>
      </c>
      <c r="I317" s="11" t="s">
        <v>18</v>
      </c>
      <c r="J317" s="12">
        <v>45160</v>
      </c>
      <c r="K317" s="12" t="str">
        <f>TEXT(Table1[[#This Row],[order_date]],"yyyy")</f>
        <v>2023</v>
      </c>
      <c r="L317" s="13">
        <v>417.39</v>
      </c>
      <c r="M317" s="11">
        <v>2</v>
      </c>
      <c r="N317" s="11">
        <v>5</v>
      </c>
      <c r="O317" s="13">
        <v>877.98</v>
      </c>
      <c r="P317" s="11" t="s">
        <v>46</v>
      </c>
      <c r="Q317" s="11" t="s">
        <v>34</v>
      </c>
      <c r="R317" s="11" t="s">
        <v>52</v>
      </c>
      <c r="S317" s="13">
        <f t="shared" si="8"/>
        <v>4389.8999999999996</v>
      </c>
      <c r="T317" s="13">
        <f t="shared" si="9"/>
        <v>834.78</v>
      </c>
    </row>
    <row r="318" spans="1:20" x14ac:dyDescent="0.25">
      <c r="A318" s="11">
        <v>8561203503</v>
      </c>
      <c r="B318" s="11">
        <v>937542</v>
      </c>
      <c r="C318" s="11">
        <v>6390687</v>
      </c>
      <c r="D318" s="11">
        <f>1/COUNTIF(C3:C5316,C318)</f>
        <v>0.5</v>
      </c>
      <c r="E318" s="11" t="s">
        <v>60</v>
      </c>
      <c r="F318" s="11" t="s">
        <v>61</v>
      </c>
      <c r="G318" s="11" t="s">
        <v>55</v>
      </c>
      <c r="H318" s="11" t="s">
        <v>62</v>
      </c>
      <c r="I318" s="11" t="s">
        <v>18</v>
      </c>
      <c r="J318" s="12">
        <v>45396</v>
      </c>
      <c r="K318" s="12" t="str">
        <f>TEXT(Table1[[#This Row],[order_date]],"yyyy")</f>
        <v>2024</v>
      </c>
      <c r="L318" s="13">
        <v>97.04</v>
      </c>
      <c r="M318" s="11">
        <v>1</v>
      </c>
      <c r="N318" s="11">
        <v>5</v>
      </c>
      <c r="O318" s="13">
        <v>2766.81</v>
      </c>
      <c r="P318" s="11" t="s">
        <v>26</v>
      </c>
      <c r="Q318" s="11" t="s">
        <v>20</v>
      </c>
      <c r="R318" s="11" t="s">
        <v>52</v>
      </c>
      <c r="S318" s="13">
        <f t="shared" si="8"/>
        <v>13834.05</v>
      </c>
      <c r="T318" s="13">
        <f t="shared" si="9"/>
        <v>97.04</v>
      </c>
    </row>
    <row r="319" spans="1:20" x14ac:dyDescent="0.25">
      <c r="A319" s="11">
        <v>5982122427</v>
      </c>
      <c r="B319" s="11">
        <v>707935</v>
      </c>
      <c r="C319" s="11">
        <v>6398761</v>
      </c>
      <c r="D319" s="11">
        <f>1/COUNTIF(C3:C5317,C319)</f>
        <v>0.25</v>
      </c>
      <c r="E319" s="11" t="s">
        <v>287</v>
      </c>
      <c r="F319" s="11" t="s">
        <v>166</v>
      </c>
      <c r="G319" s="11" t="s">
        <v>24</v>
      </c>
      <c r="H319" s="11" t="s">
        <v>30</v>
      </c>
      <c r="I319" s="11" t="s">
        <v>18</v>
      </c>
      <c r="J319" s="12">
        <v>45039</v>
      </c>
      <c r="K319" s="12" t="str">
        <f>TEXT(Table1[[#This Row],[order_date]],"yyyy")</f>
        <v>2023</v>
      </c>
      <c r="L319" s="13">
        <v>820.9</v>
      </c>
      <c r="M319" s="11">
        <v>3</v>
      </c>
      <c r="N319" s="11">
        <v>2</v>
      </c>
      <c r="O319" s="13">
        <v>345.54</v>
      </c>
      <c r="P319" s="11" t="s">
        <v>43</v>
      </c>
      <c r="Q319" s="11" t="s">
        <v>20</v>
      </c>
      <c r="R319" s="11" t="s">
        <v>39</v>
      </c>
      <c r="S319" s="13">
        <f t="shared" si="8"/>
        <v>691.08</v>
      </c>
      <c r="T319" s="13">
        <f t="shared" si="9"/>
        <v>2462.6999999999998</v>
      </c>
    </row>
    <row r="320" spans="1:20" x14ac:dyDescent="0.25">
      <c r="A320" s="11">
        <v>2201201842</v>
      </c>
      <c r="B320" s="11">
        <v>137909</v>
      </c>
      <c r="C320" s="11">
        <v>6398761</v>
      </c>
      <c r="D320" s="11">
        <f>1/COUNTIF(C3:C5318,C320)</f>
        <v>0.25</v>
      </c>
      <c r="E320" s="11" t="s">
        <v>309</v>
      </c>
      <c r="F320" s="11" t="s">
        <v>118</v>
      </c>
      <c r="G320" s="11" t="s">
        <v>76</v>
      </c>
      <c r="H320" s="11" t="s">
        <v>30</v>
      </c>
      <c r="I320" s="11" t="s">
        <v>18</v>
      </c>
      <c r="J320" s="12">
        <v>45201</v>
      </c>
      <c r="K320" s="12" t="str">
        <f>TEXT(Table1[[#This Row],[order_date]],"yyyy")</f>
        <v>2023</v>
      </c>
      <c r="L320" s="13">
        <v>864.3</v>
      </c>
      <c r="M320" s="11">
        <v>1</v>
      </c>
      <c r="N320" s="11">
        <v>2</v>
      </c>
      <c r="O320" s="13">
        <v>1547.91</v>
      </c>
      <c r="P320" s="11" t="s">
        <v>43</v>
      </c>
      <c r="Q320" s="11" t="s">
        <v>20</v>
      </c>
      <c r="R320" s="11" t="s">
        <v>39</v>
      </c>
      <c r="S320" s="13">
        <f t="shared" si="8"/>
        <v>3095.82</v>
      </c>
      <c r="T320" s="13">
        <f t="shared" si="9"/>
        <v>864.3</v>
      </c>
    </row>
    <row r="321" spans="1:20" x14ac:dyDescent="0.25">
      <c r="A321" s="11">
        <v>9947619677</v>
      </c>
      <c r="B321" s="11">
        <v>689769</v>
      </c>
      <c r="C321" s="11">
        <v>6398761</v>
      </c>
      <c r="D321" s="11">
        <f>1/COUNTIF(C3:C5319,C321)</f>
        <v>0.25</v>
      </c>
      <c r="E321" s="11" t="s">
        <v>137</v>
      </c>
      <c r="F321" s="11" t="s">
        <v>138</v>
      </c>
      <c r="G321" s="11" t="s">
        <v>33</v>
      </c>
      <c r="H321" s="11" t="s">
        <v>30</v>
      </c>
      <c r="I321" s="11" t="s">
        <v>18</v>
      </c>
      <c r="J321" s="12">
        <v>45524</v>
      </c>
      <c r="K321" s="12" t="str">
        <f>TEXT(Table1[[#This Row],[order_date]],"yyyy")</f>
        <v>2024</v>
      </c>
      <c r="L321" s="13">
        <v>46.62</v>
      </c>
      <c r="M321" s="11">
        <v>2</v>
      </c>
      <c r="N321" s="11">
        <v>2</v>
      </c>
      <c r="O321" s="13">
        <v>2743.63</v>
      </c>
      <c r="P321" s="11" t="s">
        <v>46</v>
      </c>
      <c r="Q321" s="11" t="s">
        <v>20</v>
      </c>
      <c r="R321" s="11" t="s">
        <v>39</v>
      </c>
      <c r="S321" s="13">
        <f t="shared" si="8"/>
        <v>5487.26</v>
      </c>
      <c r="T321" s="13">
        <f t="shared" si="9"/>
        <v>93.24</v>
      </c>
    </row>
    <row r="322" spans="1:20" x14ac:dyDescent="0.25">
      <c r="A322" s="11">
        <v>747347782</v>
      </c>
      <c r="B322" s="11">
        <v>15314</v>
      </c>
      <c r="C322" s="11">
        <v>6398761</v>
      </c>
      <c r="D322" s="11">
        <f>1/COUNTIF(C3:C5320,C322)</f>
        <v>0.25</v>
      </c>
      <c r="E322" s="11" t="s">
        <v>333</v>
      </c>
      <c r="F322" s="11" t="s">
        <v>36</v>
      </c>
      <c r="G322" s="11" t="s">
        <v>37</v>
      </c>
      <c r="H322" s="11" t="s">
        <v>30</v>
      </c>
      <c r="I322" s="11" t="s">
        <v>18</v>
      </c>
      <c r="J322" s="12">
        <v>45041</v>
      </c>
      <c r="K322" s="12" t="str">
        <f>TEXT(Table1[[#This Row],[order_date]],"yyyy")</f>
        <v>2023</v>
      </c>
      <c r="L322" s="13">
        <v>578.85</v>
      </c>
      <c r="M322" s="11">
        <v>3</v>
      </c>
      <c r="N322" s="11">
        <v>2</v>
      </c>
      <c r="O322" s="13">
        <v>3048.42</v>
      </c>
      <c r="P322" s="11" t="s">
        <v>43</v>
      </c>
      <c r="Q322" s="11" t="s">
        <v>20</v>
      </c>
      <c r="R322" s="11" t="s">
        <v>39</v>
      </c>
      <c r="S322" s="13">
        <f t="shared" si="8"/>
        <v>6096.84</v>
      </c>
      <c r="T322" s="13">
        <f t="shared" si="9"/>
        <v>1736.5500000000002</v>
      </c>
    </row>
    <row r="323" spans="1:20" x14ac:dyDescent="0.25">
      <c r="A323" s="11">
        <v>8394536341</v>
      </c>
      <c r="B323" s="11">
        <v>257719</v>
      </c>
      <c r="C323" s="11">
        <v>6459100</v>
      </c>
      <c r="D323" s="11">
        <f>1/COUNTIF(C3:C5321,C323)</f>
        <v>0.33333333333333331</v>
      </c>
      <c r="E323" s="11" t="s">
        <v>318</v>
      </c>
      <c r="F323" s="11" t="s">
        <v>95</v>
      </c>
      <c r="G323" s="11" t="s">
        <v>37</v>
      </c>
      <c r="H323" s="11" t="s">
        <v>62</v>
      </c>
      <c r="I323" s="11" t="s">
        <v>18</v>
      </c>
      <c r="J323" s="12">
        <v>45521</v>
      </c>
      <c r="K323" s="12" t="str">
        <f>TEXT(Table1[[#This Row],[order_date]],"yyyy")</f>
        <v>2024</v>
      </c>
      <c r="L323" s="13">
        <v>281.73</v>
      </c>
      <c r="M323" s="11">
        <v>1</v>
      </c>
      <c r="N323" s="11">
        <v>19</v>
      </c>
      <c r="O323" s="13">
        <v>949.73</v>
      </c>
      <c r="P323" s="11" t="s">
        <v>46</v>
      </c>
      <c r="Q323" s="11" t="s">
        <v>34</v>
      </c>
      <c r="R323" s="11" t="s">
        <v>49</v>
      </c>
      <c r="S323" s="13">
        <f t="shared" ref="S323:S386" si="10">N323*O323</f>
        <v>18044.87</v>
      </c>
      <c r="T323" s="13">
        <f t="shared" ref="T323:T386" si="11">L323*M323</f>
        <v>281.73</v>
      </c>
    </row>
    <row r="324" spans="1:20" x14ac:dyDescent="0.25">
      <c r="A324" s="11">
        <v>4635228647</v>
      </c>
      <c r="B324" s="11">
        <v>131136</v>
      </c>
      <c r="C324" s="11">
        <v>6459100</v>
      </c>
      <c r="D324" s="11">
        <f>1/COUNTIF(C3:C5322,C324)</f>
        <v>0.33333333333333331</v>
      </c>
      <c r="E324" s="11" t="s">
        <v>336</v>
      </c>
      <c r="F324" s="11" t="s">
        <v>248</v>
      </c>
      <c r="G324" s="11" t="s">
        <v>55</v>
      </c>
      <c r="H324" s="11" t="s">
        <v>62</v>
      </c>
      <c r="I324" s="11" t="s">
        <v>18</v>
      </c>
      <c r="J324" s="12">
        <v>45165</v>
      </c>
      <c r="K324" s="12" t="str">
        <f>TEXT(Table1[[#This Row],[order_date]],"yyyy")</f>
        <v>2023</v>
      </c>
      <c r="L324" s="13">
        <v>37.799999999999997</v>
      </c>
      <c r="M324" s="11">
        <v>2</v>
      </c>
      <c r="N324" s="11">
        <v>19</v>
      </c>
      <c r="O324" s="13">
        <v>1218.98</v>
      </c>
      <c r="P324" s="11" t="s">
        <v>19</v>
      </c>
      <c r="Q324" s="11" t="s">
        <v>20</v>
      </c>
      <c r="R324" s="11" t="s">
        <v>49</v>
      </c>
      <c r="S324" s="13">
        <f t="shared" si="10"/>
        <v>23160.62</v>
      </c>
      <c r="T324" s="13">
        <f t="shared" si="11"/>
        <v>75.599999999999994</v>
      </c>
    </row>
    <row r="325" spans="1:20" x14ac:dyDescent="0.25">
      <c r="A325" s="11">
        <v>6430529802</v>
      </c>
      <c r="B325" s="11">
        <v>709916</v>
      </c>
      <c r="C325" s="11">
        <v>6459100</v>
      </c>
      <c r="D325" s="11">
        <f>1/COUNTIF(C3:C5323,C325)</f>
        <v>0.33333333333333331</v>
      </c>
      <c r="E325" s="11" t="s">
        <v>182</v>
      </c>
      <c r="F325" s="11" t="s">
        <v>105</v>
      </c>
      <c r="G325" s="11" t="s">
        <v>58</v>
      </c>
      <c r="H325" s="11" t="s">
        <v>62</v>
      </c>
      <c r="I325" s="11" t="s">
        <v>18</v>
      </c>
      <c r="J325" s="12">
        <v>45130</v>
      </c>
      <c r="K325" s="12" t="str">
        <f>TEXT(Table1[[#This Row],[order_date]],"yyyy")</f>
        <v>2023</v>
      </c>
      <c r="L325" s="13">
        <v>33.76</v>
      </c>
      <c r="M325" s="11">
        <v>2</v>
      </c>
      <c r="N325" s="11">
        <v>19</v>
      </c>
      <c r="O325" s="13">
        <v>2974.48</v>
      </c>
      <c r="P325" s="11" t="s">
        <v>26</v>
      </c>
      <c r="Q325" s="11" t="s">
        <v>20</v>
      </c>
      <c r="R325" s="11" t="s">
        <v>49</v>
      </c>
      <c r="S325" s="13">
        <f t="shared" si="10"/>
        <v>56515.12</v>
      </c>
      <c r="T325" s="13">
        <f t="shared" si="11"/>
        <v>67.52</v>
      </c>
    </row>
    <row r="326" spans="1:20" x14ac:dyDescent="0.25">
      <c r="A326" s="11">
        <v>5191052705</v>
      </c>
      <c r="B326" s="11">
        <v>433521</v>
      </c>
      <c r="C326" s="11">
        <v>6579892</v>
      </c>
      <c r="D326" s="11">
        <f>1/COUNTIF(C3:C5324,C326)</f>
        <v>0.25</v>
      </c>
      <c r="E326" s="11" t="s">
        <v>150</v>
      </c>
      <c r="F326" s="11" t="s">
        <v>151</v>
      </c>
      <c r="G326" s="11" t="s">
        <v>65</v>
      </c>
      <c r="H326" s="11" t="s">
        <v>30</v>
      </c>
      <c r="I326" s="11" t="s">
        <v>18</v>
      </c>
      <c r="J326" s="12">
        <v>45096</v>
      </c>
      <c r="K326" s="12" t="str">
        <f>TEXT(Table1[[#This Row],[order_date]],"yyyy")</f>
        <v>2023</v>
      </c>
      <c r="L326" s="13">
        <v>321.33</v>
      </c>
      <c r="M326" s="11">
        <v>3</v>
      </c>
      <c r="N326" s="11">
        <v>3</v>
      </c>
      <c r="O326" s="13">
        <v>1438.94</v>
      </c>
      <c r="P326" s="11" t="s">
        <v>46</v>
      </c>
      <c r="Q326" s="11" t="s">
        <v>20</v>
      </c>
      <c r="R326" s="11" t="s">
        <v>52</v>
      </c>
      <c r="S326" s="13">
        <f t="shared" si="10"/>
        <v>4316.82</v>
      </c>
      <c r="T326" s="13">
        <f t="shared" si="11"/>
        <v>963.99</v>
      </c>
    </row>
    <row r="327" spans="1:20" x14ac:dyDescent="0.25">
      <c r="A327" s="11">
        <v>5506634472</v>
      </c>
      <c r="B327" s="11">
        <v>894539</v>
      </c>
      <c r="C327" s="11">
        <v>6579892</v>
      </c>
      <c r="D327" s="11">
        <f>1/COUNTIF(C3:C5325,C327)</f>
        <v>0.25</v>
      </c>
      <c r="E327" s="11" t="s">
        <v>327</v>
      </c>
      <c r="F327" s="11" t="s">
        <v>85</v>
      </c>
      <c r="G327" s="11" t="s">
        <v>58</v>
      </c>
      <c r="H327" s="11" t="s">
        <v>30</v>
      </c>
      <c r="I327" s="11" t="s">
        <v>18</v>
      </c>
      <c r="J327" s="12">
        <v>45557</v>
      </c>
      <c r="K327" s="12" t="str">
        <f>TEXT(Table1[[#This Row],[order_date]],"yyyy")</f>
        <v>2024</v>
      </c>
      <c r="L327" s="13">
        <v>445.48</v>
      </c>
      <c r="M327" s="11">
        <v>1</v>
      </c>
      <c r="N327" s="11">
        <v>3</v>
      </c>
      <c r="O327" s="13">
        <v>4019.21</v>
      </c>
      <c r="P327" s="11" t="s">
        <v>26</v>
      </c>
      <c r="Q327" s="11" t="s">
        <v>68</v>
      </c>
      <c r="R327" s="11" t="s">
        <v>52</v>
      </c>
      <c r="S327" s="13">
        <f t="shared" si="10"/>
        <v>12057.630000000001</v>
      </c>
      <c r="T327" s="13">
        <f t="shared" si="11"/>
        <v>445.48</v>
      </c>
    </row>
    <row r="328" spans="1:20" x14ac:dyDescent="0.25">
      <c r="A328" s="11">
        <v>1553626879</v>
      </c>
      <c r="B328" s="11">
        <v>602241</v>
      </c>
      <c r="C328" s="11">
        <v>6579892</v>
      </c>
      <c r="D328" s="11">
        <f>1/COUNTIF(C3:C5326,C328)</f>
        <v>0.25</v>
      </c>
      <c r="E328" s="11" t="s">
        <v>322</v>
      </c>
      <c r="F328" s="11" t="s">
        <v>145</v>
      </c>
      <c r="G328" s="11" t="s">
        <v>16</v>
      </c>
      <c r="H328" s="11" t="s">
        <v>30</v>
      </c>
      <c r="I328" s="11" t="s">
        <v>18</v>
      </c>
      <c r="J328" s="12">
        <v>45591</v>
      </c>
      <c r="K328" s="12" t="str">
        <f>TEXT(Table1[[#This Row],[order_date]],"yyyy")</f>
        <v>2024</v>
      </c>
      <c r="L328" s="13">
        <v>976.55</v>
      </c>
      <c r="M328" s="11">
        <v>3</v>
      </c>
      <c r="N328" s="11">
        <v>3</v>
      </c>
      <c r="O328" s="13">
        <v>4260.55</v>
      </c>
      <c r="P328" s="11" t="s">
        <v>19</v>
      </c>
      <c r="Q328" s="11" t="s">
        <v>20</v>
      </c>
      <c r="R328" s="11" t="s">
        <v>52</v>
      </c>
      <c r="S328" s="13">
        <f t="shared" si="10"/>
        <v>12781.650000000001</v>
      </c>
      <c r="T328" s="13">
        <f t="shared" si="11"/>
        <v>2929.6499999999996</v>
      </c>
    </row>
    <row r="329" spans="1:20" x14ac:dyDescent="0.25">
      <c r="A329" s="11">
        <v>1685382357</v>
      </c>
      <c r="B329" s="11">
        <v>329351</v>
      </c>
      <c r="C329" s="11">
        <v>6579892</v>
      </c>
      <c r="D329" s="11">
        <f>1/COUNTIF(C3:C5327,C329)</f>
        <v>0.25</v>
      </c>
      <c r="E329" s="11" t="s">
        <v>254</v>
      </c>
      <c r="F329" s="11" t="s">
        <v>36</v>
      </c>
      <c r="G329" s="11" t="s">
        <v>37</v>
      </c>
      <c r="H329" s="11" t="s">
        <v>30</v>
      </c>
      <c r="I329" s="11" t="s">
        <v>18</v>
      </c>
      <c r="J329" s="12">
        <v>45050</v>
      </c>
      <c r="K329" s="12" t="str">
        <f>TEXT(Table1[[#This Row],[order_date]],"yyyy")</f>
        <v>2023</v>
      </c>
      <c r="L329" s="13">
        <v>310.87</v>
      </c>
      <c r="M329" s="11">
        <v>2</v>
      </c>
      <c r="N329" s="11">
        <v>3</v>
      </c>
      <c r="O329" s="13">
        <v>2584.79</v>
      </c>
      <c r="P329" s="11" t="s">
        <v>43</v>
      </c>
      <c r="Q329" s="11" t="s">
        <v>68</v>
      </c>
      <c r="R329" s="11" t="s">
        <v>52</v>
      </c>
      <c r="S329" s="13">
        <f t="shared" si="10"/>
        <v>7754.37</v>
      </c>
      <c r="T329" s="13">
        <f t="shared" si="11"/>
        <v>621.74</v>
      </c>
    </row>
    <row r="330" spans="1:20" x14ac:dyDescent="0.25">
      <c r="A330" s="11">
        <v>7357727116</v>
      </c>
      <c r="B330" s="11">
        <v>82484</v>
      </c>
      <c r="C330" s="11">
        <v>6617417</v>
      </c>
      <c r="D330" s="11">
        <f>1/COUNTIF(C3:C5328,C330)</f>
        <v>1</v>
      </c>
      <c r="E330" s="11" t="s">
        <v>195</v>
      </c>
      <c r="F330" s="11" t="s">
        <v>161</v>
      </c>
      <c r="G330" s="11" t="s">
        <v>65</v>
      </c>
      <c r="H330" s="11" t="s">
        <v>62</v>
      </c>
      <c r="I330" s="11" t="s">
        <v>18</v>
      </c>
      <c r="J330" s="12">
        <v>45458</v>
      </c>
      <c r="K330" s="12" t="str">
        <f>TEXT(Table1[[#This Row],[order_date]],"yyyy")</f>
        <v>2024</v>
      </c>
      <c r="L330" s="13">
        <v>914.88</v>
      </c>
      <c r="M330" s="11">
        <v>2</v>
      </c>
      <c r="N330" s="11">
        <v>20</v>
      </c>
      <c r="O330" s="13">
        <v>1441.9</v>
      </c>
      <c r="P330" s="11" t="s">
        <v>19</v>
      </c>
      <c r="Q330" s="11" t="s">
        <v>20</v>
      </c>
      <c r="R330" s="11" t="s">
        <v>39</v>
      </c>
      <c r="S330" s="13">
        <f t="shared" si="10"/>
        <v>28838</v>
      </c>
      <c r="T330" s="13">
        <f t="shared" si="11"/>
        <v>1829.76</v>
      </c>
    </row>
    <row r="331" spans="1:20" x14ac:dyDescent="0.25">
      <c r="A331" s="11">
        <v>2793120553</v>
      </c>
      <c r="B331" s="11">
        <v>397973</v>
      </c>
      <c r="C331" s="11">
        <v>6622751</v>
      </c>
      <c r="D331" s="11">
        <f>1/COUNTIF(C3:C5329,C331)</f>
        <v>1</v>
      </c>
      <c r="E331" s="11" t="s">
        <v>290</v>
      </c>
      <c r="F331" s="11" t="s">
        <v>164</v>
      </c>
      <c r="G331" s="11" t="s">
        <v>71</v>
      </c>
      <c r="H331" s="11" t="s">
        <v>25</v>
      </c>
      <c r="I331" s="11" t="s">
        <v>18</v>
      </c>
      <c r="J331" s="12">
        <v>45101</v>
      </c>
      <c r="K331" s="12" t="str">
        <f>TEXT(Table1[[#This Row],[order_date]],"yyyy")</f>
        <v>2023</v>
      </c>
      <c r="L331" s="13">
        <v>728.73</v>
      </c>
      <c r="M331" s="11">
        <v>1</v>
      </c>
      <c r="N331" s="11">
        <v>9</v>
      </c>
      <c r="O331" s="13">
        <v>3090.15</v>
      </c>
      <c r="P331" s="11" t="s">
        <v>46</v>
      </c>
      <c r="Q331" s="11" t="s">
        <v>20</v>
      </c>
      <c r="R331" s="11" t="s">
        <v>39</v>
      </c>
      <c r="S331" s="13">
        <f t="shared" si="10"/>
        <v>27811.350000000002</v>
      </c>
      <c r="T331" s="13">
        <f t="shared" si="11"/>
        <v>728.73</v>
      </c>
    </row>
    <row r="332" spans="1:20" x14ac:dyDescent="0.25">
      <c r="A332" s="11">
        <v>691827543</v>
      </c>
      <c r="B332" s="11">
        <v>621677</v>
      </c>
      <c r="C332" s="11">
        <v>6637282</v>
      </c>
      <c r="D332" s="11">
        <f>1/COUNTIF(C3:C5330,C332)</f>
        <v>0.25</v>
      </c>
      <c r="E332" s="11" t="s">
        <v>277</v>
      </c>
      <c r="F332" s="11" t="s">
        <v>78</v>
      </c>
      <c r="G332" s="11" t="s">
        <v>33</v>
      </c>
      <c r="H332" s="11" t="s">
        <v>30</v>
      </c>
      <c r="I332" s="11" t="s">
        <v>18</v>
      </c>
      <c r="J332" s="12">
        <v>45031</v>
      </c>
      <c r="K332" s="12" t="str">
        <f>TEXT(Table1[[#This Row],[order_date]],"yyyy")</f>
        <v>2023</v>
      </c>
      <c r="L332" s="13">
        <v>317.8</v>
      </c>
      <c r="M332" s="11">
        <v>1</v>
      </c>
      <c r="N332" s="11">
        <v>15</v>
      </c>
      <c r="O332" s="13">
        <v>889.75</v>
      </c>
      <c r="P332" s="11" t="s">
        <v>19</v>
      </c>
      <c r="Q332" s="11" t="s">
        <v>20</v>
      </c>
      <c r="R332" s="11" t="s">
        <v>39</v>
      </c>
      <c r="S332" s="13">
        <f t="shared" si="10"/>
        <v>13346.25</v>
      </c>
      <c r="T332" s="13">
        <f t="shared" si="11"/>
        <v>317.8</v>
      </c>
    </row>
    <row r="333" spans="1:20" x14ac:dyDescent="0.25">
      <c r="A333" s="11">
        <v>7842390585</v>
      </c>
      <c r="B333" s="11">
        <v>287070</v>
      </c>
      <c r="C333" s="11">
        <v>6637282</v>
      </c>
      <c r="D333" s="11">
        <f>1/COUNTIF(C3:C5331,C333)</f>
        <v>0.25</v>
      </c>
      <c r="E333" s="11" t="s">
        <v>343</v>
      </c>
      <c r="F333" s="11" t="s">
        <v>61</v>
      </c>
      <c r="G333" s="11" t="s">
        <v>55</v>
      </c>
      <c r="H333" s="11" t="s">
        <v>30</v>
      </c>
      <c r="I333" s="11" t="s">
        <v>18</v>
      </c>
      <c r="J333" s="12">
        <v>45210</v>
      </c>
      <c r="K333" s="12" t="str">
        <f>TEXT(Table1[[#This Row],[order_date]],"yyyy")</f>
        <v>2023</v>
      </c>
      <c r="L333" s="13">
        <v>443.17</v>
      </c>
      <c r="M333" s="11">
        <v>1</v>
      </c>
      <c r="N333" s="11">
        <v>15</v>
      </c>
      <c r="O333" s="13">
        <v>2820.47</v>
      </c>
      <c r="P333" s="11" t="s">
        <v>26</v>
      </c>
      <c r="Q333" s="11" t="s">
        <v>20</v>
      </c>
      <c r="R333" s="11" t="s">
        <v>39</v>
      </c>
      <c r="S333" s="13">
        <f t="shared" si="10"/>
        <v>42307.049999999996</v>
      </c>
      <c r="T333" s="13">
        <f t="shared" si="11"/>
        <v>443.17</v>
      </c>
    </row>
    <row r="334" spans="1:20" x14ac:dyDescent="0.25">
      <c r="A334" s="11">
        <v>137089318</v>
      </c>
      <c r="B334" s="11">
        <v>39154</v>
      </c>
      <c r="C334" s="11">
        <v>6637282</v>
      </c>
      <c r="D334" s="11">
        <f>1/COUNTIF(C3:C5332,C334)</f>
        <v>0.25</v>
      </c>
      <c r="E334" s="11" t="s">
        <v>242</v>
      </c>
      <c r="F334" s="11" t="s">
        <v>197</v>
      </c>
      <c r="G334" s="11" t="s">
        <v>71</v>
      </c>
      <c r="H334" s="11" t="s">
        <v>30</v>
      </c>
      <c r="I334" s="11" t="s">
        <v>18</v>
      </c>
      <c r="J334" s="12">
        <v>45435</v>
      </c>
      <c r="K334" s="12" t="str">
        <f>TEXT(Table1[[#This Row],[order_date]],"yyyy")</f>
        <v>2024</v>
      </c>
      <c r="L334" s="13">
        <v>946.86</v>
      </c>
      <c r="M334" s="11">
        <v>2</v>
      </c>
      <c r="N334" s="11">
        <v>15</v>
      </c>
      <c r="O334" s="13">
        <v>2254.2600000000002</v>
      </c>
      <c r="P334" s="11" t="s">
        <v>26</v>
      </c>
      <c r="Q334" s="11" t="s">
        <v>20</v>
      </c>
      <c r="R334" s="11" t="s">
        <v>39</v>
      </c>
      <c r="S334" s="13">
        <f t="shared" si="10"/>
        <v>33813.9</v>
      </c>
      <c r="T334" s="13">
        <f t="shared" si="11"/>
        <v>1893.72</v>
      </c>
    </row>
    <row r="335" spans="1:20" x14ac:dyDescent="0.25">
      <c r="A335" s="11">
        <v>2331582000</v>
      </c>
      <c r="B335" s="11">
        <v>747801</v>
      </c>
      <c r="C335" s="11">
        <v>6637282</v>
      </c>
      <c r="D335" s="11">
        <f>1/COUNTIF(C3:C5333,C335)</f>
        <v>0.25</v>
      </c>
      <c r="E335" s="11" t="s">
        <v>56</v>
      </c>
      <c r="F335" s="11" t="s">
        <v>57</v>
      </c>
      <c r="G335" s="11" t="s">
        <v>58</v>
      </c>
      <c r="H335" s="11" t="s">
        <v>30</v>
      </c>
      <c r="I335" s="11" t="s">
        <v>18</v>
      </c>
      <c r="J335" s="12">
        <v>45367</v>
      </c>
      <c r="K335" s="12" t="str">
        <f>TEXT(Table1[[#This Row],[order_date]],"yyyy")</f>
        <v>2024</v>
      </c>
      <c r="L335" s="13">
        <v>277.76</v>
      </c>
      <c r="M335" s="11">
        <v>1</v>
      </c>
      <c r="N335" s="11">
        <v>15</v>
      </c>
      <c r="O335" s="13">
        <v>212.14</v>
      </c>
      <c r="P335" s="11" t="s">
        <v>19</v>
      </c>
      <c r="Q335" s="11" t="s">
        <v>20</v>
      </c>
      <c r="R335" s="11" t="s">
        <v>39</v>
      </c>
      <c r="S335" s="13">
        <f t="shared" si="10"/>
        <v>3182.1</v>
      </c>
      <c r="T335" s="13">
        <f t="shared" si="11"/>
        <v>277.76</v>
      </c>
    </row>
    <row r="336" spans="1:20" x14ac:dyDescent="0.25">
      <c r="A336" s="11">
        <v>2247354978</v>
      </c>
      <c r="B336" s="11">
        <v>589812</v>
      </c>
      <c r="C336" s="11">
        <v>6668498</v>
      </c>
      <c r="D336" s="11">
        <f>1/COUNTIF(C3:C5334,C336)</f>
        <v>0.5</v>
      </c>
      <c r="E336" s="11" t="s">
        <v>158</v>
      </c>
      <c r="F336" s="11" t="s">
        <v>105</v>
      </c>
      <c r="G336" s="11" t="s">
        <v>58</v>
      </c>
      <c r="H336" s="11" t="s">
        <v>38</v>
      </c>
      <c r="I336" s="11" t="s">
        <v>18</v>
      </c>
      <c r="J336" s="12">
        <v>45561</v>
      </c>
      <c r="K336" s="12" t="str">
        <f>TEXT(Table1[[#This Row],[order_date]],"yyyy")</f>
        <v>2024</v>
      </c>
      <c r="L336" s="13">
        <v>163.03</v>
      </c>
      <c r="M336" s="11">
        <v>2</v>
      </c>
      <c r="N336" s="11">
        <v>11</v>
      </c>
      <c r="O336" s="13">
        <v>1322.72</v>
      </c>
      <c r="P336" s="11" t="s">
        <v>46</v>
      </c>
      <c r="Q336" s="11" t="s">
        <v>20</v>
      </c>
      <c r="R336" s="11" t="s">
        <v>39</v>
      </c>
      <c r="S336" s="13">
        <f t="shared" si="10"/>
        <v>14549.92</v>
      </c>
      <c r="T336" s="13">
        <f t="shared" si="11"/>
        <v>326.06</v>
      </c>
    </row>
    <row r="337" spans="1:20" x14ac:dyDescent="0.25">
      <c r="A337" s="11">
        <v>3583522679</v>
      </c>
      <c r="B337" s="11">
        <v>712003</v>
      </c>
      <c r="C337" s="11">
        <v>6668498</v>
      </c>
      <c r="D337" s="11">
        <f>1/COUNTIF(C3:C5335,C337)</f>
        <v>0.5</v>
      </c>
      <c r="E337" s="11" t="s">
        <v>297</v>
      </c>
      <c r="F337" s="11" t="s">
        <v>28</v>
      </c>
      <c r="G337" s="11" t="s">
        <v>29</v>
      </c>
      <c r="H337" s="11" t="s">
        <v>38</v>
      </c>
      <c r="I337" s="11" t="s">
        <v>18</v>
      </c>
      <c r="J337" s="12">
        <v>45175</v>
      </c>
      <c r="K337" s="12" t="str">
        <f>TEXT(Table1[[#This Row],[order_date]],"yyyy")</f>
        <v>2023</v>
      </c>
      <c r="L337" s="13">
        <v>671.68</v>
      </c>
      <c r="M337" s="11">
        <v>1</v>
      </c>
      <c r="N337" s="11">
        <v>11</v>
      </c>
      <c r="O337" s="13">
        <v>4148.3900000000003</v>
      </c>
      <c r="P337" s="11" t="s">
        <v>26</v>
      </c>
      <c r="Q337" s="11" t="s">
        <v>20</v>
      </c>
      <c r="R337" s="11" t="s">
        <v>39</v>
      </c>
      <c r="S337" s="13">
        <f t="shared" si="10"/>
        <v>45632.29</v>
      </c>
      <c r="T337" s="13">
        <f t="shared" si="11"/>
        <v>671.68</v>
      </c>
    </row>
    <row r="338" spans="1:20" x14ac:dyDescent="0.25">
      <c r="A338" s="11">
        <v>8709694061</v>
      </c>
      <c r="B338" s="11">
        <v>337168</v>
      </c>
      <c r="C338" s="11">
        <v>6724509</v>
      </c>
      <c r="D338" s="11">
        <f>1/COUNTIF(C3:C5336,C338)</f>
        <v>0.33333333333333331</v>
      </c>
      <c r="E338" s="11" t="s">
        <v>223</v>
      </c>
      <c r="F338" s="11" t="s">
        <v>95</v>
      </c>
      <c r="G338" s="11" t="s">
        <v>37</v>
      </c>
      <c r="H338" s="11" t="s">
        <v>30</v>
      </c>
      <c r="I338" s="11" t="s">
        <v>18</v>
      </c>
      <c r="J338" s="12">
        <v>45582</v>
      </c>
      <c r="K338" s="12" t="str">
        <f>TEXT(Table1[[#This Row],[order_date]],"yyyy")</f>
        <v>2024</v>
      </c>
      <c r="L338" s="13">
        <v>545.49</v>
      </c>
      <c r="M338" s="11">
        <v>2</v>
      </c>
      <c r="N338" s="11">
        <v>13</v>
      </c>
      <c r="O338" s="13">
        <v>114.52</v>
      </c>
      <c r="P338" s="11" t="s">
        <v>19</v>
      </c>
      <c r="Q338" s="11" t="s">
        <v>34</v>
      </c>
      <c r="R338" s="11" t="s">
        <v>21</v>
      </c>
      <c r="S338" s="13">
        <f t="shared" si="10"/>
        <v>1488.76</v>
      </c>
      <c r="T338" s="13">
        <f t="shared" si="11"/>
        <v>1090.98</v>
      </c>
    </row>
    <row r="339" spans="1:20" x14ac:dyDescent="0.25">
      <c r="A339" s="11">
        <v>6239166986</v>
      </c>
      <c r="B339" s="11">
        <v>679865</v>
      </c>
      <c r="C339" s="11">
        <v>6724509</v>
      </c>
      <c r="D339" s="11">
        <f>1/COUNTIF(C3:C5337,C339)</f>
        <v>0.33333333333333331</v>
      </c>
      <c r="E339" s="11" t="s">
        <v>198</v>
      </c>
      <c r="F339" s="11" t="s">
        <v>61</v>
      </c>
      <c r="G339" s="11" t="s">
        <v>55</v>
      </c>
      <c r="H339" s="11" t="s">
        <v>30</v>
      </c>
      <c r="I339" s="11" t="s">
        <v>18</v>
      </c>
      <c r="J339" s="12">
        <v>45435</v>
      </c>
      <c r="K339" s="12" t="str">
        <f>TEXT(Table1[[#This Row],[order_date]],"yyyy")</f>
        <v>2024</v>
      </c>
      <c r="L339" s="13">
        <v>347.91</v>
      </c>
      <c r="M339" s="11">
        <v>3</v>
      </c>
      <c r="N339" s="11">
        <v>13</v>
      </c>
      <c r="O339" s="13">
        <v>578.85</v>
      </c>
      <c r="P339" s="11" t="s">
        <v>46</v>
      </c>
      <c r="Q339" s="11" t="s">
        <v>34</v>
      </c>
      <c r="R339" s="11" t="s">
        <v>21</v>
      </c>
      <c r="S339" s="13">
        <f t="shared" si="10"/>
        <v>7525.05</v>
      </c>
      <c r="T339" s="13">
        <f t="shared" si="11"/>
        <v>1043.73</v>
      </c>
    </row>
    <row r="340" spans="1:20" x14ac:dyDescent="0.25">
      <c r="A340" s="11">
        <v>7128038799</v>
      </c>
      <c r="B340" s="11">
        <v>961614</v>
      </c>
      <c r="C340" s="11">
        <v>6724509</v>
      </c>
      <c r="D340" s="11">
        <f>1/COUNTIF(C3:C5338,C340)</f>
        <v>0.33333333333333331</v>
      </c>
      <c r="E340" s="11" t="s">
        <v>185</v>
      </c>
      <c r="F340" s="11" t="s">
        <v>186</v>
      </c>
      <c r="G340" s="11" t="s">
        <v>16</v>
      </c>
      <c r="H340" s="11" t="s">
        <v>30</v>
      </c>
      <c r="I340" s="11" t="s">
        <v>18</v>
      </c>
      <c r="J340" s="12">
        <v>45361</v>
      </c>
      <c r="K340" s="12" t="str">
        <f>TEXT(Table1[[#This Row],[order_date]],"yyyy")</f>
        <v>2024</v>
      </c>
      <c r="L340" s="13">
        <v>227.22</v>
      </c>
      <c r="M340" s="11">
        <v>1</v>
      </c>
      <c r="N340" s="11">
        <v>13</v>
      </c>
      <c r="O340" s="13">
        <v>2041.18</v>
      </c>
      <c r="P340" s="11" t="s">
        <v>43</v>
      </c>
      <c r="Q340" s="11" t="s">
        <v>20</v>
      </c>
      <c r="R340" s="11" t="s">
        <v>21</v>
      </c>
      <c r="S340" s="13">
        <f t="shared" si="10"/>
        <v>26535.34</v>
      </c>
      <c r="T340" s="13">
        <f t="shared" si="11"/>
        <v>227.22</v>
      </c>
    </row>
    <row r="341" spans="1:20" x14ac:dyDescent="0.25">
      <c r="A341" s="11">
        <v>484869710</v>
      </c>
      <c r="B341" s="11">
        <v>15314</v>
      </c>
      <c r="C341" s="11">
        <v>6756256</v>
      </c>
      <c r="D341" s="11">
        <f>1/COUNTIF(C3:C5339,C341)</f>
        <v>0.33333333333333331</v>
      </c>
      <c r="E341" s="11" t="s">
        <v>333</v>
      </c>
      <c r="F341" s="11" t="s">
        <v>36</v>
      </c>
      <c r="G341" s="11" t="s">
        <v>37</v>
      </c>
      <c r="H341" s="11" t="s">
        <v>25</v>
      </c>
      <c r="I341" s="11" t="s">
        <v>18</v>
      </c>
      <c r="J341" s="12">
        <v>45178</v>
      </c>
      <c r="K341" s="12" t="str">
        <f>TEXT(Table1[[#This Row],[order_date]],"yyyy")</f>
        <v>2023</v>
      </c>
      <c r="L341" s="13">
        <v>578.85</v>
      </c>
      <c r="M341" s="11">
        <v>2</v>
      </c>
      <c r="N341" s="11">
        <v>13</v>
      </c>
      <c r="O341" s="13">
        <v>1429.34</v>
      </c>
      <c r="P341" s="11" t="s">
        <v>46</v>
      </c>
      <c r="Q341" s="11" t="s">
        <v>20</v>
      </c>
      <c r="R341" s="11" t="s">
        <v>49</v>
      </c>
      <c r="S341" s="13">
        <f t="shared" si="10"/>
        <v>18581.419999999998</v>
      </c>
      <c r="T341" s="13">
        <f t="shared" si="11"/>
        <v>1157.7</v>
      </c>
    </row>
    <row r="342" spans="1:20" x14ac:dyDescent="0.25">
      <c r="A342" s="11">
        <v>3189863462</v>
      </c>
      <c r="B342" s="11">
        <v>567671</v>
      </c>
      <c r="C342" s="11">
        <v>6756256</v>
      </c>
      <c r="D342" s="11">
        <f>1/COUNTIF(C3:C5340,C342)</f>
        <v>0.33333333333333331</v>
      </c>
      <c r="E342" s="11" t="s">
        <v>278</v>
      </c>
      <c r="F342" s="11" t="s">
        <v>15</v>
      </c>
      <c r="G342" s="11" t="s">
        <v>16</v>
      </c>
      <c r="H342" s="11" t="s">
        <v>25</v>
      </c>
      <c r="I342" s="11" t="s">
        <v>18</v>
      </c>
      <c r="J342" s="12">
        <v>45460</v>
      </c>
      <c r="K342" s="12" t="str">
        <f>TEXT(Table1[[#This Row],[order_date]],"yyyy")</f>
        <v>2024</v>
      </c>
      <c r="L342" s="13">
        <v>418.48</v>
      </c>
      <c r="M342" s="11">
        <v>2</v>
      </c>
      <c r="N342" s="11">
        <v>13</v>
      </c>
      <c r="O342" s="13">
        <v>1472.61</v>
      </c>
      <c r="P342" s="11" t="s">
        <v>46</v>
      </c>
      <c r="Q342" s="11" t="s">
        <v>20</v>
      </c>
      <c r="R342" s="11" t="s">
        <v>49</v>
      </c>
      <c r="S342" s="13">
        <f t="shared" si="10"/>
        <v>19143.93</v>
      </c>
      <c r="T342" s="13">
        <f t="shared" si="11"/>
        <v>836.96</v>
      </c>
    </row>
    <row r="343" spans="1:20" x14ac:dyDescent="0.25">
      <c r="A343" s="11">
        <v>5842678913</v>
      </c>
      <c r="B343" s="11">
        <v>962054</v>
      </c>
      <c r="C343" s="11">
        <v>6756256</v>
      </c>
      <c r="D343" s="11">
        <f>1/COUNTIF(C3:C5341,C343)</f>
        <v>0.33333333333333331</v>
      </c>
      <c r="E343" s="11" t="s">
        <v>349</v>
      </c>
      <c r="F343" s="11" t="s">
        <v>126</v>
      </c>
      <c r="G343" s="11" t="s">
        <v>29</v>
      </c>
      <c r="H343" s="11" t="s">
        <v>25</v>
      </c>
      <c r="I343" s="11" t="s">
        <v>18</v>
      </c>
      <c r="J343" s="12">
        <v>45445</v>
      </c>
      <c r="K343" s="12" t="str">
        <f>TEXT(Table1[[#This Row],[order_date]],"yyyy")</f>
        <v>2024</v>
      </c>
      <c r="L343" s="13">
        <v>16.86</v>
      </c>
      <c r="M343" s="11">
        <v>1</v>
      </c>
      <c r="N343" s="11">
        <v>13</v>
      </c>
      <c r="O343" s="13">
        <v>3908.76</v>
      </c>
      <c r="P343" s="11" t="s">
        <v>26</v>
      </c>
      <c r="Q343" s="11" t="s">
        <v>20</v>
      </c>
      <c r="R343" s="11" t="s">
        <v>49</v>
      </c>
      <c r="S343" s="13">
        <f t="shared" si="10"/>
        <v>50813.880000000005</v>
      </c>
      <c r="T343" s="13">
        <f t="shared" si="11"/>
        <v>16.86</v>
      </c>
    </row>
    <row r="344" spans="1:20" x14ac:dyDescent="0.25">
      <c r="A344" s="11">
        <v>1256718210</v>
      </c>
      <c r="B344" s="11">
        <v>542300</v>
      </c>
      <c r="C344" s="11">
        <v>6812439</v>
      </c>
      <c r="D344" s="11">
        <f>1/COUNTIF(C3:C5342,C344)</f>
        <v>0.33333333333333331</v>
      </c>
      <c r="E344" s="11" t="s">
        <v>321</v>
      </c>
      <c r="F344" s="11" t="s">
        <v>222</v>
      </c>
      <c r="G344" s="11" t="s">
        <v>16</v>
      </c>
      <c r="H344" s="11" t="s">
        <v>62</v>
      </c>
      <c r="I344" s="11" t="s">
        <v>18</v>
      </c>
      <c r="J344" s="12">
        <v>45070</v>
      </c>
      <c r="K344" s="12" t="str">
        <f>TEXT(Table1[[#This Row],[order_date]],"yyyy")</f>
        <v>2023</v>
      </c>
      <c r="L344" s="13">
        <v>255.35</v>
      </c>
      <c r="M344" s="11">
        <v>2</v>
      </c>
      <c r="N344" s="11">
        <v>1</v>
      </c>
      <c r="O344" s="13">
        <v>781.08</v>
      </c>
      <c r="P344" s="11" t="s">
        <v>19</v>
      </c>
      <c r="Q344" s="11" t="s">
        <v>34</v>
      </c>
      <c r="R344" s="11" t="s">
        <v>49</v>
      </c>
      <c r="S344" s="13">
        <f t="shared" si="10"/>
        <v>781.08</v>
      </c>
      <c r="T344" s="13">
        <f t="shared" si="11"/>
        <v>510.7</v>
      </c>
    </row>
    <row r="345" spans="1:20" x14ac:dyDescent="0.25">
      <c r="A345" s="11">
        <v>2847236502</v>
      </c>
      <c r="B345" s="11">
        <v>871592</v>
      </c>
      <c r="C345" s="11">
        <v>6812439</v>
      </c>
      <c r="D345" s="11">
        <f>1/COUNTIF(C3:C5343,C345)</f>
        <v>0.33333333333333331</v>
      </c>
      <c r="E345" s="11" t="s">
        <v>273</v>
      </c>
      <c r="F345" s="11" t="s">
        <v>89</v>
      </c>
      <c r="G345" s="11" t="s">
        <v>71</v>
      </c>
      <c r="H345" s="11" t="s">
        <v>62</v>
      </c>
      <c r="I345" s="11" t="s">
        <v>18</v>
      </c>
      <c r="J345" s="12">
        <v>45489</v>
      </c>
      <c r="K345" s="12" t="str">
        <f>TEXT(Table1[[#This Row],[order_date]],"yyyy")</f>
        <v>2024</v>
      </c>
      <c r="L345" s="13">
        <v>870.29</v>
      </c>
      <c r="M345" s="11">
        <v>1</v>
      </c>
      <c r="N345" s="11">
        <v>1</v>
      </c>
      <c r="O345" s="13">
        <v>127.08</v>
      </c>
      <c r="P345" s="11" t="s">
        <v>26</v>
      </c>
      <c r="Q345" s="11" t="s">
        <v>20</v>
      </c>
      <c r="R345" s="11" t="s">
        <v>49</v>
      </c>
      <c r="S345" s="13">
        <f t="shared" si="10"/>
        <v>127.08</v>
      </c>
      <c r="T345" s="13">
        <f t="shared" si="11"/>
        <v>870.29</v>
      </c>
    </row>
    <row r="346" spans="1:20" x14ac:dyDescent="0.25">
      <c r="A346" s="11">
        <v>9445490338</v>
      </c>
      <c r="B346" s="11">
        <v>94225</v>
      </c>
      <c r="C346" s="11">
        <v>6812439</v>
      </c>
      <c r="D346" s="11">
        <f>1/COUNTIF(C3:C5344,C346)</f>
        <v>0.33333333333333331</v>
      </c>
      <c r="E346" s="11" t="s">
        <v>98</v>
      </c>
      <c r="F346" s="11" t="s">
        <v>57</v>
      </c>
      <c r="G346" s="11" t="s">
        <v>58</v>
      </c>
      <c r="H346" s="11" t="s">
        <v>62</v>
      </c>
      <c r="I346" s="11" t="s">
        <v>18</v>
      </c>
      <c r="J346" s="12">
        <v>45069</v>
      </c>
      <c r="K346" s="12" t="str">
        <f>TEXT(Table1[[#This Row],[order_date]],"yyyy")</f>
        <v>2023</v>
      </c>
      <c r="L346" s="13">
        <v>77.11</v>
      </c>
      <c r="M346" s="11">
        <v>3</v>
      </c>
      <c r="N346" s="11">
        <v>1</v>
      </c>
      <c r="O346" s="13">
        <v>804.7</v>
      </c>
      <c r="P346" s="11" t="s">
        <v>46</v>
      </c>
      <c r="Q346" s="11" t="s">
        <v>34</v>
      </c>
      <c r="R346" s="11" t="s">
        <v>49</v>
      </c>
      <c r="S346" s="13">
        <f t="shared" si="10"/>
        <v>804.7</v>
      </c>
      <c r="T346" s="13">
        <f t="shared" si="11"/>
        <v>231.32999999999998</v>
      </c>
    </row>
    <row r="347" spans="1:20" x14ac:dyDescent="0.25">
      <c r="A347" s="11">
        <v>2886463378</v>
      </c>
      <c r="B347" s="11">
        <v>140489</v>
      </c>
      <c r="C347" s="11">
        <v>6853981</v>
      </c>
      <c r="D347" s="11">
        <f>1/COUNTIF(C3:C5345,C347)</f>
        <v>1</v>
      </c>
      <c r="E347" s="11" t="s">
        <v>311</v>
      </c>
      <c r="F347" s="11" t="s">
        <v>123</v>
      </c>
      <c r="G347" s="11" t="s">
        <v>42</v>
      </c>
      <c r="H347" s="11" t="s">
        <v>25</v>
      </c>
      <c r="I347" s="11" t="s">
        <v>18</v>
      </c>
      <c r="J347" s="12">
        <v>45284</v>
      </c>
      <c r="K347" s="12" t="str">
        <f>TEXT(Table1[[#This Row],[order_date]],"yyyy")</f>
        <v>2023</v>
      </c>
      <c r="L347" s="13">
        <v>650.20000000000005</v>
      </c>
      <c r="M347" s="11">
        <v>2</v>
      </c>
      <c r="N347" s="11">
        <v>14</v>
      </c>
      <c r="O347" s="13">
        <v>141.28</v>
      </c>
      <c r="P347" s="11" t="s">
        <v>19</v>
      </c>
      <c r="Q347" s="11" t="s">
        <v>68</v>
      </c>
      <c r="R347" s="11" t="s">
        <v>39</v>
      </c>
      <c r="S347" s="13">
        <f t="shared" si="10"/>
        <v>1977.92</v>
      </c>
      <c r="T347" s="13">
        <f t="shared" si="11"/>
        <v>1300.4000000000001</v>
      </c>
    </row>
    <row r="348" spans="1:20" x14ac:dyDescent="0.25">
      <c r="A348" s="11">
        <v>755143077</v>
      </c>
      <c r="B348" s="11">
        <v>818522</v>
      </c>
      <c r="C348" s="11">
        <v>6856445</v>
      </c>
      <c r="D348" s="11">
        <f>1/COUNTIF(C3:C5346,C348)</f>
        <v>0.5</v>
      </c>
      <c r="E348" s="11" t="s">
        <v>194</v>
      </c>
      <c r="F348" s="11" t="s">
        <v>36</v>
      </c>
      <c r="G348" s="11" t="s">
        <v>37</v>
      </c>
      <c r="H348" s="11" t="s">
        <v>30</v>
      </c>
      <c r="I348" s="11" t="s">
        <v>18</v>
      </c>
      <c r="J348" s="12">
        <v>45138</v>
      </c>
      <c r="K348" s="12" t="str">
        <f>TEXT(Table1[[#This Row],[order_date]],"yyyy")</f>
        <v>2023</v>
      </c>
      <c r="L348" s="13">
        <v>96.09</v>
      </c>
      <c r="M348" s="11">
        <v>2</v>
      </c>
      <c r="N348" s="11">
        <v>5</v>
      </c>
      <c r="O348" s="13">
        <v>3152.22</v>
      </c>
      <c r="P348" s="11" t="s">
        <v>46</v>
      </c>
      <c r="Q348" s="11" t="s">
        <v>20</v>
      </c>
      <c r="R348" s="11" t="s">
        <v>21</v>
      </c>
      <c r="S348" s="13">
        <f t="shared" si="10"/>
        <v>15761.099999999999</v>
      </c>
      <c r="T348" s="13">
        <f t="shared" si="11"/>
        <v>192.18</v>
      </c>
    </row>
    <row r="349" spans="1:20" x14ac:dyDescent="0.25">
      <c r="A349" s="11">
        <v>3520718052</v>
      </c>
      <c r="B349" s="11">
        <v>51036</v>
      </c>
      <c r="C349" s="11">
        <v>6856445</v>
      </c>
      <c r="D349" s="11">
        <f>1/COUNTIF(C3:C5347,C349)</f>
        <v>0.5</v>
      </c>
      <c r="E349" s="11" t="s">
        <v>281</v>
      </c>
      <c r="F349" s="11" t="s">
        <v>161</v>
      </c>
      <c r="G349" s="11" t="s">
        <v>65</v>
      </c>
      <c r="H349" s="11" t="s">
        <v>30</v>
      </c>
      <c r="I349" s="11" t="s">
        <v>18</v>
      </c>
      <c r="J349" s="12">
        <v>45114</v>
      </c>
      <c r="K349" s="12" t="str">
        <f>TEXT(Table1[[#This Row],[order_date]],"yyyy")</f>
        <v>2023</v>
      </c>
      <c r="L349" s="13">
        <v>931.61</v>
      </c>
      <c r="M349" s="11">
        <v>3</v>
      </c>
      <c r="N349" s="11">
        <v>5</v>
      </c>
      <c r="O349" s="13">
        <v>2846.05</v>
      </c>
      <c r="P349" s="11" t="s">
        <v>46</v>
      </c>
      <c r="Q349" s="11" t="s">
        <v>20</v>
      </c>
      <c r="R349" s="11" t="s">
        <v>21</v>
      </c>
      <c r="S349" s="13">
        <f t="shared" si="10"/>
        <v>14230.25</v>
      </c>
      <c r="T349" s="13">
        <f t="shared" si="11"/>
        <v>2794.83</v>
      </c>
    </row>
    <row r="350" spans="1:20" x14ac:dyDescent="0.25">
      <c r="A350" s="11">
        <v>2120411967</v>
      </c>
      <c r="B350" s="11">
        <v>34200</v>
      </c>
      <c r="C350" s="11">
        <v>6867315</v>
      </c>
      <c r="D350" s="11">
        <f>1/COUNTIF(C3:C5348,C350)</f>
        <v>0.5</v>
      </c>
      <c r="E350" s="11" t="s">
        <v>130</v>
      </c>
      <c r="F350" s="11" t="s">
        <v>48</v>
      </c>
      <c r="G350" s="11" t="s">
        <v>42</v>
      </c>
      <c r="H350" s="11" t="s">
        <v>17</v>
      </c>
      <c r="I350" s="11" t="s">
        <v>18</v>
      </c>
      <c r="J350" s="12">
        <v>45281</v>
      </c>
      <c r="K350" s="12" t="str">
        <f>TEXT(Table1[[#This Row],[order_date]],"yyyy")</f>
        <v>2023</v>
      </c>
      <c r="L350" s="13">
        <v>319.8</v>
      </c>
      <c r="M350" s="11">
        <v>3</v>
      </c>
      <c r="N350" s="11">
        <v>1</v>
      </c>
      <c r="O350" s="13">
        <v>4769.6899999999996</v>
      </c>
      <c r="P350" s="11" t="s">
        <v>26</v>
      </c>
      <c r="Q350" s="11" t="s">
        <v>68</v>
      </c>
      <c r="R350" s="11" t="s">
        <v>49</v>
      </c>
      <c r="S350" s="13">
        <f t="shared" si="10"/>
        <v>4769.6899999999996</v>
      </c>
      <c r="T350" s="13">
        <f t="shared" si="11"/>
        <v>959.40000000000009</v>
      </c>
    </row>
    <row r="351" spans="1:20" x14ac:dyDescent="0.25">
      <c r="A351" s="11">
        <v>4287631655</v>
      </c>
      <c r="B351" s="11">
        <v>969851</v>
      </c>
      <c r="C351" s="11">
        <v>6867315</v>
      </c>
      <c r="D351" s="11">
        <f>1/COUNTIF(C3:C5349,C351)</f>
        <v>0.5</v>
      </c>
      <c r="E351" s="11" t="s">
        <v>251</v>
      </c>
      <c r="F351" s="11" t="s">
        <v>138</v>
      </c>
      <c r="G351" s="11" t="s">
        <v>33</v>
      </c>
      <c r="H351" s="11" t="s">
        <v>17</v>
      </c>
      <c r="I351" s="11" t="s">
        <v>18</v>
      </c>
      <c r="J351" s="12">
        <v>45245</v>
      </c>
      <c r="K351" s="12" t="str">
        <f>TEXT(Table1[[#This Row],[order_date]],"yyyy")</f>
        <v>2023</v>
      </c>
      <c r="L351" s="13">
        <v>340.66</v>
      </c>
      <c r="M351" s="11">
        <v>2</v>
      </c>
      <c r="N351" s="11">
        <v>1</v>
      </c>
      <c r="O351" s="13">
        <v>1381.53</v>
      </c>
      <c r="P351" s="11" t="s">
        <v>26</v>
      </c>
      <c r="Q351" s="11" t="s">
        <v>68</v>
      </c>
      <c r="R351" s="11" t="s">
        <v>49</v>
      </c>
      <c r="S351" s="13">
        <f t="shared" si="10"/>
        <v>1381.53</v>
      </c>
      <c r="T351" s="13">
        <f t="shared" si="11"/>
        <v>681.32</v>
      </c>
    </row>
    <row r="352" spans="1:20" x14ac:dyDescent="0.25">
      <c r="A352" s="11">
        <v>9212312136</v>
      </c>
      <c r="B352" s="11">
        <v>952124</v>
      </c>
      <c r="C352" s="11">
        <v>6959437</v>
      </c>
      <c r="D352" s="11">
        <f>1/COUNTIF(C3:C5350,C352)</f>
        <v>0.33333333333333331</v>
      </c>
      <c r="E352" s="11" t="s">
        <v>283</v>
      </c>
      <c r="F352" s="11" t="s">
        <v>180</v>
      </c>
      <c r="G352" s="11" t="s">
        <v>71</v>
      </c>
      <c r="H352" s="11" t="s">
        <v>62</v>
      </c>
      <c r="I352" s="11" t="s">
        <v>18</v>
      </c>
      <c r="J352" s="12">
        <v>45266</v>
      </c>
      <c r="K352" s="12" t="str">
        <f>TEXT(Table1[[#This Row],[order_date]],"yyyy")</f>
        <v>2023</v>
      </c>
      <c r="L352" s="13">
        <v>127.08</v>
      </c>
      <c r="M352" s="11">
        <v>3</v>
      </c>
      <c r="N352" s="11">
        <v>14</v>
      </c>
      <c r="O352" s="13">
        <v>517.03</v>
      </c>
      <c r="P352" s="11" t="s">
        <v>19</v>
      </c>
      <c r="Q352" s="11" t="s">
        <v>34</v>
      </c>
      <c r="R352" s="11" t="s">
        <v>49</v>
      </c>
      <c r="S352" s="13">
        <f t="shared" si="10"/>
        <v>7238.42</v>
      </c>
      <c r="T352" s="13">
        <f t="shared" si="11"/>
        <v>381.24</v>
      </c>
    </row>
    <row r="353" spans="1:20" x14ac:dyDescent="0.25">
      <c r="A353" s="11">
        <v>3736611791</v>
      </c>
      <c r="B353" s="11">
        <v>398340</v>
      </c>
      <c r="C353" s="11">
        <v>6959437</v>
      </c>
      <c r="D353" s="11">
        <f>1/COUNTIF(C3:C5351,C353)</f>
        <v>0.33333333333333331</v>
      </c>
      <c r="E353" s="11" t="s">
        <v>133</v>
      </c>
      <c r="F353" s="11" t="s">
        <v>134</v>
      </c>
      <c r="G353" s="11" t="s">
        <v>33</v>
      </c>
      <c r="H353" s="11" t="s">
        <v>62</v>
      </c>
      <c r="I353" s="11" t="s">
        <v>18</v>
      </c>
      <c r="J353" s="12">
        <v>45570</v>
      </c>
      <c r="K353" s="12" t="str">
        <f>TEXT(Table1[[#This Row],[order_date]],"yyyy")</f>
        <v>2024</v>
      </c>
      <c r="L353" s="13">
        <v>651.92999999999995</v>
      </c>
      <c r="M353" s="11">
        <v>3</v>
      </c>
      <c r="N353" s="11">
        <v>14</v>
      </c>
      <c r="O353" s="13">
        <v>1410.62</v>
      </c>
      <c r="P353" s="11" t="s">
        <v>43</v>
      </c>
      <c r="Q353" s="11" t="s">
        <v>20</v>
      </c>
      <c r="R353" s="11" t="s">
        <v>49</v>
      </c>
      <c r="S353" s="13">
        <f t="shared" si="10"/>
        <v>19748.68</v>
      </c>
      <c r="T353" s="13">
        <f t="shared" si="11"/>
        <v>1955.79</v>
      </c>
    </row>
    <row r="354" spans="1:20" x14ac:dyDescent="0.25">
      <c r="A354" s="11">
        <v>313663478</v>
      </c>
      <c r="B354" s="11">
        <v>14145</v>
      </c>
      <c r="C354" s="11">
        <v>6959437</v>
      </c>
      <c r="D354" s="11">
        <f>1/COUNTIF(C3:C5352,C354)</f>
        <v>0.33333333333333331</v>
      </c>
      <c r="E354" s="11" t="s">
        <v>244</v>
      </c>
      <c r="F354" s="11" t="s">
        <v>245</v>
      </c>
      <c r="G354" s="11" t="s">
        <v>71</v>
      </c>
      <c r="H354" s="11" t="s">
        <v>62</v>
      </c>
      <c r="I354" s="11" t="s">
        <v>18</v>
      </c>
      <c r="J354" s="12">
        <v>45343</v>
      </c>
      <c r="K354" s="12" t="str">
        <f>TEXT(Table1[[#This Row],[order_date]],"yyyy")</f>
        <v>2024</v>
      </c>
      <c r="L354" s="13">
        <v>630.84</v>
      </c>
      <c r="M354" s="11">
        <v>1</v>
      </c>
      <c r="N354" s="11">
        <v>14</v>
      </c>
      <c r="O354" s="13">
        <v>1184.42</v>
      </c>
      <c r="P354" s="11" t="s">
        <v>26</v>
      </c>
      <c r="Q354" s="11" t="s">
        <v>20</v>
      </c>
      <c r="R354" s="11" t="s">
        <v>49</v>
      </c>
      <c r="S354" s="13">
        <f t="shared" si="10"/>
        <v>16581.88</v>
      </c>
      <c r="T354" s="13">
        <f t="shared" si="11"/>
        <v>630.84</v>
      </c>
    </row>
    <row r="355" spans="1:20" x14ac:dyDescent="0.25">
      <c r="A355" s="11">
        <v>6009732867</v>
      </c>
      <c r="B355" s="11">
        <v>94225</v>
      </c>
      <c r="C355" s="11">
        <v>6982488</v>
      </c>
      <c r="D355" s="11">
        <f>1/COUNTIF(C3:C5353,C355)</f>
        <v>0.33333333333333331</v>
      </c>
      <c r="E355" s="11" t="s">
        <v>98</v>
      </c>
      <c r="F355" s="11" t="s">
        <v>57</v>
      </c>
      <c r="G355" s="11" t="s">
        <v>58</v>
      </c>
      <c r="H355" s="11" t="s">
        <v>79</v>
      </c>
      <c r="I355" s="11" t="s">
        <v>18</v>
      </c>
      <c r="J355" s="12">
        <v>45506</v>
      </c>
      <c r="K355" s="12" t="str">
        <f>TEXT(Table1[[#This Row],[order_date]],"yyyy")</f>
        <v>2024</v>
      </c>
      <c r="L355" s="13">
        <v>77.11</v>
      </c>
      <c r="M355" s="11">
        <v>1</v>
      </c>
      <c r="N355" s="11">
        <v>4</v>
      </c>
      <c r="O355" s="13">
        <v>2793.26</v>
      </c>
      <c r="P355" s="11" t="s">
        <v>46</v>
      </c>
      <c r="Q355" s="11" t="s">
        <v>20</v>
      </c>
      <c r="R355" s="11" t="s">
        <v>21</v>
      </c>
      <c r="S355" s="13">
        <f t="shared" si="10"/>
        <v>11173.04</v>
      </c>
      <c r="T355" s="13">
        <f t="shared" si="11"/>
        <v>77.11</v>
      </c>
    </row>
    <row r="356" spans="1:20" x14ac:dyDescent="0.25">
      <c r="A356" s="11">
        <v>5532838325</v>
      </c>
      <c r="B356" s="11">
        <v>264803</v>
      </c>
      <c r="C356" s="11">
        <v>6982488</v>
      </c>
      <c r="D356" s="11">
        <f>1/COUNTIF(C3:C5354,C356)</f>
        <v>0.33333333333333331</v>
      </c>
      <c r="E356" s="11" t="s">
        <v>203</v>
      </c>
      <c r="F356" s="11" t="s">
        <v>111</v>
      </c>
      <c r="G356" s="11" t="s">
        <v>76</v>
      </c>
      <c r="H356" s="11" t="s">
        <v>79</v>
      </c>
      <c r="I356" s="11" t="s">
        <v>18</v>
      </c>
      <c r="J356" s="12">
        <v>45497</v>
      </c>
      <c r="K356" s="12" t="str">
        <f>TEXT(Table1[[#This Row],[order_date]],"yyyy")</f>
        <v>2024</v>
      </c>
      <c r="L356" s="13">
        <v>995.98</v>
      </c>
      <c r="M356" s="11">
        <v>3</v>
      </c>
      <c r="N356" s="11">
        <v>4</v>
      </c>
      <c r="O356" s="13">
        <v>1133.25</v>
      </c>
      <c r="P356" s="11" t="s">
        <v>46</v>
      </c>
      <c r="Q356" s="11" t="s">
        <v>20</v>
      </c>
      <c r="R356" s="11" t="s">
        <v>21</v>
      </c>
      <c r="S356" s="13">
        <f t="shared" si="10"/>
        <v>4533</v>
      </c>
      <c r="T356" s="13">
        <f t="shared" si="11"/>
        <v>2987.94</v>
      </c>
    </row>
    <row r="357" spans="1:20" x14ac:dyDescent="0.25">
      <c r="A357" s="11">
        <v>2272849018</v>
      </c>
      <c r="B357" s="11">
        <v>871592</v>
      </c>
      <c r="C357" s="11">
        <v>6982488</v>
      </c>
      <c r="D357" s="11">
        <f>1/COUNTIF(C3:C5355,C357)</f>
        <v>0.33333333333333331</v>
      </c>
      <c r="E357" s="11" t="s">
        <v>273</v>
      </c>
      <c r="F357" s="11" t="s">
        <v>89</v>
      </c>
      <c r="G357" s="11" t="s">
        <v>71</v>
      </c>
      <c r="H357" s="11" t="s">
        <v>79</v>
      </c>
      <c r="I357" s="11" t="s">
        <v>18</v>
      </c>
      <c r="J357" s="12">
        <v>45600</v>
      </c>
      <c r="K357" s="12" t="str">
        <f>TEXT(Table1[[#This Row],[order_date]],"yyyy")</f>
        <v>2024</v>
      </c>
      <c r="L357" s="13">
        <v>870.29</v>
      </c>
      <c r="M357" s="11">
        <v>1</v>
      </c>
      <c r="N357" s="11">
        <v>4</v>
      </c>
      <c r="O357" s="13">
        <v>1797.17</v>
      </c>
      <c r="P357" s="11" t="s">
        <v>19</v>
      </c>
      <c r="Q357" s="11" t="s">
        <v>20</v>
      </c>
      <c r="R357" s="11" t="s">
        <v>21</v>
      </c>
      <c r="S357" s="13">
        <f t="shared" si="10"/>
        <v>7188.68</v>
      </c>
      <c r="T357" s="13">
        <f t="shared" si="11"/>
        <v>870.29</v>
      </c>
    </row>
    <row r="358" spans="1:20" x14ac:dyDescent="0.25">
      <c r="A358" s="11">
        <v>5521273487</v>
      </c>
      <c r="B358" s="11">
        <v>18035</v>
      </c>
      <c r="C358" s="11">
        <v>6992801</v>
      </c>
      <c r="D358" s="11">
        <f>1/COUNTIF(C3:C5356,C358)</f>
        <v>1</v>
      </c>
      <c r="E358" s="11" t="s">
        <v>346</v>
      </c>
      <c r="F358" s="11" t="s">
        <v>85</v>
      </c>
      <c r="G358" s="11" t="s">
        <v>58</v>
      </c>
      <c r="H358" s="11" t="s">
        <v>79</v>
      </c>
      <c r="I358" s="11" t="s">
        <v>18</v>
      </c>
      <c r="J358" s="12">
        <v>45430</v>
      </c>
      <c r="K358" s="12" t="str">
        <f>TEXT(Table1[[#This Row],[order_date]],"yyyy")</f>
        <v>2024</v>
      </c>
      <c r="L358" s="13">
        <v>968.94</v>
      </c>
      <c r="M358" s="11">
        <v>2</v>
      </c>
      <c r="N358" s="11">
        <v>4</v>
      </c>
      <c r="O358" s="13">
        <v>942.37</v>
      </c>
      <c r="P358" s="11" t="s">
        <v>46</v>
      </c>
      <c r="Q358" s="11" t="s">
        <v>68</v>
      </c>
      <c r="R358" s="11" t="s">
        <v>49</v>
      </c>
      <c r="S358" s="13">
        <f t="shared" si="10"/>
        <v>3769.48</v>
      </c>
      <c r="T358" s="13">
        <f t="shared" si="11"/>
        <v>1937.88</v>
      </c>
    </row>
    <row r="359" spans="1:20" x14ac:dyDescent="0.25">
      <c r="A359" s="11">
        <v>3081609596</v>
      </c>
      <c r="B359" s="11">
        <v>712003</v>
      </c>
      <c r="C359" s="11">
        <v>7076456</v>
      </c>
      <c r="D359" s="11">
        <f>1/COUNTIF(C3:C5357,C359)</f>
        <v>0.5</v>
      </c>
      <c r="E359" s="11" t="s">
        <v>297</v>
      </c>
      <c r="F359" s="11" t="s">
        <v>28</v>
      </c>
      <c r="G359" s="11" t="s">
        <v>29</v>
      </c>
      <c r="H359" s="11" t="s">
        <v>30</v>
      </c>
      <c r="I359" s="11" t="s">
        <v>18</v>
      </c>
      <c r="J359" s="12">
        <v>45025</v>
      </c>
      <c r="K359" s="12" t="str">
        <f>TEXT(Table1[[#This Row],[order_date]],"yyyy")</f>
        <v>2023</v>
      </c>
      <c r="L359" s="13">
        <v>671.68</v>
      </c>
      <c r="M359" s="11">
        <v>3</v>
      </c>
      <c r="N359" s="11">
        <v>10</v>
      </c>
      <c r="O359" s="13">
        <v>3555.24</v>
      </c>
      <c r="P359" s="11" t="s">
        <v>43</v>
      </c>
      <c r="Q359" s="11" t="s">
        <v>20</v>
      </c>
      <c r="R359" s="11" t="s">
        <v>52</v>
      </c>
      <c r="S359" s="13">
        <f t="shared" si="10"/>
        <v>35552.399999999994</v>
      </c>
      <c r="T359" s="13">
        <f t="shared" si="11"/>
        <v>2015.04</v>
      </c>
    </row>
    <row r="360" spans="1:20" x14ac:dyDescent="0.25">
      <c r="A360" s="11">
        <v>1605287230</v>
      </c>
      <c r="B360" s="11">
        <v>871592</v>
      </c>
      <c r="C360" s="11">
        <v>7076456</v>
      </c>
      <c r="D360" s="11">
        <f>1/COUNTIF(C3:C5358,C360)</f>
        <v>0.5</v>
      </c>
      <c r="E360" s="11" t="s">
        <v>273</v>
      </c>
      <c r="F360" s="11" t="s">
        <v>89</v>
      </c>
      <c r="G360" s="11" t="s">
        <v>71</v>
      </c>
      <c r="H360" s="11" t="s">
        <v>30</v>
      </c>
      <c r="I360" s="11" t="s">
        <v>18</v>
      </c>
      <c r="J360" s="12">
        <v>45146</v>
      </c>
      <c r="K360" s="12" t="str">
        <f>TEXT(Table1[[#This Row],[order_date]],"yyyy")</f>
        <v>2023</v>
      </c>
      <c r="L360" s="13">
        <v>870.29</v>
      </c>
      <c r="M360" s="11">
        <v>2</v>
      </c>
      <c r="N360" s="11">
        <v>10</v>
      </c>
      <c r="O360" s="13">
        <v>3945.48</v>
      </c>
      <c r="P360" s="11" t="s">
        <v>19</v>
      </c>
      <c r="Q360" s="11" t="s">
        <v>20</v>
      </c>
      <c r="R360" s="11" t="s">
        <v>52</v>
      </c>
      <c r="S360" s="13">
        <f t="shared" si="10"/>
        <v>39454.800000000003</v>
      </c>
      <c r="T360" s="13">
        <f t="shared" si="11"/>
        <v>1740.58</v>
      </c>
    </row>
    <row r="361" spans="1:20" x14ac:dyDescent="0.25">
      <c r="A361" s="11">
        <v>8862036450</v>
      </c>
      <c r="B361" s="11">
        <v>954722</v>
      </c>
      <c r="C361" s="11">
        <v>7228206</v>
      </c>
      <c r="D361" s="11">
        <f>1/COUNTIF(C3:C5359,C361)</f>
        <v>0.25</v>
      </c>
      <c r="E361" s="11" t="s">
        <v>168</v>
      </c>
      <c r="F361" s="11" t="s">
        <v>169</v>
      </c>
      <c r="G361" s="11" t="s">
        <v>33</v>
      </c>
      <c r="H361" s="11" t="s">
        <v>79</v>
      </c>
      <c r="I361" s="11" t="s">
        <v>18</v>
      </c>
      <c r="J361" s="12">
        <v>45294</v>
      </c>
      <c r="K361" s="12" t="str">
        <f>TEXT(Table1[[#This Row],[order_date]],"yyyy")</f>
        <v>2024</v>
      </c>
      <c r="L361" s="13">
        <v>616.45000000000005</v>
      </c>
      <c r="M361" s="11">
        <v>1</v>
      </c>
      <c r="N361" s="11">
        <v>15</v>
      </c>
      <c r="O361" s="13">
        <v>1764.64</v>
      </c>
      <c r="P361" s="11" t="s">
        <v>19</v>
      </c>
      <c r="Q361" s="11" t="s">
        <v>20</v>
      </c>
      <c r="R361" s="11" t="s">
        <v>21</v>
      </c>
      <c r="S361" s="13">
        <f t="shared" si="10"/>
        <v>26469.600000000002</v>
      </c>
      <c r="T361" s="13">
        <f t="shared" si="11"/>
        <v>616.45000000000005</v>
      </c>
    </row>
    <row r="362" spans="1:20" x14ac:dyDescent="0.25">
      <c r="A362" s="11">
        <v>2548125971</v>
      </c>
      <c r="B362" s="11">
        <v>183929</v>
      </c>
      <c r="C362" s="11">
        <v>7228206</v>
      </c>
      <c r="D362" s="11">
        <f>1/COUNTIF(C3:C5360,C362)</f>
        <v>0.25</v>
      </c>
      <c r="E362" s="11" t="s">
        <v>193</v>
      </c>
      <c r="F362" s="11" t="s">
        <v>83</v>
      </c>
      <c r="G362" s="11" t="s">
        <v>37</v>
      </c>
      <c r="H362" s="11" t="s">
        <v>79</v>
      </c>
      <c r="I362" s="11" t="s">
        <v>18</v>
      </c>
      <c r="J362" s="12">
        <v>45235</v>
      </c>
      <c r="K362" s="12" t="str">
        <f>TEXT(Table1[[#This Row],[order_date]],"yyyy")</f>
        <v>2023</v>
      </c>
      <c r="L362" s="13">
        <v>738.74</v>
      </c>
      <c r="M362" s="11">
        <v>1</v>
      </c>
      <c r="N362" s="11">
        <v>15</v>
      </c>
      <c r="O362" s="13">
        <v>4335.0600000000004</v>
      </c>
      <c r="P362" s="11" t="s">
        <v>46</v>
      </c>
      <c r="Q362" s="11" t="s">
        <v>20</v>
      </c>
      <c r="R362" s="11" t="s">
        <v>21</v>
      </c>
      <c r="S362" s="13">
        <f t="shared" si="10"/>
        <v>65025.900000000009</v>
      </c>
      <c r="T362" s="13">
        <f t="shared" si="11"/>
        <v>738.74</v>
      </c>
    </row>
    <row r="363" spans="1:20" x14ac:dyDescent="0.25">
      <c r="A363" s="11">
        <v>4385491839</v>
      </c>
      <c r="B363" s="11">
        <v>146840</v>
      </c>
      <c r="C363" s="11">
        <v>7228206</v>
      </c>
      <c r="D363" s="11">
        <f>1/COUNTIF(C3:C5361,C363)</f>
        <v>0.25</v>
      </c>
      <c r="E363" s="11" t="s">
        <v>167</v>
      </c>
      <c r="F363" s="11" t="s">
        <v>83</v>
      </c>
      <c r="G363" s="11" t="s">
        <v>37</v>
      </c>
      <c r="H363" s="11" t="s">
        <v>79</v>
      </c>
      <c r="I363" s="11" t="s">
        <v>18</v>
      </c>
      <c r="J363" s="12">
        <v>45450</v>
      </c>
      <c r="K363" s="12" t="str">
        <f>TEXT(Table1[[#This Row],[order_date]],"yyyy")</f>
        <v>2024</v>
      </c>
      <c r="L363" s="13">
        <v>786.85</v>
      </c>
      <c r="M363" s="11">
        <v>3</v>
      </c>
      <c r="N363" s="11">
        <v>15</v>
      </c>
      <c r="O363" s="13">
        <v>2158.7199999999998</v>
      </c>
      <c r="P363" s="11" t="s">
        <v>46</v>
      </c>
      <c r="Q363" s="11" t="s">
        <v>20</v>
      </c>
      <c r="R363" s="11" t="s">
        <v>21</v>
      </c>
      <c r="S363" s="13">
        <f t="shared" si="10"/>
        <v>32380.799999999996</v>
      </c>
      <c r="T363" s="13">
        <f t="shared" si="11"/>
        <v>2360.5500000000002</v>
      </c>
    </row>
    <row r="364" spans="1:20" x14ac:dyDescent="0.25">
      <c r="A364" s="11">
        <v>7879575037</v>
      </c>
      <c r="B364" s="11">
        <v>487931</v>
      </c>
      <c r="C364" s="11">
        <v>7228206</v>
      </c>
      <c r="D364" s="11">
        <f>1/COUNTIF(C3:C5362,C364)</f>
        <v>0.25</v>
      </c>
      <c r="E364" s="11" t="s">
        <v>225</v>
      </c>
      <c r="F364" s="11" t="s">
        <v>116</v>
      </c>
      <c r="G364" s="11" t="s">
        <v>55</v>
      </c>
      <c r="H364" s="11" t="s">
        <v>79</v>
      </c>
      <c r="I364" s="11" t="s">
        <v>18</v>
      </c>
      <c r="J364" s="12">
        <v>45298</v>
      </c>
      <c r="K364" s="12" t="str">
        <f>TEXT(Table1[[#This Row],[order_date]],"yyyy")</f>
        <v>2024</v>
      </c>
      <c r="L364" s="13">
        <v>709.08</v>
      </c>
      <c r="M364" s="11">
        <v>3</v>
      </c>
      <c r="N364" s="11">
        <v>15</v>
      </c>
      <c r="O364" s="13">
        <v>3446.01</v>
      </c>
      <c r="P364" s="11" t="s">
        <v>46</v>
      </c>
      <c r="Q364" s="11" t="s">
        <v>20</v>
      </c>
      <c r="R364" s="11" t="s">
        <v>21</v>
      </c>
      <c r="S364" s="13">
        <f t="shared" si="10"/>
        <v>51690.15</v>
      </c>
      <c r="T364" s="13">
        <f t="shared" si="11"/>
        <v>2127.2400000000002</v>
      </c>
    </row>
    <row r="365" spans="1:20" x14ac:dyDescent="0.25">
      <c r="A365" s="11">
        <v>4319450104</v>
      </c>
      <c r="B365" s="11">
        <v>354409</v>
      </c>
      <c r="C365" s="11">
        <v>7288562</v>
      </c>
      <c r="D365" s="11">
        <f>1/COUNTIF(C3:C5363,C365)</f>
        <v>0.33333333333333331</v>
      </c>
      <c r="E365" s="11" t="s">
        <v>334</v>
      </c>
      <c r="F365" s="11" t="s">
        <v>54</v>
      </c>
      <c r="G365" s="11" t="s">
        <v>55</v>
      </c>
      <c r="H365" s="11" t="s">
        <v>38</v>
      </c>
      <c r="I365" s="11" t="s">
        <v>18</v>
      </c>
      <c r="J365" s="12">
        <v>45551</v>
      </c>
      <c r="K365" s="12" t="str">
        <f>TEXT(Table1[[#This Row],[order_date]],"yyyy")</f>
        <v>2024</v>
      </c>
      <c r="L365" s="13">
        <v>325.08</v>
      </c>
      <c r="M365" s="11">
        <v>1</v>
      </c>
      <c r="N365" s="11">
        <v>19</v>
      </c>
      <c r="O365" s="13">
        <v>1968.01</v>
      </c>
      <c r="P365" s="11" t="s">
        <v>43</v>
      </c>
      <c r="Q365" s="11" t="s">
        <v>34</v>
      </c>
      <c r="R365" s="11" t="s">
        <v>21</v>
      </c>
      <c r="S365" s="13">
        <f t="shared" si="10"/>
        <v>37392.19</v>
      </c>
      <c r="T365" s="13">
        <f t="shared" si="11"/>
        <v>325.08</v>
      </c>
    </row>
    <row r="366" spans="1:20" x14ac:dyDescent="0.25">
      <c r="A366" s="11">
        <v>9696598689</v>
      </c>
      <c r="B366" s="11">
        <v>880510</v>
      </c>
      <c r="C366" s="11">
        <v>7288562</v>
      </c>
      <c r="D366" s="11">
        <f>1/COUNTIF(C3:C5364,C366)</f>
        <v>0.33333333333333331</v>
      </c>
      <c r="E366" s="11" t="s">
        <v>82</v>
      </c>
      <c r="F366" s="11" t="s">
        <v>83</v>
      </c>
      <c r="G366" s="11" t="s">
        <v>37</v>
      </c>
      <c r="H366" s="11" t="s">
        <v>38</v>
      </c>
      <c r="I366" s="11" t="s">
        <v>18</v>
      </c>
      <c r="J366" s="12">
        <v>45162</v>
      </c>
      <c r="K366" s="12" t="str">
        <f>TEXT(Table1[[#This Row],[order_date]],"yyyy")</f>
        <v>2023</v>
      </c>
      <c r="L366" s="13">
        <v>951.43</v>
      </c>
      <c r="M366" s="11">
        <v>2</v>
      </c>
      <c r="N366" s="11">
        <v>19</v>
      </c>
      <c r="O366" s="13">
        <v>130.01</v>
      </c>
      <c r="P366" s="11" t="s">
        <v>43</v>
      </c>
      <c r="Q366" s="11" t="s">
        <v>34</v>
      </c>
      <c r="R366" s="11" t="s">
        <v>21</v>
      </c>
      <c r="S366" s="13">
        <f t="shared" si="10"/>
        <v>2470.1899999999996</v>
      </c>
      <c r="T366" s="13">
        <f t="shared" si="11"/>
        <v>1902.86</v>
      </c>
    </row>
    <row r="367" spans="1:20" x14ac:dyDescent="0.25">
      <c r="A367" s="11">
        <v>1680591951</v>
      </c>
      <c r="B367" s="11">
        <v>131748</v>
      </c>
      <c r="C367" s="11">
        <v>7288562</v>
      </c>
      <c r="D367" s="11">
        <f>1/COUNTIF(C3:C5365,C367)</f>
        <v>0.33333333333333331</v>
      </c>
      <c r="E367" s="11" t="s">
        <v>135</v>
      </c>
      <c r="F367" s="11" t="s">
        <v>136</v>
      </c>
      <c r="G367" s="11" t="s">
        <v>24</v>
      </c>
      <c r="H367" s="11" t="s">
        <v>38</v>
      </c>
      <c r="I367" s="11" t="s">
        <v>18</v>
      </c>
      <c r="J367" s="12">
        <v>45362</v>
      </c>
      <c r="K367" s="12" t="str">
        <f>TEXT(Table1[[#This Row],[order_date]],"yyyy")</f>
        <v>2024</v>
      </c>
      <c r="L367" s="13">
        <v>81.349999999999994</v>
      </c>
      <c r="M367" s="11">
        <v>1</v>
      </c>
      <c r="N367" s="11">
        <v>19</v>
      </c>
      <c r="O367" s="13">
        <v>2569.08</v>
      </c>
      <c r="P367" s="11" t="s">
        <v>43</v>
      </c>
      <c r="Q367" s="11" t="s">
        <v>20</v>
      </c>
      <c r="R367" s="11" t="s">
        <v>21</v>
      </c>
      <c r="S367" s="13">
        <f t="shared" si="10"/>
        <v>48812.52</v>
      </c>
      <c r="T367" s="13">
        <f t="shared" si="11"/>
        <v>81.349999999999994</v>
      </c>
    </row>
    <row r="368" spans="1:20" x14ac:dyDescent="0.25">
      <c r="A368" s="11">
        <v>4415332793</v>
      </c>
      <c r="B368" s="11">
        <v>114414</v>
      </c>
      <c r="C368" s="11">
        <v>7333934</v>
      </c>
      <c r="D368" s="11">
        <f>1/COUNTIF(C3:C5366,C368)</f>
        <v>0.33333333333333331</v>
      </c>
      <c r="E368" s="11" t="s">
        <v>218</v>
      </c>
      <c r="F368" s="11" t="s">
        <v>111</v>
      </c>
      <c r="G368" s="11" t="s">
        <v>76</v>
      </c>
      <c r="H368" s="11" t="s">
        <v>30</v>
      </c>
      <c r="I368" s="11" t="s">
        <v>18</v>
      </c>
      <c r="J368" s="12">
        <v>45406</v>
      </c>
      <c r="K368" s="12" t="str">
        <f>TEXT(Table1[[#This Row],[order_date]],"yyyy")</f>
        <v>2024</v>
      </c>
      <c r="L368" s="13">
        <v>832.06</v>
      </c>
      <c r="M368" s="11">
        <v>1</v>
      </c>
      <c r="N368" s="11">
        <v>11</v>
      </c>
      <c r="O368" s="13">
        <v>96.09</v>
      </c>
      <c r="P368" s="11" t="s">
        <v>46</v>
      </c>
      <c r="Q368" s="11" t="s">
        <v>20</v>
      </c>
      <c r="R368" s="11" t="s">
        <v>21</v>
      </c>
      <c r="S368" s="13">
        <f t="shared" si="10"/>
        <v>1056.99</v>
      </c>
      <c r="T368" s="13">
        <f t="shared" si="11"/>
        <v>832.06</v>
      </c>
    </row>
    <row r="369" spans="1:20" x14ac:dyDescent="0.25">
      <c r="A369" s="11">
        <v>4924477011</v>
      </c>
      <c r="B369" s="11">
        <v>500633</v>
      </c>
      <c r="C369" s="11">
        <v>7333934</v>
      </c>
      <c r="D369" s="11">
        <f>1/COUNTIF(C3:C5367,C369)</f>
        <v>0.33333333333333331</v>
      </c>
      <c r="E369" s="11" t="s">
        <v>188</v>
      </c>
      <c r="F369" s="11" t="s">
        <v>189</v>
      </c>
      <c r="G369" s="11" t="s">
        <v>37</v>
      </c>
      <c r="H369" s="11" t="s">
        <v>30</v>
      </c>
      <c r="I369" s="11" t="s">
        <v>18</v>
      </c>
      <c r="J369" s="12">
        <v>45304</v>
      </c>
      <c r="K369" s="12" t="str">
        <f>TEXT(Table1[[#This Row],[order_date]],"yyyy")</f>
        <v>2024</v>
      </c>
      <c r="L369" s="13">
        <v>154.5</v>
      </c>
      <c r="M369" s="11">
        <v>3</v>
      </c>
      <c r="N369" s="11">
        <v>11</v>
      </c>
      <c r="O369" s="13">
        <v>3957.29</v>
      </c>
      <c r="P369" s="11" t="s">
        <v>46</v>
      </c>
      <c r="Q369" s="11" t="s">
        <v>20</v>
      </c>
      <c r="R369" s="11" t="s">
        <v>21</v>
      </c>
      <c r="S369" s="13">
        <f t="shared" si="10"/>
        <v>43530.19</v>
      </c>
      <c r="T369" s="13">
        <f t="shared" si="11"/>
        <v>463.5</v>
      </c>
    </row>
    <row r="370" spans="1:20" x14ac:dyDescent="0.25">
      <c r="A370" s="11">
        <v>1989751369</v>
      </c>
      <c r="B370" s="11">
        <v>837480</v>
      </c>
      <c r="C370" s="11">
        <v>7333934</v>
      </c>
      <c r="D370" s="11">
        <f>1/COUNTIF(C3:C5368,C370)</f>
        <v>0.33333333333333331</v>
      </c>
      <c r="E370" s="11" t="s">
        <v>270</v>
      </c>
      <c r="F370" s="11" t="s">
        <v>118</v>
      </c>
      <c r="G370" s="11" t="s">
        <v>76</v>
      </c>
      <c r="H370" s="11" t="s">
        <v>30</v>
      </c>
      <c r="I370" s="11" t="s">
        <v>18</v>
      </c>
      <c r="J370" s="12">
        <v>45064</v>
      </c>
      <c r="K370" s="12" t="str">
        <f>TEXT(Table1[[#This Row],[order_date]],"yyyy")</f>
        <v>2023</v>
      </c>
      <c r="L370" s="13">
        <v>217.4</v>
      </c>
      <c r="M370" s="11">
        <v>3</v>
      </c>
      <c r="N370" s="11">
        <v>11</v>
      </c>
      <c r="O370" s="13">
        <v>274.25</v>
      </c>
      <c r="P370" s="11" t="s">
        <v>43</v>
      </c>
      <c r="Q370" s="11" t="s">
        <v>34</v>
      </c>
      <c r="R370" s="11" t="s">
        <v>21</v>
      </c>
      <c r="S370" s="13">
        <f t="shared" si="10"/>
        <v>3016.75</v>
      </c>
      <c r="T370" s="13">
        <f t="shared" si="11"/>
        <v>652.20000000000005</v>
      </c>
    </row>
    <row r="371" spans="1:20" x14ac:dyDescent="0.25">
      <c r="A371" s="11">
        <v>1642059453</v>
      </c>
      <c r="B371" s="11">
        <v>70969</v>
      </c>
      <c r="C371" s="11">
        <v>7378768</v>
      </c>
      <c r="D371" s="11">
        <f>1/COUNTIF(C3:C5369,C371)</f>
        <v>0.5</v>
      </c>
      <c r="E371" s="11" t="s">
        <v>103</v>
      </c>
      <c r="F371" s="11" t="s">
        <v>89</v>
      </c>
      <c r="G371" s="11" t="s">
        <v>71</v>
      </c>
      <c r="H371" s="11" t="s">
        <v>25</v>
      </c>
      <c r="I371" s="11" t="s">
        <v>18</v>
      </c>
      <c r="J371" s="12">
        <v>45150</v>
      </c>
      <c r="K371" s="12" t="str">
        <f>TEXT(Table1[[#This Row],[order_date]],"yyyy")</f>
        <v>2023</v>
      </c>
      <c r="L371" s="13">
        <v>631.70000000000005</v>
      </c>
      <c r="M371" s="11">
        <v>1</v>
      </c>
      <c r="N371" s="11">
        <v>8</v>
      </c>
      <c r="O371" s="13">
        <v>1277.6199999999999</v>
      </c>
      <c r="P371" s="11" t="s">
        <v>43</v>
      </c>
      <c r="Q371" s="11" t="s">
        <v>20</v>
      </c>
      <c r="R371" s="11" t="s">
        <v>21</v>
      </c>
      <c r="S371" s="13">
        <f t="shared" si="10"/>
        <v>10220.959999999999</v>
      </c>
      <c r="T371" s="13">
        <f t="shared" si="11"/>
        <v>631.70000000000005</v>
      </c>
    </row>
    <row r="372" spans="1:20" x14ac:dyDescent="0.25">
      <c r="A372" s="11">
        <v>8569302709</v>
      </c>
      <c r="B372" s="11">
        <v>131937</v>
      </c>
      <c r="C372" s="11">
        <v>7378768</v>
      </c>
      <c r="D372" s="11">
        <f>1/COUNTIF(C3:C5370,C372)</f>
        <v>0.5</v>
      </c>
      <c r="E372" s="11" t="s">
        <v>274</v>
      </c>
      <c r="F372" s="11" t="s">
        <v>32</v>
      </c>
      <c r="G372" s="11" t="s">
        <v>33</v>
      </c>
      <c r="H372" s="11" t="s">
        <v>25</v>
      </c>
      <c r="I372" s="11" t="s">
        <v>18</v>
      </c>
      <c r="J372" s="12">
        <v>45206</v>
      </c>
      <c r="K372" s="12" t="str">
        <f>TEXT(Table1[[#This Row],[order_date]],"yyyy")</f>
        <v>2023</v>
      </c>
      <c r="L372" s="13">
        <v>287.81</v>
      </c>
      <c r="M372" s="11">
        <v>3</v>
      </c>
      <c r="N372" s="11">
        <v>8</v>
      </c>
      <c r="O372" s="13">
        <v>309.62</v>
      </c>
      <c r="P372" s="11" t="s">
        <v>43</v>
      </c>
      <c r="Q372" s="11" t="s">
        <v>20</v>
      </c>
      <c r="R372" s="11" t="s">
        <v>21</v>
      </c>
      <c r="S372" s="13">
        <f t="shared" si="10"/>
        <v>2476.96</v>
      </c>
      <c r="T372" s="13">
        <f t="shared" si="11"/>
        <v>863.43000000000006</v>
      </c>
    </row>
    <row r="373" spans="1:20" x14ac:dyDescent="0.25">
      <c r="A373" s="11">
        <v>5138524153</v>
      </c>
      <c r="B373" s="11">
        <v>689769</v>
      </c>
      <c r="C373" s="11">
        <v>7522036</v>
      </c>
      <c r="D373" s="11">
        <f>1/COUNTIF(C3:C5371,C373)</f>
        <v>1</v>
      </c>
      <c r="E373" s="11" t="s">
        <v>137</v>
      </c>
      <c r="F373" s="11" t="s">
        <v>138</v>
      </c>
      <c r="G373" s="11" t="s">
        <v>33</v>
      </c>
      <c r="H373" s="11" t="s">
        <v>25</v>
      </c>
      <c r="I373" s="11" t="s">
        <v>18</v>
      </c>
      <c r="J373" s="12">
        <v>45147</v>
      </c>
      <c r="K373" s="12" t="str">
        <f>TEXT(Table1[[#This Row],[order_date]],"yyyy")</f>
        <v>2023</v>
      </c>
      <c r="L373" s="13">
        <v>46.62</v>
      </c>
      <c r="M373" s="11">
        <v>3</v>
      </c>
      <c r="N373" s="11">
        <v>2</v>
      </c>
      <c r="O373" s="13">
        <v>845</v>
      </c>
      <c r="P373" s="11" t="s">
        <v>43</v>
      </c>
      <c r="Q373" s="11" t="s">
        <v>20</v>
      </c>
      <c r="R373" s="11" t="s">
        <v>49</v>
      </c>
      <c r="S373" s="13">
        <f t="shared" si="10"/>
        <v>1690</v>
      </c>
      <c r="T373" s="13">
        <f t="shared" si="11"/>
        <v>139.85999999999999</v>
      </c>
    </row>
    <row r="374" spans="1:20" x14ac:dyDescent="0.25">
      <c r="A374" s="11">
        <v>9416522701</v>
      </c>
      <c r="B374" s="11">
        <v>217710</v>
      </c>
      <c r="C374" s="11">
        <v>7551173</v>
      </c>
      <c r="D374" s="11">
        <f>1/COUNTIF(C3:C5372,C374)</f>
        <v>1</v>
      </c>
      <c r="E374" s="11" t="s">
        <v>313</v>
      </c>
      <c r="F374" s="11" t="s">
        <v>95</v>
      </c>
      <c r="G374" s="11" t="s">
        <v>37</v>
      </c>
      <c r="H374" s="11" t="s">
        <v>62</v>
      </c>
      <c r="I374" s="11" t="s">
        <v>18</v>
      </c>
      <c r="J374" s="12">
        <v>45313</v>
      </c>
      <c r="K374" s="12" t="str">
        <f>TEXT(Table1[[#This Row],[order_date]],"yyyy")</f>
        <v>2024</v>
      </c>
      <c r="L374" s="13">
        <v>58.59</v>
      </c>
      <c r="M374" s="11">
        <v>1</v>
      </c>
      <c r="N374" s="11">
        <v>11</v>
      </c>
      <c r="O374" s="13">
        <v>3919.44</v>
      </c>
      <c r="P374" s="11" t="s">
        <v>26</v>
      </c>
      <c r="Q374" s="11" t="s">
        <v>20</v>
      </c>
      <c r="R374" s="11" t="s">
        <v>21</v>
      </c>
      <c r="S374" s="13">
        <f t="shared" si="10"/>
        <v>43113.840000000004</v>
      </c>
      <c r="T374" s="13">
        <f t="shared" si="11"/>
        <v>58.59</v>
      </c>
    </row>
    <row r="375" spans="1:20" x14ac:dyDescent="0.25">
      <c r="A375" s="11">
        <v>6029394789</v>
      </c>
      <c r="B375" s="11">
        <v>803607</v>
      </c>
      <c r="C375" s="11">
        <v>7591711</v>
      </c>
      <c r="D375" s="11">
        <f>1/COUNTIF(C3:C5373,C375)</f>
        <v>0.25</v>
      </c>
      <c r="E375" s="11" t="s">
        <v>122</v>
      </c>
      <c r="F375" s="11" t="s">
        <v>123</v>
      </c>
      <c r="G375" s="11" t="s">
        <v>42</v>
      </c>
      <c r="H375" s="11" t="s">
        <v>25</v>
      </c>
      <c r="I375" s="11" t="s">
        <v>18</v>
      </c>
      <c r="J375" s="12">
        <v>45046</v>
      </c>
      <c r="K375" s="12" t="str">
        <f>TEXT(Table1[[#This Row],[order_date]],"yyyy")</f>
        <v>2023</v>
      </c>
      <c r="L375" s="13">
        <v>949.73</v>
      </c>
      <c r="M375" s="11">
        <v>1</v>
      </c>
      <c r="N375" s="11">
        <v>12</v>
      </c>
      <c r="O375" s="13">
        <v>2118.04</v>
      </c>
      <c r="P375" s="11" t="s">
        <v>19</v>
      </c>
      <c r="Q375" s="11" t="s">
        <v>34</v>
      </c>
      <c r="R375" s="11" t="s">
        <v>52</v>
      </c>
      <c r="S375" s="13">
        <f t="shared" si="10"/>
        <v>25416.48</v>
      </c>
      <c r="T375" s="13">
        <f t="shared" si="11"/>
        <v>949.73</v>
      </c>
    </row>
    <row r="376" spans="1:20" x14ac:dyDescent="0.25">
      <c r="A376" s="11">
        <v>2136907826</v>
      </c>
      <c r="B376" s="11">
        <v>11422</v>
      </c>
      <c r="C376" s="11">
        <v>7591711</v>
      </c>
      <c r="D376" s="11">
        <f>1/COUNTIF(C3:C5374,C376)</f>
        <v>0.25</v>
      </c>
      <c r="E376" s="11" t="s">
        <v>298</v>
      </c>
      <c r="F376" s="11" t="s">
        <v>70</v>
      </c>
      <c r="G376" s="11" t="s">
        <v>71</v>
      </c>
      <c r="H376" s="11" t="s">
        <v>25</v>
      </c>
      <c r="I376" s="11" t="s">
        <v>18</v>
      </c>
      <c r="J376" s="12">
        <v>45281</v>
      </c>
      <c r="K376" s="12" t="str">
        <f>TEXT(Table1[[#This Row],[order_date]],"yyyy")</f>
        <v>2023</v>
      </c>
      <c r="L376" s="13">
        <v>127.16</v>
      </c>
      <c r="M376" s="11">
        <v>2</v>
      </c>
      <c r="N376" s="11">
        <v>12</v>
      </c>
      <c r="O376" s="13">
        <v>887.78</v>
      </c>
      <c r="P376" s="11" t="s">
        <v>26</v>
      </c>
      <c r="Q376" s="11" t="s">
        <v>20</v>
      </c>
      <c r="R376" s="11" t="s">
        <v>52</v>
      </c>
      <c r="S376" s="13">
        <f t="shared" si="10"/>
        <v>10653.36</v>
      </c>
      <c r="T376" s="13">
        <f t="shared" si="11"/>
        <v>254.32</v>
      </c>
    </row>
    <row r="377" spans="1:20" x14ac:dyDescent="0.25">
      <c r="A377" s="11">
        <v>4434464045</v>
      </c>
      <c r="B377" s="11">
        <v>153019</v>
      </c>
      <c r="C377" s="11">
        <v>7591711</v>
      </c>
      <c r="D377" s="11">
        <f>1/COUNTIF(C3:C5375,C377)</f>
        <v>0.25</v>
      </c>
      <c r="E377" s="11" t="s">
        <v>320</v>
      </c>
      <c r="F377" s="11" t="s">
        <v>180</v>
      </c>
      <c r="G377" s="11" t="s">
        <v>71</v>
      </c>
      <c r="H377" s="11" t="s">
        <v>25</v>
      </c>
      <c r="I377" s="11" t="s">
        <v>18</v>
      </c>
      <c r="J377" s="12">
        <v>45191</v>
      </c>
      <c r="K377" s="12" t="str">
        <f>TEXT(Table1[[#This Row],[order_date]],"yyyy")</f>
        <v>2023</v>
      </c>
      <c r="L377" s="13">
        <v>947.95</v>
      </c>
      <c r="M377" s="11">
        <v>1</v>
      </c>
      <c r="N377" s="11">
        <v>12</v>
      </c>
      <c r="O377" s="13">
        <v>2148.83</v>
      </c>
      <c r="P377" s="11" t="s">
        <v>43</v>
      </c>
      <c r="Q377" s="11" t="s">
        <v>20</v>
      </c>
      <c r="R377" s="11" t="s">
        <v>52</v>
      </c>
      <c r="S377" s="13">
        <f t="shared" si="10"/>
        <v>25785.96</v>
      </c>
      <c r="T377" s="13">
        <f t="shared" si="11"/>
        <v>947.95</v>
      </c>
    </row>
    <row r="378" spans="1:20" x14ac:dyDescent="0.25">
      <c r="A378" s="11">
        <v>7380361209</v>
      </c>
      <c r="B378" s="11">
        <v>487065</v>
      </c>
      <c r="C378" s="11">
        <v>7591711</v>
      </c>
      <c r="D378" s="11">
        <f>1/COUNTIF(C3:C5376,C378)</f>
        <v>0.25</v>
      </c>
      <c r="E378" s="11" t="s">
        <v>258</v>
      </c>
      <c r="F378" s="11" t="s">
        <v>178</v>
      </c>
      <c r="G378" s="11" t="s">
        <v>16</v>
      </c>
      <c r="H378" s="11" t="s">
        <v>25</v>
      </c>
      <c r="I378" s="11" t="s">
        <v>18</v>
      </c>
      <c r="J378" s="12">
        <v>45104</v>
      </c>
      <c r="K378" s="12" t="str">
        <f>TEXT(Table1[[#This Row],[order_date]],"yyyy")</f>
        <v>2023</v>
      </c>
      <c r="L378" s="13">
        <v>374.68</v>
      </c>
      <c r="M378" s="11">
        <v>2</v>
      </c>
      <c r="N378" s="11">
        <v>12</v>
      </c>
      <c r="O378" s="13">
        <v>2151.14</v>
      </c>
      <c r="P378" s="11" t="s">
        <v>26</v>
      </c>
      <c r="Q378" s="11" t="s">
        <v>20</v>
      </c>
      <c r="R378" s="11" t="s">
        <v>52</v>
      </c>
      <c r="S378" s="13">
        <f t="shared" si="10"/>
        <v>25813.68</v>
      </c>
      <c r="T378" s="13">
        <f t="shared" si="11"/>
        <v>749.36</v>
      </c>
    </row>
    <row r="379" spans="1:20" x14ac:dyDescent="0.25">
      <c r="A379" s="11">
        <v>3483689828</v>
      </c>
      <c r="B379" s="11">
        <v>9436</v>
      </c>
      <c r="C379" s="11">
        <v>7687234</v>
      </c>
      <c r="D379" s="11">
        <f>1/COUNTIF(C3:C5377,C379)</f>
        <v>1</v>
      </c>
      <c r="E379" s="11" t="s">
        <v>170</v>
      </c>
      <c r="F379" s="11" t="s">
        <v>45</v>
      </c>
      <c r="G379" s="11" t="s">
        <v>42</v>
      </c>
      <c r="H379" s="11" t="s">
        <v>30</v>
      </c>
      <c r="I379" s="11" t="s">
        <v>18</v>
      </c>
      <c r="J379" s="12">
        <v>45135</v>
      </c>
      <c r="K379" s="12" t="str">
        <f>TEXT(Table1[[#This Row],[order_date]],"yyyy")</f>
        <v>2023</v>
      </c>
      <c r="L379" s="13">
        <v>88.43</v>
      </c>
      <c r="M379" s="11">
        <v>2</v>
      </c>
      <c r="N379" s="11">
        <v>18</v>
      </c>
      <c r="O379" s="13">
        <v>4559.5600000000004</v>
      </c>
      <c r="P379" s="11" t="s">
        <v>19</v>
      </c>
      <c r="Q379" s="11" t="s">
        <v>20</v>
      </c>
      <c r="R379" s="11" t="s">
        <v>39</v>
      </c>
      <c r="S379" s="13">
        <f t="shared" si="10"/>
        <v>82072.08</v>
      </c>
      <c r="T379" s="13">
        <f t="shared" si="11"/>
        <v>176.86</v>
      </c>
    </row>
    <row r="380" spans="1:20" x14ac:dyDescent="0.25">
      <c r="A380" s="11">
        <v>6811633572</v>
      </c>
      <c r="B380" s="11">
        <v>491314</v>
      </c>
      <c r="C380" s="11">
        <v>7728406</v>
      </c>
      <c r="D380" s="11">
        <f>1/COUNTIF(C3:C5378,C380)</f>
        <v>0.2</v>
      </c>
      <c r="E380" s="11" t="s">
        <v>282</v>
      </c>
      <c r="F380" s="11" t="s">
        <v>169</v>
      </c>
      <c r="G380" s="11" t="s">
        <v>33</v>
      </c>
      <c r="H380" s="11" t="s">
        <v>30</v>
      </c>
      <c r="I380" s="11" t="s">
        <v>18</v>
      </c>
      <c r="J380" s="12">
        <v>45469</v>
      </c>
      <c r="K380" s="12" t="str">
        <f>TEXT(Table1[[#This Row],[order_date]],"yyyy")</f>
        <v>2024</v>
      </c>
      <c r="L380" s="13">
        <v>973.44</v>
      </c>
      <c r="M380" s="11">
        <v>3</v>
      </c>
      <c r="N380" s="11">
        <v>2</v>
      </c>
      <c r="O380" s="13">
        <v>88.43</v>
      </c>
      <c r="P380" s="11" t="s">
        <v>46</v>
      </c>
      <c r="Q380" s="11" t="s">
        <v>20</v>
      </c>
      <c r="R380" s="11" t="s">
        <v>39</v>
      </c>
      <c r="S380" s="13">
        <f t="shared" si="10"/>
        <v>176.86</v>
      </c>
      <c r="T380" s="13">
        <f t="shared" si="11"/>
        <v>2920.32</v>
      </c>
    </row>
    <row r="381" spans="1:20" x14ac:dyDescent="0.25">
      <c r="A381" s="11">
        <v>3667250123</v>
      </c>
      <c r="B381" s="11">
        <v>324809</v>
      </c>
      <c r="C381" s="11">
        <v>7728406</v>
      </c>
      <c r="D381" s="11">
        <f>1/COUNTIF(C3:C5379,C381)</f>
        <v>0.2</v>
      </c>
      <c r="E381" s="11" t="s">
        <v>96</v>
      </c>
      <c r="F381" s="11" t="s">
        <v>83</v>
      </c>
      <c r="G381" s="11" t="s">
        <v>37</v>
      </c>
      <c r="H381" s="11" t="s">
        <v>30</v>
      </c>
      <c r="I381" s="11" t="s">
        <v>18</v>
      </c>
      <c r="J381" s="12">
        <v>45355</v>
      </c>
      <c r="K381" s="12" t="str">
        <f>TEXT(Table1[[#This Row],[order_date]],"yyyy")</f>
        <v>2024</v>
      </c>
      <c r="L381" s="13">
        <v>608</v>
      </c>
      <c r="M381" s="11">
        <v>3</v>
      </c>
      <c r="N381" s="11">
        <v>2</v>
      </c>
      <c r="O381" s="13">
        <v>715.72</v>
      </c>
      <c r="P381" s="11" t="s">
        <v>46</v>
      </c>
      <c r="Q381" s="11" t="s">
        <v>68</v>
      </c>
      <c r="R381" s="11" t="s">
        <v>39</v>
      </c>
      <c r="S381" s="13">
        <f t="shared" si="10"/>
        <v>1431.44</v>
      </c>
      <c r="T381" s="13">
        <f t="shared" si="11"/>
        <v>1824</v>
      </c>
    </row>
    <row r="382" spans="1:20" x14ac:dyDescent="0.25">
      <c r="A382" s="11">
        <v>9808738347</v>
      </c>
      <c r="B382" s="11">
        <v>589812</v>
      </c>
      <c r="C382" s="11">
        <v>7728406</v>
      </c>
      <c r="D382" s="11">
        <f>1/COUNTIF(C3:C5380,C382)</f>
        <v>0.2</v>
      </c>
      <c r="E382" s="11" t="s">
        <v>158</v>
      </c>
      <c r="F382" s="11" t="s">
        <v>105</v>
      </c>
      <c r="G382" s="11" t="s">
        <v>58</v>
      </c>
      <c r="H382" s="11" t="s">
        <v>30</v>
      </c>
      <c r="I382" s="11" t="s">
        <v>18</v>
      </c>
      <c r="J382" s="12">
        <v>45379</v>
      </c>
      <c r="K382" s="12" t="str">
        <f>TEXT(Table1[[#This Row],[order_date]],"yyyy")</f>
        <v>2024</v>
      </c>
      <c r="L382" s="13">
        <v>163.03</v>
      </c>
      <c r="M382" s="11">
        <v>1</v>
      </c>
      <c r="N382" s="11">
        <v>2</v>
      </c>
      <c r="O382" s="13">
        <v>2800.78</v>
      </c>
      <c r="P382" s="11" t="s">
        <v>26</v>
      </c>
      <c r="Q382" s="11" t="s">
        <v>20</v>
      </c>
      <c r="R382" s="11" t="s">
        <v>39</v>
      </c>
      <c r="S382" s="13">
        <f t="shared" si="10"/>
        <v>5601.56</v>
      </c>
      <c r="T382" s="13">
        <f t="shared" si="11"/>
        <v>163.03</v>
      </c>
    </row>
    <row r="383" spans="1:20" x14ac:dyDescent="0.25">
      <c r="A383" s="11">
        <v>9998297778</v>
      </c>
      <c r="B383" s="11">
        <v>709916</v>
      </c>
      <c r="C383" s="11">
        <v>7728406</v>
      </c>
      <c r="D383" s="11">
        <f>1/COUNTIF(C3:C5381,C383)</f>
        <v>0.2</v>
      </c>
      <c r="E383" s="11" t="s">
        <v>182</v>
      </c>
      <c r="F383" s="11" t="s">
        <v>105</v>
      </c>
      <c r="G383" s="11" t="s">
        <v>58</v>
      </c>
      <c r="H383" s="11" t="s">
        <v>30</v>
      </c>
      <c r="I383" s="11" t="s">
        <v>18</v>
      </c>
      <c r="J383" s="12">
        <v>45191</v>
      </c>
      <c r="K383" s="12" t="str">
        <f>TEXT(Table1[[#This Row],[order_date]],"yyyy")</f>
        <v>2023</v>
      </c>
      <c r="L383" s="13">
        <v>33.76</v>
      </c>
      <c r="M383" s="11">
        <v>3</v>
      </c>
      <c r="N383" s="11">
        <v>2</v>
      </c>
      <c r="O383" s="13">
        <v>2833.2</v>
      </c>
      <c r="P383" s="11" t="s">
        <v>43</v>
      </c>
      <c r="Q383" s="11" t="s">
        <v>20</v>
      </c>
      <c r="R383" s="11" t="s">
        <v>39</v>
      </c>
      <c r="S383" s="13">
        <f t="shared" si="10"/>
        <v>5666.4</v>
      </c>
      <c r="T383" s="13">
        <f t="shared" si="11"/>
        <v>101.28</v>
      </c>
    </row>
    <row r="384" spans="1:20" x14ac:dyDescent="0.25">
      <c r="A384" s="11">
        <v>5669689881</v>
      </c>
      <c r="B384" s="11">
        <v>448752</v>
      </c>
      <c r="C384" s="11">
        <v>7728406</v>
      </c>
      <c r="D384" s="11">
        <f>1/COUNTIF(C3:C5382,C384)</f>
        <v>0.2</v>
      </c>
      <c r="E384" s="11" t="s">
        <v>190</v>
      </c>
      <c r="F384" s="11" t="s">
        <v>57</v>
      </c>
      <c r="G384" s="11" t="s">
        <v>58</v>
      </c>
      <c r="H384" s="11" t="s">
        <v>30</v>
      </c>
      <c r="I384" s="11" t="s">
        <v>18</v>
      </c>
      <c r="J384" s="12">
        <v>45118</v>
      </c>
      <c r="K384" s="12" t="str">
        <f>TEXT(Table1[[#This Row],[order_date]],"yyyy")</f>
        <v>2023</v>
      </c>
      <c r="L384" s="13">
        <v>160.07</v>
      </c>
      <c r="M384" s="11">
        <v>1</v>
      </c>
      <c r="N384" s="11">
        <v>2</v>
      </c>
      <c r="O384" s="13">
        <v>3152.59</v>
      </c>
      <c r="P384" s="11" t="s">
        <v>46</v>
      </c>
      <c r="Q384" s="11" t="s">
        <v>34</v>
      </c>
      <c r="R384" s="11" t="s">
        <v>39</v>
      </c>
      <c r="S384" s="13">
        <f t="shared" si="10"/>
        <v>6305.18</v>
      </c>
      <c r="T384" s="13">
        <f t="shared" si="11"/>
        <v>160.07</v>
      </c>
    </row>
    <row r="385" spans="1:20" x14ac:dyDescent="0.25">
      <c r="A385" s="11">
        <v>1785144322</v>
      </c>
      <c r="B385" s="11">
        <v>131748</v>
      </c>
      <c r="C385" s="11">
        <v>8025622</v>
      </c>
      <c r="D385" s="11">
        <f>1/COUNTIF(C3:C5383,C385)</f>
        <v>0.33333333333333331</v>
      </c>
      <c r="E385" s="11" t="s">
        <v>135</v>
      </c>
      <c r="F385" s="11" t="s">
        <v>136</v>
      </c>
      <c r="G385" s="11" t="s">
        <v>24</v>
      </c>
      <c r="H385" s="11" t="s">
        <v>62</v>
      </c>
      <c r="I385" s="11" t="s">
        <v>18</v>
      </c>
      <c r="J385" s="12">
        <v>45495</v>
      </c>
      <c r="K385" s="12" t="str">
        <f>TEXT(Table1[[#This Row],[order_date]],"yyyy")</f>
        <v>2024</v>
      </c>
      <c r="L385" s="13">
        <v>81.349999999999994</v>
      </c>
      <c r="M385" s="11">
        <v>1</v>
      </c>
      <c r="N385" s="11">
        <v>15</v>
      </c>
      <c r="O385" s="13">
        <v>2161.8000000000002</v>
      </c>
      <c r="P385" s="11" t="s">
        <v>46</v>
      </c>
      <c r="Q385" s="11" t="s">
        <v>34</v>
      </c>
      <c r="R385" s="11" t="s">
        <v>52</v>
      </c>
      <c r="S385" s="13">
        <f t="shared" si="10"/>
        <v>32427.000000000004</v>
      </c>
      <c r="T385" s="13">
        <f t="shared" si="11"/>
        <v>81.349999999999994</v>
      </c>
    </row>
    <row r="386" spans="1:20" x14ac:dyDescent="0.25">
      <c r="A386" s="11">
        <v>4467093205</v>
      </c>
      <c r="B386" s="11">
        <v>739448</v>
      </c>
      <c r="C386" s="11">
        <v>8025622</v>
      </c>
      <c r="D386" s="11">
        <f>1/COUNTIF(C3:C5384,C386)</f>
        <v>0.33333333333333331</v>
      </c>
      <c r="E386" s="11" t="s">
        <v>316</v>
      </c>
      <c r="F386" s="11" t="s">
        <v>85</v>
      </c>
      <c r="G386" s="11" t="s">
        <v>58</v>
      </c>
      <c r="H386" s="11" t="s">
        <v>62</v>
      </c>
      <c r="I386" s="11" t="s">
        <v>18</v>
      </c>
      <c r="J386" s="12">
        <v>45223</v>
      </c>
      <c r="K386" s="12" t="str">
        <f>TEXT(Table1[[#This Row],[order_date]],"yyyy")</f>
        <v>2023</v>
      </c>
      <c r="L386" s="13">
        <v>755.66</v>
      </c>
      <c r="M386" s="11">
        <v>3</v>
      </c>
      <c r="N386" s="11">
        <v>15</v>
      </c>
      <c r="O386" s="13">
        <v>1067.68</v>
      </c>
      <c r="P386" s="11" t="s">
        <v>19</v>
      </c>
      <c r="Q386" s="11" t="s">
        <v>20</v>
      </c>
      <c r="R386" s="11" t="s">
        <v>52</v>
      </c>
      <c r="S386" s="13">
        <f t="shared" si="10"/>
        <v>16015.2</v>
      </c>
      <c r="T386" s="13">
        <f t="shared" si="11"/>
        <v>2266.98</v>
      </c>
    </row>
    <row r="387" spans="1:20" x14ac:dyDescent="0.25">
      <c r="A387" s="11">
        <v>4764056827</v>
      </c>
      <c r="B387" s="11">
        <v>767398</v>
      </c>
      <c r="C387" s="11">
        <v>8025622</v>
      </c>
      <c r="D387" s="11">
        <f>1/COUNTIF(C3:C5385,C387)</f>
        <v>0.33333333333333331</v>
      </c>
      <c r="E387" s="11" t="s">
        <v>294</v>
      </c>
      <c r="F387" s="11" t="s">
        <v>85</v>
      </c>
      <c r="G387" s="11" t="s">
        <v>58</v>
      </c>
      <c r="H387" s="11" t="s">
        <v>62</v>
      </c>
      <c r="I387" s="11" t="s">
        <v>18</v>
      </c>
      <c r="J387" s="12">
        <v>45492</v>
      </c>
      <c r="K387" s="12" t="str">
        <f>TEXT(Table1[[#This Row],[order_date]],"yyyy")</f>
        <v>2024</v>
      </c>
      <c r="L387" s="13">
        <v>22.14</v>
      </c>
      <c r="M387" s="11">
        <v>2</v>
      </c>
      <c r="N387" s="11">
        <v>15</v>
      </c>
      <c r="O387" s="13">
        <v>3063.23</v>
      </c>
      <c r="P387" s="11" t="s">
        <v>19</v>
      </c>
      <c r="Q387" s="11" t="s">
        <v>34</v>
      </c>
      <c r="R387" s="11" t="s">
        <v>52</v>
      </c>
      <c r="S387" s="13">
        <f t="shared" ref="S387:S450" si="12">N387*O387</f>
        <v>45948.45</v>
      </c>
      <c r="T387" s="13">
        <f t="shared" ref="T387:T450" si="13">L387*M387</f>
        <v>44.28</v>
      </c>
    </row>
    <row r="388" spans="1:20" x14ac:dyDescent="0.25">
      <c r="A388" s="11">
        <v>9157217130</v>
      </c>
      <c r="B388" s="11">
        <v>306177</v>
      </c>
      <c r="C388" s="11">
        <v>8073518</v>
      </c>
      <c r="D388" s="11">
        <f>1/COUNTIF(C3:C5386,C388)</f>
        <v>1</v>
      </c>
      <c r="E388" s="11" t="s">
        <v>77</v>
      </c>
      <c r="F388" s="11" t="s">
        <v>78</v>
      </c>
      <c r="G388" s="11" t="s">
        <v>33</v>
      </c>
      <c r="H388" s="11" t="s">
        <v>25</v>
      </c>
      <c r="I388" s="11" t="s">
        <v>18</v>
      </c>
      <c r="J388" s="12">
        <v>45095</v>
      </c>
      <c r="K388" s="12" t="str">
        <f>TEXT(Table1[[#This Row],[order_date]],"yyyy")</f>
        <v>2023</v>
      </c>
      <c r="L388" s="13">
        <v>769.24</v>
      </c>
      <c r="M388" s="11">
        <v>2</v>
      </c>
      <c r="N388" s="11">
        <v>16</v>
      </c>
      <c r="O388" s="13">
        <v>1448.27</v>
      </c>
      <c r="P388" s="11" t="s">
        <v>26</v>
      </c>
      <c r="Q388" s="11" t="s">
        <v>20</v>
      </c>
      <c r="R388" s="11" t="s">
        <v>49</v>
      </c>
      <c r="S388" s="13">
        <f t="shared" si="12"/>
        <v>23172.32</v>
      </c>
      <c r="T388" s="13">
        <f t="shared" si="13"/>
        <v>1538.48</v>
      </c>
    </row>
    <row r="389" spans="1:20" x14ac:dyDescent="0.25">
      <c r="A389" s="11">
        <v>8916648395</v>
      </c>
      <c r="B389" s="11">
        <v>952168</v>
      </c>
      <c r="C389" s="11">
        <v>8138417</v>
      </c>
      <c r="D389" s="11">
        <f>1/COUNTIF(C3:C5387,C389)</f>
        <v>1</v>
      </c>
      <c r="E389" s="11" t="s">
        <v>246</v>
      </c>
      <c r="F389" s="11" t="s">
        <v>222</v>
      </c>
      <c r="G389" s="11" t="s">
        <v>16</v>
      </c>
      <c r="H389" s="11" t="s">
        <v>62</v>
      </c>
      <c r="I389" s="11" t="s">
        <v>18</v>
      </c>
      <c r="J389" s="12">
        <v>45122</v>
      </c>
      <c r="K389" s="12" t="str">
        <f>TEXT(Table1[[#This Row],[order_date]],"yyyy")</f>
        <v>2023</v>
      </c>
      <c r="L389" s="13">
        <v>236.95</v>
      </c>
      <c r="M389" s="11">
        <v>3</v>
      </c>
      <c r="N389" s="11">
        <v>7</v>
      </c>
      <c r="O389" s="13">
        <v>2209.2399999999998</v>
      </c>
      <c r="P389" s="11" t="s">
        <v>19</v>
      </c>
      <c r="Q389" s="11" t="s">
        <v>20</v>
      </c>
      <c r="R389" s="11" t="s">
        <v>49</v>
      </c>
      <c r="S389" s="13">
        <f t="shared" si="12"/>
        <v>15464.679999999998</v>
      </c>
      <c r="T389" s="13">
        <f t="shared" si="13"/>
        <v>710.84999999999991</v>
      </c>
    </row>
    <row r="390" spans="1:20" x14ac:dyDescent="0.25">
      <c r="A390" s="11">
        <v>7988504487</v>
      </c>
      <c r="B390" s="11">
        <v>91670</v>
      </c>
      <c r="C390" s="11">
        <v>8164639</v>
      </c>
      <c r="D390" s="11">
        <f>1/COUNTIF(C3:C5388,C390)</f>
        <v>0.5</v>
      </c>
      <c r="E390" s="11" t="s">
        <v>269</v>
      </c>
      <c r="F390" s="11" t="s">
        <v>85</v>
      </c>
      <c r="G390" s="11" t="s">
        <v>58</v>
      </c>
      <c r="H390" s="11" t="s">
        <v>79</v>
      </c>
      <c r="I390" s="11" t="s">
        <v>18</v>
      </c>
      <c r="J390" s="12">
        <v>45426</v>
      </c>
      <c r="K390" s="12" t="str">
        <f>TEXT(Table1[[#This Row],[order_date]],"yyyy")</f>
        <v>2024</v>
      </c>
      <c r="L390" s="13">
        <v>439.24</v>
      </c>
      <c r="M390" s="11">
        <v>3</v>
      </c>
      <c r="N390" s="11">
        <v>11</v>
      </c>
      <c r="O390" s="13">
        <v>3511.92</v>
      </c>
      <c r="P390" s="11" t="s">
        <v>26</v>
      </c>
      <c r="Q390" s="11" t="s">
        <v>20</v>
      </c>
      <c r="R390" s="11" t="s">
        <v>49</v>
      </c>
      <c r="S390" s="13">
        <f t="shared" si="12"/>
        <v>38631.120000000003</v>
      </c>
      <c r="T390" s="13">
        <f t="shared" si="13"/>
        <v>1317.72</v>
      </c>
    </row>
    <row r="391" spans="1:20" x14ac:dyDescent="0.25">
      <c r="A391" s="11">
        <v>9781965606</v>
      </c>
      <c r="B391" s="11">
        <v>784827</v>
      </c>
      <c r="C391" s="11">
        <v>8164639</v>
      </c>
      <c r="D391" s="11">
        <f>1/COUNTIF(C3:C5389,C391)</f>
        <v>0.5</v>
      </c>
      <c r="E391" s="11" t="s">
        <v>184</v>
      </c>
      <c r="F391" s="11" t="s">
        <v>64</v>
      </c>
      <c r="G391" s="11" t="s">
        <v>65</v>
      </c>
      <c r="H391" s="11" t="s">
        <v>79</v>
      </c>
      <c r="I391" s="11" t="s">
        <v>18</v>
      </c>
      <c r="J391" s="12">
        <v>45119</v>
      </c>
      <c r="K391" s="12" t="str">
        <f>TEXT(Table1[[#This Row],[order_date]],"yyyy")</f>
        <v>2023</v>
      </c>
      <c r="L391" s="13">
        <v>274.25</v>
      </c>
      <c r="M391" s="11">
        <v>2</v>
      </c>
      <c r="N391" s="11">
        <v>11</v>
      </c>
      <c r="O391" s="13">
        <v>1216.28</v>
      </c>
      <c r="P391" s="11" t="s">
        <v>46</v>
      </c>
      <c r="Q391" s="11" t="s">
        <v>20</v>
      </c>
      <c r="R391" s="11" t="s">
        <v>49</v>
      </c>
      <c r="S391" s="13">
        <f t="shared" si="12"/>
        <v>13379.08</v>
      </c>
      <c r="T391" s="13">
        <f t="shared" si="13"/>
        <v>548.5</v>
      </c>
    </row>
    <row r="392" spans="1:20" x14ac:dyDescent="0.25">
      <c r="A392" s="11">
        <v>485687952</v>
      </c>
      <c r="B392" s="11">
        <v>992178</v>
      </c>
      <c r="C392" s="11">
        <v>8228843</v>
      </c>
      <c r="D392" s="11">
        <f>1/COUNTIF(C3:C5390,C392)</f>
        <v>0.33333333333333331</v>
      </c>
      <c r="E392" s="11" t="s">
        <v>205</v>
      </c>
      <c r="F392" s="11" t="s">
        <v>75</v>
      </c>
      <c r="G392" s="11" t="s">
        <v>76</v>
      </c>
      <c r="H392" s="11" t="s">
        <v>25</v>
      </c>
      <c r="I392" s="11" t="s">
        <v>18</v>
      </c>
      <c r="J392" s="12">
        <v>45011</v>
      </c>
      <c r="K392" s="12" t="str">
        <f>TEXT(Table1[[#This Row],[order_date]],"yyyy")</f>
        <v>2023</v>
      </c>
      <c r="L392" s="13">
        <v>632.42999999999995</v>
      </c>
      <c r="M392" s="11">
        <v>3</v>
      </c>
      <c r="N392" s="11">
        <v>1</v>
      </c>
      <c r="O392" s="13">
        <v>1436.02</v>
      </c>
      <c r="P392" s="11" t="s">
        <v>26</v>
      </c>
      <c r="Q392" s="11" t="s">
        <v>34</v>
      </c>
      <c r="R392" s="11" t="s">
        <v>39</v>
      </c>
      <c r="S392" s="13">
        <f t="shared" si="12"/>
        <v>1436.02</v>
      </c>
      <c r="T392" s="13">
        <f t="shared" si="13"/>
        <v>1897.29</v>
      </c>
    </row>
    <row r="393" spans="1:20" x14ac:dyDescent="0.25">
      <c r="A393" s="11">
        <v>2341242955</v>
      </c>
      <c r="B393" s="11">
        <v>171602</v>
      </c>
      <c r="C393" s="11">
        <v>8228843</v>
      </c>
      <c r="D393" s="11">
        <f>1/COUNTIF(C3:C5391,C393)</f>
        <v>0.33333333333333331</v>
      </c>
      <c r="E393" s="11" t="s">
        <v>257</v>
      </c>
      <c r="F393" s="11" t="s">
        <v>28</v>
      </c>
      <c r="G393" s="11" t="s">
        <v>29</v>
      </c>
      <c r="H393" s="11" t="s">
        <v>25</v>
      </c>
      <c r="I393" s="11" t="s">
        <v>18</v>
      </c>
      <c r="J393" s="12">
        <v>45303</v>
      </c>
      <c r="K393" s="12" t="str">
        <f>TEXT(Table1[[#This Row],[order_date]],"yyyy")</f>
        <v>2024</v>
      </c>
      <c r="L393" s="13">
        <v>883.44</v>
      </c>
      <c r="M393" s="11">
        <v>1</v>
      </c>
      <c r="N393" s="11">
        <v>1</v>
      </c>
      <c r="O393" s="13">
        <v>3830.72</v>
      </c>
      <c r="P393" s="11" t="s">
        <v>19</v>
      </c>
      <c r="Q393" s="11" t="s">
        <v>68</v>
      </c>
      <c r="R393" s="11" t="s">
        <v>39</v>
      </c>
      <c r="S393" s="13">
        <f t="shared" si="12"/>
        <v>3830.72</v>
      </c>
      <c r="T393" s="13">
        <f t="shared" si="13"/>
        <v>883.44</v>
      </c>
    </row>
    <row r="394" spans="1:20" x14ac:dyDescent="0.25">
      <c r="A394" s="11">
        <v>5396237918</v>
      </c>
      <c r="B394" s="11">
        <v>901144</v>
      </c>
      <c r="C394" s="11">
        <v>8228843</v>
      </c>
      <c r="D394" s="11">
        <f>1/COUNTIF(C3:C5392,C394)</f>
        <v>0.33333333333333331</v>
      </c>
      <c r="E394" s="11" t="s">
        <v>115</v>
      </c>
      <c r="F394" s="11" t="s">
        <v>116</v>
      </c>
      <c r="G394" s="11" t="s">
        <v>55</v>
      </c>
      <c r="H394" s="11" t="s">
        <v>25</v>
      </c>
      <c r="I394" s="11" t="s">
        <v>18</v>
      </c>
      <c r="J394" s="12">
        <v>45322</v>
      </c>
      <c r="K394" s="12" t="str">
        <f>TEXT(Table1[[#This Row],[order_date]],"yyyy")</f>
        <v>2024</v>
      </c>
      <c r="L394" s="13">
        <v>340.36</v>
      </c>
      <c r="M394" s="11">
        <v>1</v>
      </c>
      <c r="N394" s="11">
        <v>1</v>
      </c>
      <c r="O394" s="13">
        <v>1004.55</v>
      </c>
      <c r="P394" s="11" t="s">
        <v>46</v>
      </c>
      <c r="Q394" s="11" t="s">
        <v>20</v>
      </c>
      <c r="R394" s="11" t="s">
        <v>39</v>
      </c>
      <c r="S394" s="13">
        <f t="shared" si="12"/>
        <v>1004.55</v>
      </c>
      <c r="T394" s="13">
        <f t="shared" si="13"/>
        <v>340.36</v>
      </c>
    </row>
    <row r="395" spans="1:20" x14ac:dyDescent="0.25">
      <c r="A395" s="11">
        <v>6770208707</v>
      </c>
      <c r="B395" s="11">
        <v>228286</v>
      </c>
      <c r="C395" s="11">
        <v>8241122</v>
      </c>
      <c r="D395" s="11">
        <f>1/COUNTIF(C3:C5393,C395)</f>
        <v>0.25</v>
      </c>
      <c r="E395" s="11" t="s">
        <v>59</v>
      </c>
      <c r="F395" s="11" t="s">
        <v>28</v>
      </c>
      <c r="G395" s="11" t="s">
        <v>29</v>
      </c>
      <c r="H395" s="11" t="s">
        <v>79</v>
      </c>
      <c r="I395" s="11" t="s">
        <v>18</v>
      </c>
      <c r="J395" s="12">
        <v>45413</v>
      </c>
      <c r="K395" s="12" t="str">
        <f>TEXT(Table1[[#This Row],[order_date]],"yyyy")</f>
        <v>2024</v>
      </c>
      <c r="L395" s="13">
        <v>179.08</v>
      </c>
      <c r="M395" s="11">
        <v>1</v>
      </c>
      <c r="N395" s="11">
        <v>12</v>
      </c>
      <c r="O395" s="13">
        <v>3610.34</v>
      </c>
      <c r="P395" s="11" t="s">
        <v>46</v>
      </c>
      <c r="Q395" s="11" t="s">
        <v>20</v>
      </c>
      <c r="R395" s="11" t="s">
        <v>39</v>
      </c>
      <c r="S395" s="13">
        <f t="shared" si="12"/>
        <v>43324.08</v>
      </c>
      <c r="T395" s="13">
        <f t="shared" si="13"/>
        <v>179.08</v>
      </c>
    </row>
    <row r="396" spans="1:20" x14ac:dyDescent="0.25">
      <c r="A396" s="11">
        <v>6371336060</v>
      </c>
      <c r="B396" s="11">
        <v>820973</v>
      </c>
      <c r="C396" s="11">
        <v>8241122</v>
      </c>
      <c r="D396" s="11">
        <f>1/COUNTIF(C3:C5394,C396)</f>
        <v>0.25</v>
      </c>
      <c r="E396" s="11" t="s">
        <v>101</v>
      </c>
      <c r="F396" s="11" t="s">
        <v>64</v>
      </c>
      <c r="G396" s="11" t="s">
        <v>65</v>
      </c>
      <c r="H396" s="11" t="s">
        <v>79</v>
      </c>
      <c r="I396" s="11" t="s">
        <v>18</v>
      </c>
      <c r="J396" s="12">
        <v>45494</v>
      </c>
      <c r="K396" s="12" t="str">
        <f>TEXT(Table1[[#This Row],[order_date]],"yyyy")</f>
        <v>2024</v>
      </c>
      <c r="L396" s="13">
        <v>114.52</v>
      </c>
      <c r="M396" s="11">
        <v>2</v>
      </c>
      <c r="N396" s="11">
        <v>12</v>
      </c>
      <c r="O396" s="13">
        <v>631.70000000000005</v>
      </c>
      <c r="P396" s="11" t="s">
        <v>26</v>
      </c>
      <c r="Q396" s="11" t="s">
        <v>20</v>
      </c>
      <c r="R396" s="11" t="s">
        <v>39</v>
      </c>
      <c r="S396" s="13">
        <f t="shared" si="12"/>
        <v>7580.4000000000005</v>
      </c>
      <c r="T396" s="13">
        <f t="shared" si="13"/>
        <v>229.04</v>
      </c>
    </row>
    <row r="397" spans="1:20" x14ac:dyDescent="0.25">
      <c r="A397" s="11">
        <v>8169361928</v>
      </c>
      <c r="B397" s="11">
        <v>818990</v>
      </c>
      <c r="C397" s="11">
        <v>8241122</v>
      </c>
      <c r="D397" s="11">
        <f>1/COUNTIF(C3:C5395,C397)</f>
        <v>0.25</v>
      </c>
      <c r="E397" s="11" t="s">
        <v>357</v>
      </c>
      <c r="F397" s="11" t="s">
        <v>175</v>
      </c>
      <c r="G397" s="11" t="s">
        <v>71</v>
      </c>
      <c r="H397" s="11" t="s">
        <v>79</v>
      </c>
      <c r="I397" s="11" t="s">
        <v>18</v>
      </c>
      <c r="J397" s="12">
        <v>45301</v>
      </c>
      <c r="K397" s="12" t="str">
        <f>TEXT(Table1[[#This Row],[order_date]],"yyyy")</f>
        <v>2024</v>
      </c>
      <c r="L397" s="13">
        <v>163.55000000000001</v>
      </c>
      <c r="M397" s="11">
        <v>2</v>
      </c>
      <c r="N397" s="11">
        <v>12</v>
      </c>
      <c r="O397" s="13">
        <v>1746.24</v>
      </c>
      <c r="P397" s="11" t="s">
        <v>46</v>
      </c>
      <c r="Q397" s="11" t="s">
        <v>20</v>
      </c>
      <c r="R397" s="11" t="s">
        <v>39</v>
      </c>
      <c r="S397" s="13">
        <f t="shared" si="12"/>
        <v>20954.88</v>
      </c>
      <c r="T397" s="13">
        <f t="shared" si="13"/>
        <v>327.10000000000002</v>
      </c>
    </row>
    <row r="398" spans="1:20" x14ac:dyDescent="0.25">
      <c r="A398" s="11">
        <v>8581516385</v>
      </c>
      <c r="B398" s="11">
        <v>500633</v>
      </c>
      <c r="C398" s="11">
        <v>8241122</v>
      </c>
      <c r="D398" s="11">
        <f>1/COUNTIF(C3:C5396,C398)</f>
        <v>0.25</v>
      </c>
      <c r="E398" s="11" t="s">
        <v>188</v>
      </c>
      <c r="F398" s="11" t="s">
        <v>189</v>
      </c>
      <c r="G398" s="11" t="s">
        <v>37</v>
      </c>
      <c r="H398" s="11" t="s">
        <v>79</v>
      </c>
      <c r="I398" s="11" t="s">
        <v>18</v>
      </c>
      <c r="J398" s="12">
        <v>45274</v>
      </c>
      <c r="K398" s="12" t="str">
        <f>TEXT(Table1[[#This Row],[order_date]],"yyyy")</f>
        <v>2023</v>
      </c>
      <c r="L398" s="13">
        <v>154.5</v>
      </c>
      <c r="M398" s="11">
        <v>1</v>
      </c>
      <c r="N398" s="11">
        <v>12</v>
      </c>
      <c r="O398" s="13">
        <v>681.54</v>
      </c>
      <c r="P398" s="11" t="s">
        <v>43</v>
      </c>
      <c r="Q398" s="11" t="s">
        <v>20</v>
      </c>
      <c r="R398" s="11" t="s">
        <v>39</v>
      </c>
      <c r="S398" s="13">
        <f t="shared" si="12"/>
        <v>8178.48</v>
      </c>
      <c r="T398" s="13">
        <f t="shared" si="13"/>
        <v>154.5</v>
      </c>
    </row>
    <row r="399" spans="1:20" x14ac:dyDescent="0.25">
      <c r="A399" s="11">
        <v>7713651693</v>
      </c>
      <c r="B399" s="11">
        <v>891833</v>
      </c>
      <c r="C399" s="11">
        <v>8351747</v>
      </c>
      <c r="D399" s="11">
        <f>1/COUNTIF(C3:C5397,C399)</f>
        <v>0.33333333333333331</v>
      </c>
      <c r="E399" s="11" t="s">
        <v>155</v>
      </c>
      <c r="F399" s="11" t="s">
        <v>156</v>
      </c>
      <c r="G399" s="11" t="s">
        <v>37</v>
      </c>
      <c r="H399" s="11" t="s">
        <v>30</v>
      </c>
      <c r="I399" s="11" t="s">
        <v>18</v>
      </c>
      <c r="J399" s="12">
        <v>45145</v>
      </c>
      <c r="K399" s="12" t="str">
        <f>TEXT(Table1[[#This Row],[order_date]],"yyyy")</f>
        <v>2023</v>
      </c>
      <c r="L399" s="13">
        <v>493.19</v>
      </c>
      <c r="M399" s="11">
        <v>1</v>
      </c>
      <c r="N399" s="11">
        <v>7</v>
      </c>
      <c r="O399" s="13">
        <v>422.87</v>
      </c>
      <c r="P399" s="11" t="s">
        <v>26</v>
      </c>
      <c r="Q399" s="11" t="s">
        <v>20</v>
      </c>
      <c r="R399" s="11" t="s">
        <v>52</v>
      </c>
      <c r="S399" s="13">
        <f t="shared" si="12"/>
        <v>2960.09</v>
      </c>
      <c r="T399" s="13">
        <f t="shared" si="13"/>
        <v>493.19</v>
      </c>
    </row>
    <row r="400" spans="1:20" x14ac:dyDescent="0.25">
      <c r="A400" s="11">
        <v>6722955128</v>
      </c>
      <c r="B400" s="11">
        <v>949818</v>
      </c>
      <c r="C400" s="11">
        <v>8351747</v>
      </c>
      <c r="D400" s="11">
        <f>1/COUNTIF(C3:C5398,C400)</f>
        <v>0.33333333333333331</v>
      </c>
      <c r="E400" s="11" t="s">
        <v>201</v>
      </c>
      <c r="F400" s="11" t="s">
        <v>15</v>
      </c>
      <c r="G400" s="11" t="s">
        <v>16</v>
      </c>
      <c r="H400" s="11" t="s">
        <v>30</v>
      </c>
      <c r="I400" s="11" t="s">
        <v>18</v>
      </c>
      <c r="J400" s="12">
        <v>45004</v>
      </c>
      <c r="K400" s="12" t="str">
        <f>TEXT(Table1[[#This Row],[order_date]],"yyyy")</f>
        <v>2023</v>
      </c>
      <c r="L400" s="13">
        <v>483.05</v>
      </c>
      <c r="M400" s="11">
        <v>1</v>
      </c>
      <c r="N400" s="11">
        <v>7</v>
      </c>
      <c r="O400" s="13">
        <v>1028.49</v>
      </c>
      <c r="P400" s="11" t="s">
        <v>26</v>
      </c>
      <c r="Q400" s="11" t="s">
        <v>20</v>
      </c>
      <c r="R400" s="11" t="s">
        <v>52</v>
      </c>
      <c r="S400" s="13">
        <f t="shared" si="12"/>
        <v>7199.43</v>
      </c>
      <c r="T400" s="13">
        <f t="shared" si="13"/>
        <v>483.05</v>
      </c>
    </row>
    <row r="401" spans="1:20" x14ac:dyDescent="0.25">
      <c r="A401" s="11">
        <v>7769253886</v>
      </c>
      <c r="B401" s="11">
        <v>760828</v>
      </c>
      <c r="C401" s="11">
        <v>8351747</v>
      </c>
      <c r="D401" s="11">
        <f>1/COUNTIF(C3:C5399,C401)</f>
        <v>0.33333333333333331</v>
      </c>
      <c r="E401" s="11" t="s">
        <v>355</v>
      </c>
      <c r="F401" s="11" t="s">
        <v>23</v>
      </c>
      <c r="G401" s="11" t="s">
        <v>24</v>
      </c>
      <c r="H401" s="11" t="s">
        <v>30</v>
      </c>
      <c r="I401" s="11" t="s">
        <v>18</v>
      </c>
      <c r="J401" s="12">
        <v>45194</v>
      </c>
      <c r="K401" s="12" t="str">
        <f>TEXT(Table1[[#This Row],[order_date]],"yyyy")</f>
        <v>2023</v>
      </c>
      <c r="L401" s="13">
        <v>563.45000000000005</v>
      </c>
      <c r="M401" s="11">
        <v>1</v>
      </c>
      <c r="N401" s="11">
        <v>7</v>
      </c>
      <c r="O401" s="13">
        <v>4065.3</v>
      </c>
      <c r="P401" s="11" t="s">
        <v>19</v>
      </c>
      <c r="Q401" s="11" t="s">
        <v>20</v>
      </c>
      <c r="R401" s="11" t="s">
        <v>52</v>
      </c>
      <c r="S401" s="13">
        <f t="shared" si="12"/>
        <v>28457.100000000002</v>
      </c>
      <c r="T401" s="13">
        <f t="shared" si="13"/>
        <v>563.45000000000005</v>
      </c>
    </row>
    <row r="402" spans="1:20" x14ac:dyDescent="0.25">
      <c r="A402" s="11">
        <v>4466839873</v>
      </c>
      <c r="B402" s="11">
        <v>77308</v>
      </c>
      <c r="C402" s="11">
        <v>8361353</v>
      </c>
      <c r="D402" s="11">
        <f>1/COUNTIF(C3:C5400,C402)</f>
        <v>0.5</v>
      </c>
      <c r="E402" s="11" t="s">
        <v>219</v>
      </c>
      <c r="F402" s="11" t="s">
        <v>180</v>
      </c>
      <c r="G402" s="11" t="s">
        <v>71</v>
      </c>
      <c r="H402" s="11" t="s">
        <v>62</v>
      </c>
      <c r="I402" s="11" t="s">
        <v>18</v>
      </c>
      <c r="J402" s="12">
        <v>45269</v>
      </c>
      <c r="K402" s="12" t="str">
        <f>TEXT(Table1[[#This Row],[order_date]],"yyyy")</f>
        <v>2023</v>
      </c>
      <c r="L402" s="13">
        <v>223.27</v>
      </c>
      <c r="M402" s="11">
        <v>1</v>
      </c>
      <c r="N402" s="11">
        <v>3</v>
      </c>
      <c r="O402" s="13">
        <v>2840.84</v>
      </c>
      <c r="P402" s="11" t="s">
        <v>46</v>
      </c>
      <c r="Q402" s="11" t="s">
        <v>20</v>
      </c>
      <c r="R402" s="11" t="s">
        <v>21</v>
      </c>
      <c r="S402" s="13">
        <f t="shared" si="12"/>
        <v>8522.52</v>
      </c>
      <c r="T402" s="13">
        <f t="shared" si="13"/>
        <v>223.27</v>
      </c>
    </row>
    <row r="403" spans="1:20" x14ac:dyDescent="0.25">
      <c r="A403" s="11">
        <v>6631188689</v>
      </c>
      <c r="B403" s="11">
        <v>63769</v>
      </c>
      <c r="C403" s="11">
        <v>8361353</v>
      </c>
      <c r="D403" s="11">
        <f>1/COUNTIF(C3:C5401,C403)</f>
        <v>0.5</v>
      </c>
      <c r="E403" s="11" t="s">
        <v>235</v>
      </c>
      <c r="F403" s="11" t="s">
        <v>48</v>
      </c>
      <c r="G403" s="11" t="s">
        <v>42</v>
      </c>
      <c r="H403" s="11" t="s">
        <v>62</v>
      </c>
      <c r="I403" s="11" t="s">
        <v>18</v>
      </c>
      <c r="J403" s="12">
        <v>45379</v>
      </c>
      <c r="K403" s="12" t="str">
        <f>TEXT(Table1[[#This Row],[order_date]],"yyyy")</f>
        <v>2024</v>
      </c>
      <c r="L403" s="13">
        <v>878.07</v>
      </c>
      <c r="M403" s="11">
        <v>2</v>
      </c>
      <c r="N403" s="11">
        <v>3</v>
      </c>
      <c r="O403" s="13">
        <v>3536.2</v>
      </c>
      <c r="P403" s="11" t="s">
        <v>46</v>
      </c>
      <c r="Q403" s="11" t="s">
        <v>20</v>
      </c>
      <c r="R403" s="11" t="s">
        <v>21</v>
      </c>
      <c r="S403" s="13">
        <f t="shared" si="12"/>
        <v>10608.599999999999</v>
      </c>
      <c r="T403" s="13">
        <f t="shared" si="13"/>
        <v>1756.14</v>
      </c>
    </row>
    <row r="404" spans="1:20" x14ac:dyDescent="0.25">
      <c r="A404" s="11">
        <v>6581715589</v>
      </c>
      <c r="B404" s="11">
        <v>661577</v>
      </c>
      <c r="C404" s="11">
        <v>8375298</v>
      </c>
      <c r="D404" s="11">
        <f>1/COUNTIF(C3:C5402,C404)</f>
        <v>0.5</v>
      </c>
      <c r="E404" s="11" t="s">
        <v>165</v>
      </c>
      <c r="F404" s="11" t="s">
        <v>166</v>
      </c>
      <c r="G404" s="11" t="s">
        <v>24</v>
      </c>
      <c r="H404" s="11" t="s">
        <v>30</v>
      </c>
      <c r="I404" s="11" t="s">
        <v>18</v>
      </c>
      <c r="J404" s="12">
        <v>45055</v>
      </c>
      <c r="K404" s="12" t="str">
        <f>TEXT(Table1[[#This Row],[order_date]],"yyyy")</f>
        <v>2023</v>
      </c>
      <c r="L404" s="13">
        <v>720.95</v>
      </c>
      <c r="M404" s="11">
        <v>2</v>
      </c>
      <c r="N404" s="11">
        <v>5</v>
      </c>
      <c r="O404" s="13">
        <v>900.3</v>
      </c>
      <c r="P404" s="11" t="s">
        <v>19</v>
      </c>
      <c r="Q404" s="11" t="s">
        <v>20</v>
      </c>
      <c r="R404" s="11" t="s">
        <v>49</v>
      </c>
      <c r="S404" s="13">
        <f t="shared" si="12"/>
        <v>4501.5</v>
      </c>
      <c r="T404" s="13">
        <f t="shared" si="13"/>
        <v>1441.9</v>
      </c>
    </row>
    <row r="405" spans="1:20" x14ac:dyDescent="0.25">
      <c r="A405" s="11">
        <v>389558867</v>
      </c>
      <c r="B405" s="11">
        <v>555121</v>
      </c>
      <c r="C405" s="11">
        <v>8375298</v>
      </c>
      <c r="D405" s="11">
        <f>1/COUNTIF(C3:C5403,C405)</f>
        <v>0.5</v>
      </c>
      <c r="E405" s="11" t="s">
        <v>114</v>
      </c>
      <c r="F405" s="11" t="s">
        <v>89</v>
      </c>
      <c r="G405" s="11" t="s">
        <v>71</v>
      </c>
      <c r="H405" s="11" t="s">
        <v>30</v>
      </c>
      <c r="I405" s="11" t="s">
        <v>18</v>
      </c>
      <c r="J405" s="12">
        <v>45181</v>
      </c>
      <c r="K405" s="12" t="str">
        <f>TEXT(Table1[[#This Row],[order_date]],"yyyy")</f>
        <v>2023</v>
      </c>
      <c r="L405" s="13">
        <v>354.91</v>
      </c>
      <c r="M405" s="11">
        <v>3</v>
      </c>
      <c r="N405" s="11">
        <v>5</v>
      </c>
      <c r="O405" s="13">
        <v>212.14</v>
      </c>
      <c r="P405" s="11" t="s">
        <v>46</v>
      </c>
      <c r="Q405" s="11" t="s">
        <v>20</v>
      </c>
      <c r="R405" s="11" t="s">
        <v>49</v>
      </c>
      <c r="S405" s="13">
        <f t="shared" si="12"/>
        <v>1060.6999999999998</v>
      </c>
      <c r="T405" s="13">
        <f t="shared" si="13"/>
        <v>1064.73</v>
      </c>
    </row>
    <row r="406" spans="1:20" x14ac:dyDescent="0.25">
      <c r="A406" s="11">
        <v>4062701987</v>
      </c>
      <c r="B406" s="11">
        <v>194682</v>
      </c>
      <c r="C406" s="11">
        <v>8383197</v>
      </c>
      <c r="D406" s="11">
        <f>1/COUNTIF(C3:C5404,C406)</f>
        <v>0.5</v>
      </c>
      <c r="E406" s="11" t="s">
        <v>153</v>
      </c>
      <c r="F406" s="11" t="s">
        <v>154</v>
      </c>
      <c r="G406" s="11" t="s">
        <v>29</v>
      </c>
      <c r="H406" s="11" t="s">
        <v>25</v>
      </c>
      <c r="I406" s="11" t="s">
        <v>18</v>
      </c>
      <c r="J406" s="12">
        <v>45278</v>
      </c>
      <c r="K406" s="12" t="str">
        <f>TEXT(Table1[[#This Row],[order_date]],"yyyy")</f>
        <v>2023</v>
      </c>
      <c r="L406" s="13">
        <v>912.29</v>
      </c>
      <c r="M406" s="11">
        <v>1</v>
      </c>
      <c r="N406" s="11">
        <v>16</v>
      </c>
      <c r="O406" s="13">
        <v>979.99</v>
      </c>
      <c r="P406" s="11" t="s">
        <v>19</v>
      </c>
      <c r="Q406" s="11" t="s">
        <v>20</v>
      </c>
      <c r="R406" s="11" t="s">
        <v>21</v>
      </c>
      <c r="S406" s="13">
        <f t="shared" si="12"/>
        <v>15679.84</v>
      </c>
      <c r="T406" s="13">
        <f t="shared" si="13"/>
        <v>912.29</v>
      </c>
    </row>
    <row r="407" spans="1:20" x14ac:dyDescent="0.25">
      <c r="A407" s="11">
        <v>8551965787</v>
      </c>
      <c r="B407" s="11">
        <v>34186</v>
      </c>
      <c r="C407" s="11">
        <v>8383197</v>
      </c>
      <c r="D407" s="11">
        <f>1/COUNTIF(C3:C5405,C407)</f>
        <v>0.5</v>
      </c>
      <c r="E407" s="11" t="s">
        <v>196</v>
      </c>
      <c r="F407" s="11" t="s">
        <v>197</v>
      </c>
      <c r="G407" s="11" t="s">
        <v>71</v>
      </c>
      <c r="H407" s="11" t="s">
        <v>25</v>
      </c>
      <c r="I407" s="11" t="s">
        <v>18</v>
      </c>
      <c r="J407" s="12">
        <v>45581</v>
      </c>
      <c r="K407" s="12" t="str">
        <f>TEXT(Table1[[#This Row],[order_date]],"yyyy")</f>
        <v>2024</v>
      </c>
      <c r="L407" s="13">
        <v>925.65</v>
      </c>
      <c r="M407" s="11">
        <v>1</v>
      </c>
      <c r="N407" s="11">
        <v>16</v>
      </c>
      <c r="O407" s="13">
        <v>3864.44</v>
      </c>
      <c r="P407" s="11" t="s">
        <v>26</v>
      </c>
      <c r="Q407" s="11" t="s">
        <v>20</v>
      </c>
      <c r="R407" s="11" t="s">
        <v>21</v>
      </c>
      <c r="S407" s="13">
        <f t="shared" si="12"/>
        <v>61831.040000000001</v>
      </c>
      <c r="T407" s="13">
        <f t="shared" si="13"/>
        <v>925.65</v>
      </c>
    </row>
    <row r="408" spans="1:20" x14ac:dyDescent="0.25">
      <c r="A408" s="11">
        <v>3835886077</v>
      </c>
      <c r="B408" s="11">
        <v>839170</v>
      </c>
      <c r="C408" s="11">
        <v>8384106</v>
      </c>
      <c r="D408" s="11">
        <f>1/COUNTIF(C3:C5406,C408)</f>
        <v>1</v>
      </c>
      <c r="E408" s="11" t="s">
        <v>230</v>
      </c>
      <c r="F408" s="11" t="s">
        <v>156</v>
      </c>
      <c r="G408" s="11" t="s">
        <v>37</v>
      </c>
      <c r="H408" s="11" t="s">
        <v>25</v>
      </c>
      <c r="I408" s="11" t="s">
        <v>18</v>
      </c>
      <c r="J408" s="12">
        <v>45249</v>
      </c>
      <c r="K408" s="12" t="str">
        <f>TEXT(Table1[[#This Row],[order_date]],"yyyy")</f>
        <v>2023</v>
      </c>
      <c r="L408" s="13">
        <v>481.63</v>
      </c>
      <c r="M408" s="11">
        <v>2</v>
      </c>
      <c r="N408" s="11">
        <v>8</v>
      </c>
      <c r="O408" s="13">
        <v>796.88</v>
      </c>
      <c r="P408" s="11" t="s">
        <v>43</v>
      </c>
      <c r="Q408" s="11" t="s">
        <v>20</v>
      </c>
      <c r="R408" s="11" t="s">
        <v>49</v>
      </c>
      <c r="S408" s="13">
        <f t="shared" si="12"/>
        <v>6375.04</v>
      </c>
      <c r="T408" s="13">
        <f t="shared" si="13"/>
        <v>963.26</v>
      </c>
    </row>
    <row r="409" spans="1:20" x14ac:dyDescent="0.25">
      <c r="A409" s="11">
        <v>7779228340</v>
      </c>
      <c r="B409" s="11">
        <v>942001</v>
      </c>
      <c r="C409" s="11">
        <v>8395343</v>
      </c>
      <c r="D409" s="11">
        <f>1/COUNTIF(C3:C5407,C409)</f>
        <v>0.33333333333333331</v>
      </c>
      <c r="E409" s="11" t="s">
        <v>256</v>
      </c>
      <c r="F409" s="11" t="s">
        <v>166</v>
      </c>
      <c r="G409" s="11" t="s">
        <v>24</v>
      </c>
      <c r="H409" s="11" t="s">
        <v>62</v>
      </c>
      <c r="I409" s="11" t="s">
        <v>18</v>
      </c>
      <c r="J409" s="12">
        <v>45086</v>
      </c>
      <c r="K409" s="12" t="str">
        <f>TEXT(Table1[[#This Row],[order_date]],"yyyy")</f>
        <v>2023</v>
      </c>
      <c r="L409" s="13">
        <v>671.55</v>
      </c>
      <c r="M409" s="11">
        <v>3</v>
      </c>
      <c r="N409" s="11">
        <v>11</v>
      </c>
      <c r="O409" s="13">
        <v>545.49</v>
      </c>
      <c r="P409" s="11" t="s">
        <v>46</v>
      </c>
      <c r="Q409" s="11" t="s">
        <v>20</v>
      </c>
      <c r="R409" s="11" t="s">
        <v>21</v>
      </c>
      <c r="S409" s="13">
        <f t="shared" si="12"/>
        <v>6000.39</v>
      </c>
      <c r="T409" s="13">
        <f t="shared" si="13"/>
        <v>2014.6499999999999</v>
      </c>
    </row>
    <row r="410" spans="1:20" x14ac:dyDescent="0.25">
      <c r="A410" s="11">
        <v>8744806310</v>
      </c>
      <c r="B410" s="11">
        <v>491521</v>
      </c>
      <c r="C410" s="11">
        <v>8395343</v>
      </c>
      <c r="D410" s="11">
        <f>1/COUNTIF(C3:C5408,C410)</f>
        <v>0.33333333333333331</v>
      </c>
      <c r="E410" s="11" t="s">
        <v>341</v>
      </c>
      <c r="F410" s="11" t="s">
        <v>145</v>
      </c>
      <c r="G410" s="11" t="s">
        <v>16</v>
      </c>
      <c r="H410" s="11" t="s">
        <v>62</v>
      </c>
      <c r="I410" s="11" t="s">
        <v>18</v>
      </c>
      <c r="J410" s="12">
        <v>45110</v>
      </c>
      <c r="K410" s="12" t="str">
        <f>TEXT(Table1[[#This Row],[order_date]],"yyyy")</f>
        <v>2023</v>
      </c>
      <c r="L410" s="13">
        <v>556.35</v>
      </c>
      <c r="M410" s="11">
        <v>3</v>
      </c>
      <c r="N410" s="11">
        <v>11</v>
      </c>
      <c r="O410" s="13">
        <v>3826.97</v>
      </c>
      <c r="P410" s="11" t="s">
        <v>43</v>
      </c>
      <c r="Q410" s="11" t="s">
        <v>20</v>
      </c>
      <c r="R410" s="11" t="s">
        <v>21</v>
      </c>
      <c r="S410" s="13">
        <f t="shared" si="12"/>
        <v>42096.67</v>
      </c>
      <c r="T410" s="13">
        <f t="shared" si="13"/>
        <v>1669.0500000000002</v>
      </c>
    </row>
    <row r="411" spans="1:20" x14ac:dyDescent="0.25">
      <c r="A411" s="11">
        <v>8820606892</v>
      </c>
      <c r="B411" s="11">
        <v>689769</v>
      </c>
      <c r="C411" s="11">
        <v>8395343</v>
      </c>
      <c r="D411" s="11">
        <f>1/COUNTIF(C3:C5409,C411)</f>
        <v>0.33333333333333331</v>
      </c>
      <c r="E411" s="11" t="s">
        <v>137</v>
      </c>
      <c r="F411" s="11" t="s">
        <v>138</v>
      </c>
      <c r="G411" s="11" t="s">
        <v>33</v>
      </c>
      <c r="H411" s="11" t="s">
        <v>62</v>
      </c>
      <c r="I411" s="11" t="s">
        <v>18</v>
      </c>
      <c r="J411" s="12">
        <v>45029</v>
      </c>
      <c r="K411" s="12" t="str">
        <f>TEXT(Table1[[#This Row],[order_date]],"yyyy")</f>
        <v>2023</v>
      </c>
      <c r="L411" s="13">
        <v>46.62</v>
      </c>
      <c r="M411" s="11">
        <v>3</v>
      </c>
      <c r="N411" s="11">
        <v>11</v>
      </c>
      <c r="O411" s="13">
        <v>2635.56</v>
      </c>
      <c r="P411" s="11" t="s">
        <v>46</v>
      </c>
      <c r="Q411" s="11" t="s">
        <v>20</v>
      </c>
      <c r="R411" s="11" t="s">
        <v>21</v>
      </c>
      <c r="S411" s="13">
        <f t="shared" si="12"/>
        <v>28991.16</v>
      </c>
      <c r="T411" s="13">
        <f t="shared" si="13"/>
        <v>139.85999999999999</v>
      </c>
    </row>
    <row r="412" spans="1:20" x14ac:dyDescent="0.25">
      <c r="A412" s="11">
        <v>1443292147</v>
      </c>
      <c r="B412" s="11">
        <v>131136</v>
      </c>
      <c r="C412" s="11">
        <v>8395610</v>
      </c>
      <c r="D412" s="11">
        <f>1/COUNTIF(C3:C5410,C412)</f>
        <v>0.5</v>
      </c>
      <c r="E412" s="11" t="s">
        <v>336</v>
      </c>
      <c r="F412" s="11" t="s">
        <v>248</v>
      </c>
      <c r="G412" s="11" t="s">
        <v>55</v>
      </c>
      <c r="H412" s="11" t="s">
        <v>25</v>
      </c>
      <c r="I412" s="11" t="s">
        <v>18</v>
      </c>
      <c r="J412" s="12">
        <v>45398</v>
      </c>
      <c r="K412" s="12" t="str">
        <f>TEXT(Table1[[#This Row],[order_date]],"yyyy")</f>
        <v>2024</v>
      </c>
      <c r="L412" s="13">
        <v>37.799999999999997</v>
      </c>
      <c r="M412" s="11">
        <v>3</v>
      </c>
      <c r="N412" s="11">
        <v>18</v>
      </c>
      <c r="O412" s="13">
        <v>3889.01</v>
      </c>
      <c r="P412" s="11" t="s">
        <v>26</v>
      </c>
      <c r="Q412" s="11" t="s">
        <v>20</v>
      </c>
      <c r="R412" s="11" t="s">
        <v>39</v>
      </c>
      <c r="S412" s="13">
        <f t="shared" si="12"/>
        <v>70002.180000000008</v>
      </c>
      <c r="T412" s="13">
        <f t="shared" si="13"/>
        <v>113.39999999999999</v>
      </c>
    </row>
    <row r="413" spans="1:20" x14ac:dyDescent="0.25">
      <c r="A413" s="11">
        <v>8919999754</v>
      </c>
      <c r="B413" s="11">
        <v>564692</v>
      </c>
      <c r="C413" s="11">
        <v>8395610</v>
      </c>
      <c r="D413" s="11">
        <f>1/COUNTIF(C3:C5411,C413)</f>
        <v>0.5</v>
      </c>
      <c r="E413" s="11" t="s">
        <v>211</v>
      </c>
      <c r="F413" s="11" t="s">
        <v>166</v>
      </c>
      <c r="G413" s="11" t="s">
        <v>24</v>
      </c>
      <c r="H413" s="11" t="s">
        <v>25</v>
      </c>
      <c r="I413" s="11" t="s">
        <v>18</v>
      </c>
      <c r="J413" s="12">
        <v>45267</v>
      </c>
      <c r="K413" s="12" t="str">
        <f>TEXT(Table1[[#This Row],[order_date]],"yyyy")</f>
        <v>2023</v>
      </c>
      <c r="L413" s="13">
        <v>215.65</v>
      </c>
      <c r="M413" s="11">
        <v>3</v>
      </c>
      <c r="N413" s="11">
        <v>18</v>
      </c>
      <c r="O413" s="13">
        <v>2554.62</v>
      </c>
      <c r="P413" s="11" t="s">
        <v>19</v>
      </c>
      <c r="Q413" s="11" t="s">
        <v>20</v>
      </c>
      <c r="R413" s="11" t="s">
        <v>39</v>
      </c>
      <c r="S413" s="13">
        <f t="shared" si="12"/>
        <v>45983.159999999996</v>
      </c>
      <c r="T413" s="13">
        <f t="shared" si="13"/>
        <v>646.95000000000005</v>
      </c>
    </row>
    <row r="414" spans="1:20" x14ac:dyDescent="0.25">
      <c r="A414" s="11">
        <v>3612128358</v>
      </c>
      <c r="B414" s="11">
        <v>4452</v>
      </c>
      <c r="C414" s="11">
        <v>8513589</v>
      </c>
      <c r="D414" s="11">
        <f>1/COUNTIF(C3:C5412,C414)</f>
        <v>0.5</v>
      </c>
      <c r="E414" s="11" t="s">
        <v>129</v>
      </c>
      <c r="F414" s="11" t="s">
        <v>64</v>
      </c>
      <c r="G414" s="11" t="s">
        <v>65</v>
      </c>
      <c r="H414" s="11" t="s">
        <v>62</v>
      </c>
      <c r="I414" s="11" t="s">
        <v>18</v>
      </c>
      <c r="J414" s="12">
        <v>45406</v>
      </c>
      <c r="K414" s="12" t="str">
        <f>TEXT(Table1[[#This Row],[order_date]],"yyyy")</f>
        <v>2024</v>
      </c>
      <c r="L414" s="13">
        <v>169.88</v>
      </c>
      <c r="M414" s="11">
        <v>1</v>
      </c>
      <c r="N414" s="11">
        <v>6</v>
      </c>
      <c r="O414" s="13">
        <v>1654.11</v>
      </c>
      <c r="P414" s="11" t="s">
        <v>19</v>
      </c>
      <c r="Q414" s="11" t="s">
        <v>20</v>
      </c>
      <c r="R414" s="11" t="s">
        <v>21</v>
      </c>
      <c r="S414" s="13">
        <f t="shared" si="12"/>
        <v>9924.66</v>
      </c>
      <c r="T414" s="13">
        <f t="shared" si="13"/>
        <v>169.88</v>
      </c>
    </row>
    <row r="415" spans="1:20" x14ac:dyDescent="0.25">
      <c r="A415" s="11">
        <v>7133174424</v>
      </c>
      <c r="B415" s="11">
        <v>264803</v>
      </c>
      <c r="C415" s="11">
        <v>8513589</v>
      </c>
      <c r="D415" s="11">
        <f>1/COUNTIF(C3:C5413,C415)</f>
        <v>0.5</v>
      </c>
      <c r="E415" s="11" t="s">
        <v>203</v>
      </c>
      <c r="F415" s="11" t="s">
        <v>111</v>
      </c>
      <c r="G415" s="11" t="s">
        <v>76</v>
      </c>
      <c r="H415" s="11" t="s">
        <v>62</v>
      </c>
      <c r="I415" s="11" t="s">
        <v>18</v>
      </c>
      <c r="J415" s="12">
        <v>45099</v>
      </c>
      <c r="K415" s="12" t="str">
        <f>TEXT(Table1[[#This Row],[order_date]],"yyyy")</f>
        <v>2023</v>
      </c>
      <c r="L415" s="13">
        <v>995.98</v>
      </c>
      <c r="M415" s="11">
        <v>1</v>
      </c>
      <c r="N415" s="11">
        <v>6</v>
      </c>
      <c r="O415" s="13">
        <v>4911.58</v>
      </c>
      <c r="P415" s="11" t="s">
        <v>19</v>
      </c>
      <c r="Q415" s="11" t="s">
        <v>20</v>
      </c>
      <c r="R415" s="11" t="s">
        <v>21</v>
      </c>
      <c r="S415" s="13">
        <f t="shared" si="12"/>
        <v>29469.48</v>
      </c>
      <c r="T415" s="13">
        <f t="shared" si="13"/>
        <v>995.98</v>
      </c>
    </row>
    <row r="416" spans="1:20" x14ac:dyDescent="0.25">
      <c r="A416" s="11">
        <v>2087769338</v>
      </c>
      <c r="B416" s="11">
        <v>18035</v>
      </c>
      <c r="C416" s="11">
        <v>8536503</v>
      </c>
      <c r="D416" s="11">
        <f>1/COUNTIF(C3:C5414,C416)</f>
        <v>0.5</v>
      </c>
      <c r="E416" s="11" t="s">
        <v>346</v>
      </c>
      <c r="F416" s="11" t="s">
        <v>85</v>
      </c>
      <c r="G416" s="11" t="s">
        <v>58</v>
      </c>
      <c r="H416" s="11" t="s">
        <v>25</v>
      </c>
      <c r="I416" s="11" t="s">
        <v>18</v>
      </c>
      <c r="J416" s="12">
        <v>45451</v>
      </c>
      <c r="K416" s="12" t="str">
        <f>TEXT(Table1[[#This Row],[order_date]],"yyyy")</f>
        <v>2024</v>
      </c>
      <c r="L416" s="13">
        <v>968.94</v>
      </c>
      <c r="M416" s="11">
        <v>3</v>
      </c>
      <c r="N416" s="11">
        <v>9</v>
      </c>
      <c r="O416" s="13">
        <v>764.33</v>
      </c>
      <c r="P416" s="11" t="s">
        <v>46</v>
      </c>
      <c r="Q416" s="11" t="s">
        <v>20</v>
      </c>
      <c r="R416" s="11" t="s">
        <v>52</v>
      </c>
      <c r="S416" s="13">
        <f t="shared" si="12"/>
        <v>6878.97</v>
      </c>
      <c r="T416" s="13">
        <f t="shared" si="13"/>
        <v>2906.82</v>
      </c>
    </row>
    <row r="417" spans="1:20" x14ac:dyDescent="0.25">
      <c r="A417" s="11">
        <v>3971267196</v>
      </c>
      <c r="B417" s="11">
        <v>171602</v>
      </c>
      <c r="C417" s="11">
        <v>8536503</v>
      </c>
      <c r="D417" s="11">
        <f>1/COUNTIF(C3:C5415,C417)</f>
        <v>0.5</v>
      </c>
      <c r="E417" s="11" t="s">
        <v>257</v>
      </c>
      <c r="F417" s="11" t="s">
        <v>28</v>
      </c>
      <c r="G417" s="11" t="s">
        <v>29</v>
      </c>
      <c r="H417" s="11" t="s">
        <v>25</v>
      </c>
      <c r="I417" s="11" t="s">
        <v>18</v>
      </c>
      <c r="J417" s="12">
        <v>45305</v>
      </c>
      <c r="K417" s="12" t="str">
        <f>TEXT(Table1[[#This Row],[order_date]],"yyyy")</f>
        <v>2024</v>
      </c>
      <c r="L417" s="13">
        <v>883.44</v>
      </c>
      <c r="M417" s="11">
        <v>2</v>
      </c>
      <c r="N417" s="11">
        <v>9</v>
      </c>
      <c r="O417" s="13">
        <v>946.86</v>
      </c>
      <c r="P417" s="11" t="s">
        <v>43</v>
      </c>
      <c r="Q417" s="11" t="s">
        <v>20</v>
      </c>
      <c r="R417" s="11" t="s">
        <v>52</v>
      </c>
      <c r="S417" s="13">
        <f t="shared" si="12"/>
        <v>8521.74</v>
      </c>
      <c r="T417" s="13">
        <f t="shared" si="13"/>
        <v>1766.88</v>
      </c>
    </row>
    <row r="418" spans="1:20" x14ac:dyDescent="0.25">
      <c r="A418" s="11">
        <v>2245476104</v>
      </c>
      <c r="B418" s="11">
        <v>327290</v>
      </c>
      <c r="C418" s="11">
        <v>8628482</v>
      </c>
      <c r="D418" s="11">
        <f>1/COUNTIF(C3:C5416,C418)</f>
        <v>0.5</v>
      </c>
      <c r="E418" s="11" t="s">
        <v>255</v>
      </c>
      <c r="F418" s="11" t="s">
        <v>116</v>
      </c>
      <c r="G418" s="11" t="s">
        <v>55</v>
      </c>
      <c r="H418" s="11" t="s">
        <v>79</v>
      </c>
      <c r="I418" s="11" t="s">
        <v>18</v>
      </c>
      <c r="J418" s="12">
        <v>45078</v>
      </c>
      <c r="K418" s="12" t="str">
        <f>TEXT(Table1[[#This Row],[order_date]],"yyyy")</f>
        <v>2023</v>
      </c>
      <c r="L418" s="13">
        <v>862.28</v>
      </c>
      <c r="M418" s="11">
        <v>3</v>
      </c>
      <c r="N418" s="11">
        <v>9</v>
      </c>
      <c r="O418" s="13">
        <v>3898.9</v>
      </c>
      <c r="P418" s="11" t="s">
        <v>26</v>
      </c>
      <c r="Q418" s="11" t="s">
        <v>20</v>
      </c>
      <c r="R418" s="11" t="s">
        <v>21</v>
      </c>
      <c r="S418" s="13">
        <f t="shared" si="12"/>
        <v>35090.1</v>
      </c>
      <c r="T418" s="13">
        <f t="shared" si="13"/>
        <v>2586.84</v>
      </c>
    </row>
    <row r="419" spans="1:20" x14ac:dyDescent="0.25">
      <c r="A419" s="11">
        <v>5859787209</v>
      </c>
      <c r="B419" s="11">
        <v>131136</v>
      </c>
      <c r="C419" s="11">
        <v>8628482</v>
      </c>
      <c r="D419" s="11">
        <f>1/COUNTIF(C3:C5417,C419)</f>
        <v>0.5</v>
      </c>
      <c r="E419" s="11" t="s">
        <v>336</v>
      </c>
      <c r="F419" s="11" t="s">
        <v>248</v>
      </c>
      <c r="G419" s="11" t="s">
        <v>55</v>
      </c>
      <c r="H419" s="11" t="s">
        <v>79</v>
      </c>
      <c r="I419" s="11" t="s">
        <v>18</v>
      </c>
      <c r="J419" s="12">
        <v>45565</v>
      </c>
      <c r="K419" s="12" t="str">
        <f>TEXT(Table1[[#This Row],[order_date]],"yyyy")</f>
        <v>2024</v>
      </c>
      <c r="L419" s="13">
        <v>37.799999999999997</v>
      </c>
      <c r="M419" s="11">
        <v>2</v>
      </c>
      <c r="N419" s="11">
        <v>9</v>
      </c>
      <c r="O419" s="13">
        <v>2601.5500000000002</v>
      </c>
      <c r="P419" s="11" t="s">
        <v>46</v>
      </c>
      <c r="Q419" s="11" t="s">
        <v>34</v>
      </c>
      <c r="R419" s="11" t="s">
        <v>21</v>
      </c>
      <c r="S419" s="13">
        <f t="shared" si="12"/>
        <v>23413.95</v>
      </c>
      <c r="T419" s="13">
        <f t="shared" si="13"/>
        <v>75.599999999999994</v>
      </c>
    </row>
    <row r="420" spans="1:20" x14ac:dyDescent="0.25">
      <c r="A420" s="11">
        <v>200000051</v>
      </c>
      <c r="B420" s="11">
        <v>552496</v>
      </c>
      <c r="C420" s="11">
        <v>8632679</v>
      </c>
      <c r="D420" s="11">
        <f>1/COUNTIF(C3:C5418,C420)</f>
        <v>1</v>
      </c>
      <c r="E420" s="11" t="s">
        <v>143</v>
      </c>
      <c r="F420" s="11" t="s">
        <v>85</v>
      </c>
      <c r="G420" s="11" t="s">
        <v>58</v>
      </c>
      <c r="H420" s="11" t="s">
        <v>30</v>
      </c>
      <c r="I420" s="11" t="s">
        <v>18</v>
      </c>
      <c r="J420" s="12">
        <v>45203</v>
      </c>
      <c r="K420" s="12" t="str">
        <f>TEXT(Table1[[#This Row],[order_date]],"yyyy")</f>
        <v>2023</v>
      </c>
      <c r="L420" s="13">
        <v>508</v>
      </c>
      <c r="M420" s="11">
        <v>1</v>
      </c>
      <c r="N420" s="11">
        <v>16</v>
      </c>
      <c r="O420" s="13">
        <v>1442.99</v>
      </c>
      <c r="P420" s="11" t="s">
        <v>19</v>
      </c>
      <c r="Q420" s="11" t="s">
        <v>20</v>
      </c>
      <c r="R420" s="11" t="s">
        <v>52</v>
      </c>
      <c r="S420" s="13">
        <f t="shared" si="12"/>
        <v>23087.84</v>
      </c>
      <c r="T420" s="13">
        <f t="shared" si="13"/>
        <v>508</v>
      </c>
    </row>
    <row r="421" spans="1:20" x14ac:dyDescent="0.25">
      <c r="A421" s="11">
        <v>2620531979</v>
      </c>
      <c r="B421" s="11">
        <v>336847</v>
      </c>
      <c r="C421" s="11">
        <v>8651281</v>
      </c>
      <c r="D421" s="11">
        <f>1/COUNTIF(C3:C5419,C421)</f>
        <v>0.25</v>
      </c>
      <c r="E421" s="11" t="s">
        <v>207</v>
      </c>
      <c r="F421" s="11" t="s">
        <v>57</v>
      </c>
      <c r="G421" s="11" t="s">
        <v>58</v>
      </c>
      <c r="H421" s="11" t="s">
        <v>30</v>
      </c>
      <c r="I421" s="11" t="s">
        <v>18</v>
      </c>
      <c r="J421" s="12">
        <v>45346</v>
      </c>
      <c r="K421" s="12" t="str">
        <f>TEXT(Table1[[#This Row],[order_date]],"yyyy")</f>
        <v>2024</v>
      </c>
      <c r="L421" s="13">
        <v>936.98</v>
      </c>
      <c r="M421" s="11">
        <v>2</v>
      </c>
      <c r="N421" s="11">
        <v>14</v>
      </c>
      <c r="O421" s="13">
        <v>1207.28</v>
      </c>
      <c r="P421" s="11" t="s">
        <v>43</v>
      </c>
      <c r="Q421" s="11" t="s">
        <v>34</v>
      </c>
      <c r="R421" s="11" t="s">
        <v>49</v>
      </c>
      <c r="S421" s="13">
        <f t="shared" si="12"/>
        <v>16901.919999999998</v>
      </c>
      <c r="T421" s="13">
        <f t="shared" si="13"/>
        <v>1873.96</v>
      </c>
    </row>
    <row r="422" spans="1:20" x14ac:dyDescent="0.25">
      <c r="A422" s="11">
        <v>9855726256</v>
      </c>
      <c r="B422" s="11">
        <v>349294</v>
      </c>
      <c r="C422" s="11">
        <v>8651281</v>
      </c>
      <c r="D422" s="11">
        <f>1/COUNTIF(C3:C5420,C422)</f>
        <v>0.25</v>
      </c>
      <c r="E422" s="11" t="s">
        <v>232</v>
      </c>
      <c r="F422" s="11" t="s">
        <v>180</v>
      </c>
      <c r="G422" s="11" t="s">
        <v>71</v>
      </c>
      <c r="H422" s="11" t="s">
        <v>30</v>
      </c>
      <c r="I422" s="11" t="s">
        <v>18</v>
      </c>
      <c r="J422" s="12">
        <v>45063</v>
      </c>
      <c r="K422" s="12" t="str">
        <f>TEXT(Table1[[#This Row],[order_date]],"yyyy")</f>
        <v>2023</v>
      </c>
      <c r="L422" s="13">
        <v>934.75</v>
      </c>
      <c r="M422" s="11">
        <v>2</v>
      </c>
      <c r="N422" s="11">
        <v>14</v>
      </c>
      <c r="O422" s="13">
        <v>479.57</v>
      </c>
      <c r="P422" s="11" t="s">
        <v>43</v>
      </c>
      <c r="Q422" s="11" t="s">
        <v>20</v>
      </c>
      <c r="R422" s="11" t="s">
        <v>49</v>
      </c>
      <c r="S422" s="13">
        <f t="shared" si="12"/>
        <v>6713.98</v>
      </c>
      <c r="T422" s="13">
        <f t="shared" si="13"/>
        <v>1869.5</v>
      </c>
    </row>
    <row r="423" spans="1:20" x14ac:dyDescent="0.25">
      <c r="A423" s="11">
        <v>3187042843</v>
      </c>
      <c r="B423" s="11">
        <v>378230</v>
      </c>
      <c r="C423" s="11">
        <v>8651281</v>
      </c>
      <c r="D423" s="11">
        <f>1/COUNTIF(C3:C5421,C423)</f>
        <v>0.25</v>
      </c>
      <c r="E423" s="11" t="s">
        <v>144</v>
      </c>
      <c r="F423" s="11" t="s">
        <v>145</v>
      </c>
      <c r="G423" s="11" t="s">
        <v>16</v>
      </c>
      <c r="H423" s="11" t="s">
        <v>30</v>
      </c>
      <c r="I423" s="11" t="s">
        <v>18</v>
      </c>
      <c r="J423" s="12">
        <v>45292</v>
      </c>
      <c r="K423" s="12" t="str">
        <f>TEXT(Table1[[#This Row],[order_date]],"yyyy")</f>
        <v>2024</v>
      </c>
      <c r="L423" s="13">
        <v>166.42</v>
      </c>
      <c r="M423" s="11">
        <v>2</v>
      </c>
      <c r="N423" s="11">
        <v>14</v>
      </c>
      <c r="O423" s="13">
        <v>1373.43</v>
      </c>
      <c r="P423" s="11" t="s">
        <v>19</v>
      </c>
      <c r="Q423" s="11" t="s">
        <v>34</v>
      </c>
      <c r="R423" s="11" t="s">
        <v>49</v>
      </c>
      <c r="S423" s="13">
        <f t="shared" si="12"/>
        <v>19228.02</v>
      </c>
      <c r="T423" s="13">
        <f t="shared" si="13"/>
        <v>332.84</v>
      </c>
    </row>
    <row r="424" spans="1:20" x14ac:dyDescent="0.25">
      <c r="A424" s="11">
        <v>4806735178</v>
      </c>
      <c r="B424" s="11">
        <v>677169</v>
      </c>
      <c r="C424" s="11">
        <v>8651281</v>
      </c>
      <c r="D424" s="11">
        <f>1/COUNTIF(C3:C5422,C424)</f>
        <v>0.25</v>
      </c>
      <c r="E424" s="11" t="s">
        <v>171</v>
      </c>
      <c r="F424" s="11" t="s">
        <v>118</v>
      </c>
      <c r="G424" s="11" t="s">
        <v>76</v>
      </c>
      <c r="H424" s="11" t="s">
        <v>30</v>
      </c>
      <c r="I424" s="11" t="s">
        <v>18</v>
      </c>
      <c r="J424" s="12">
        <v>45455</v>
      </c>
      <c r="K424" s="12" t="str">
        <f>TEXT(Table1[[#This Row],[order_date]],"yyyy")</f>
        <v>2024</v>
      </c>
      <c r="L424" s="13">
        <v>261.02999999999997</v>
      </c>
      <c r="M424" s="11">
        <v>2</v>
      </c>
      <c r="N424" s="11">
        <v>14</v>
      </c>
      <c r="O424" s="13">
        <v>1275.3699999999999</v>
      </c>
      <c r="P424" s="11" t="s">
        <v>43</v>
      </c>
      <c r="Q424" s="11" t="s">
        <v>20</v>
      </c>
      <c r="R424" s="11" t="s">
        <v>49</v>
      </c>
      <c r="S424" s="13">
        <f t="shared" si="12"/>
        <v>17855.18</v>
      </c>
      <c r="T424" s="13">
        <f t="shared" si="13"/>
        <v>522.05999999999995</v>
      </c>
    </row>
    <row r="425" spans="1:20" x14ac:dyDescent="0.25">
      <c r="A425" s="11">
        <v>9945458771</v>
      </c>
      <c r="B425" s="11">
        <v>63769</v>
      </c>
      <c r="C425" s="11">
        <v>8733344</v>
      </c>
      <c r="D425" s="11">
        <f>1/COUNTIF(C3:C5423,C425)</f>
        <v>0.5</v>
      </c>
      <c r="E425" s="11" t="s">
        <v>235</v>
      </c>
      <c r="F425" s="11" t="s">
        <v>48</v>
      </c>
      <c r="G425" s="11" t="s">
        <v>42</v>
      </c>
      <c r="H425" s="11" t="s">
        <v>62</v>
      </c>
      <c r="I425" s="11" t="s">
        <v>18</v>
      </c>
      <c r="J425" s="12">
        <v>45531</v>
      </c>
      <c r="K425" s="12" t="str">
        <f>TEXT(Table1[[#This Row],[order_date]],"yyyy")</f>
        <v>2024</v>
      </c>
      <c r="L425" s="13">
        <v>878.07</v>
      </c>
      <c r="M425" s="11">
        <v>3</v>
      </c>
      <c r="N425" s="11">
        <v>10</v>
      </c>
      <c r="O425" s="13">
        <v>910.44</v>
      </c>
      <c r="P425" s="11" t="s">
        <v>46</v>
      </c>
      <c r="Q425" s="11" t="s">
        <v>34</v>
      </c>
      <c r="R425" s="11" t="s">
        <v>49</v>
      </c>
      <c r="S425" s="13">
        <f t="shared" si="12"/>
        <v>9104.4000000000015</v>
      </c>
      <c r="T425" s="13">
        <f t="shared" si="13"/>
        <v>2634.21</v>
      </c>
    </row>
    <row r="426" spans="1:20" x14ac:dyDescent="0.25">
      <c r="A426" s="11">
        <v>9419789569</v>
      </c>
      <c r="B426" s="11">
        <v>171602</v>
      </c>
      <c r="C426" s="11">
        <v>8733344</v>
      </c>
      <c r="D426" s="11">
        <f>1/COUNTIF(C3:C5424,C426)</f>
        <v>0.5</v>
      </c>
      <c r="E426" s="11" t="s">
        <v>257</v>
      </c>
      <c r="F426" s="11" t="s">
        <v>28</v>
      </c>
      <c r="G426" s="11" t="s">
        <v>29</v>
      </c>
      <c r="H426" s="11" t="s">
        <v>62</v>
      </c>
      <c r="I426" s="11" t="s">
        <v>18</v>
      </c>
      <c r="J426" s="12">
        <v>45490</v>
      </c>
      <c r="K426" s="12" t="str">
        <f>TEXT(Table1[[#This Row],[order_date]],"yyyy")</f>
        <v>2024</v>
      </c>
      <c r="L426" s="13">
        <v>883.44</v>
      </c>
      <c r="M426" s="11">
        <v>3</v>
      </c>
      <c r="N426" s="11">
        <v>10</v>
      </c>
      <c r="O426" s="13">
        <v>3361.63</v>
      </c>
      <c r="P426" s="11" t="s">
        <v>26</v>
      </c>
      <c r="Q426" s="11" t="s">
        <v>20</v>
      </c>
      <c r="R426" s="11" t="s">
        <v>49</v>
      </c>
      <c r="S426" s="13">
        <f t="shared" si="12"/>
        <v>33616.300000000003</v>
      </c>
      <c r="T426" s="13">
        <f t="shared" si="13"/>
        <v>2650.32</v>
      </c>
    </row>
    <row r="427" spans="1:20" x14ac:dyDescent="0.25">
      <c r="A427" s="11">
        <v>6023721507</v>
      </c>
      <c r="B427" s="11">
        <v>327290</v>
      </c>
      <c r="C427" s="11">
        <v>8791577</v>
      </c>
      <c r="D427" s="11">
        <f>1/COUNTIF(C3:C5425,C427)</f>
        <v>0.125</v>
      </c>
      <c r="E427" s="11" t="s">
        <v>255</v>
      </c>
      <c r="F427" s="11" t="s">
        <v>116</v>
      </c>
      <c r="G427" s="11" t="s">
        <v>55</v>
      </c>
      <c r="H427" s="11" t="s">
        <v>30</v>
      </c>
      <c r="I427" s="11" t="s">
        <v>18</v>
      </c>
      <c r="J427" s="12">
        <v>45389</v>
      </c>
      <c r="K427" s="12" t="str">
        <f>TEXT(Table1[[#This Row],[order_date]],"yyyy")</f>
        <v>2024</v>
      </c>
      <c r="L427" s="13">
        <v>862.28</v>
      </c>
      <c r="M427" s="11">
        <v>1</v>
      </c>
      <c r="N427" s="11">
        <v>1</v>
      </c>
      <c r="O427" s="13">
        <v>1849.03</v>
      </c>
      <c r="P427" s="11" t="s">
        <v>19</v>
      </c>
      <c r="Q427" s="11" t="s">
        <v>20</v>
      </c>
      <c r="R427" s="11" t="s">
        <v>52</v>
      </c>
      <c r="S427" s="13">
        <f t="shared" si="12"/>
        <v>1849.03</v>
      </c>
      <c r="T427" s="13">
        <f t="shared" si="13"/>
        <v>862.28</v>
      </c>
    </row>
    <row r="428" spans="1:20" x14ac:dyDescent="0.25">
      <c r="A428" s="11">
        <v>1270503169</v>
      </c>
      <c r="B428" s="11">
        <v>6405</v>
      </c>
      <c r="C428" s="11">
        <v>8791577</v>
      </c>
      <c r="D428" s="11">
        <f>1/COUNTIF(C3:C5426,C428)</f>
        <v>0.125</v>
      </c>
      <c r="E428" s="11" t="s">
        <v>160</v>
      </c>
      <c r="F428" s="11" t="s">
        <v>161</v>
      </c>
      <c r="G428" s="11" t="s">
        <v>65</v>
      </c>
      <c r="H428" s="11" t="s">
        <v>30</v>
      </c>
      <c r="I428" s="11" t="s">
        <v>18</v>
      </c>
      <c r="J428" s="12">
        <v>45482</v>
      </c>
      <c r="K428" s="12" t="str">
        <f>TEXT(Table1[[#This Row],[order_date]],"yyyy")</f>
        <v>2024</v>
      </c>
      <c r="L428" s="13">
        <v>236.51</v>
      </c>
      <c r="M428" s="11">
        <v>2</v>
      </c>
      <c r="N428" s="11">
        <v>1</v>
      </c>
      <c r="O428" s="13">
        <v>3836.35</v>
      </c>
      <c r="P428" s="11" t="s">
        <v>26</v>
      </c>
      <c r="Q428" s="11" t="s">
        <v>20</v>
      </c>
      <c r="R428" s="11" t="s">
        <v>52</v>
      </c>
      <c r="S428" s="13">
        <f t="shared" si="12"/>
        <v>3836.35</v>
      </c>
      <c r="T428" s="13">
        <f t="shared" si="13"/>
        <v>473.02</v>
      </c>
    </row>
    <row r="429" spans="1:20" x14ac:dyDescent="0.25">
      <c r="A429" s="11">
        <v>2860246948</v>
      </c>
      <c r="B429" s="11">
        <v>859361</v>
      </c>
      <c r="C429" s="11">
        <v>8791577</v>
      </c>
      <c r="D429" s="11">
        <f>1/COUNTIF(C3:C5427,C429)</f>
        <v>0.125</v>
      </c>
      <c r="E429" s="11" t="s">
        <v>358</v>
      </c>
      <c r="F429" s="11" t="s">
        <v>41</v>
      </c>
      <c r="G429" s="11" t="s">
        <v>42</v>
      </c>
      <c r="H429" s="11" t="s">
        <v>30</v>
      </c>
      <c r="I429" s="11" t="s">
        <v>18</v>
      </c>
      <c r="J429" s="12">
        <v>45560</v>
      </c>
      <c r="K429" s="12" t="str">
        <f>TEXT(Table1[[#This Row],[order_date]],"yyyy")</f>
        <v>2024</v>
      </c>
      <c r="L429" s="13">
        <v>432.39</v>
      </c>
      <c r="M429" s="11">
        <v>1</v>
      </c>
      <c r="N429" s="11">
        <v>1</v>
      </c>
      <c r="O429" s="13">
        <v>1613.57</v>
      </c>
      <c r="P429" s="11" t="s">
        <v>26</v>
      </c>
      <c r="Q429" s="11" t="s">
        <v>68</v>
      </c>
      <c r="R429" s="11" t="s">
        <v>52</v>
      </c>
      <c r="S429" s="13">
        <f t="shared" si="12"/>
        <v>1613.57</v>
      </c>
      <c r="T429" s="13">
        <f t="shared" si="13"/>
        <v>432.39</v>
      </c>
    </row>
    <row r="430" spans="1:20" x14ac:dyDescent="0.25">
      <c r="A430" s="11">
        <v>3760880745</v>
      </c>
      <c r="B430" s="11">
        <v>723678</v>
      </c>
      <c r="C430" s="11">
        <v>8791577</v>
      </c>
      <c r="D430" s="11">
        <f>1/COUNTIF(C3:C5428,C430)</f>
        <v>0.125</v>
      </c>
      <c r="E430" s="11" t="s">
        <v>312</v>
      </c>
      <c r="F430" s="11" t="s">
        <v>136</v>
      </c>
      <c r="G430" s="11" t="s">
        <v>24</v>
      </c>
      <c r="H430" s="11" t="s">
        <v>30</v>
      </c>
      <c r="I430" s="11" t="s">
        <v>18</v>
      </c>
      <c r="J430" s="12">
        <v>45578</v>
      </c>
      <c r="K430" s="12" t="str">
        <f>TEXT(Table1[[#This Row],[order_date]],"yyyy")</f>
        <v>2024</v>
      </c>
      <c r="L430" s="13">
        <v>675.46</v>
      </c>
      <c r="M430" s="11">
        <v>1</v>
      </c>
      <c r="N430" s="11">
        <v>1</v>
      </c>
      <c r="O430" s="13">
        <v>1342.49</v>
      </c>
      <c r="P430" s="11" t="s">
        <v>19</v>
      </c>
      <c r="Q430" s="11" t="s">
        <v>34</v>
      </c>
      <c r="R430" s="11" t="s">
        <v>52</v>
      </c>
      <c r="S430" s="13">
        <f t="shared" si="12"/>
        <v>1342.49</v>
      </c>
      <c r="T430" s="13">
        <f t="shared" si="13"/>
        <v>675.46</v>
      </c>
    </row>
    <row r="431" spans="1:20" x14ac:dyDescent="0.25">
      <c r="A431" s="11">
        <v>6244736404</v>
      </c>
      <c r="B431" s="11">
        <v>613942</v>
      </c>
      <c r="C431" s="11">
        <v>8791577</v>
      </c>
      <c r="D431" s="11">
        <f>1/COUNTIF(C3:C5429,C431)</f>
        <v>0.125</v>
      </c>
      <c r="E431" s="11" t="s">
        <v>305</v>
      </c>
      <c r="F431" s="11" t="s">
        <v>23</v>
      </c>
      <c r="G431" s="11" t="s">
        <v>24</v>
      </c>
      <c r="H431" s="11" t="s">
        <v>30</v>
      </c>
      <c r="I431" s="11" t="s">
        <v>18</v>
      </c>
      <c r="J431" s="12">
        <v>45523</v>
      </c>
      <c r="K431" s="12" t="str">
        <f>TEXT(Table1[[#This Row],[order_date]],"yyyy")</f>
        <v>2024</v>
      </c>
      <c r="L431" s="13">
        <v>545</v>
      </c>
      <c r="M431" s="11">
        <v>1</v>
      </c>
      <c r="N431" s="11">
        <v>1</v>
      </c>
      <c r="O431" s="13">
        <v>4248.04</v>
      </c>
      <c r="P431" s="11" t="s">
        <v>19</v>
      </c>
      <c r="Q431" s="11" t="s">
        <v>34</v>
      </c>
      <c r="R431" s="11" t="s">
        <v>52</v>
      </c>
      <c r="S431" s="13">
        <f t="shared" si="12"/>
        <v>4248.04</v>
      </c>
      <c r="T431" s="13">
        <f t="shared" si="13"/>
        <v>545</v>
      </c>
    </row>
    <row r="432" spans="1:20" x14ac:dyDescent="0.25">
      <c r="A432" s="11">
        <v>9603256001</v>
      </c>
      <c r="B432" s="11">
        <v>832348</v>
      </c>
      <c r="C432" s="11">
        <v>8791577</v>
      </c>
      <c r="D432" s="11">
        <f>1/COUNTIF(C3:C5430,C432)</f>
        <v>0.125</v>
      </c>
      <c r="E432" s="11" t="s">
        <v>109</v>
      </c>
      <c r="F432" s="11" t="s">
        <v>15</v>
      </c>
      <c r="G432" s="11" t="s">
        <v>16</v>
      </c>
      <c r="H432" s="11" t="s">
        <v>30</v>
      </c>
      <c r="I432" s="11" t="s">
        <v>18</v>
      </c>
      <c r="J432" s="12">
        <v>45054</v>
      </c>
      <c r="K432" s="12" t="str">
        <f>TEXT(Table1[[#This Row],[order_date]],"yyyy")</f>
        <v>2023</v>
      </c>
      <c r="L432" s="13">
        <v>831.43</v>
      </c>
      <c r="M432" s="11">
        <v>2</v>
      </c>
      <c r="N432" s="11">
        <v>1</v>
      </c>
      <c r="O432" s="13">
        <v>1064.76</v>
      </c>
      <c r="P432" s="11" t="s">
        <v>43</v>
      </c>
      <c r="Q432" s="11" t="s">
        <v>34</v>
      </c>
      <c r="R432" s="11" t="s">
        <v>52</v>
      </c>
      <c r="S432" s="13">
        <f t="shared" si="12"/>
        <v>1064.76</v>
      </c>
      <c r="T432" s="13">
        <f t="shared" si="13"/>
        <v>1662.86</v>
      </c>
    </row>
    <row r="433" spans="1:20" x14ac:dyDescent="0.25">
      <c r="A433" s="11">
        <v>1609331948</v>
      </c>
      <c r="B433" s="11">
        <v>490602</v>
      </c>
      <c r="C433" s="11">
        <v>8791577</v>
      </c>
      <c r="D433" s="11">
        <f>1/COUNTIF(C3:C5431,C433)</f>
        <v>0.125</v>
      </c>
      <c r="E433" s="11" t="s">
        <v>288</v>
      </c>
      <c r="F433" s="11" t="s">
        <v>116</v>
      </c>
      <c r="G433" s="11" t="s">
        <v>55</v>
      </c>
      <c r="H433" s="11" t="s">
        <v>30</v>
      </c>
      <c r="I433" s="11" t="s">
        <v>18</v>
      </c>
      <c r="J433" s="12">
        <v>45295</v>
      </c>
      <c r="K433" s="12" t="str">
        <f>TEXT(Table1[[#This Row],[order_date]],"yyyy")</f>
        <v>2024</v>
      </c>
      <c r="L433" s="13">
        <v>549.47</v>
      </c>
      <c r="M433" s="11">
        <v>3</v>
      </c>
      <c r="N433" s="11">
        <v>1</v>
      </c>
      <c r="O433" s="13">
        <v>3648.36</v>
      </c>
      <c r="P433" s="11" t="s">
        <v>19</v>
      </c>
      <c r="Q433" s="11" t="s">
        <v>20</v>
      </c>
      <c r="R433" s="11" t="s">
        <v>52</v>
      </c>
      <c r="S433" s="13">
        <f t="shared" si="12"/>
        <v>3648.36</v>
      </c>
      <c r="T433" s="13">
        <f t="shared" si="13"/>
        <v>1648.41</v>
      </c>
    </row>
    <row r="434" spans="1:20" x14ac:dyDescent="0.25">
      <c r="A434" s="11">
        <v>7089292009</v>
      </c>
      <c r="B434" s="11">
        <v>613942</v>
      </c>
      <c r="C434" s="11">
        <v>8791577</v>
      </c>
      <c r="D434" s="11">
        <f>1/COUNTIF(C3:C5432,C434)</f>
        <v>0.125</v>
      </c>
      <c r="E434" s="11" t="s">
        <v>305</v>
      </c>
      <c r="F434" s="11" t="s">
        <v>23</v>
      </c>
      <c r="G434" s="11" t="s">
        <v>24</v>
      </c>
      <c r="H434" s="11" t="s">
        <v>30</v>
      </c>
      <c r="I434" s="11" t="s">
        <v>18</v>
      </c>
      <c r="J434" s="12">
        <v>45021</v>
      </c>
      <c r="K434" s="12" t="str">
        <f>TEXT(Table1[[#This Row],[order_date]],"yyyy")</f>
        <v>2023</v>
      </c>
      <c r="L434" s="13">
        <v>545</v>
      </c>
      <c r="M434" s="11">
        <v>1</v>
      </c>
      <c r="N434" s="11">
        <v>1</v>
      </c>
      <c r="O434" s="13">
        <v>1425.76</v>
      </c>
      <c r="P434" s="11" t="s">
        <v>19</v>
      </c>
      <c r="Q434" s="11" t="s">
        <v>20</v>
      </c>
      <c r="R434" s="11" t="s">
        <v>52</v>
      </c>
      <c r="S434" s="13">
        <f t="shared" si="12"/>
        <v>1425.76</v>
      </c>
      <c r="T434" s="13">
        <f t="shared" si="13"/>
        <v>545</v>
      </c>
    </row>
    <row r="435" spans="1:20" x14ac:dyDescent="0.25">
      <c r="A435" s="11">
        <v>5578822558</v>
      </c>
      <c r="B435" s="11">
        <v>298985</v>
      </c>
      <c r="C435" s="11">
        <v>8817168</v>
      </c>
      <c r="D435" s="11">
        <f>1/COUNTIF(C3:C5433,C435)</f>
        <v>1</v>
      </c>
      <c r="E435" s="11" t="s">
        <v>148</v>
      </c>
      <c r="F435" s="11" t="s">
        <v>111</v>
      </c>
      <c r="G435" s="11" t="s">
        <v>76</v>
      </c>
      <c r="H435" s="11" t="s">
        <v>79</v>
      </c>
      <c r="I435" s="11" t="s">
        <v>18</v>
      </c>
      <c r="J435" s="12">
        <v>45144</v>
      </c>
      <c r="K435" s="12" t="str">
        <f>TEXT(Table1[[#This Row],[order_date]],"yyyy")</f>
        <v>2023</v>
      </c>
      <c r="L435" s="13">
        <v>183.76</v>
      </c>
      <c r="M435" s="11">
        <v>3</v>
      </c>
      <c r="N435" s="11">
        <v>7</v>
      </c>
      <c r="O435" s="13">
        <v>196.64</v>
      </c>
      <c r="P435" s="11" t="s">
        <v>19</v>
      </c>
      <c r="Q435" s="11" t="s">
        <v>34</v>
      </c>
      <c r="R435" s="11" t="s">
        <v>39</v>
      </c>
      <c r="S435" s="13">
        <f t="shared" si="12"/>
        <v>1376.48</v>
      </c>
      <c r="T435" s="13">
        <f t="shared" si="13"/>
        <v>551.28</v>
      </c>
    </row>
    <row r="436" spans="1:20" x14ac:dyDescent="0.25">
      <c r="A436" s="11">
        <v>605779703</v>
      </c>
      <c r="B436" s="11">
        <v>888807</v>
      </c>
      <c r="C436" s="11">
        <v>8881320</v>
      </c>
      <c r="D436" s="11">
        <f>1/COUNTIF(C3:C5434,C436)</f>
        <v>0.5</v>
      </c>
      <c r="E436" s="11" t="s">
        <v>90</v>
      </c>
      <c r="F436" s="11" t="s">
        <v>83</v>
      </c>
      <c r="G436" s="11" t="s">
        <v>37</v>
      </c>
      <c r="H436" s="11" t="s">
        <v>30</v>
      </c>
      <c r="I436" s="11" t="s">
        <v>18</v>
      </c>
      <c r="J436" s="12">
        <v>45358</v>
      </c>
      <c r="K436" s="12" t="str">
        <f>TEXT(Table1[[#This Row],[order_date]],"yyyy")</f>
        <v>2024</v>
      </c>
      <c r="L436" s="13">
        <v>230.58</v>
      </c>
      <c r="M436" s="11">
        <v>1</v>
      </c>
      <c r="N436" s="11">
        <v>7</v>
      </c>
      <c r="O436" s="13">
        <v>1354.81</v>
      </c>
      <c r="P436" s="11" t="s">
        <v>19</v>
      </c>
      <c r="Q436" s="11" t="s">
        <v>20</v>
      </c>
      <c r="R436" s="11" t="s">
        <v>52</v>
      </c>
      <c r="S436" s="13">
        <f t="shared" si="12"/>
        <v>9483.67</v>
      </c>
      <c r="T436" s="13">
        <f t="shared" si="13"/>
        <v>230.58</v>
      </c>
    </row>
    <row r="437" spans="1:20" x14ac:dyDescent="0.25">
      <c r="A437" s="11">
        <v>9949497098</v>
      </c>
      <c r="B437" s="11">
        <v>566052</v>
      </c>
      <c r="C437" s="11">
        <v>8881320</v>
      </c>
      <c r="D437" s="11">
        <f>1/COUNTIF(C3:C5435,C437)</f>
        <v>0.5</v>
      </c>
      <c r="E437" s="11" t="s">
        <v>338</v>
      </c>
      <c r="F437" s="11" t="s">
        <v>75</v>
      </c>
      <c r="G437" s="11" t="s">
        <v>76</v>
      </c>
      <c r="H437" s="11" t="s">
        <v>30</v>
      </c>
      <c r="I437" s="11" t="s">
        <v>18</v>
      </c>
      <c r="J437" s="12">
        <v>45593</v>
      </c>
      <c r="K437" s="12" t="str">
        <f>TEXT(Table1[[#This Row],[order_date]],"yyyy")</f>
        <v>2024</v>
      </c>
      <c r="L437" s="13">
        <v>87.3</v>
      </c>
      <c r="M437" s="11">
        <v>1</v>
      </c>
      <c r="N437" s="11">
        <v>7</v>
      </c>
      <c r="O437" s="13">
        <v>1651.55</v>
      </c>
      <c r="P437" s="11" t="s">
        <v>43</v>
      </c>
      <c r="Q437" s="11" t="s">
        <v>34</v>
      </c>
      <c r="R437" s="11" t="s">
        <v>52</v>
      </c>
      <c r="S437" s="13">
        <f t="shared" si="12"/>
        <v>11560.85</v>
      </c>
      <c r="T437" s="13">
        <f t="shared" si="13"/>
        <v>87.3</v>
      </c>
    </row>
    <row r="438" spans="1:20" x14ac:dyDescent="0.25">
      <c r="A438" s="11">
        <v>4243307535</v>
      </c>
      <c r="B438" s="11">
        <v>592784</v>
      </c>
      <c r="C438" s="11">
        <v>8886587</v>
      </c>
      <c r="D438" s="11">
        <f>1/COUNTIF(C3:C5436,C438)</f>
        <v>1</v>
      </c>
      <c r="E438" s="11" t="s">
        <v>302</v>
      </c>
      <c r="F438" s="11" t="s">
        <v>15</v>
      </c>
      <c r="G438" s="11" t="s">
        <v>16</v>
      </c>
      <c r="H438" s="11" t="s">
        <v>79</v>
      </c>
      <c r="I438" s="11" t="s">
        <v>18</v>
      </c>
      <c r="J438" s="12">
        <v>45477</v>
      </c>
      <c r="K438" s="12" t="str">
        <f>TEXT(Table1[[#This Row],[order_date]],"yyyy")</f>
        <v>2024</v>
      </c>
      <c r="L438" s="13">
        <v>280.35000000000002</v>
      </c>
      <c r="M438" s="11">
        <v>2</v>
      </c>
      <c r="N438" s="11">
        <v>4</v>
      </c>
      <c r="O438" s="13">
        <v>2023.82</v>
      </c>
      <c r="P438" s="11" t="s">
        <v>19</v>
      </c>
      <c r="Q438" s="11" t="s">
        <v>34</v>
      </c>
      <c r="R438" s="11" t="s">
        <v>52</v>
      </c>
      <c r="S438" s="13">
        <f t="shared" si="12"/>
        <v>8095.28</v>
      </c>
      <c r="T438" s="13">
        <f t="shared" si="13"/>
        <v>560.70000000000005</v>
      </c>
    </row>
    <row r="439" spans="1:20" x14ac:dyDescent="0.25">
      <c r="A439" s="11">
        <v>9931976872</v>
      </c>
      <c r="B439" s="11">
        <v>118820</v>
      </c>
      <c r="C439" s="11">
        <v>8955057</v>
      </c>
      <c r="D439" s="11">
        <f>1/COUNTIF(C3:C5437,C439)</f>
        <v>0.33333333333333331</v>
      </c>
      <c r="E439" s="11" t="s">
        <v>360</v>
      </c>
      <c r="F439" s="11" t="s">
        <v>154</v>
      </c>
      <c r="G439" s="11" t="s">
        <v>29</v>
      </c>
      <c r="H439" s="11" t="s">
        <v>30</v>
      </c>
      <c r="I439" s="11" t="s">
        <v>18</v>
      </c>
      <c r="J439" s="12">
        <v>45467</v>
      </c>
      <c r="K439" s="12" t="str">
        <f>TEXT(Table1[[#This Row],[order_date]],"yyyy")</f>
        <v>2024</v>
      </c>
      <c r="L439" s="13">
        <v>12.32</v>
      </c>
      <c r="M439" s="11">
        <v>3</v>
      </c>
      <c r="N439" s="11">
        <v>3</v>
      </c>
      <c r="O439" s="13">
        <v>2487.83</v>
      </c>
      <c r="P439" s="11" t="s">
        <v>26</v>
      </c>
      <c r="Q439" s="11" t="s">
        <v>20</v>
      </c>
      <c r="R439" s="11" t="s">
        <v>52</v>
      </c>
      <c r="S439" s="13">
        <f t="shared" si="12"/>
        <v>7463.49</v>
      </c>
      <c r="T439" s="13">
        <f t="shared" si="13"/>
        <v>36.96</v>
      </c>
    </row>
    <row r="440" spans="1:20" x14ac:dyDescent="0.25">
      <c r="A440" s="11">
        <v>4380367305</v>
      </c>
      <c r="B440" s="11">
        <v>952168</v>
      </c>
      <c r="C440" s="11">
        <v>8955057</v>
      </c>
      <c r="D440" s="11">
        <f>1/COUNTIF(C3:C5438,C440)</f>
        <v>0.33333333333333331</v>
      </c>
      <c r="E440" s="11" t="s">
        <v>246</v>
      </c>
      <c r="F440" s="11" t="s">
        <v>222</v>
      </c>
      <c r="G440" s="11" t="s">
        <v>16</v>
      </c>
      <c r="H440" s="11" t="s">
        <v>30</v>
      </c>
      <c r="I440" s="11" t="s">
        <v>18</v>
      </c>
      <c r="J440" s="12">
        <v>45390</v>
      </c>
      <c r="K440" s="12" t="str">
        <f>TEXT(Table1[[#This Row],[order_date]],"yyyy")</f>
        <v>2024</v>
      </c>
      <c r="L440" s="13">
        <v>236.95</v>
      </c>
      <c r="M440" s="11">
        <v>1</v>
      </c>
      <c r="N440" s="11">
        <v>3</v>
      </c>
      <c r="O440" s="13">
        <v>1313.89</v>
      </c>
      <c r="P440" s="11" t="s">
        <v>26</v>
      </c>
      <c r="Q440" s="11" t="s">
        <v>20</v>
      </c>
      <c r="R440" s="11" t="s">
        <v>52</v>
      </c>
      <c r="S440" s="13">
        <f t="shared" si="12"/>
        <v>3941.67</v>
      </c>
      <c r="T440" s="13">
        <f t="shared" si="13"/>
        <v>236.95</v>
      </c>
    </row>
    <row r="441" spans="1:20" x14ac:dyDescent="0.25">
      <c r="A441" s="11">
        <v>7251548462</v>
      </c>
      <c r="B441" s="11">
        <v>114414</v>
      </c>
      <c r="C441" s="11">
        <v>8955057</v>
      </c>
      <c r="D441" s="11">
        <f>1/COUNTIF(C3:C5439,C441)</f>
        <v>0.33333333333333331</v>
      </c>
      <c r="E441" s="11" t="s">
        <v>218</v>
      </c>
      <c r="F441" s="11" t="s">
        <v>111</v>
      </c>
      <c r="G441" s="11" t="s">
        <v>76</v>
      </c>
      <c r="H441" s="11" t="s">
        <v>30</v>
      </c>
      <c r="I441" s="11" t="s">
        <v>18</v>
      </c>
      <c r="J441" s="12">
        <v>45480</v>
      </c>
      <c r="K441" s="12" t="str">
        <f>TEXT(Table1[[#This Row],[order_date]],"yyyy")</f>
        <v>2024</v>
      </c>
      <c r="L441" s="13">
        <v>832.06</v>
      </c>
      <c r="M441" s="11">
        <v>3</v>
      </c>
      <c r="N441" s="11">
        <v>3</v>
      </c>
      <c r="O441" s="13">
        <v>1796.47</v>
      </c>
      <c r="P441" s="11" t="s">
        <v>19</v>
      </c>
      <c r="Q441" s="11" t="s">
        <v>20</v>
      </c>
      <c r="R441" s="11" t="s">
        <v>52</v>
      </c>
      <c r="S441" s="13">
        <f t="shared" si="12"/>
        <v>5389.41</v>
      </c>
      <c r="T441" s="13">
        <f t="shared" si="13"/>
        <v>2496.1799999999998</v>
      </c>
    </row>
    <row r="442" spans="1:20" x14ac:dyDescent="0.25">
      <c r="A442" s="11">
        <v>1753431230</v>
      </c>
      <c r="B442" s="11">
        <v>222892</v>
      </c>
      <c r="C442" s="11">
        <v>9048817</v>
      </c>
      <c r="D442" s="11">
        <f>1/COUNTIF(C3:C5440,C442)</f>
        <v>1</v>
      </c>
      <c r="E442" s="11" t="s">
        <v>174</v>
      </c>
      <c r="F442" s="11" t="s">
        <v>175</v>
      </c>
      <c r="G442" s="11" t="s">
        <v>71</v>
      </c>
      <c r="H442" s="11" t="s">
        <v>62</v>
      </c>
      <c r="I442" s="11" t="s">
        <v>18</v>
      </c>
      <c r="J442" s="12">
        <v>45375</v>
      </c>
      <c r="K442" s="12" t="str">
        <f>TEXT(Table1[[#This Row],[order_date]],"yyyy")</f>
        <v>2024</v>
      </c>
      <c r="L442" s="13">
        <v>869.22</v>
      </c>
      <c r="M442" s="11">
        <v>2</v>
      </c>
      <c r="N442" s="11">
        <v>1</v>
      </c>
      <c r="O442" s="13">
        <v>3944.12</v>
      </c>
      <c r="P442" s="11" t="s">
        <v>26</v>
      </c>
      <c r="Q442" s="11" t="s">
        <v>20</v>
      </c>
      <c r="R442" s="11" t="s">
        <v>39</v>
      </c>
      <c r="S442" s="13">
        <f t="shared" si="12"/>
        <v>3944.12</v>
      </c>
      <c r="T442" s="13">
        <f t="shared" si="13"/>
        <v>1738.44</v>
      </c>
    </row>
    <row r="443" spans="1:20" x14ac:dyDescent="0.25">
      <c r="A443" s="11">
        <v>2478533601</v>
      </c>
      <c r="B443" s="11">
        <v>349294</v>
      </c>
      <c r="C443" s="11">
        <v>9097480</v>
      </c>
      <c r="D443" s="11">
        <f>1/COUNTIF(C3:C5441,C443)</f>
        <v>0.5</v>
      </c>
      <c r="E443" s="11" t="s">
        <v>232</v>
      </c>
      <c r="F443" s="11" t="s">
        <v>180</v>
      </c>
      <c r="G443" s="11" t="s">
        <v>71</v>
      </c>
      <c r="H443" s="11" t="s">
        <v>30</v>
      </c>
      <c r="I443" s="11" t="s">
        <v>18</v>
      </c>
      <c r="J443" s="12">
        <v>45597</v>
      </c>
      <c r="K443" s="12" t="str">
        <f>TEXT(Table1[[#This Row],[order_date]],"yyyy")</f>
        <v>2024</v>
      </c>
      <c r="L443" s="13">
        <v>934.75</v>
      </c>
      <c r="M443" s="11">
        <v>2</v>
      </c>
      <c r="N443" s="11">
        <v>18</v>
      </c>
      <c r="O443" s="13">
        <v>2241.0300000000002</v>
      </c>
      <c r="P443" s="11" t="s">
        <v>43</v>
      </c>
      <c r="Q443" s="11" t="s">
        <v>34</v>
      </c>
      <c r="R443" s="11" t="s">
        <v>49</v>
      </c>
      <c r="S443" s="13">
        <f t="shared" si="12"/>
        <v>40338.54</v>
      </c>
      <c r="T443" s="13">
        <f t="shared" si="13"/>
        <v>1869.5</v>
      </c>
    </row>
    <row r="444" spans="1:20" x14ac:dyDescent="0.25">
      <c r="A444" s="11">
        <v>2497341976</v>
      </c>
      <c r="B444" s="11">
        <v>451933</v>
      </c>
      <c r="C444" s="11">
        <v>9097480</v>
      </c>
      <c r="D444" s="11">
        <f>1/COUNTIF(C3:C5442,C444)</f>
        <v>0.5</v>
      </c>
      <c r="E444" s="11" t="s">
        <v>128</v>
      </c>
      <c r="F444" s="11" t="s">
        <v>61</v>
      </c>
      <c r="G444" s="11" t="s">
        <v>55</v>
      </c>
      <c r="H444" s="11" t="s">
        <v>30</v>
      </c>
      <c r="I444" s="11" t="s">
        <v>18</v>
      </c>
      <c r="J444" s="12">
        <v>45190</v>
      </c>
      <c r="K444" s="12" t="str">
        <f>TEXT(Table1[[#This Row],[order_date]],"yyyy")</f>
        <v>2023</v>
      </c>
      <c r="L444" s="13">
        <v>568.94000000000005</v>
      </c>
      <c r="M444" s="11">
        <v>1</v>
      </c>
      <c r="N444" s="11">
        <v>18</v>
      </c>
      <c r="O444" s="13">
        <v>3414.57</v>
      </c>
      <c r="P444" s="11" t="s">
        <v>26</v>
      </c>
      <c r="Q444" s="11" t="s">
        <v>20</v>
      </c>
      <c r="R444" s="11" t="s">
        <v>49</v>
      </c>
      <c r="S444" s="13">
        <f t="shared" si="12"/>
        <v>61462.26</v>
      </c>
      <c r="T444" s="13">
        <f t="shared" si="13"/>
        <v>568.94000000000005</v>
      </c>
    </row>
    <row r="445" spans="1:20" x14ac:dyDescent="0.25">
      <c r="A445" s="11">
        <v>14103943</v>
      </c>
      <c r="B445" s="11">
        <v>228286</v>
      </c>
      <c r="C445" s="11">
        <v>9105829</v>
      </c>
      <c r="D445" s="11">
        <f>1/COUNTIF(C3:C5443,C445)</f>
        <v>0.5</v>
      </c>
      <c r="E445" s="11" t="s">
        <v>59</v>
      </c>
      <c r="F445" s="11" t="s">
        <v>28</v>
      </c>
      <c r="G445" s="11" t="s">
        <v>29</v>
      </c>
      <c r="H445" s="11" t="s">
        <v>30</v>
      </c>
      <c r="I445" s="11" t="s">
        <v>18</v>
      </c>
      <c r="J445" s="12">
        <v>45254</v>
      </c>
      <c r="K445" s="12" t="str">
        <f>TEXT(Table1[[#This Row],[order_date]],"yyyy")</f>
        <v>2023</v>
      </c>
      <c r="L445" s="13">
        <v>179.08</v>
      </c>
      <c r="M445" s="11">
        <v>1</v>
      </c>
      <c r="N445" s="11">
        <v>11</v>
      </c>
      <c r="O445" s="13">
        <v>1538.3</v>
      </c>
      <c r="P445" s="11" t="s">
        <v>46</v>
      </c>
      <c r="Q445" s="11" t="s">
        <v>34</v>
      </c>
      <c r="R445" s="11" t="s">
        <v>52</v>
      </c>
      <c r="S445" s="13">
        <f t="shared" si="12"/>
        <v>16921.3</v>
      </c>
      <c r="T445" s="13">
        <f t="shared" si="13"/>
        <v>179.08</v>
      </c>
    </row>
    <row r="446" spans="1:20" x14ac:dyDescent="0.25">
      <c r="A446" s="11">
        <v>3315369956</v>
      </c>
      <c r="B446" s="11">
        <v>33955</v>
      </c>
      <c r="C446" s="11">
        <v>9105829</v>
      </c>
      <c r="D446" s="11">
        <f>1/COUNTIF(C3:C5444,C446)</f>
        <v>0.5</v>
      </c>
      <c r="E446" s="11" t="s">
        <v>102</v>
      </c>
      <c r="F446" s="11" t="s">
        <v>32</v>
      </c>
      <c r="G446" s="11" t="s">
        <v>33</v>
      </c>
      <c r="H446" s="11" t="s">
        <v>30</v>
      </c>
      <c r="I446" s="11" t="s">
        <v>18</v>
      </c>
      <c r="J446" s="12">
        <v>45037</v>
      </c>
      <c r="K446" s="12" t="str">
        <f>TEXT(Table1[[#This Row],[order_date]],"yyyy")</f>
        <v>2023</v>
      </c>
      <c r="L446" s="13">
        <v>186.08</v>
      </c>
      <c r="M446" s="11">
        <v>3</v>
      </c>
      <c r="N446" s="11">
        <v>11</v>
      </c>
      <c r="O446" s="13">
        <v>3947.39</v>
      </c>
      <c r="P446" s="11" t="s">
        <v>43</v>
      </c>
      <c r="Q446" s="11" t="s">
        <v>34</v>
      </c>
      <c r="R446" s="11" t="s">
        <v>52</v>
      </c>
      <c r="S446" s="13">
        <f t="shared" si="12"/>
        <v>43421.29</v>
      </c>
      <c r="T446" s="13">
        <f t="shared" si="13"/>
        <v>558.24</v>
      </c>
    </row>
    <row r="447" spans="1:20" x14ac:dyDescent="0.25">
      <c r="A447" s="11">
        <v>8370088792</v>
      </c>
      <c r="B447" s="11">
        <v>491521</v>
      </c>
      <c r="C447" s="11">
        <v>9107360</v>
      </c>
      <c r="D447" s="11">
        <f>1/COUNTIF(C3:C5445,C447)</f>
        <v>0.33333333333333331</v>
      </c>
      <c r="E447" s="11" t="s">
        <v>341</v>
      </c>
      <c r="F447" s="11" t="s">
        <v>145</v>
      </c>
      <c r="G447" s="11" t="s">
        <v>16</v>
      </c>
      <c r="H447" s="11" t="s">
        <v>25</v>
      </c>
      <c r="I447" s="11" t="s">
        <v>18</v>
      </c>
      <c r="J447" s="12">
        <v>45062</v>
      </c>
      <c r="K447" s="12" t="str">
        <f>TEXT(Table1[[#This Row],[order_date]],"yyyy")</f>
        <v>2023</v>
      </c>
      <c r="L447" s="13">
        <v>556.35</v>
      </c>
      <c r="M447" s="11">
        <v>1</v>
      </c>
      <c r="N447" s="11">
        <v>12</v>
      </c>
      <c r="O447" s="13">
        <v>1475.02</v>
      </c>
      <c r="P447" s="11" t="s">
        <v>26</v>
      </c>
      <c r="Q447" s="11" t="s">
        <v>20</v>
      </c>
      <c r="R447" s="11" t="s">
        <v>39</v>
      </c>
      <c r="S447" s="13">
        <f t="shared" si="12"/>
        <v>17700.239999999998</v>
      </c>
      <c r="T447" s="13">
        <f t="shared" si="13"/>
        <v>556.35</v>
      </c>
    </row>
    <row r="448" spans="1:20" x14ac:dyDescent="0.25">
      <c r="A448" s="11">
        <v>506804807</v>
      </c>
      <c r="B448" s="11">
        <v>470449</v>
      </c>
      <c r="C448" s="11">
        <v>9107360</v>
      </c>
      <c r="D448" s="11">
        <f>1/COUNTIF(C3:C5446,C448)</f>
        <v>0.33333333333333331</v>
      </c>
      <c r="E448" s="11" t="s">
        <v>132</v>
      </c>
      <c r="F448" s="11" t="s">
        <v>78</v>
      </c>
      <c r="G448" s="11" t="s">
        <v>33</v>
      </c>
      <c r="H448" s="11" t="s">
        <v>25</v>
      </c>
      <c r="I448" s="11" t="s">
        <v>18</v>
      </c>
      <c r="J448" s="12">
        <v>45483</v>
      </c>
      <c r="K448" s="12" t="str">
        <f>TEXT(Table1[[#This Row],[order_date]],"yyyy")</f>
        <v>2024</v>
      </c>
      <c r="L448" s="13">
        <v>827.77</v>
      </c>
      <c r="M448" s="11">
        <v>3</v>
      </c>
      <c r="N448" s="11">
        <v>12</v>
      </c>
      <c r="O448" s="13">
        <v>2368.6999999999998</v>
      </c>
      <c r="P448" s="11" t="s">
        <v>19</v>
      </c>
      <c r="Q448" s="11" t="s">
        <v>20</v>
      </c>
      <c r="R448" s="11" t="s">
        <v>39</v>
      </c>
      <c r="S448" s="13">
        <f t="shared" si="12"/>
        <v>28424.399999999998</v>
      </c>
      <c r="T448" s="13">
        <f t="shared" si="13"/>
        <v>2483.31</v>
      </c>
    </row>
    <row r="449" spans="1:20" x14ac:dyDescent="0.25">
      <c r="A449" s="11">
        <v>8801161214</v>
      </c>
      <c r="B449" s="11">
        <v>313754</v>
      </c>
      <c r="C449" s="11">
        <v>9107360</v>
      </c>
      <c r="D449" s="11">
        <f>1/COUNTIF(C3:C5447,C449)</f>
        <v>0.33333333333333331</v>
      </c>
      <c r="E449" s="11" t="s">
        <v>72</v>
      </c>
      <c r="F449" s="11" t="s">
        <v>15</v>
      </c>
      <c r="G449" s="11" t="s">
        <v>16</v>
      </c>
      <c r="H449" s="11" t="s">
        <v>25</v>
      </c>
      <c r="I449" s="11" t="s">
        <v>18</v>
      </c>
      <c r="J449" s="12">
        <v>45393</v>
      </c>
      <c r="K449" s="12" t="str">
        <f>TEXT(Table1[[#This Row],[order_date]],"yyyy")</f>
        <v>2024</v>
      </c>
      <c r="L449" s="13">
        <v>136.6</v>
      </c>
      <c r="M449" s="11">
        <v>3</v>
      </c>
      <c r="N449" s="11">
        <v>12</v>
      </c>
      <c r="O449" s="13">
        <v>1367.02</v>
      </c>
      <c r="P449" s="11" t="s">
        <v>19</v>
      </c>
      <c r="Q449" s="11" t="s">
        <v>20</v>
      </c>
      <c r="R449" s="11" t="s">
        <v>39</v>
      </c>
      <c r="S449" s="13">
        <f t="shared" si="12"/>
        <v>16404.239999999998</v>
      </c>
      <c r="T449" s="13">
        <f t="shared" si="13"/>
        <v>409.79999999999995</v>
      </c>
    </row>
    <row r="450" spans="1:20" x14ac:dyDescent="0.25">
      <c r="A450" s="11">
        <v>7164827734</v>
      </c>
      <c r="B450" s="11">
        <v>9436</v>
      </c>
      <c r="C450" s="11">
        <v>9195970</v>
      </c>
      <c r="D450" s="11">
        <f>1/COUNTIF(C3:C5448,C450)</f>
        <v>1</v>
      </c>
      <c r="E450" s="11" t="s">
        <v>170</v>
      </c>
      <c r="F450" s="11" t="s">
        <v>45</v>
      </c>
      <c r="G450" s="11" t="s">
        <v>42</v>
      </c>
      <c r="H450" s="11" t="s">
        <v>62</v>
      </c>
      <c r="I450" s="11" t="s">
        <v>18</v>
      </c>
      <c r="J450" s="12">
        <v>45001</v>
      </c>
      <c r="K450" s="12" t="str">
        <f>TEXT(Table1[[#This Row],[order_date]],"yyyy")</f>
        <v>2023</v>
      </c>
      <c r="L450" s="13">
        <v>88.43</v>
      </c>
      <c r="M450" s="11">
        <v>2</v>
      </c>
      <c r="N450" s="11">
        <v>14</v>
      </c>
      <c r="O450" s="13">
        <v>1809.72</v>
      </c>
      <c r="P450" s="11" t="s">
        <v>19</v>
      </c>
      <c r="Q450" s="11" t="s">
        <v>20</v>
      </c>
      <c r="R450" s="11" t="s">
        <v>21</v>
      </c>
      <c r="S450" s="13">
        <f t="shared" si="12"/>
        <v>25336.080000000002</v>
      </c>
      <c r="T450" s="13">
        <f t="shared" si="13"/>
        <v>176.86</v>
      </c>
    </row>
    <row r="451" spans="1:20" x14ac:dyDescent="0.25">
      <c r="A451" s="11">
        <v>1357352531</v>
      </c>
      <c r="B451" s="11">
        <v>799952</v>
      </c>
      <c r="C451" s="11">
        <v>9246851</v>
      </c>
      <c r="D451" s="11">
        <f>1/COUNTIF(C3:C5449,C451)</f>
        <v>0.5</v>
      </c>
      <c r="E451" s="11" t="s">
        <v>335</v>
      </c>
      <c r="F451" s="11" t="s">
        <v>36</v>
      </c>
      <c r="G451" s="11" t="s">
        <v>37</v>
      </c>
      <c r="H451" s="11" t="s">
        <v>38</v>
      </c>
      <c r="I451" s="11" t="s">
        <v>18</v>
      </c>
      <c r="J451" s="12">
        <v>45084</v>
      </c>
      <c r="K451" s="12" t="str">
        <f>TEXT(Table1[[#This Row],[order_date]],"yyyy")</f>
        <v>2023</v>
      </c>
      <c r="L451" s="13">
        <v>922.64</v>
      </c>
      <c r="M451" s="11">
        <v>2</v>
      </c>
      <c r="N451" s="11">
        <v>10</v>
      </c>
      <c r="O451" s="13">
        <v>4202.96</v>
      </c>
      <c r="P451" s="11" t="s">
        <v>43</v>
      </c>
      <c r="Q451" s="11" t="s">
        <v>20</v>
      </c>
      <c r="R451" s="11" t="s">
        <v>21</v>
      </c>
      <c r="S451" s="13">
        <f t="shared" ref="S451:S514" si="14">N451*O451</f>
        <v>42029.599999999999</v>
      </c>
      <c r="T451" s="13">
        <f t="shared" ref="T451:T514" si="15">L451*M451</f>
        <v>1845.28</v>
      </c>
    </row>
    <row r="452" spans="1:20" x14ac:dyDescent="0.25">
      <c r="A452" s="11">
        <v>7852428533</v>
      </c>
      <c r="B452" s="11">
        <v>602241</v>
      </c>
      <c r="C452" s="11">
        <v>9246851</v>
      </c>
      <c r="D452" s="11">
        <f>1/COUNTIF(C3:C5450,C452)</f>
        <v>0.5</v>
      </c>
      <c r="E452" s="11" t="s">
        <v>322</v>
      </c>
      <c r="F452" s="11" t="s">
        <v>145</v>
      </c>
      <c r="G452" s="11" t="s">
        <v>16</v>
      </c>
      <c r="H452" s="11" t="s">
        <v>38</v>
      </c>
      <c r="I452" s="11" t="s">
        <v>18</v>
      </c>
      <c r="J452" s="12">
        <v>45082</v>
      </c>
      <c r="K452" s="12" t="str">
        <f>TEXT(Table1[[#This Row],[order_date]],"yyyy")</f>
        <v>2023</v>
      </c>
      <c r="L452" s="13">
        <v>976.55</v>
      </c>
      <c r="M452" s="11">
        <v>3</v>
      </c>
      <c r="N452" s="11">
        <v>10</v>
      </c>
      <c r="O452" s="13">
        <v>895.48</v>
      </c>
      <c r="P452" s="11" t="s">
        <v>26</v>
      </c>
      <c r="Q452" s="11" t="s">
        <v>34</v>
      </c>
      <c r="R452" s="11" t="s">
        <v>21</v>
      </c>
      <c r="S452" s="13">
        <f t="shared" si="14"/>
        <v>8954.7999999999993</v>
      </c>
      <c r="T452" s="13">
        <f t="shared" si="15"/>
        <v>2929.6499999999996</v>
      </c>
    </row>
    <row r="453" spans="1:20" x14ac:dyDescent="0.25">
      <c r="A453" s="11">
        <v>1444371693</v>
      </c>
      <c r="B453" s="11">
        <v>455083</v>
      </c>
      <c r="C453" s="11">
        <v>9274874</v>
      </c>
      <c r="D453" s="11">
        <f>1/COUNTIF(C3:C5451,C453)</f>
        <v>0.16666666666666666</v>
      </c>
      <c r="E453" s="11" t="s">
        <v>337</v>
      </c>
      <c r="F453" s="11" t="s">
        <v>51</v>
      </c>
      <c r="G453" s="11" t="s">
        <v>37</v>
      </c>
      <c r="H453" s="11" t="s">
        <v>30</v>
      </c>
      <c r="I453" s="11" t="s">
        <v>18</v>
      </c>
      <c r="J453" s="12">
        <v>45052</v>
      </c>
      <c r="K453" s="12" t="str">
        <f>TEXT(Table1[[#This Row],[order_date]],"yyyy")</f>
        <v>2023</v>
      </c>
      <c r="L453" s="13">
        <v>959.01</v>
      </c>
      <c r="M453" s="11">
        <v>3</v>
      </c>
      <c r="N453" s="11">
        <v>20</v>
      </c>
      <c r="O453" s="13">
        <v>869.55</v>
      </c>
      <c r="P453" s="11" t="s">
        <v>43</v>
      </c>
      <c r="Q453" s="11" t="s">
        <v>20</v>
      </c>
      <c r="R453" s="11" t="s">
        <v>52</v>
      </c>
      <c r="S453" s="13">
        <f t="shared" si="14"/>
        <v>17391</v>
      </c>
      <c r="T453" s="13">
        <f t="shared" si="15"/>
        <v>2877.0299999999997</v>
      </c>
    </row>
    <row r="454" spans="1:20" x14ac:dyDescent="0.25">
      <c r="A454" s="11">
        <v>3896922017</v>
      </c>
      <c r="B454" s="11">
        <v>677542</v>
      </c>
      <c r="C454" s="11">
        <v>9274874</v>
      </c>
      <c r="D454" s="11">
        <f>1/COUNTIF(C3:C5452,C454)</f>
        <v>0.16666666666666666</v>
      </c>
      <c r="E454" s="11" t="s">
        <v>301</v>
      </c>
      <c r="F454" s="11" t="s">
        <v>57</v>
      </c>
      <c r="G454" s="11" t="s">
        <v>58</v>
      </c>
      <c r="H454" s="11" t="s">
        <v>30</v>
      </c>
      <c r="I454" s="11" t="s">
        <v>18</v>
      </c>
      <c r="J454" s="12">
        <v>45529</v>
      </c>
      <c r="K454" s="12" t="str">
        <f>TEXT(Table1[[#This Row],[order_date]],"yyyy")</f>
        <v>2024</v>
      </c>
      <c r="L454" s="13">
        <v>212.61</v>
      </c>
      <c r="M454" s="11">
        <v>3</v>
      </c>
      <c r="N454" s="11">
        <v>20</v>
      </c>
      <c r="O454" s="13">
        <v>726.41</v>
      </c>
      <c r="P454" s="11" t="s">
        <v>43</v>
      </c>
      <c r="Q454" s="11" t="s">
        <v>20</v>
      </c>
      <c r="R454" s="11" t="s">
        <v>52</v>
      </c>
      <c r="S454" s="13">
        <f t="shared" si="14"/>
        <v>14528.199999999999</v>
      </c>
      <c r="T454" s="13">
        <f t="shared" si="15"/>
        <v>637.83000000000004</v>
      </c>
    </row>
    <row r="455" spans="1:20" x14ac:dyDescent="0.25">
      <c r="A455" s="11">
        <v>9510912773</v>
      </c>
      <c r="B455" s="11">
        <v>555121</v>
      </c>
      <c r="C455" s="11">
        <v>9274874</v>
      </c>
      <c r="D455" s="11">
        <f>1/COUNTIF(C3:C5453,C455)</f>
        <v>0.16666666666666666</v>
      </c>
      <c r="E455" s="11" t="s">
        <v>114</v>
      </c>
      <c r="F455" s="11" t="s">
        <v>89</v>
      </c>
      <c r="G455" s="11" t="s">
        <v>71</v>
      </c>
      <c r="H455" s="11" t="s">
        <v>30</v>
      </c>
      <c r="I455" s="11" t="s">
        <v>18</v>
      </c>
      <c r="J455" s="12">
        <v>45053</v>
      </c>
      <c r="K455" s="12" t="str">
        <f>TEXT(Table1[[#This Row],[order_date]],"yyyy")</f>
        <v>2023</v>
      </c>
      <c r="L455" s="13">
        <v>354.91</v>
      </c>
      <c r="M455" s="11">
        <v>1</v>
      </c>
      <c r="N455" s="11">
        <v>20</v>
      </c>
      <c r="O455" s="13">
        <v>310.69</v>
      </c>
      <c r="P455" s="11" t="s">
        <v>19</v>
      </c>
      <c r="Q455" s="11" t="s">
        <v>20</v>
      </c>
      <c r="R455" s="11" t="s">
        <v>52</v>
      </c>
      <c r="S455" s="13">
        <f t="shared" si="14"/>
        <v>6213.8</v>
      </c>
      <c r="T455" s="13">
        <f t="shared" si="15"/>
        <v>354.91</v>
      </c>
    </row>
    <row r="456" spans="1:20" x14ac:dyDescent="0.25">
      <c r="A456" s="11">
        <v>9111535172</v>
      </c>
      <c r="B456" s="11">
        <v>784673</v>
      </c>
      <c r="C456" s="11">
        <v>9274874</v>
      </c>
      <c r="D456" s="11">
        <f>1/COUNTIF(C3:C5454,C456)</f>
        <v>0.16666666666666666</v>
      </c>
      <c r="E456" s="11" t="s">
        <v>344</v>
      </c>
      <c r="F456" s="11" t="s">
        <v>136</v>
      </c>
      <c r="G456" s="11" t="s">
        <v>24</v>
      </c>
      <c r="H456" s="11" t="s">
        <v>30</v>
      </c>
      <c r="I456" s="11" t="s">
        <v>18</v>
      </c>
      <c r="J456" s="12">
        <v>45420</v>
      </c>
      <c r="K456" s="12" t="str">
        <f>TEXT(Table1[[#This Row],[order_date]],"yyyy")</f>
        <v>2024</v>
      </c>
      <c r="L456" s="13">
        <v>491.39</v>
      </c>
      <c r="M456" s="11">
        <v>1</v>
      </c>
      <c r="N456" s="11">
        <v>20</v>
      </c>
      <c r="O456" s="13">
        <v>354.52</v>
      </c>
      <c r="P456" s="11" t="s">
        <v>26</v>
      </c>
      <c r="Q456" s="11" t="s">
        <v>20</v>
      </c>
      <c r="R456" s="11" t="s">
        <v>52</v>
      </c>
      <c r="S456" s="13">
        <f t="shared" si="14"/>
        <v>7090.4</v>
      </c>
      <c r="T456" s="13">
        <f t="shared" si="15"/>
        <v>491.39</v>
      </c>
    </row>
    <row r="457" spans="1:20" x14ac:dyDescent="0.25">
      <c r="A457" s="11">
        <v>4424404315</v>
      </c>
      <c r="B457" s="11">
        <v>313754</v>
      </c>
      <c r="C457" s="11">
        <v>9274874</v>
      </c>
      <c r="D457" s="11">
        <f>1/COUNTIF(C3:C5455,C457)</f>
        <v>0.16666666666666666</v>
      </c>
      <c r="E457" s="11" t="s">
        <v>72</v>
      </c>
      <c r="F457" s="11" t="s">
        <v>15</v>
      </c>
      <c r="G457" s="11" t="s">
        <v>16</v>
      </c>
      <c r="H457" s="11" t="s">
        <v>30</v>
      </c>
      <c r="I457" s="11" t="s">
        <v>18</v>
      </c>
      <c r="J457" s="12">
        <v>45123</v>
      </c>
      <c r="K457" s="12" t="str">
        <f>TEXT(Table1[[#This Row],[order_date]],"yyyy")</f>
        <v>2023</v>
      </c>
      <c r="L457" s="13">
        <v>136.6</v>
      </c>
      <c r="M457" s="11">
        <v>2</v>
      </c>
      <c r="N457" s="11">
        <v>20</v>
      </c>
      <c r="O457" s="13">
        <v>494.48</v>
      </c>
      <c r="P457" s="11" t="s">
        <v>26</v>
      </c>
      <c r="Q457" s="11" t="s">
        <v>20</v>
      </c>
      <c r="R457" s="11" t="s">
        <v>52</v>
      </c>
      <c r="S457" s="13">
        <f t="shared" si="14"/>
        <v>9889.6</v>
      </c>
      <c r="T457" s="13">
        <f t="shared" si="15"/>
        <v>273.2</v>
      </c>
    </row>
    <row r="458" spans="1:20" x14ac:dyDescent="0.25">
      <c r="A458" s="11">
        <v>5054937065</v>
      </c>
      <c r="B458" s="11">
        <v>552496</v>
      </c>
      <c r="C458" s="11">
        <v>9274874</v>
      </c>
      <c r="D458" s="11">
        <f>1/COUNTIF(C3:C5456,C458)</f>
        <v>0.16666666666666666</v>
      </c>
      <c r="E458" s="11" t="s">
        <v>143</v>
      </c>
      <c r="F458" s="11" t="s">
        <v>85</v>
      </c>
      <c r="G458" s="11" t="s">
        <v>58</v>
      </c>
      <c r="H458" s="11" t="s">
        <v>30</v>
      </c>
      <c r="I458" s="11" t="s">
        <v>18</v>
      </c>
      <c r="J458" s="12">
        <v>45528</v>
      </c>
      <c r="K458" s="12" t="str">
        <f>TEXT(Table1[[#This Row],[order_date]],"yyyy")</f>
        <v>2024</v>
      </c>
      <c r="L458" s="13">
        <v>508</v>
      </c>
      <c r="M458" s="11">
        <v>2</v>
      </c>
      <c r="N458" s="11">
        <v>20</v>
      </c>
      <c r="O458" s="13">
        <v>965.37</v>
      </c>
      <c r="P458" s="11" t="s">
        <v>19</v>
      </c>
      <c r="Q458" s="11" t="s">
        <v>34</v>
      </c>
      <c r="R458" s="11" t="s">
        <v>52</v>
      </c>
      <c r="S458" s="13">
        <f t="shared" si="14"/>
        <v>19307.400000000001</v>
      </c>
      <c r="T458" s="13">
        <f t="shared" si="15"/>
        <v>1016</v>
      </c>
    </row>
    <row r="459" spans="1:20" x14ac:dyDescent="0.25">
      <c r="A459" s="11">
        <v>2217466286</v>
      </c>
      <c r="B459" s="11">
        <v>992178</v>
      </c>
      <c r="C459" s="11">
        <v>9278983</v>
      </c>
      <c r="D459" s="11">
        <f>1/COUNTIF(C3:C5457,C459)</f>
        <v>0.2</v>
      </c>
      <c r="E459" s="11" t="s">
        <v>205</v>
      </c>
      <c r="F459" s="11" t="s">
        <v>75</v>
      </c>
      <c r="G459" s="11" t="s">
        <v>76</v>
      </c>
      <c r="H459" s="11" t="s">
        <v>62</v>
      </c>
      <c r="I459" s="11" t="s">
        <v>18</v>
      </c>
      <c r="J459" s="12">
        <v>45024</v>
      </c>
      <c r="K459" s="12" t="str">
        <f>TEXT(Table1[[#This Row],[order_date]],"yyyy")</f>
        <v>2023</v>
      </c>
      <c r="L459" s="13">
        <v>632.42999999999995</v>
      </c>
      <c r="M459" s="11">
        <v>1</v>
      </c>
      <c r="N459" s="11">
        <v>17</v>
      </c>
      <c r="O459" s="13">
        <v>1217.33</v>
      </c>
      <c r="P459" s="11" t="s">
        <v>26</v>
      </c>
      <c r="Q459" s="11" t="s">
        <v>68</v>
      </c>
      <c r="R459" s="11" t="s">
        <v>39</v>
      </c>
      <c r="S459" s="13">
        <f t="shared" si="14"/>
        <v>20694.61</v>
      </c>
      <c r="T459" s="13">
        <f t="shared" si="15"/>
        <v>632.42999999999995</v>
      </c>
    </row>
    <row r="460" spans="1:20" x14ac:dyDescent="0.25">
      <c r="A460" s="11">
        <v>4432235479</v>
      </c>
      <c r="B460" s="11">
        <v>243235</v>
      </c>
      <c r="C460" s="11">
        <v>9278983</v>
      </c>
      <c r="D460" s="11">
        <f>1/COUNTIF(C3:C5458,C460)</f>
        <v>0.2</v>
      </c>
      <c r="E460" s="11" t="s">
        <v>264</v>
      </c>
      <c r="F460" s="11" t="s">
        <v>166</v>
      </c>
      <c r="G460" s="11" t="s">
        <v>24</v>
      </c>
      <c r="H460" s="11" t="s">
        <v>62</v>
      </c>
      <c r="I460" s="11" t="s">
        <v>18</v>
      </c>
      <c r="J460" s="12">
        <v>45562</v>
      </c>
      <c r="K460" s="12" t="str">
        <f>TEXT(Table1[[#This Row],[order_date]],"yyyy")</f>
        <v>2024</v>
      </c>
      <c r="L460" s="13">
        <v>109.03</v>
      </c>
      <c r="M460" s="11">
        <v>1</v>
      </c>
      <c r="N460" s="11">
        <v>17</v>
      </c>
      <c r="O460" s="13">
        <v>1175.3499999999999</v>
      </c>
      <c r="P460" s="11" t="s">
        <v>43</v>
      </c>
      <c r="Q460" s="11" t="s">
        <v>20</v>
      </c>
      <c r="R460" s="11" t="s">
        <v>39</v>
      </c>
      <c r="S460" s="13">
        <f t="shared" si="14"/>
        <v>19980.949999999997</v>
      </c>
      <c r="T460" s="13">
        <f t="shared" si="15"/>
        <v>109.03</v>
      </c>
    </row>
    <row r="461" spans="1:20" x14ac:dyDescent="0.25">
      <c r="A461" s="11">
        <v>833930925</v>
      </c>
      <c r="B461" s="11">
        <v>18035</v>
      </c>
      <c r="C461" s="11">
        <v>9278983</v>
      </c>
      <c r="D461" s="11">
        <f>1/COUNTIF(C3:C5459,C461)</f>
        <v>0.2</v>
      </c>
      <c r="E461" s="11" t="s">
        <v>346</v>
      </c>
      <c r="F461" s="11" t="s">
        <v>85</v>
      </c>
      <c r="G461" s="11" t="s">
        <v>58</v>
      </c>
      <c r="H461" s="11" t="s">
        <v>62</v>
      </c>
      <c r="I461" s="11" t="s">
        <v>18</v>
      </c>
      <c r="J461" s="12">
        <v>45301</v>
      </c>
      <c r="K461" s="12" t="str">
        <f>TEXT(Table1[[#This Row],[order_date]],"yyyy")</f>
        <v>2024</v>
      </c>
      <c r="L461" s="13">
        <v>968.94</v>
      </c>
      <c r="M461" s="11">
        <v>3</v>
      </c>
      <c r="N461" s="11">
        <v>17</v>
      </c>
      <c r="O461" s="13">
        <v>3217.03</v>
      </c>
      <c r="P461" s="11" t="s">
        <v>43</v>
      </c>
      <c r="Q461" s="11" t="s">
        <v>20</v>
      </c>
      <c r="R461" s="11" t="s">
        <v>39</v>
      </c>
      <c r="S461" s="13">
        <f t="shared" si="14"/>
        <v>54689.51</v>
      </c>
      <c r="T461" s="13">
        <f t="shared" si="15"/>
        <v>2906.82</v>
      </c>
    </row>
    <row r="462" spans="1:20" x14ac:dyDescent="0.25">
      <c r="A462" s="11">
        <v>5273875984</v>
      </c>
      <c r="B462" s="11">
        <v>859361</v>
      </c>
      <c r="C462" s="11">
        <v>9278983</v>
      </c>
      <c r="D462" s="11">
        <f>1/COUNTIF(C3:C5460,C462)</f>
        <v>0.2</v>
      </c>
      <c r="E462" s="11" t="s">
        <v>358</v>
      </c>
      <c r="F462" s="11" t="s">
        <v>41</v>
      </c>
      <c r="G462" s="11" t="s">
        <v>42</v>
      </c>
      <c r="H462" s="11" t="s">
        <v>62</v>
      </c>
      <c r="I462" s="11" t="s">
        <v>18</v>
      </c>
      <c r="J462" s="12">
        <v>45077</v>
      </c>
      <c r="K462" s="12" t="str">
        <f>TEXT(Table1[[#This Row],[order_date]],"yyyy")</f>
        <v>2023</v>
      </c>
      <c r="L462" s="13">
        <v>432.39</v>
      </c>
      <c r="M462" s="11">
        <v>1</v>
      </c>
      <c r="N462" s="11">
        <v>17</v>
      </c>
      <c r="O462" s="13">
        <v>2682.38</v>
      </c>
      <c r="P462" s="11" t="s">
        <v>46</v>
      </c>
      <c r="Q462" s="11" t="s">
        <v>34</v>
      </c>
      <c r="R462" s="11" t="s">
        <v>39</v>
      </c>
      <c r="S462" s="13">
        <f t="shared" si="14"/>
        <v>45600.46</v>
      </c>
      <c r="T462" s="13">
        <f t="shared" si="15"/>
        <v>432.39</v>
      </c>
    </row>
    <row r="463" spans="1:20" x14ac:dyDescent="0.25">
      <c r="A463" s="11">
        <v>5486433396</v>
      </c>
      <c r="B463" s="11">
        <v>891833</v>
      </c>
      <c r="C463" s="11">
        <v>9278983</v>
      </c>
      <c r="D463" s="11">
        <f>1/COUNTIF(C3:C5461,C463)</f>
        <v>0.2</v>
      </c>
      <c r="E463" s="11" t="s">
        <v>155</v>
      </c>
      <c r="F463" s="11" t="s">
        <v>156</v>
      </c>
      <c r="G463" s="11" t="s">
        <v>37</v>
      </c>
      <c r="H463" s="11" t="s">
        <v>62</v>
      </c>
      <c r="I463" s="11" t="s">
        <v>18</v>
      </c>
      <c r="J463" s="12">
        <v>45311</v>
      </c>
      <c r="K463" s="12" t="str">
        <f>TEXT(Table1[[#This Row],[order_date]],"yyyy")</f>
        <v>2024</v>
      </c>
      <c r="L463" s="13">
        <v>493.19</v>
      </c>
      <c r="M463" s="11">
        <v>2</v>
      </c>
      <c r="N463" s="11">
        <v>17</v>
      </c>
      <c r="O463" s="13">
        <v>776.26</v>
      </c>
      <c r="P463" s="11" t="s">
        <v>46</v>
      </c>
      <c r="Q463" s="11" t="s">
        <v>20</v>
      </c>
      <c r="R463" s="11" t="s">
        <v>39</v>
      </c>
      <c r="S463" s="13">
        <f t="shared" si="14"/>
        <v>13196.42</v>
      </c>
      <c r="T463" s="13">
        <f t="shared" si="15"/>
        <v>986.38</v>
      </c>
    </row>
    <row r="464" spans="1:20" x14ac:dyDescent="0.25">
      <c r="A464" s="11">
        <v>1397810713</v>
      </c>
      <c r="B464" s="11">
        <v>89084</v>
      </c>
      <c r="C464" s="11">
        <v>9314637</v>
      </c>
      <c r="D464" s="11">
        <f>1/COUNTIF(C3:C5462,C464)</f>
        <v>0.5</v>
      </c>
      <c r="E464" s="11" t="s">
        <v>328</v>
      </c>
      <c r="F464" s="11" t="s">
        <v>329</v>
      </c>
      <c r="G464" s="11" t="s">
        <v>37</v>
      </c>
      <c r="H464" s="11" t="s">
        <v>30</v>
      </c>
      <c r="I464" s="11" t="s">
        <v>18</v>
      </c>
      <c r="J464" s="12">
        <v>45269</v>
      </c>
      <c r="K464" s="12" t="str">
        <f>TEXT(Table1[[#This Row],[order_date]],"yyyy")</f>
        <v>2023</v>
      </c>
      <c r="L464" s="13">
        <v>598.83000000000004</v>
      </c>
      <c r="M464" s="11">
        <v>2</v>
      </c>
      <c r="N464" s="11">
        <v>15</v>
      </c>
      <c r="O464" s="13">
        <v>2534.35</v>
      </c>
      <c r="P464" s="11" t="s">
        <v>26</v>
      </c>
      <c r="Q464" s="11" t="s">
        <v>20</v>
      </c>
      <c r="R464" s="11" t="s">
        <v>39</v>
      </c>
      <c r="S464" s="13">
        <f t="shared" si="14"/>
        <v>38015.25</v>
      </c>
      <c r="T464" s="13">
        <f t="shared" si="15"/>
        <v>1197.6600000000001</v>
      </c>
    </row>
    <row r="465" spans="1:20" x14ac:dyDescent="0.25">
      <c r="A465" s="11">
        <v>5288088590</v>
      </c>
      <c r="B465" s="11">
        <v>951463</v>
      </c>
      <c r="C465" s="11">
        <v>9314637</v>
      </c>
      <c r="D465" s="11">
        <f>1/COUNTIF(C3:C5463,C465)</f>
        <v>0.5</v>
      </c>
      <c r="E465" s="11" t="s">
        <v>279</v>
      </c>
      <c r="F465" s="11" t="s">
        <v>23</v>
      </c>
      <c r="G465" s="11" t="s">
        <v>24</v>
      </c>
      <c r="H465" s="11" t="s">
        <v>30</v>
      </c>
      <c r="I465" s="11" t="s">
        <v>18</v>
      </c>
      <c r="J465" s="12">
        <v>45282</v>
      </c>
      <c r="K465" s="12" t="str">
        <f>TEXT(Table1[[#This Row],[order_date]],"yyyy")</f>
        <v>2023</v>
      </c>
      <c r="L465" s="13">
        <v>787.4</v>
      </c>
      <c r="M465" s="11">
        <v>2</v>
      </c>
      <c r="N465" s="11">
        <v>15</v>
      </c>
      <c r="O465" s="13">
        <v>2440.09</v>
      </c>
      <c r="P465" s="11" t="s">
        <v>26</v>
      </c>
      <c r="Q465" s="11" t="s">
        <v>20</v>
      </c>
      <c r="R465" s="11" t="s">
        <v>39</v>
      </c>
      <c r="S465" s="13">
        <f t="shared" si="14"/>
        <v>36601.350000000006</v>
      </c>
      <c r="T465" s="13">
        <f t="shared" si="15"/>
        <v>1574.8</v>
      </c>
    </row>
    <row r="466" spans="1:20" x14ac:dyDescent="0.25">
      <c r="A466" s="11">
        <v>9576684860</v>
      </c>
      <c r="B466" s="11">
        <v>587645</v>
      </c>
      <c r="C466" s="11">
        <v>9347990</v>
      </c>
      <c r="D466" s="11">
        <f>1/COUNTIF(C3:C5464,C466)</f>
        <v>0.5</v>
      </c>
      <c r="E466" s="11" t="s">
        <v>292</v>
      </c>
      <c r="F466" s="11" t="s">
        <v>111</v>
      </c>
      <c r="G466" s="11" t="s">
        <v>76</v>
      </c>
      <c r="H466" s="11" t="s">
        <v>25</v>
      </c>
      <c r="I466" s="11" t="s">
        <v>18</v>
      </c>
      <c r="J466" s="12">
        <v>45044</v>
      </c>
      <c r="K466" s="12" t="str">
        <f>TEXT(Table1[[#This Row],[order_date]],"yyyy")</f>
        <v>2023</v>
      </c>
      <c r="L466" s="13">
        <v>801.81</v>
      </c>
      <c r="M466" s="11">
        <v>2</v>
      </c>
      <c r="N466" s="11">
        <v>6</v>
      </c>
      <c r="O466" s="13">
        <v>1365.7</v>
      </c>
      <c r="P466" s="11" t="s">
        <v>43</v>
      </c>
      <c r="Q466" s="11" t="s">
        <v>34</v>
      </c>
      <c r="R466" s="11" t="s">
        <v>49</v>
      </c>
      <c r="S466" s="13">
        <f t="shared" si="14"/>
        <v>8194.2000000000007</v>
      </c>
      <c r="T466" s="13">
        <f t="shared" si="15"/>
        <v>1603.62</v>
      </c>
    </row>
    <row r="467" spans="1:20" x14ac:dyDescent="0.25">
      <c r="A467" s="11">
        <v>3556497272</v>
      </c>
      <c r="B467" s="11">
        <v>880510</v>
      </c>
      <c r="C467" s="11">
        <v>9347990</v>
      </c>
      <c r="D467" s="11">
        <f>1/COUNTIF(C3:C5465,C467)</f>
        <v>0.5</v>
      </c>
      <c r="E467" s="11" t="s">
        <v>82</v>
      </c>
      <c r="F467" s="11" t="s">
        <v>83</v>
      </c>
      <c r="G467" s="11" t="s">
        <v>37</v>
      </c>
      <c r="H467" s="11" t="s">
        <v>25</v>
      </c>
      <c r="I467" s="11" t="s">
        <v>18</v>
      </c>
      <c r="J467" s="12">
        <v>45583</v>
      </c>
      <c r="K467" s="12" t="str">
        <f>TEXT(Table1[[#This Row],[order_date]],"yyyy")</f>
        <v>2024</v>
      </c>
      <c r="L467" s="13">
        <v>951.43</v>
      </c>
      <c r="M467" s="11">
        <v>3</v>
      </c>
      <c r="N467" s="11">
        <v>6</v>
      </c>
      <c r="O467" s="13">
        <v>96.09</v>
      </c>
      <c r="P467" s="11" t="s">
        <v>19</v>
      </c>
      <c r="Q467" s="11" t="s">
        <v>20</v>
      </c>
      <c r="R467" s="11" t="s">
        <v>49</v>
      </c>
      <c r="S467" s="13">
        <f t="shared" si="14"/>
        <v>576.54</v>
      </c>
      <c r="T467" s="13">
        <f t="shared" si="15"/>
        <v>2854.29</v>
      </c>
    </row>
    <row r="468" spans="1:20" x14ac:dyDescent="0.25">
      <c r="A468" s="11">
        <v>1736212920</v>
      </c>
      <c r="B468" s="11">
        <v>196719</v>
      </c>
      <c r="C468" s="11">
        <v>9401406</v>
      </c>
      <c r="D468" s="11">
        <f>1/COUNTIF(C3:C5466,C468)</f>
        <v>0.33333333333333331</v>
      </c>
      <c r="E468" s="11" t="s">
        <v>163</v>
      </c>
      <c r="F468" s="11" t="s">
        <v>164</v>
      </c>
      <c r="G468" s="11" t="s">
        <v>71</v>
      </c>
      <c r="H468" s="11" t="s">
        <v>62</v>
      </c>
      <c r="I468" s="11" t="s">
        <v>18</v>
      </c>
      <c r="J468" s="12">
        <v>45545</v>
      </c>
      <c r="K468" s="12" t="str">
        <f>TEXT(Table1[[#This Row],[order_date]],"yyyy")</f>
        <v>2024</v>
      </c>
      <c r="L468" s="13">
        <v>217.5</v>
      </c>
      <c r="M468" s="11">
        <v>1</v>
      </c>
      <c r="N468" s="11">
        <v>14</v>
      </c>
      <c r="O468" s="13">
        <v>3377.91</v>
      </c>
      <c r="P468" s="11" t="s">
        <v>26</v>
      </c>
      <c r="Q468" s="11" t="s">
        <v>20</v>
      </c>
      <c r="R468" s="11" t="s">
        <v>52</v>
      </c>
      <c r="S468" s="13">
        <f t="shared" si="14"/>
        <v>47290.74</v>
      </c>
      <c r="T468" s="13">
        <f t="shared" si="15"/>
        <v>217.5</v>
      </c>
    </row>
    <row r="469" spans="1:20" x14ac:dyDescent="0.25">
      <c r="A469" s="11">
        <v>3757871565</v>
      </c>
      <c r="B469" s="11">
        <v>847349</v>
      </c>
      <c r="C469" s="11">
        <v>9401406</v>
      </c>
      <c r="D469" s="11">
        <f>1/COUNTIF(C3:C5467,C469)</f>
        <v>0.33333333333333331</v>
      </c>
      <c r="E469" s="11" t="s">
        <v>176</v>
      </c>
      <c r="F469" s="11" t="s">
        <v>70</v>
      </c>
      <c r="G469" s="11" t="s">
        <v>71</v>
      </c>
      <c r="H469" s="11" t="s">
        <v>62</v>
      </c>
      <c r="I469" s="11" t="s">
        <v>18</v>
      </c>
      <c r="J469" s="12">
        <v>45148</v>
      </c>
      <c r="K469" s="12" t="str">
        <f>TEXT(Table1[[#This Row],[order_date]],"yyyy")</f>
        <v>2023</v>
      </c>
      <c r="L469" s="13">
        <v>781.08</v>
      </c>
      <c r="M469" s="11">
        <v>2</v>
      </c>
      <c r="N469" s="11">
        <v>14</v>
      </c>
      <c r="O469" s="13">
        <v>2012.76</v>
      </c>
      <c r="P469" s="11" t="s">
        <v>19</v>
      </c>
      <c r="Q469" s="11" t="s">
        <v>20</v>
      </c>
      <c r="R469" s="11" t="s">
        <v>52</v>
      </c>
      <c r="S469" s="13">
        <f t="shared" si="14"/>
        <v>28178.639999999999</v>
      </c>
      <c r="T469" s="13">
        <f t="shared" si="15"/>
        <v>1562.16</v>
      </c>
    </row>
    <row r="470" spans="1:20" x14ac:dyDescent="0.25">
      <c r="A470" s="11">
        <v>4869691623</v>
      </c>
      <c r="B470" s="11">
        <v>913428</v>
      </c>
      <c r="C470" s="11">
        <v>9401406</v>
      </c>
      <c r="D470" s="11">
        <f>1/COUNTIF(C3:C5468,C470)</f>
        <v>0.33333333333333331</v>
      </c>
      <c r="E470" s="11" t="s">
        <v>271</v>
      </c>
      <c r="F470" s="11" t="s">
        <v>23</v>
      </c>
      <c r="G470" s="11" t="s">
        <v>24</v>
      </c>
      <c r="H470" s="11" t="s">
        <v>62</v>
      </c>
      <c r="I470" s="11" t="s">
        <v>18</v>
      </c>
      <c r="J470" s="12">
        <v>45051</v>
      </c>
      <c r="K470" s="12" t="str">
        <f>TEXT(Table1[[#This Row],[order_date]],"yyyy")</f>
        <v>2023</v>
      </c>
      <c r="L470" s="13">
        <v>392.22</v>
      </c>
      <c r="M470" s="11">
        <v>3</v>
      </c>
      <c r="N470" s="11">
        <v>14</v>
      </c>
      <c r="O470" s="13">
        <v>2648</v>
      </c>
      <c r="P470" s="11" t="s">
        <v>43</v>
      </c>
      <c r="Q470" s="11" t="s">
        <v>20</v>
      </c>
      <c r="R470" s="11" t="s">
        <v>52</v>
      </c>
      <c r="S470" s="13">
        <f t="shared" si="14"/>
        <v>37072</v>
      </c>
      <c r="T470" s="13">
        <f t="shared" si="15"/>
        <v>1176.6600000000001</v>
      </c>
    </row>
    <row r="471" spans="1:20" x14ac:dyDescent="0.25">
      <c r="A471" s="11">
        <v>2864819888</v>
      </c>
      <c r="B471" s="11">
        <v>425341</v>
      </c>
      <c r="C471" s="11">
        <v>9419030</v>
      </c>
      <c r="D471" s="11">
        <f>1/COUNTIF(C3:C5469,C471)</f>
        <v>1</v>
      </c>
      <c r="E471" s="11" t="s">
        <v>315</v>
      </c>
      <c r="F471" s="11" t="s">
        <v>23</v>
      </c>
      <c r="G471" s="11" t="s">
        <v>24</v>
      </c>
      <c r="H471" s="11" t="s">
        <v>25</v>
      </c>
      <c r="I471" s="11" t="s">
        <v>18</v>
      </c>
      <c r="J471" s="12">
        <v>45401</v>
      </c>
      <c r="K471" s="12" t="str">
        <f>TEXT(Table1[[#This Row],[order_date]],"yyyy")</f>
        <v>2024</v>
      </c>
      <c r="L471" s="13">
        <v>486.28</v>
      </c>
      <c r="M471" s="11">
        <v>3</v>
      </c>
      <c r="N471" s="11">
        <v>1</v>
      </c>
      <c r="O471" s="13">
        <v>1973.65</v>
      </c>
      <c r="P471" s="11" t="s">
        <v>43</v>
      </c>
      <c r="Q471" s="11" t="s">
        <v>20</v>
      </c>
      <c r="R471" s="11" t="s">
        <v>39</v>
      </c>
      <c r="S471" s="13">
        <f t="shared" si="14"/>
        <v>1973.65</v>
      </c>
      <c r="T471" s="13">
        <f t="shared" si="15"/>
        <v>1458.84</v>
      </c>
    </row>
    <row r="472" spans="1:20" x14ac:dyDescent="0.25">
      <c r="A472" s="11">
        <v>4351744653</v>
      </c>
      <c r="B472" s="11">
        <v>851978</v>
      </c>
      <c r="C472" s="11">
        <v>9423628</v>
      </c>
      <c r="D472" s="11">
        <f>1/COUNTIF(C3:C5470,C472)</f>
        <v>1</v>
      </c>
      <c r="E472" s="11" t="s">
        <v>162</v>
      </c>
      <c r="F472" s="11" t="s">
        <v>111</v>
      </c>
      <c r="G472" s="11" t="s">
        <v>76</v>
      </c>
      <c r="H472" s="11" t="s">
        <v>79</v>
      </c>
      <c r="I472" s="11" t="s">
        <v>18</v>
      </c>
      <c r="J472" s="12">
        <v>45019</v>
      </c>
      <c r="K472" s="12" t="str">
        <f>TEXT(Table1[[#This Row],[order_date]],"yyyy")</f>
        <v>2023</v>
      </c>
      <c r="L472" s="13">
        <v>715.72</v>
      </c>
      <c r="M472" s="11">
        <v>1</v>
      </c>
      <c r="N472" s="11">
        <v>19</v>
      </c>
      <c r="O472" s="13">
        <v>3342.15</v>
      </c>
      <c r="P472" s="11" t="s">
        <v>19</v>
      </c>
      <c r="Q472" s="11" t="s">
        <v>68</v>
      </c>
      <c r="R472" s="11" t="s">
        <v>39</v>
      </c>
      <c r="S472" s="13">
        <f t="shared" si="14"/>
        <v>63500.85</v>
      </c>
      <c r="T472" s="13">
        <f t="shared" si="15"/>
        <v>715.72</v>
      </c>
    </row>
    <row r="473" spans="1:20" x14ac:dyDescent="0.25">
      <c r="A473" s="11">
        <v>440721658</v>
      </c>
      <c r="B473" s="11">
        <v>89084</v>
      </c>
      <c r="C473" s="11">
        <v>9450435</v>
      </c>
      <c r="D473" s="11">
        <f>1/COUNTIF(C3:C5471,C473)</f>
        <v>0.33333333333333331</v>
      </c>
      <c r="E473" s="11" t="s">
        <v>328</v>
      </c>
      <c r="F473" s="11" t="s">
        <v>329</v>
      </c>
      <c r="G473" s="11" t="s">
        <v>37</v>
      </c>
      <c r="H473" s="11" t="s">
        <v>25</v>
      </c>
      <c r="I473" s="11" t="s">
        <v>18</v>
      </c>
      <c r="J473" s="12">
        <v>45051</v>
      </c>
      <c r="K473" s="12" t="str">
        <f>TEXT(Table1[[#This Row],[order_date]],"yyyy")</f>
        <v>2023</v>
      </c>
      <c r="L473" s="13">
        <v>598.83000000000004</v>
      </c>
      <c r="M473" s="11">
        <v>2</v>
      </c>
      <c r="N473" s="11">
        <v>1</v>
      </c>
      <c r="O473" s="13">
        <v>1749.09</v>
      </c>
      <c r="P473" s="11" t="s">
        <v>46</v>
      </c>
      <c r="Q473" s="11" t="s">
        <v>20</v>
      </c>
      <c r="R473" s="11" t="s">
        <v>52</v>
      </c>
      <c r="S473" s="13">
        <f t="shared" si="14"/>
        <v>1749.09</v>
      </c>
      <c r="T473" s="13">
        <f t="shared" si="15"/>
        <v>1197.6600000000001</v>
      </c>
    </row>
    <row r="474" spans="1:20" x14ac:dyDescent="0.25">
      <c r="A474" s="11">
        <v>502632296</v>
      </c>
      <c r="B474" s="11">
        <v>525531</v>
      </c>
      <c r="C474" s="11">
        <v>9450435</v>
      </c>
      <c r="D474" s="11">
        <f>1/COUNTIF(C3:C5472,C474)</f>
        <v>0.33333333333333331</v>
      </c>
      <c r="E474" s="11" t="s">
        <v>261</v>
      </c>
      <c r="F474" s="11" t="s">
        <v>136</v>
      </c>
      <c r="G474" s="11" t="s">
        <v>24</v>
      </c>
      <c r="H474" s="11" t="s">
        <v>25</v>
      </c>
      <c r="I474" s="11" t="s">
        <v>18</v>
      </c>
      <c r="J474" s="12">
        <v>45427</v>
      </c>
      <c r="K474" s="12" t="str">
        <f>TEXT(Table1[[#This Row],[order_date]],"yyyy")</f>
        <v>2024</v>
      </c>
      <c r="L474" s="13">
        <v>831.1</v>
      </c>
      <c r="M474" s="11">
        <v>2</v>
      </c>
      <c r="N474" s="11">
        <v>1</v>
      </c>
      <c r="O474" s="13">
        <v>4257.49</v>
      </c>
      <c r="P474" s="11" t="s">
        <v>43</v>
      </c>
      <c r="Q474" s="11" t="s">
        <v>20</v>
      </c>
      <c r="R474" s="11" t="s">
        <v>52</v>
      </c>
      <c r="S474" s="13">
        <f t="shared" si="14"/>
        <v>4257.49</v>
      </c>
      <c r="T474" s="13">
        <f t="shared" si="15"/>
        <v>1662.2</v>
      </c>
    </row>
    <row r="475" spans="1:20" x14ac:dyDescent="0.25">
      <c r="A475" s="11">
        <v>6992097680</v>
      </c>
      <c r="B475" s="11">
        <v>51036</v>
      </c>
      <c r="C475" s="11">
        <v>9450435</v>
      </c>
      <c r="D475" s="11">
        <f>1/COUNTIF(C3:C5473,C475)</f>
        <v>0.33333333333333331</v>
      </c>
      <c r="E475" s="11" t="s">
        <v>281</v>
      </c>
      <c r="F475" s="11" t="s">
        <v>161</v>
      </c>
      <c r="G475" s="11" t="s">
        <v>65</v>
      </c>
      <c r="H475" s="11" t="s">
        <v>25</v>
      </c>
      <c r="I475" s="11" t="s">
        <v>18</v>
      </c>
      <c r="J475" s="12">
        <v>45243</v>
      </c>
      <c r="K475" s="12" t="str">
        <f>TEXT(Table1[[#This Row],[order_date]],"yyyy")</f>
        <v>2023</v>
      </c>
      <c r="L475" s="13">
        <v>931.61</v>
      </c>
      <c r="M475" s="11">
        <v>2</v>
      </c>
      <c r="N475" s="11">
        <v>1</v>
      </c>
      <c r="O475" s="13">
        <v>1214.18</v>
      </c>
      <c r="P475" s="11" t="s">
        <v>26</v>
      </c>
      <c r="Q475" s="11" t="s">
        <v>34</v>
      </c>
      <c r="R475" s="11" t="s">
        <v>52</v>
      </c>
      <c r="S475" s="13">
        <f t="shared" si="14"/>
        <v>1214.18</v>
      </c>
      <c r="T475" s="13">
        <f t="shared" si="15"/>
        <v>1863.22</v>
      </c>
    </row>
    <row r="476" spans="1:20" x14ac:dyDescent="0.25">
      <c r="A476" s="11">
        <v>7175472728</v>
      </c>
      <c r="B476" s="11">
        <v>435929</v>
      </c>
      <c r="C476" s="11">
        <v>9551011</v>
      </c>
      <c r="D476" s="11">
        <f>1/COUNTIF(C3:C5474,C476)</f>
        <v>1</v>
      </c>
      <c r="E476" s="11" t="s">
        <v>268</v>
      </c>
      <c r="F476" s="11" t="s">
        <v>57</v>
      </c>
      <c r="G476" s="11" t="s">
        <v>58</v>
      </c>
      <c r="H476" s="11" t="s">
        <v>79</v>
      </c>
      <c r="I476" s="11" t="s">
        <v>18</v>
      </c>
      <c r="J476" s="12">
        <v>45181</v>
      </c>
      <c r="K476" s="12" t="str">
        <f>TEXT(Table1[[#This Row],[order_date]],"yyyy")</f>
        <v>2023</v>
      </c>
      <c r="L476" s="13">
        <v>856.89</v>
      </c>
      <c r="M476" s="11">
        <v>2</v>
      </c>
      <c r="N476" s="11">
        <v>7</v>
      </c>
      <c r="O476" s="13">
        <v>307.23</v>
      </c>
      <c r="P476" s="11" t="s">
        <v>19</v>
      </c>
      <c r="Q476" s="11" t="s">
        <v>20</v>
      </c>
      <c r="R476" s="11" t="s">
        <v>39</v>
      </c>
      <c r="S476" s="13">
        <f t="shared" si="14"/>
        <v>2150.61</v>
      </c>
      <c r="T476" s="13">
        <f t="shared" si="15"/>
        <v>1713.78</v>
      </c>
    </row>
    <row r="477" spans="1:20" x14ac:dyDescent="0.25">
      <c r="A477" s="11">
        <v>8542325207</v>
      </c>
      <c r="B477" s="11">
        <v>373536</v>
      </c>
      <c r="C477" s="11">
        <v>9573071</v>
      </c>
      <c r="D477" s="11">
        <f>1/COUNTIF(C3:C5475,C477)</f>
        <v>0.25</v>
      </c>
      <c r="E477" s="11" t="s">
        <v>286</v>
      </c>
      <c r="F477" s="11" t="s">
        <v>136</v>
      </c>
      <c r="G477" s="11" t="s">
        <v>24</v>
      </c>
      <c r="H477" s="11" t="s">
        <v>25</v>
      </c>
      <c r="I477" s="11" t="s">
        <v>18</v>
      </c>
      <c r="J477" s="12">
        <v>45490</v>
      </c>
      <c r="K477" s="12" t="str">
        <f>TEXT(Table1[[#This Row],[order_date]],"yyyy")</f>
        <v>2024</v>
      </c>
      <c r="L477" s="13">
        <v>494.17</v>
      </c>
      <c r="M477" s="11">
        <v>2</v>
      </c>
      <c r="N477" s="11">
        <v>5</v>
      </c>
      <c r="O477" s="13">
        <v>4399.9399999999996</v>
      </c>
      <c r="P477" s="11" t="s">
        <v>26</v>
      </c>
      <c r="Q477" s="11" t="s">
        <v>20</v>
      </c>
      <c r="R477" s="11" t="s">
        <v>21</v>
      </c>
      <c r="S477" s="13">
        <f t="shared" si="14"/>
        <v>21999.699999999997</v>
      </c>
      <c r="T477" s="13">
        <f t="shared" si="15"/>
        <v>988.34</v>
      </c>
    </row>
    <row r="478" spans="1:20" x14ac:dyDescent="0.25">
      <c r="A478" s="11">
        <v>1549769649</v>
      </c>
      <c r="B478" s="11">
        <v>378676</v>
      </c>
      <c r="C478" s="11">
        <v>9573071</v>
      </c>
      <c r="D478" s="11">
        <f>1/COUNTIF(C3:C5476,C478)</f>
        <v>0.25</v>
      </c>
      <c r="E478" s="11" t="s">
        <v>354</v>
      </c>
      <c r="F478" s="11" t="s">
        <v>126</v>
      </c>
      <c r="G478" s="11" t="s">
        <v>29</v>
      </c>
      <c r="H478" s="11" t="s">
        <v>25</v>
      </c>
      <c r="I478" s="11" t="s">
        <v>18</v>
      </c>
      <c r="J478" s="12">
        <v>45440</v>
      </c>
      <c r="K478" s="12" t="str">
        <f>TEXT(Table1[[#This Row],[order_date]],"yyyy")</f>
        <v>2024</v>
      </c>
      <c r="L478" s="13">
        <v>881.42</v>
      </c>
      <c r="M478" s="11">
        <v>1</v>
      </c>
      <c r="N478" s="11">
        <v>5</v>
      </c>
      <c r="O478" s="13">
        <v>976.55</v>
      </c>
      <c r="P478" s="11" t="s">
        <v>46</v>
      </c>
      <c r="Q478" s="11" t="s">
        <v>20</v>
      </c>
      <c r="R478" s="11" t="s">
        <v>21</v>
      </c>
      <c r="S478" s="13">
        <f t="shared" si="14"/>
        <v>4882.75</v>
      </c>
      <c r="T478" s="13">
        <f t="shared" si="15"/>
        <v>881.42</v>
      </c>
    </row>
    <row r="479" spans="1:20" x14ac:dyDescent="0.25">
      <c r="A479" s="11">
        <v>8250406975</v>
      </c>
      <c r="B479" s="11">
        <v>473647</v>
      </c>
      <c r="C479" s="11">
        <v>9573071</v>
      </c>
      <c r="D479" s="11">
        <f>1/COUNTIF(C3:C5477,C479)</f>
        <v>0.25</v>
      </c>
      <c r="E479" s="11" t="s">
        <v>121</v>
      </c>
      <c r="F479" s="11" t="s">
        <v>45</v>
      </c>
      <c r="G479" s="11" t="s">
        <v>42</v>
      </c>
      <c r="H479" s="11" t="s">
        <v>25</v>
      </c>
      <c r="I479" s="11" t="s">
        <v>18</v>
      </c>
      <c r="J479" s="12">
        <v>45267</v>
      </c>
      <c r="K479" s="12" t="str">
        <f>TEXT(Table1[[#This Row],[order_date]],"yyyy")</f>
        <v>2023</v>
      </c>
      <c r="L479" s="13">
        <v>43.05</v>
      </c>
      <c r="M479" s="11">
        <v>3</v>
      </c>
      <c r="N479" s="11">
        <v>5</v>
      </c>
      <c r="O479" s="13">
        <v>1148.92</v>
      </c>
      <c r="P479" s="11" t="s">
        <v>26</v>
      </c>
      <c r="Q479" s="11" t="s">
        <v>20</v>
      </c>
      <c r="R479" s="11" t="s">
        <v>21</v>
      </c>
      <c r="S479" s="13">
        <f t="shared" si="14"/>
        <v>5744.6</v>
      </c>
      <c r="T479" s="13">
        <f t="shared" si="15"/>
        <v>129.14999999999998</v>
      </c>
    </row>
    <row r="480" spans="1:20" x14ac:dyDescent="0.25">
      <c r="A480" s="11">
        <v>9020583379</v>
      </c>
      <c r="B480" s="11">
        <v>317242</v>
      </c>
      <c r="C480" s="11">
        <v>9573071</v>
      </c>
      <c r="D480" s="11">
        <f>1/COUNTIF(C3:C5478,C480)</f>
        <v>0.25</v>
      </c>
      <c r="E480" s="11" t="s">
        <v>231</v>
      </c>
      <c r="F480" s="11" t="s">
        <v>54</v>
      </c>
      <c r="G480" s="11" t="s">
        <v>55</v>
      </c>
      <c r="H480" s="11" t="s">
        <v>25</v>
      </c>
      <c r="I480" s="11" t="s">
        <v>18</v>
      </c>
      <c r="J480" s="12">
        <v>45097</v>
      </c>
      <c r="K480" s="12" t="str">
        <f>TEXT(Table1[[#This Row],[order_date]],"yyyy")</f>
        <v>2023</v>
      </c>
      <c r="L480" s="13">
        <v>198.15</v>
      </c>
      <c r="M480" s="11">
        <v>3</v>
      </c>
      <c r="N480" s="11">
        <v>5</v>
      </c>
      <c r="O480" s="13">
        <v>2075.61</v>
      </c>
      <c r="P480" s="11" t="s">
        <v>46</v>
      </c>
      <c r="Q480" s="11" t="s">
        <v>20</v>
      </c>
      <c r="R480" s="11" t="s">
        <v>21</v>
      </c>
      <c r="S480" s="13">
        <f t="shared" si="14"/>
        <v>10378.050000000001</v>
      </c>
      <c r="T480" s="13">
        <f t="shared" si="15"/>
        <v>594.45000000000005</v>
      </c>
    </row>
    <row r="481" spans="1:20" x14ac:dyDescent="0.25">
      <c r="A481" s="11">
        <v>482670263</v>
      </c>
      <c r="B481" s="11">
        <v>621677</v>
      </c>
      <c r="C481" s="11">
        <v>9641623</v>
      </c>
      <c r="D481" s="11">
        <f>1/COUNTIF(C3:C5479,C481)</f>
        <v>1</v>
      </c>
      <c r="E481" s="11" t="s">
        <v>277</v>
      </c>
      <c r="F481" s="11" t="s">
        <v>78</v>
      </c>
      <c r="G481" s="11" t="s">
        <v>33</v>
      </c>
      <c r="H481" s="11" t="s">
        <v>62</v>
      </c>
      <c r="I481" s="11" t="s">
        <v>18</v>
      </c>
      <c r="J481" s="12">
        <v>45448</v>
      </c>
      <c r="K481" s="12" t="str">
        <f>TEXT(Table1[[#This Row],[order_date]],"yyyy")</f>
        <v>2024</v>
      </c>
      <c r="L481" s="13">
        <v>317.8</v>
      </c>
      <c r="M481" s="11">
        <v>2</v>
      </c>
      <c r="N481" s="11">
        <v>3</v>
      </c>
      <c r="O481" s="13">
        <v>835.53</v>
      </c>
      <c r="P481" s="11" t="s">
        <v>46</v>
      </c>
      <c r="Q481" s="11" t="s">
        <v>20</v>
      </c>
      <c r="R481" s="11" t="s">
        <v>49</v>
      </c>
      <c r="S481" s="13">
        <f t="shared" si="14"/>
        <v>2506.59</v>
      </c>
      <c r="T481" s="13">
        <f t="shared" si="15"/>
        <v>635.6</v>
      </c>
    </row>
    <row r="482" spans="1:20" x14ac:dyDescent="0.25">
      <c r="A482" s="11">
        <v>8432150432</v>
      </c>
      <c r="B482" s="11">
        <v>621677</v>
      </c>
      <c r="C482" s="11">
        <v>9650263</v>
      </c>
      <c r="D482" s="11">
        <f>1/COUNTIF(C3:C5480,C482)</f>
        <v>0.5</v>
      </c>
      <c r="E482" s="11" t="s">
        <v>277</v>
      </c>
      <c r="F482" s="11" t="s">
        <v>78</v>
      </c>
      <c r="G482" s="11" t="s">
        <v>33</v>
      </c>
      <c r="H482" s="11" t="s">
        <v>79</v>
      </c>
      <c r="I482" s="11" t="s">
        <v>18</v>
      </c>
      <c r="J482" s="12">
        <v>45423</v>
      </c>
      <c r="K482" s="12" t="str">
        <f>TEXT(Table1[[#This Row],[order_date]],"yyyy")</f>
        <v>2024</v>
      </c>
      <c r="L482" s="13">
        <v>317.8</v>
      </c>
      <c r="M482" s="11">
        <v>2</v>
      </c>
      <c r="N482" s="11">
        <v>5</v>
      </c>
      <c r="O482" s="13">
        <v>755.01</v>
      </c>
      <c r="P482" s="11" t="s">
        <v>26</v>
      </c>
      <c r="Q482" s="11" t="s">
        <v>20</v>
      </c>
      <c r="R482" s="11" t="s">
        <v>21</v>
      </c>
      <c r="S482" s="13">
        <f t="shared" si="14"/>
        <v>3775.05</v>
      </c>
      <c r="T482" s="13">
        <f t="shared" si="15"/>
        <v>635.6</v>
      </c>
    </row>
    <row r="483" spans="1:20" x14ac:dyDescent="0.25">
      <c r="A483" s="11">
        <v>379494532</v>
      </c>
      <c r="B483" s="11">
        <v>654297</v>
      </c>
      <c r="C483" s="11">
        <v>9650263</v>
      </c>
      <c r="D483" s="11">
        <f>1/COUNTIF(C3:C5481,C483)</f>
        <v>0.5</v>
      </c>
      <c r="E483" s="11" t="s">
        <v>300</v>
      </c>
      <c r="F483" s="11" t="s">
        <v>70</v>
      </c>
      <c r="G483" s="11" t="s">
        <v>71</v>
      </c>
      <c r="H483" s="11" t="s">
        <v>79</v>
      </c>
      <c r="I483" s="11" t="s">
        <v>18</v>
      </c>
      <c r="J483" s="12">
        <v>45480</v>
      </c>
      <c r="K483" s="12" t="str">
        <f>TEXT(Table1[[#This Row],[order_date]],"yyyy")</f>
        <v>2024</v>
      </c>
      <c r="L483" s="13">
        <v>13.25</v>
      </c>
      <c r="M483" s="11">
        <v>3</v>
      </c>
      <c r="N483" s="11">
        <v>5</v>
      </c>
      <c r="O483" s="13">
        <v>3609.27</v>
      </c>
      <c r="P483" s="11" t="s">
        <v>19</v>
      </c>
      <c r="Q483" s="11" t="s">
        <v>20</v>
      </c>
      <c r="R483" s="11" t="s">
        <v>21</v>
      </c>
      <c r="S483" s="13">
        <f t="shared" si="14"/>
        <v>18046.349999999999</v>
      </c>
      <c r="T483" s="13">
        <f t="shared" si="15"/>
        <v>39.75</v>
      </c>
    </row>
    <row r="484" spans="1:20" x14ac:dyDescent="0.25">
      <c r="A484" s="11">
        <v>5992338333</v>
      </c>
      <c r="B484" s="11">
        <v>63769</v>
      </c>
      <c r="C484" s="11">
        <v>9738801</v>
      </c>
      <c r="D484" s="11">
        <f>1/COUNTIF(C3:C5482,C484)</f>
        <v>0.25</v>
      </c>
      <c r="E484" s="11" t="s">
        <v>235</v>
      </c>
      <c r="F484" s="11" t="s">
        <v>48</v>
      </c>
      <c r="G484" s="11" t="s">
        <v>42</v>
      </c>
      <c r="H484" s="11" t="s">
        <v>25</v>
      </c>
      <c r="I484" s="11" t="s">
        <v>18</v>
      </c>
      <c r="J484" s="12">
        <v>45019</v>
      </c>
      <c r="K484" s="12" t="str">
        <f>TEXT(Table1[[#This Row],[order_date]],"yyyy")</f>
        <v>2023</v>
      </c>
      <c r="L484" s="13">
        <v>878.07</v>
      </c>
      <c r="M484" s="11">
        <v>2</v>
      </c>
      <c r="N484" s="11">
        <v>19</v>
      </c>
      <c r="O484" s="13">
        <v>3121.04</v>
      </c>
      <c r="P484" s="11" t="s">
        <v>46</v>
      </c>
      <c r="Q484" s="11" t="s">
        <v>20</v>
      </c>
      <c r="R484" s="11" t="s">
        <v>39</v>
      </c>
      <c r="S484" s="13">
        <f t="shared" si="14"/>
        <v>59299.76</v>
      </c>
      <c r="T484" s="13">
        <f t="shared" si="15"/>
        <v>1756.14</v>
      </c>
    </row>
    <row r="485" spans="1:20" x14ac:dyDescent="0.25">
      <c r="A485" s="11">
        <v>4328802292</v>
      </c>
      <c r="B485" s="11">
        <v>378676</v>
      </c>
      <c r="C485" s="11">
        <v>9738801</v>
      </c>
      <c r="D485" s="11">
        <f>1/COUNTIF(C3:C5483,C485)</f>
        <v>0.25</v>
      </c>
      <c r="E485" s="11" t="s">
        <v>354</v>
      </c>
      <c r="F485" s="11" t="s">
        <v>126</v>
      </c>
      <c r="G485" s="11" t="s">
        <v>29</v>
      </c>
      <c r="H485" s="11" t="s">
        <v>25</v>
      </c>
      <c r="I485" s="11" t="s">
        <v>18</v>
      </c>
      <c r="J485" s="12">
        <v>45091</v>
      </c>
      <c r="K485" s="12" t="str">
        <f>TEXT(Table1[[#This Row],[order_date]],"yyyy")</f>
        <v>2023</v>
      </c>
      <c r="L485" s="13">
        <v>881.42</v>
      </c>
      <c r="M485" s="11">
        <v>2</v>
      </c>
      <c r="N485" s="11">
        <v>19</v>
      </c>
      <c r="O485" s="13">
        <v>1926.12</v>
      </c>
      <c r="P485" s="11" t="s">
        <v>46</v>
      </c>
      <c r="Q485" s="11" t="s">
        <v>68</v>
      </c>
      <c r="R485" s="11" t="s">
        <v>39</v>
      </c>
      <c r="S485" s="13">
        <f t="shared" si="14"/>
        <v>36596.28</v>
      </c>
      <c r="T485" s="13">
        <f t="shared" si="15"/>
        <v>1762.84</v>
      </c>
    </row>
    <row r="486" spans="1:20" x14ac:dyDescent="0.25">
      <c r="A486" s="11">
        <v>7352532839</v>
      </c>
      <c r="B486" s="11">
        <v>313754</v>
      </c>
      <c r="C486" s="11">
        <v>9738801</v>
      </c>
      <c r="D486" s="11">
        <f>1/COUNTIF(C3:C5484,C486)</f>
        <v>0.25</v>
      </c>
      <c r="E486" s="11" t="s">
        <v>72</v>
      </c>
      <c r="F486" s="11" t="s">
        <v>15</v>
      </c>
      <c r="G486" s="11" t="s">
        <v>16</v>
      </c>
      <c r="H486" s="11" t="s">
        <v>25</v>
      </c>
      <c r="I486" s="11" t="s">
        <v>18</v>
      </c>
      <c r="J486" s="12">
        <v>45350</v>
      </c>
      <c r="K486" s="12" t="str">
        <f>TEXT(Table1[[#This Row],[order_date]],"yyyy")</f>
        <v>2024</v>
      </c>
      <c r="L486" s="13">
        <v>136.6</v>
      </c>
      <c r="M486" s="11">
        <v>3</v>
      </c>
      <c r="N486" s="11">
        <v>19</v>
      </c>
      <c r="O486" s="13">
        <v>2184.8000000000002</v>
      </c>
      <c r="P486" s="11" t="s">
        <v>43</v>
      </c>
      <c r="Q486" s="11" t="s">
        <v>20</v>
      </c>
      <c r="R486" s="11" t="s">
        <v>39</v>
      </c>
      <c r="S486" s="13">
        <f t="shared" si="14"/>
        <v>41511.200000000004</v>
      </c>
      <c r="T486" s="13">
        <f t="shared" si="15"/>
        <v>409.79999999999995</v>
      </c>
    </row>
    <row r="487" spans="1:20" x14ac:dyDescent="0.25">
      <c r="A487" s="11">
        <v>9057909300</v>
      </c>
      <c r="B487" s="11">
        <v>120532</v>
      </c>
      <c r="C487" s="11">
        <v>9738801</v>
      </c>
      <c r="D487" s="11">
        <f>1/COUNTIF(C3:C5485,C487)</f>
        <v>0.25</v>
      </c>
      <c r="E487" s="11" t="s">
        <v>331</v>
      </c>
      <c r="F487" s="11" t="s">
        <v>61</v>
      </c>
      <c r="G487" s="11" t="s">
        <v>55</v>
      </c>
      <c r="H487" s="11" t="s">
        <v>25</v>
      </c>
      <c r="I487" s="11" t="s">
        <v>18</v>
      </c>
      <c r="J487" s="12">
        <v>45308</v>
      </c>
      <c r="K487" s="12" t="str">
        <f>TEXT(Table1[[#This Row],[order_date]],"yyyy")</f>
        <v>2024</v>
      </c>
      <c r="L487" s="13">
        <v>697.53</v>
      </c>
      <c r="M487" s="11">
        <v>1</v>
      </c>
      <c r="N487" s="11">
        <v>19</v>
      </c>
      <c r="O487" s="13">
        <v>787.4</v>
      </c>
      <c r="P487" s="11" t="s">
        <v>46</v>
      </c>
      <c r="Q487" s="11" t="s">
        <v>20</v>
      </c>
      <c r="R487" s="11" t="s">
        <v>39</v>
      </c>
      <c r="S487" s="13">
        <f t="shared" si="14"/>
        <v>14960.6</v>
      </c>
      <c r="T487" s="13">
        <f t="shared" si="15"/>
        <v>697.53</v>
      </c>
    </row>
    <row r="488" spans="1:20" x14ac:dyDescent="0.25">
      <c r="A488" s="11">
        <v>9938037878</v>
      </c>
      <c r="B488" s="11">
        <v>298985</v>
      </c>
      <c r="C488" s="11">
        <v>9796585</v>
      </c>
      <c r="D488" s="11">
        <f>1/COUNTIF(C3:C5486,C488)</f>
        <v>0.5</v>
      </c>
      <c r="E488" s="11" t="s">
        <v>148</v>
      </c>
      <c r="F488" s="11" t="s">
        <v>111</v>
      </c>
      <c r="G488" s="11" t="s">
        <v>76</v>
      </c>
      <c r="H488" s="11" t="s">
        <v>30</v>
      </c>
      <c r="I488" s="11" t="s">
        <v>18</v>
      </c>
      <c r="J488" s="12">
        <v>45594</v>
      </c>
      <c r="K488" s="12" t="str">
        <f>TEXT(Table1[[#This Row],[order_date]],"yyyy")</f>
        <v>2024</v>
      </c>
      <c r="L488" s="13">
        <v>183.76</v>
      </c>
      <c r="M488" s="11">
        <v>3</v>
      </c>
      <c r="N488" s="11">
        <v>20</v>
      </c>
      <c r="O488" s="13">
        <v>905.35</v>
      </c>
      <c r="P488" s="11" t="s">
        <v>19</v>
      </c>
      <c r="Q488" s="11" t="s">
        <v>34</v>
      </c>
      <c r="R488" s="11" t="s">
        <v>39</v>
      </c>
      <c r="S488" s="13">
        <f t="shared" si="14"/>
        <v>18107</v>
      </c>
      <c r="T488" s="13">
        <f t="shared" si="15"/>
        <v>551.28</v>
      </c>
    </row>
    <row r="489" spans="1:20" x14ac:dyDescent="0.25">
      <c r="A489" s="11">
        <v>5305428485</v>
      </c>
      <c r="B489" s="11">
        <v>890232</v>
      </c>
      <c r="C489" s="11">
        <v>9796585</v>
      </c>
      <c r="D489" s="11">
        <f>1/COUNTIF(C3:C5487,C489)</f>
        <v>0.5</v>
      </c>
      <c r="E489" s="11" t="s">
        <v>66</v>
      </c>
      <c r="F489" s="11" t="s">
        <v>67</v>
      </c>
      <c r="G489" s="11" t="s">
        <v>29</v>
      </c>
      <c r="H489" s="11" t="s">
        <v>30</v>
      </c>
      <c r="I489" s="11" t="s">
        <v>18</v>
      </c>
      <c r="J489" s="12">
        <v>45053</v>
      </c>
      <c r="K489" s="12" t="str">
        <f>TEXT(Table1[[#This Row],[order_date]],"yyyy")</f>
        <v>2023</v>
      </c>
      <c r="L489" s="13">
        <v>432</v>
      </c>
      <c r="M489" s="11">
        <v>3</v>
      </c>
      <c r="N489" s="11">
        <v>20</v>
      </c>
      <c r="O489" s="13">
        <v>415.75</v>
      </c>
      <c r="P489" s="11" t="s">
        <v>46</v>
      </c>
      <c r="Q489" s="11" t="s">
        <v>20</v>
      </c>
      <c r="R489" s="11" t="s">
        <v>39</v>
      </c>
      <c r="S489" s="13">
        <f t="shared" si="14"/>
        <v>8315</v>
      </c>
      <c r="T489" s="13">
        <f t="shared" si="15"/>
        <v>1296</v>
      </c>
    </row>
    <row r="490" spans="1:20" x14ac:dyDescent="0.25">
      <c r="A490" s="11">
        <v>1257568604</v>
      </c>
      <c r="B490" s="11">
        <v>839170</v>
      </c>
      <c r="C490" s="11">
        <v>9981089</v>
      </c>
      <c r="D490" s="11">
        <f>1/COUNTIF(C3:C5488,C490)</f>
        <v>0.5</v>
      </c>
      <c r="E490" s="11" t="s">
        <v>230</v>
      </c>
      <c r="F490" s="11" t="s">
        <v>156</v>
      </c>
      <c r="G490" s="11" t="s">
        <v>37</v>
      </c>
      <c r="H490" s="11" t="s">
        <v>25</v>
      </c>
      <c r="I490" s="11" t="s">
        <v>18</v>
      </c>
      <c r="J490" s="12">
        <v>45197</v>
      </c>
      <c r="K490" s="12" t="str">
        <f>TEXT(Table1[[#This Row],[order_date]],"yyyy")</f>
        <v>2023</v>
      </c>
      <c r="L490" s="13">
        <v>481.63</v>
      </c>
      <c r="M490" s="11">
        <v>1</v>
      </c>
      <c r="N490" s="11">
        <v>1</v>
      </c>
      <c r="O490" s="13">
        <v>1937.41</v>
      </c>
      <c r="P490" s="11" t="s">
        <v>46</v>
      </c>
      <c r="Q490" s="11" t="s">
        <v>20</v>
      </c>
      <c r="R490" s="11" t="s">
        <v>49</v>
      </c>
      <c r="S490" s="13">
        <f t="shared" si="14"/>
        <v>1937.41</v>
      </c>
      <c r="T490" s="13">
        <f t="shared" si="15"/>
        <v>481.63</v>
      </c>
    </row>
    <row r="491" spans="1:20" x14ac:dyDescent="0.25">
      <c r="A491" s="11">
        <v>6739811103</v>
      </c>
      <c r="B491" s="11">
        <v>256783</v>
      </c>
      <c r="C491" s="11">
        <v>9981089</v>
      </c>
      <c r="D491" s="11">
        <f>1/COUNTIF(C3:C5489,C491)</f>
        <v>0.5</v>
      </c>
      <c r="E491" s="11" t="s">
        <v>295</v>
      </c>
      <c r="F491" s="11" t="s">
        <v>23</v>
      </c>
      <c r="G491" s="11" t="s">
        <v>24</v>
      </c>
      <c r="H491" s="11" t="s">
        <v>25</v>
      </c>
      <c r="I491" s="11" t="s">
        <v>18</v>
      </c>
      <c r="J491" s="12">
        <v>45292</v>
      </c>
      <c r="K491" s="12" t="str">
        <f>TEXT(Table1[[#This Row],[order_date]],"yyyy")</f>
        <v>2024</v>
      </c>
      <c r="L491" s="13">
        <v>906.54</v>
      </c>
      <c r="M491" s="11">
        <v>3</v>
      </c>
      <c r="N491" s="11">
        <v>1</v>
      </c>
      <c r="O491" s="13">
        <v>1098.44</v>
      </c>
      <c r="P491" s="11" t="s">
        <v>43</v>
      </c>
      <c r="Q491" s="11" t="s">
        <v>20</v>
      </c>
      <c r="R491" s="11" t="s">
        <v>49</v>
      </c>
      <c r="S491" s="13">
        <f t="shared" si="14"/>
        <v>1098.44</v>
      </c>
      <c r="T491" s="13">
        <f t="shared" si="15"/>
        <v>2719.62</v>
      </c>
    </row>
    <row r="492" spans="1:20" x14ac:dyDescent="0.25">
      <c r="A492" s="11">
        <v>9337878102</v>
      </c>
      <c r="B492" s="11">
        <v>654623</v>
      </c>
      <c r="C492" s="11">
        <v>9987182</v>
      </c>
      <c r="D492" s="11">
        <f>1/COUNTIF(C3:C5490,C492)</f>
        <v>0.25</v>
      </c>
      <c r="E492" s="11" t="s">
        <v>177</v>
      </c>
      <c r="F492" s="11" t="s">
        <v>178</v>
      </c>
      <c r="G492" s="11" t="s">
        <v>16</v>
      </c>
      <c r="H492" s="11" t="s">
        <v>30</v>
      </c>
      <c r="I492" s="11" t="s">
        <v>18</v>
      </c>
      <c r="J492" s="12">
        <v>45062</v>
      </c>
      <c r="K492" s="12" t="str">
        <f>TEXT(Table1[[#This Row],[order_date]],"yyyy")</f>
        <v>2023</v>
      </c>
      <c r="L492" s="13">
        <v>422.14</v>
      </c>
      <c r="M492" s="11">
        <v>3</v>
      </c>
      <c r="N492" s="11">
        <v>8</v>
      </c>
      <c r="O492" s="13">
        <v>3119.18</v>
      </c>
      <c r="P492" s="11" t="s">
        <v>26</v>
      </c>
      <c r="Q492" s="11" t="s">
        <v>20</v>
      </c>
      <c r="R492" s="11" t="s">
        <v>52</v>
      </c>
      <c r="S492" s="13">
        <f t="shared" si="14"/>
        <v>24953.439999999999</v>
      </c>
      <c r="T492" s="13">
        <f t="shared" si="15"/>
        <v>1266.42</v>
      </c>
    </row>
    <row r="493" spans="1:20" x14ac:dyDescent="0.25">
      <c r="A493" s="11">
        <v>2959828441</v>
      </c>
      <c r="B493" s="11">
        <v>34186</v>
      </c>
      <c r="C493" s="11">
        <v>9987182</v>
      </c>
      <c r="D493" s="11">
        <f>1/COUNTIF(C3:C5491,C493)</f>
        <v>0.25</v>
      </c>
      <c r="E493" s="11" t="s">
        <v>196</v>
      </c>
      <c r="F493" s="11" t="s">
        <v>197</v>
      </c>
      <c r="G493" s="11" t="s">
        <v>71</v>
      </c>
      <c r="H493" s="11" t="s">
        <v>30</v>
      </c>
      <c r="I493" s="11" t="s">
        <v>18</v>
      </c>
      <c r="J493" s="12">
        <v>45366</v>
      </c>
      <c r="K493" s="12" t="str">
        <f>TEXT(Table1[[#This Row],[order_date]],"yyyy")</f>
        <v>2024</v>
      </c>
      <c r="L493" s="13">
        <v>925.65</v>
      </c>
      <c r="M493" s="11">
        <v>1</v>
      </c>
      <c r="N493" s="11">
        <v>8</v>
      </c>
      <c r="O493" s="13">
        <v>4265.84</v>
      </c>
      <c r="P493" s="11" t="s">
        <v>43</v>
      </c>
      <c r="Q493" s="11" t="s">
        <v>20</v>
      </c>
      <c r="R493" s="11" t="s">
        <v>52</v>
      </c>
      <c r="S493" s="13">
        <f t="shared" si="14"/>
        <v>34126.720000000001</v>
      </c>
      <c r="T493" s="13">
        <f t="shared" si="15"/>
        <v>925.65</v>
      </c>
    </row>
    <row r="494" spans="1:20" x14ac:dyDescent="0.25">
      <c r="A494" s="11">
        <v>2802653261</v>
      </c>
      <c r="B494" s="11">
        <v>455083</v>
      </c>
      <c r="C494" s="11">
        <v>9987182</v>
      </c>
      <c r="D494" s="11">
        <f>1/COUNTIF(C3:C5492,C494)</f>
        <v>0.25</v>
      </c>
      <c r="E494" s="11" t="s">
        <v>337</v>
      </c>
      <c r="F494" s="11" t="s">
        <v>51</v>
      </c>
      <c r="G494" s="11" t="s">
        <v>37</v>
      </c>
      <c r="H494" s="11" t="s">
        <v>30</v>
      </c>
      <c r="I494" s="11" t="s">
        <v>18</v>
      </c>
      <c r="J494" s="12">
        <v>45572</v>
      </c>
      <c r="K494" s="12" t="str">
        <f>TEXT(Table1[[#This Row],[order_date]],"yyyy")</f>
        <v>2024</v>
      </c>
      <c r="L494" s="13">
        <v>959.01</v>
      </c>
      <c r="M494" s="11">
        <v>3</v>
      </c>
      <c r="N494" s="11">
        <v>8</v>
      </c>
      <c r="O494" s="13">
        <v>1481.99</v>
      </c>
      <c r="P494" s="11" t="s">
        <v>19</v>
      </c>
      <c r="Q494" s="11" t="s">
        <v>20</v>
      </c>
      <c r="R494" s="11" t="s">
        <v>52</v>
      </c>
      <c r="S494" s="13">
        <f t="shared" si="14"/>
        <v>11855.92</v>
      </c>
      <c r="T494" s="13">
        <f t="shared" si="15"/>
        <v>2877.0299999999997</v>
      </c>
    </row>
    <row r="495" spans="1:20" x14ac:dyDescent="0.25">
      <c r="A495" s="11">
        <v>3186586558</v>
      </c>
      <c r="B495" s="11">
        <v>654297</v>
      </c>
      <c r="C495" s="11">
        <v>9987182</v>
      </c>
      <c r="D495" s="11">
        <f>1/COUNTIF(C3:C5493,C495)</f>
        <v>0.25</v>
      </c>
      <c r="E495" s="11" t="s">
        <v>300</v>
      </c>
      <c r="F495" s="11" t="s">
        <v>70</v>
      </c>
      <c r="G495" s="11" t="s">
        <v>71</v>
      </c>
      <c r="H495" s="11" t="s">
        <v>30</v>
      </c>
      <c r="I495" s="11" t="s">
        <v>18</v>
      </c>
      <c r="J495" s="12">
        <v>45343</v>
      </c>
      <c r="K495" s="12" t="str">
        <f>TEXT(Table1[[#This Row],[order_date]],"yyyy")</f>
        <v>2024</v>
      </c>
      <c r="L495" s="13">
        <v>13.25</v>
      </c>
      <c r="M495" s="11">
        <v>3</v>
      </c>
      <c r="N495" s="11">
        <v>8</v>
      </c>
      <c r="O495" s="13">
        <v>2983.4</v>
      </c>
      <c r="P495" s="11" t="s">
        <v>43</v>
      </c>
      <c r="Q495" s="11" t="s">
        <v>20</v>
      </c>
      <c r="R495" s="11" t="s">
        <v>52</v>
      </c>
      <c r="S495" s="13">
        <f t="shared" si="14"/>
        <v>23867.200000000001</v>
      </c>
      <c r="T495" s="13">
        <f t="shared" si="15"/>
        <v>39.75</v>
      </c>
    </row>
    <row r="496" spans="1:20" x14ac:dyDescent="0.25">
      <c r="A496" s="11">
        <v>5562576298</v>
      </c>
      <c r="B496" s="11">
        <v>578097</v>
      </c>
      <c r="C496" s="11">
        <v>10019218</v>
      </c>
      <c r="D496" s="11">
        <f>1/COUNTIF(C3:C5494,C496)</f>
        <v>0.25</v>
      </c>
      <c r="E496" s="11" t="s">
        <v>66</v>
      </c>
      <c r="F496" s="11" t="s">
        <v>145</v>
      </c>
      <c r="G496" s="11" t="s">
        <v>16</v>
      </c>
      <c r="H496" s="11" t="s">
        <v>79</v>
      </c>
      <c r="I496" s="11" t="s">
        <v>18</v>
      </c>
      <c r="J496" s="12">
        <v>45238</v>
      </c>
      <c r="K496" s="12" t="str">
        <f>TEXT(Table1[[#This Row],[order_date]],"yyyy")</f>
        <v>2023</v>
      </c>
      <c r="L496" s="13">
        <v>267.61</v>
      </c>
      <c r="M496" s="11">
        <v>2</v>
      </c>
      <c r="N496" s="11">
        <v>7</v>
      </c>
      <c r="O496" s="13">
        <v>3844.75</v>
      </c>
      <c r="P496" s="11" t="s">
        <v>19</v>
      </c>
      <c r="Q496" s="11" t="s">
        <v>34</v>
      </c>
      <c r="R496" s="11" t="s">
        <v>21</v>
      </c>
      <c r="S496" s="13">
        <f t="shared" si="14"/>
        <v>26913.25</v>
      </c>
      <c r="T496" s="13">
        <f t="shared" si="15"/>
        <v>535.22</v>
      </c>
    </row>
    <row r="497" spans="1:20" x14ac:dyDescent="0.25">
      <c r="A497" s="11">
        <v>4034750827</v>
      </c>
      <c r="B497" s="11">
        <v>690565</v>
      </c>
      <c r="C497" s="11">
        <v>10019218</v>
      </c>
      <c r="D497" s="11">
        <f>1/COUNTIF(C3:C5495,C497)</f>
        <v>0.25</v>
      </c>
      <c r="E497" s="11" t="s">
        <v>299</v>
      </c>
      <c r="F497" s="11" t="s">
        <v>93</v>
      </c>
      <c r="G497" s="11" t="s">
        <v>16</v>
      </c>
      <c r="H497" s="11" t="s">
        <v>79</v>
      </c>
      <c r="I497" s="11" t="s">
        <v>18</v>
      </c>
      <c r="J497" s="12">
        <v>45101</v>
      </c>
      <c r="K497" s="12" t="str">
        <f>TEXT(Table1[[#This Row],[order_date]],"yyyy")</f>
        <v>2023</v>
      </c>
      <c r="L497" s="13">
        <v>951.27</v>
      </c>
      <c r="M497" s="11">
        <v>1</v>
      </c>
      <c r="N497" s="11">
        <v>7</v>
      </c>
      <c r="O497" s="13">
        <v>1168.5899999999999</v>
      </c>
      <c r="P497" s="11" t="s">
        <v>26</v>
      </c>
      <c r="Q497" s="11" t="s">
        <v>20</v>
      </c>
      <c r="R497" s="11" t="s">
        <v>21</v>
      </c>
      <c r="S497" s="13">
        <f t="shared" si="14"/>
        <v>8180.1299999999992</v>
      </c>
      <c r="T497" s="13">
        <f t="shared" si="15"/>
        <v>951.27</v>
      </c>
    </row>
    <row r="498" spans="1:20" x14ac:dyDescent="0.25">
      <c r="A498" s="11">
        <v>169590729</v>
      </c>
      <c r="B498" s="11">
        <v>897083</v>
      </c>
      <c r="C498" s="11">
        <v>10019218</v>
      </c>
      <c r="D498" s="11">
        <f>1/COUNTIF(C3:C5496,C498)</f>
        <v>0.25</v>
      </c>
      <c r="E498" s="11" t="s">
        <v>104</v>
      </c>
      <c r="F498" s="11" t="s">
        <v>105</v>
      </c>
      <c r="G498" s="11" t="s">
        <v>58</v>
      </c>
      <c r="H498" s="11" t="s">
        <v>79</v>
      </c>
      <c r="I498" s="11" t="s">
        <v>18</v>
      </c>
      <c r="J498" s="12">
        <v>45435</v>
      </c>
      <c r="K498" s="12" t="str">
        <f>TEXT(Table1[[#This Row],[order_date]],"yyyy")</f>
        <v>2024</v>
      </c>
      <c r="L498" s="13">
        <v>972.69</v>
      </c>
      <c r="M498" s="11">
        <v>1</v>
      </c>
      <c r="N498" s="11">
        <v>7</v>
      </c>
      <c r="O498" s="13">
        <v>2086.36</v>
      </c>
      <c r="P498" s="11" t="s">
        <v>46</v>
      </c>
      <c r="Q498" s="11" t="s">
        <v>20</v>
      </c>
      <c r="R498" s="11" t="s">
        <v>21</v>
      </c>
      <c r="S498" s="13">
        <f t="shared" si="14"/>
        <v>14604.52</v>
      </c>
      <c r="T498" s="13">
        <f t="shared" si="15"/>
        <v>972.69</v>
      </c>
    </row>
    <row r="499" spans="1:20" x14ac:dyDescent="0.25">
      <c r="A499" s="11">
        <v>4754258275</v>
      </c>
      <c r="B499" s="11">
        <v>14145</v>
      </c>
      <c r="C499" s="11">
        <v>10019218</v>
      </c>
      <c r="D499" s="11">
        <f>1/COUNTIF(C3:C5497,C499)</f>
        <v>0.25</v>
      </c>
      <c r="E499" s="11" t="s">
        <v>244</v>
      </c>
      <c r="F499" s="11" t="s">
        <v>245</v>
      </c>
      <c r="G499" s="11" t="s">
        <v>71</v>
      </c>
      <c r="H499" s="11" t="s">
        <v>79</v>
      </c>
      <c r="I499" s="11" t="s">
        <v>18</v>
      </c>
      <c r="J499" s="12">
        <v>45185</v>
      </c>
      <c r="K499" s="12" t="str">
        <f>TEXT(Table1[[#This Row],[order_date]],"yyyy")</f>
        <v>2023</v>
      </c>
      <c r="L499" s="13">
        <v>630.84</v>
      </c>
      <c r="M499" s="11">
        <v>1</v>
      </c>
      <c r="N499" s="11">
        <v>7</v>
      </c>
      <c r="O499" s="13">
        <v>2315.11</v>
      </c>
      <c r="P499" s="11" t="s">
        <v>43</v>
      </c>
      <c r="Q499" s="11" t="s">
        <v>20</v>
      </c>
      <c r="R499" s="11" t="s">
        <v>21</v>
      </c>
      <c r="S499" s="13">
        <f t="shared" si="14"/>
        <v>16205.77</v>
      </c>
      <c r="T499" s="13">
        <f t="shared" si="15"/>
        <v>630.84</v>
      </c>
    </row>
    <row r="500" spans="1:20" x14ac:dyDescent="0.25">
      <c r="A500" s="11">
        <v>4832392771</v>
      </c>
      <c r="B500" s="11">
        <v>432617</v>
      </c>
      <c r="C500" s="11">
        <v>10038382</v>
      </c>
      <c r="D500" s="11">
        <f>1/COUNTIF(C3:C5498,C500)</f>
        <v>0.5</v>
      </c>
      <c r="E500" s="11" t="s">
        <v>63</v>
      </c>
      <c r="F500" s="11" t="s">
        <v>64</v>
      </c>
      <c r="G500" s="11" t="s">
        <v>65</v>
      </c>
      <c r="H500" s="11" t="s">
        <v>62</v>
      </c>
      <c r="I500" s="11" t="s">
        <v>18</v>
      </c>
      <c r="J500" s="12">
        <v>45232</v>
      </c>
      <c r="K500" s="12" t="str">
        <f>TEXT(Table1[[#This Row],[order_date]],"yyyy")</f>
        <v>2023</v>
      </c>
      <c r="L500" s="13">
        <v>863.18</v>
      </c>
      <c r="M500" s="11">
        <v>1</v>
      </c>
      <c r="N500" s="11">
        <v>3</v>
      </c>
      <c r="O500" s="13">
        <v>2524.06</v>
      </c>
      <c r="P500" s="11" t="s">
        <v>43</v>
      </c>
      <c r="Q500" s="11" t="s">
        <v>20</v>
      </c>
      <c r="R500" s="11" t="s">
        <v>39</v>
      </c>
      <c r="S500" s="13">
        <f t="shared" si="14"/>
        <v>7572.18</v>
      </c>
      <c r="T500" s="13">
        <f t="shared" si="15"/>
        <v>863.18</v>
      </c>
    </row>
    <row r="501" spans="1:20" x14ac:dyDescent="0.25">
      <c r="A501" s="11">
        <v>5844776722</v>
      </c>
      <c r="B501" s="11">
        <v>305754</v>
      </c>
      <c r="C501" s="11">
        <v>10038382</v>
      </c>
      <c r="D501" s="11">
        <f>1/COUNTIF(C3:C5499,C501)</f>
        <v>0.5</v>
      </c>
      <c r="E501" s="11" t="s">
        <v>240</v>
      </c>
      <c r="F501" s="11" t="s">
        <v>138</v>
      </c>
      <c r="G501" s="11" t="s">
        <v>33</v>
      </c>
      <c r="H501" s="11" t="s">
        <v>62</v>
      </c>
      <c r="I501" s="11" t="s">
        <v>18</v>
      </c>
      <c r="J501" s="12">
        <v>45301</v>
      </c>
      <c r="K501" s="12" t="str">
        <f>TEXT(Table1[[#This Row],[order_date]],"yyyy")</f>
        <v>2024</v>
      </c>
      <c r="L501" s="13">
        <v>979.99</v>
      </c>
      <c r="M501" s="11">
        <v>3</v>
      </c>
      <c r="N501" s="11">
        <v>3</v>
      </c>
      <c r="O501" s="13">
        <v>3806.98</v>
      </c>
      <c r="P501" s="11" t="s">
        <v>19</v>
      </c>
      <c r="Q501" s="11" t="s">
        <v>20</v>
      </c>
      <c r="R501" s="11" t="s">
        <v>39</v>
      </c>
      <c r="S501" s="13">
        <f t="shared" si="14"/>
        <v>11420.94</v>
      </c>
      <c r="T501" s="13">
        <f t="shared" si="15"/>
        <v>2939.9700000000003</v>
      </c>
    </row>
    <row r="502" spans="1:20" x14ac:dyDescent="0.25">
      <c r="A502" s="11">
        <v>1804073530</v>
      </c>
      <c r="B502" s="11">
        <v>661577</v>
      </c>
      <c r="C502" s="11">
        <v>10048910</v>
      </c>
      <c r="D502" s="11">
        <f>1/COUNTIF(C3:C5500,C502)</f>
        <v>0.2</v>
      </c>
      <c r="E502" s="11" t="s">
        <v>165</v>
      </c>
      <c r="F502" s="11" t="s">
        <v>166</v>
      </c>
      <c r="G502" s="11" t="s">
        <v>24</v>
      </c>
      <c r="H502" s="11" t="s">
        <v>25</v>
      </c>
      <c r="I502" s="11" t="s">
        <v>18</v>
      </c>
      <c r="J502" s="12">
        <v>45462</v>
      </c>
      <c r="K502" s="12" t="str">
        <f>TEXT(Table1[[#This Row],[order_date]],"yyyy")</f>
        <v>2024</v>
      </c>
      <c r="L502" s="13">
        <v>720.95</v>
      </c>
      <c r="M502" s="11">
        <v>1</v>
      </c>
      <c r="N502" s="11">
        <v>15</v>
      </c>
      <c r="O502" s="13">
        <v>2824.36</v>
      </c>
      <c r="P502" s="11" t="s">
        <v>19</v>
      </c>
      <c r="Q502" s="11" t="s">
        <v>20</v>
      </c>
      <c r="R502" s="11" t="s">
        <v>21</v>
      </c>
      <c r="S502" s="13">
        <f t="shared" si="14"/>
        <v>42365.4</v>
      </c>
      <c r="T502" s="13">
        <f t="shared" si="15"/>
        <v>720.95</v>
      </c>
    </row>
    <row r="503" spans="1:20" x14ac:dyDescent="0.25">
      <c r="A503" s="11">
        <v>3276478503</v>
      </c>
      <c r="B503" s="11">
        <v>329351</v>
      </c>
      <c r="C503" s="11">
        <v>10048910</v>
      </c>
      <c r="D503" s="11">
        <f>1/COUNTIF(C3:C5501,C503)</f>
        <v>0.2</v>
      </c>
      <c r="E503" s="11" t="s">
        <v>254</v>
      </c>
      <c r="F503" s="11" t="s">
        <v>36</v>
      </c>
      <c r="G503" s="11" t="s">
        <v>37</v>
      </c>
      <c r="H503" s="11" t="s">
        <v>25</v>
      </c>
      <c r="I503" s="11" t="s">
        <v>18</v>
      </c>
      <c r="J503" s="12">
        <v>45385</v>
      </c>
      <c r="K503" s="12" t="str">
        <f>TEXT(Table1[[#This Row],[order_date]],"yyyy")</f>
        <v>2024</v>
      </c>
      <c r="L503" s="13">
        <v>310.87</v>
      </c>
      <c r="M503" s="11">
        <v>3</v>
      </c>
      <c r="N503" s="11">
        <v>15</v>
      </c>
      <c r="O503" s="13">
        <v>2477.66</v>
      </c>
      <c r="P503" s="11" t="s">
        <v>46</v>
      </c>
      <c r="Q503" s="11" t="s">
        <v>20</v>
      </c>
      <c r="R503" s="11" t="s">
        <v>21</v>
      </c>
      <c r="S503" s="13">
        <f t="shared" si="14"/>
        <v>37164.899999999994</v>
      </c>
      <c r="T503" s="13">
        <f t="shared" si="15"/>
        <v>932.61</v>
      </c>
    </row>
    <row r="504" spans="1:20" x14ac:dyDescent="0.25">
      <c r="A504" s="11">
        <v>3922539531</v>
      </c>
      <c r="B504" s="11">
        <v>647462</v>
      </c>
      <c r="C504" s="11">
        <v>10048910</v>
      </c>
      <c r="D504" s="11">
        <f>1/COUNTIF(C3:C5502,C504)</f>
        <v>0.2</v>
      </c>
      <c r="E504" s="11" t="s">
        <v>241</v>
      </c>
      <c r="F504" s="11" t="s">
        <v>48</v>
      </c>
      <c r="G504" s="11" t="s">
        <v>42</v>
      </c>
      <c r="H504" s="11" t="s">
        <v>25</v>
      </c>
      <c r="I504" s="11" t="s">
        <v>18</v>
      </c>
      <c r="J504" s="12">
        <v>45559</v>
      </c>
      <c r="K504" s="12" t="str">
        <f>TEXT(Table1[[#This Row],[order_date]],"yyyy")</f>
        <v>2024</v>
      </c>
      <c r="L504" s="13">
        <v>326.42</v>
      </c>
      <c r="M504" s="11">
        <v>1</v>
      </c>
      <c r="N504" s="11">
        <v>15</v>
      </c>
      <c r="O504" s="13">
        <v>1858.86</v>
      </c>
      <c r="P504" s="11" t="s">
        <v>19</v>
      </c>
      <c r="Q504" s="11" t="s">
        <v>20</v>
      </c>
      <c r="R504" s="11" t="s">
        <v>21</v>
      </c>
      <c r="S504" s="13">
        <f t="shared" si="14"/>
        <v>27882.899999999998</v>
      </c>
      <c r="T504" s="13">
        <f t="shared" si="15"/>
        <v>326.42</v>
      </c>
    </row>
    <row r="505" spans="1:20" x14ac:dyDescent="0.25">
      <c r="A505" s="11">
        <v>7177553918</v>
      </c>
      <c r="B505" s="11">
        <v>425341</v>
      </c>
      <c r="C505" s="11">
        <v>10048910</v>
      </c>
      <c r="D505" s="11">
        <f>1/COUNTIF(C3:C5503,C505)</f>
        <v>0.2</v>
      </c>
      <c r="E505" s="11" t="s">
        <v>315</v>
      </c>
      <c r="F505" s="11" t="s">
        <v>23</v>
      </c>
      <c r="G505" s="11" t="s">
        <v>24</v>
      </c>
      <c r="H505" s="11" t="s">
        <v>25</v>
      </c>
      <c r="I505" s="11" t="s">
        <v>18</v>
      </c>
      <c r="J505" s="12">
        <v>45016</v>
      </c>
      <c r="K505" s="12" t="str">
        <f>TEXT(Table1[[#This Row],[order_date]],"yyyy")</f>
        <v>2023</v>
      </c>
      <c r="L505" s="13">
        <v>486.28</v>
      </c>
      <c r="M505" s="11">
        <v>1</v>
      </c>
      <c r="N505" s="11">
        <v>15</v>
      </c>
      <c r="O505" s="13">
        <v>1381.29</v>
      </c>
      <c r="P505" s="11" t="s">
        <v>43</v>
      </c>
      <c r="Q505" s="11" t="s">
        <v>34</v>
      </c>
      <c r="R505" s="11" t="s">
        <v>21</v>
      </c>
      <c r="S505" s="13">
        <f t="shared" si="14"/>
        <v>20719.349999999999</v>
      </c>
      <c r="T505" s="13">
        <f t="shared" si="15"/>
        <v>486.28</v>
      </c>
    </row>
    <row r="506" spans="1:20" x14ac:dyDescent="0.25">
      <c r="A506" s="11">
        <v>7241413847</v>
      </c>
      <c r="B506" s="11">
        <v>684939</v>
      </c>
      <c r="C506" s="11">
        <v>10048910</v>
      </c>
      <c r="D506" s="11">
        <f>1/COUNTIF(C3:C5504,C506)</f>
        <v>0.2</v>
      </c>
      <c r="E506" s="11" t="s">
        <v>213</v>
      </c>
      <c r="F506" s="11" t="s">
        <v>48</v>
      </c>
      <c r="G506" s="11" t="s">
        <v>42</v>
      </c>
      <c r="H506" s="11" t="s">
        <v>25</v>
      </c>
      <c r="I506" s="11" t="s">
        <v>18</v>
      </c>
      <c r="J506" s="12">
        <v>45031</v>
      </c>
      <c r="K506" s="12" t="str">
        <f>TEXT(Table1[[#This Row],[order_date]],"yyyy")</f>
        <v>2023</v>
      </c>
      <c r="L506" s="13">
        <v>727.95</v>
      </c>
      <c r="M506" s="11">
        <v>3</v>
      </c>
      <c r="N506" s="11">
        <v>15</v>
      </c>
      <c r="O506" s="13">
        <v>2620.23</v>
      </c>
      <c r="P506" s="11" t="s">
        <v>26</v>
      </c>
      <c r="Q506" s="11" t="s">
        <v>20</v>
      </c>
      <c r="R506" s="11" t="s">
        <v>21</v>
      </c>
      <c r="S506" s="13">
        <f t="shared" si="14"/>
        <v>39303.449999999997</v>
      </c>
      <c r="T506" s="13">
        <f t="shared" si="15"/>
        <v>2183.8500000000004</v>
      </c>
    </row>
    <row r="507" spans="1:20" x14ac:dyDescent="0.25">
      <c r="A507" s="11">
        <v>6101022928</v>
      </c>
      <c r="B507" s="11">
        <v>256783</v>
      </c>
      <c r="C507" s="11">
        <v>10088428</v>
      </c>
      <c r="D507" s="11">
        <f>1/COUNTIF(C3:C5505,C507)</f>
        <v>1</v>
      </c>
      <c r="E507" s="11" t="s">
        <v>295</v>
      </c>
      <c r="F507" s="11" t="s">
        <v>23</v>
      </c>
      <c r="G507" s="11" t="s">
        <v>24</v>
      </c>
      <c r="H507" s="11" t="s">
        <v>30</v>
      </c>
      <c r="I507" s="11" t="s">
        <v>18</v>
      </c>
      <c r="J507" s="12">
        <v>45567</v>
      </c>
      <c r="K507" s="12" t="str">
        <f>TEXT(Table1[[#This Row],[order_date]],"yyyy")</f>
        <v>2024</v>
      </c>
      <c r="L507" s="13">
        <v>906.54</v>
      </c>
      <c r="M507" s="11">
        <v>3</v>
      </c>
      <c r="N507" s="11">
        <v>15</v>
      </c>
      <c r="O507" s="13">
        <v>1253.07</v>
      </c>
      <c r="P507" s="11" t="s">
        <v>43</v>
      </c>
      <c r="Q507" s="11" t="s">
        <v>20</v>
      </c>
      <c r="R507" s="11" t="s">
        <v>49</v>
      </c>
      <c r="S507" s="13">
        <f t="shared" si="14"/>
        <v>18796.05</v>
      </c>
      <c r="T507" s="13">
        <f t="shared" si="15"/>
        <v>2719.62</v>
      </c>
    </row>
    <row r="508" spans="1:20" x14ac:dyDescent="0.25">
      <c r="A508" s="11">
        <v>5418735913</v>
      </c>
      <c r="B508" s="11">
        <v>606256</v>
      </c>
      <c r="C508" s="11">
        <v>10210309</v>
      </c>
      <c r="D508" s="11">
        <f>1/COUNTIF(C3:C5506,C508)</f>
        <v>1</v>
      </c>
      <c r="E508" s="11" t="s">
        <v>259</v>
      </c>
      <c r="F508" s="11" t="s">
        <v>78</v>
      </c>
      <c r="G508" s="11" t="s">
        <v>33</v>
      </c>
      <c r="H508" s="11" t="s">
        <v>30</v>
      </c>
      <c r="I508" s="11" t="s">
        <v>18</v>
      </c>
      <c r="J508" s="12">
        <v>45484</v>
      </c>
      <c r="K508" s="12" t="str">
        <f>TEXT(Table1[[#This Row],[order_date]],"yyyy")</f>
        <v>2024</v>
      </c>
      <c r="L508" s="13">
        <v>369.28</v>
      </c>
      <c r="M508" s="11">
        <v>1</v>
      </c>
      <c r="N508" s="11">
        <v>13</v>
      </c>
      <c r="O508" s="13">
        <v>2190.34</v>
      </c>
      <c r="P508" s="11" t="s">
        <v>46</v>
      </c>
      <c r="Q508" s="11" t="s">
        <v>20</v>
      </c>
      <c r="R508" s="11" t="s">
        <v>39</v>
      </c>
      <c r="S508" s="13">
        <f t="shared" si="14"/>
        <v>28474.420000000002</v>
      </c>
      <c r="T508" s="13">
        <f t="shared" si="15"/>
        <v>369.28</v>
      </c>
    </row>
    <row r="509" spans="1:20" x14ac:dyDescent="0.25">
      <c r="A509" s="11">
        <v>3286177534</v>
      </c>
      <c r="B509" s="11">
        <v>891833</v>
      </c>
      <c r="C509" s="11">
        <v>10225164</v>
      </c>
      <c r="D509" s="11">
        <f>1/COUNTIF(C3:C5507,C509)</f>
        <v>0.5</v>
      </c>
      <c r="E509" s="11" t="s">
        <v>155</v>
      </c>
      <c r="F509" s="11" t="s">
        <v>156</v>
      </c>
      <c r="G509" s="11" t="s">
        <v>37</v>
      </c>
      <c r="H509" s="11" t="s">
        <v>30</v>
      </c>
      <c r="I509" s="11" t="s">
        <v>18</v>
      </c>
      <c r="J509" s="12">
        <v>45101</v>
      </c>
      <c r="K509" s="12" t="str">
        <f>TEXT(Table1[[#This Row],[order_date]],"yyyy")</f>
        <v>2023</v>
      </c>
      <c r="L509" s="13">
        <v>493.19</v>
      </c>
      <c r="M509" s="11">
        <v>1</v>
      </c>
      <c r="N509" s="11">
        <v>20</v>
      </c>
      <c r="O509" s="13">
        <v>3612.26</v>
      </c>
      <c r="P509" s="11" t="s">
        <v>26</v>
      </c>
      <c r="Q509" s="11" t="s">
        <v>20</v>
      </c>
      <c r="R509" s="11" t="s">
        <v>39</v>
      </c>
      <c r="S509" s="13">
        <f t="shared" si="14"/>
        <v>72245.200000000012</v>
      </c>
      <c r="T509" s="13">
        <f t="shared" si="15"/>
        <v>493.19</v>
      </c>
    </row>
    <row r="510" spans="1:20" x14ac:dyDescent="0.25">
      <c r="A510" s="11">
        <v>3727289407</v>
      </c>
      <c r="B510" s="11">
        <v>564692</v>
      </c>
      <c r="C510" s="11">
        <v>10225164</v>
      </c>
      <c r="D510" s="11">
        <f>1/COUNTIF(C3:C5508,C510)</f>
        <v>0.5</v>
      </c>
      <c r="E510" s="11" t="s">
        <v>211</v>
      </c>
      <c r="F510" s="11" t="s">
        <v>166</v>
      </c>
      <c r="G510" s="11" t="s">
        <v>24</v>
      </c>
      <c r="H510" s="11" t="s">
        <v>30</v>
      </c>
      <c r="I510" s="11" t="s">
        <v>18</v>
      </c>
      <c r="J510" s="12">
        <v>45460</v>
      </c>
      <c r="K510" s="12" t="str">
        <f>TEXT(Table1[[#This Row],[order_date]],"yyyy")</f>
        <v>2024</v>
      </c>
      <c r="L510" s="13">
        <v>215.65</v>
      </c>
      <c r="M510" s="11">
        <v>3</v>
      </c>
      <c r="N510" s="11">
        <v>20</v>
      </c>
      <c r="O510" s="13">
        <v>616.45000000000005</v>
      </c>
      <c r="P510" s="11" t="s">
        <v>26</v>
      </c>
      <c r="Q510" s="11" t="s">
        <v>20</v>
      </c>
      <c r="R510" s="11" t="s">
        <v>39</v>
      </c>
      <c r="S510" s="13">
        <f t="shared" si="14"/>
        <v>12329</v>
      </c>
      <c r="T510" s="13">
        <f t="shared" si="15"/>
        <v>646.95000000000005</v>
      </c>
    </row>
    <row r="511" spans="1:20" x14ac:dyDescent="0.25">
      <c r="A511" s="11">
        <v>614274161</v>
      </c>
      <c r="B511" s="11">
        <v>604184</v>
      </c>
      <c r="C511" s="11">
        <v>10240052</v>
      </c>
      <c r="D511" s="11">
        <f>1/COUNTIF(C3:C5509,C511)</f>
        <v>0.5</v>
      </c>
      <c r="E511" s="11" t="s">
        <v>206</v>
      </c>
      <c r="F511" s="11" t="s">
        <v>57</v>
      </c>
      <c r="G511" s="11" t="s">
        <v>58</v>
      </c>
      <c r="H511" s="11" t="s">
        <v>25</v>
      </c>
      <c r="I511" s="11" t="s">
        <v>18</v>
      </c>
      <c r="J511" s="12">
        <v>45196</v>
      </c>
      <c r="K511" s="12" t="str">
        <f>TEXT(Table1[[#This Row],[order_date]],"yyyy")</f>
        <v>2023</v>
      </c>
      <c r="L511" s="13">
        <v>397.55</v>
      </c>
      <c r="M511" s="11">
        <v>3</v>
      </c>
      <c r="N511" s="11">
        <v>1</v>
      </c>
      <c r="O511" s="13">
        <v>264.89</v>
      </c>
      <c r="P511" s="11" t="s">
        <v>46</v>
      </c>
      <c r="Q511" s="11" t="s">
        <v>20</v>
      </c>
      <c r="R511" s="11" t="s">
        <v>52</v>
      </c>
      <c r="S511" s="13">
        <f t="shared" si="14"/>
        <v>264.89</v>
      </c>
      <c r="T511" s="13">
        <f t="shared" si="15"/>
        <v>1192.6500000000001</v>
      </c>
    </row>
    <row r="512" spans="1:20" x14ac:dyDescent="0.25">
      <c r="A512" s="11">
        <v>701250513</v>
      </c>
      <c r="B512" s="11">
        <v>243235</v>
      </c>
      <c r="C512" s="11">
        <v>10240052</v>
      </c>
      <c r="D512" s="11">
        <f>1/COUNTIF(C3:C5510,C512)</f>
        <v>0.5</v>
      </c>
      <c r="E512" s="11" t="s">
        <v>264</v>
      </c>
      <c r="F512" s="11" t="s">
        <v>166</v>
      </c>
      <c r="G512" s="11" t="s">
        <v>24</v>
      </c>
      <c r="H512" s="11" t="s">
        <v>25</v>
      </c>
      <c r="I512" s="11" t="s">
        <v>18</v>
      </c>
      <c r="J512" s="12">
        <v>45538</v>
      </c>
      <c r="K512" s="12" t="str">
        <f>TEXT(Table1[[#This Row],[order_date]],"yyyy")</f>
        <v>2024</v>
      </c>
      <c r="L512" s="13">
        <v>109.03</v>
      </c>
      <c r="M512" s="11">
        <v>2</v>
      </c>
      <c r="N512" s="11">
        <v>1</v>
      </c>
      <c r="O512" s="13">
        <v>2490.5</v>
      </c>
      <c r="P512" s="11" t="s">
        <v>26</v>
      </c>
      <c r="Q512" s="11" t="s">
        <v>20</v>
      </c>
      <c r="R512" s="11" t="s">
        <v>52</v>
      </c>
      <c r="S512" s="13">
        <f t="shared" si="14"/>
        <v>2490.5</v>
      </c>
      <c r="T512" s="13">
        <f t="shared" si="15"/>
        <v>218.06</v>
      </c>
    </row>
    <row r="513" spans="1:20" x14ac:dyDescent="0.25">
      <c r="A513" s="11">
        <v>846586265</v>
      </c>
      <c r="B513" s="11">
        <v>585299</v>
      </c>
      <c r="C513" s="11">
        <v>10418604</v>
      </c>
      <c r="D513" s="11">
        <f>1/COUNTIF(C3:C5511,C513)</f>
        <v>0.33333333333333331</v>
      </c>
      <c r="E513" s="11" t="s">
        <v>22</v>
      </c>
      <c r="F513" s="11" t="s">
        <v>23</v>
      </c>
      <c r="G513" s="11" t="s">
        <v>24</v>
      </c>
      <c r="H513" s="11" t="s">
        <v>79</v>
      </c>
      <c r="I513" s="11" t="s">
        <v>18</v>
      </c>
      <c r="J513" s="12">
        <v>45109</v>
      </c>
      <c r="K513" s="12" t="str">
        <f>TEXT(Table1[[#This Row],[order_date]],"yyyy")</f>
        <v>2023</v>
      </c>
      <c r="L513" s="13">
        <v>799.46</v>
      </c>
      <c r="M513" s="11">
        <v>1</v>
      </c>
      <c r="N513" s="11">
        <v>15</v>
      </c>
      <c r="O513" s="13">
        <v>2302.23</v>
      </c>
      <c r="P513" s="11" t="s">
        <v>46</v>
      </c>
      <c r="Q513" s="11" t="s">
        <v>34</v>
      </c>
      <c r="R513" s="11" t="s">
        <v>21</v>
      </c>
      <c r="S513" s="13">
        <f t="shared" si="14"/>
        <v>34533.449999999997</v>
      </c>
      <c r="T513" s="13">
        <f t="shared" si="15"/>
        <v>799.46</v>
      </c>
    </row>
    <row r="514" spans="1:20" x14ac:dyDescent="0.25">
      <c r="A514" s="11">
        <v>2570640420</v>
      </c>
      <c r="B514" s="11">
        <v>542300</v>
      </c>
      <c r="C514" s="11">
        <v>10418604</v>
      </c>
      <c r="D514" s="11">
        <f>1/COUNTIF(C3:C5512,C514)</f>
        <v>0.33333333333333331</v>
      </c>
      <c r="E514" s="11" t="s">
        <v>321</v>
      </c>
      <c r="F514" s="11" t="s">
        <v>222</v>
      </c>
      <c r="G514" s="11" t="s">
        <v>16</v>
      </c>
      <c r="H514" s="11" t="s">
        <v>79</v>
      </c>
      <c r="I514" s="11" t="s">
        <v>18</v>
      </c>
      <c r="J514" s="12">
        <v>45044</v>
      </c>
      <c r="K514" s="12" t="str">
        <f>TEXT(Table1[[#This Row],[order_date]],"yyyy")</f>
        <v>2023</v>
      </c>
      <c r="L514" s="13">
        <v>255.35</v>
      </c>
      <c r="M514" s="11">
        <v>1</v>
      </c>
      <c r="N514" s="11">
        <v>15</v>
      </c>
      <c r="O514" s="13">
        <v>3782.04</v>
      </c>
      <c r="P514" s="11" t="s">
        <v>46</v>
      </c>
      <c r="Q514" s="11" t="s">
        <v>20</v>
      </c>
      <c r="R514" s="11" t="s">
        <v>21</v>
      </c>
      <c r="S514" s="13">
        <f t="shared" si="14"/>
        <v>56730.6</v>
      </c>
      <c r="T514" s="13">
        <f t="shared" si="15"/>
        <v>255.35</v>
      </c>
    </row>
    <row r="515" spans="1:20" x14ac:dyDescent="0.25">
      <c r="A515" s="11">
        <v>3583323379</v>
      </c>
      <c r="B515" s="11">
        <v>690565</v>
      </c>
      <c r="C515" s="11">
        <v>10418604</v>
      </c>
      <c r="D515" s="11">
        <f>1/COUNTIF(C3:C5513,C515)</f>
        <v>0.33333333333333331</v>
      </c>
      <c r="E515" s="11" t="s">
        <v>299</v>
      </c>
      <c r="F515" s="11" t="s">
        <v>93</v>
      </c>
      <c r="G515" s="11" t="s">
        <v>16</v>
      </c>
      <c r="H515" s="11" t="s">
        <v>79</v>
      </c>
      <c r="I515" s="11" t="s">
        <v>18</v>
      </c>
      <c r="J515" s="12">
        <v>45385</v>
      </c>
      <c r="K515" s="12" t="str">
        <f>TEXT(Table1[[#This Row],[order_date]],"yyyy")</f>
        <v>2024</v>
      </c>
      <c r="L515" s="13">
        <v>951.27</v>
      </c>
      <c r="M515" s="11">
        <v>1</v>
      </c>
      <c r="N515" s="11">
        <v>15</v>
      </c>
      <c r="O515" s="13">
        <v>2297.5100000000002</v>
      </c>
      <c r="P515" s="11" t="s">
        <v>46</v>
      </c>
      <c r="Q515" s="11" t="s">
        <v>20</v>
      </c>
      <c r="R515" s="11" t="s">
        <v>21</v>
      </c>
      <c r="S515" s="13">
        <f t="shared" ref="S515:S578" si="16">N515*O515</f>
        <v>34462.65</v>
      </c>
      <c r="T515" s="13">
        <f t="shared" ref="T515:T578" si="17">L515*M515</f>
        <v>951.27</v>
      </c>
    </row>
    <row r="516" spans="1:20" x14ac:dyDescent="0.25">
      <c r="A516" s="11">
        <v>4093115982</v>
      </c>
      <c r="B516" s="11">
        <v>444361</v>
      </c>
      <c r="C516" s="11">
        <v>10508763</v>
      </c>
      <c r="D516" s="11">
        <f>1/COUNTIF(C3:C5514,C516)</f>
        <v>0.5</v>
      </c>
      <c r="E516" s="11" t="s">
        <v>149</v>
      </c>
      <c r="F516" s="11" t="s">
        <v>75</v>
      </c>
      <c r="G516" s="11" t="s">
        <v>76</v>
      </c>
      <c r="H516" s="11" t="s">
        <v>38</v>
      </c>
      <c r="I516" s="11" t="s">
        <v>18</v>
      </c>
      <c r="J516" s="12">
        <v>45070</v>
      </c>
      <c r="K516" s="12" t="str">
        <f>TEXT(Table1[[#This Row],[order_date]],"yyyy")</f>
        <v>2023</v>
      </c>
      <c r="L516" s="13">
        <v>822.63</v>
      </c>
      <c r="M516" s="11">
        <v>3</v>
      </c>
      <c r="N516" s="11">
        <v>6</v>
      </c>
      <c r="O516" s="13">
        <v>2022.07</v>
      </c>
      <c r="P516" s="11" t="s">
        <v>19</v>
      </c>
      <c r="Q516" s="11" t="s">
        <v>20</v>
      </c>
      <c r="R516" s="11" t="s">
        <v>49</v>
      </c>
      <c r="S516" s="13">
        <f t="shared" si="16"/>
        <v>12132.42</v>
      </c>
      <c r="T516" s="13">
        <f t="shared" si="17"/>
        <v>2467.89</v>
      </c>
    </row>
    <row r="517" spans="1:20" x14ac:dyDescent="0.25">
      <c r="A517" s="11">
        <v>7102272749</v>
      </c>
      <c r="B517" s="11">
        <v>592784</v>
      </c>
      <c r="C517" s="11">
        <v>10508763</v>
      </c>
      <c r="D517" s="11">
        <f>1/COUNTIF(C3:C5515,C517)</f>
        <v>0.5</v>
      </c>
      <c r="E517" s="11" t="s">
        <v>302</v>
      </c>
      <c r="F517" s="11" t="s">
        <v>15</v>
      </c>
      <c r="G517" s="11" t="s">
        <v>16</v>
      </c>
      <c r="H517" s="11" t="s">
        <v>38</v>
      </c>
      <c r="I517" s="11" t="s">
        <v>18</v>
      </c>
      <c r="J517" s="12">
        <v>45391</v>
      </c>
      <c r="K517" s="12" t="str">
        <f>TEXT(Table1[[#This Row],[order_date]],"yyyy")</f>
        <v>2024</v>
      </c>
      <c r="L517" s="13">
        <v>280.35000000000002</v>
      </c>
      <c r="M517" s="11">
        <v>1</v>
      </c>
      <c r="N517" s="11">
        <v>6</v>
      </c>
      <c r="O517" s="13">
        <v>374.68</v>
      </c>
      <c r="P517" s="11" t="s">
        <v>46</v>
      </c>
      <c r="Q517" s="11" t="s">
        <v>20</v>
      </c>
      <c r="R517" s="11" t="s">
        <v>49</v>
      </c>
      <c r="S517" s="13">
        <f t="shared" si="16"/>
        <v>2248.08</v>
      </c>
      <c r="T517" s="13">
        <f t="shared" si="17"/>
        <v>280.35000000000002</v>
      </c>
    </row>
    <row r="518" spans="1:20" x14ac:dyDescent="0.25">
      <c r="A518" s="11">
        <v>5130838561</v>
      </c>
      <c r="B518" s="11">
        <v>771228</v>
      </c>
      <c r="C518" s="11">
        <v>10524732</v>
      </c>
      <c r="D518" s="11">
        <f>1/COUNTIF(C3:C5516,C518)</f>
        <v>0.33333333333333331</v>
      </c>
      <c r="E518" s="11" t="s">
        <v>260</v>
      </c>
      <c r="F518" s="11" t="s">
        <v>23</v>
      </c>
      <c r="G518" s="11" t="s">
        <v>24</v>
      </c>
      <c r="H518" s="11" t="s">
        <v>25</v>
      </c>
      <c r="I518" s="11" t="s">
        <v>18</v>
      </c>
      <c r="J518" s="12">
        <v>45133</v>
      </c>
      <c r="K518" s="12" t="str">
        <f>TEXT(Table1[[#This Row],[order_date]],"yyyy")</f>
        <v>2023</v>
      </c>
      <c r="L518" s="13">
        <v>83.18</v>
      </c>
      <c r="M518" s="11">
        <v>1</v>
      </c>
      <c r="N518" s="11">
        <v>18</v>
      </c>
      <c r="O518" s="13">
        <v>319.8</v>
      </c>
      <c r="P518" s="11" t="s">
        <v>26</v>
      </c>
      <c r="Q518" s="11" t="s">
        <v>20</v>
      </c>
      <c r="R518" s="11" t="s">
        <v>52</v>
      </c>
      <c r="S518" s="13">
        <f t="shared" si="16"/>
        <v>5756.4000000000005</v>
      </c>
      <c r="T518" s="13">
        <f t="shared" si="17"/>
        <v>83.18</v>
      </c>
    </row>
    <row r="519" spans="1:20" x14ac:dyDescent="0.25">
      <c r="A519" s="11">
        <v>8533110341</v>
      </c>
      <c r="B519" s="11">
        <v>880510</v>
      </c>
      <c r="C519" s="11">
        <v>10524732</v>
      </c>
      <c r="D519" s="11">
        <f>1/COUNTIF(C3:C5517,C519)</f>
        <v>0.33333333333333331</v>
      </c>
      <c r="E519" s="11" t="s">
        <v>82</v>
      </c>
      <c r="F519" s="11" t="s">
        <v>83</v>
      </c>
      <c r="G519" s="11" t="s">
        <v>37</v>
      </c>
      <c r="H519" s="11" t="s">
        <v>25</v>
      </c>
      <c r="I519" s="11" t="s">
        <v>18</v>
      </c>
      <c r="J519" s="12">
        <v>45091</v>
      </c>
      <c r="K519" s="12" t="str">
        <f>TEXT(Table1[[#This Row],[order_date]],"yyyy")</f>
        <v>2023</v>
      </c>
      <c r="L519" s="13">
        <v>951.43</v>
      </c>
      <c r="M519" s="11">
        <v>3</v>
      </c>
      <c r="N519" s="11">
        <v>18</v>
      </c>
      <c r="O519" s="13">
        <v>1621.58</v>
      </c>
      <c r="P519" s="11" t="s">
        <v>19</v>
      </c>
      <c r="Q519" s="11" t="s">
        <v>34</v>
      </c>
      <c r="R519" s="11" t="s">
        <v>52</v>
      </c>
      <c r="S519" s="13">
        <f t="shared" si="16"/>
        <v>29188.44</v>
      </c>
      <c r="T519" s="13">
        <f t="shared" si="17"/>
        <v>2854.29</v>
      </c>
    </row>
    <row r="520" spans="1:20" x14ac:dyDescent="0.25">
      <c r="A520" s="11">
        <v>7111337755</v>
      </c>
      <c r="B520" s="11">
        <v>888807</v>
      </c>
      <c r="C520" s="11">
        <v>10524732</v>
      </c>
      <c r="D520" s="11">
        <f>1/COUNTIF(C3:C5518,C520)</f>
        <v>0.33333333333333331</v>
      </c>
      <c r="E520" s="11" t="s">
        <v>90</v>
      </c>
      <c r="F520" s="11" t="s">
        <v>83</v>
      </c>
      <c r="G520" s="11" t="s">
        <v>37</v>
      </c>
      <c r="H520" s="11" t="s">
        <v>25</v>
      </c>
      <c r="I520" s="11" t="s">
        <v>18</v>
      </c>
      <c r="J520" s="12">
        <v>45052</v>
      </c>
      <c r="K520" s="12" t="str">
        <f>TEXT(Table1[[#This Row],[order_date]],"yyyy")</f>
        <v>2023</v>
      </c>
      <c r="L520" s="13">
        <v>230.58</v>
      </c>
      <c r="M520" s="11">
        <v>3</v>
      </c>
      <c r="N520" s="11">
        <v>18</v>
      </c>
      <c r="O520" s="13">
        <v>1550.71</v>
      </c>
      <c r="P520" s="11" t="s">
        <v>46</v>
      </c>
      <c r="Q520" s="11" t="s">
        <v>20</v>
      </c>
      <c r="R520" s="11" t="s">
        <v>52</v>
      </c>
      <c r="S520" s="13">
        <f t="shared" si="16"/>
        <v>27912.78</v>
      </c>
      <c r="T520" s="13">
        <f t="shared" si="17"/>
        <v>691.74</v>
      </c>
    </row>
    <row r="521" spans="1:20" x14ac:dyDescent="0.25">
      <c r="A521" s="11">
        <v>5243035202</v>
      </c>
      <c r="B521" s="11">
        <v>991434</v>
      </c>
      <c r="C521" s="11">
        <v>10541231</v>
      </c>
      <c r="D521" s="11">
        <f>1/COUNTIF(C3:C5519,C521)</f>
        <v>0.5</v>
      </c>
      <c r="E521" s="11" t="s">
        <v>92</v>
      </c>
      <c r="F521" s="11" t="s">
        <v>93</v>
      </c>
      <c r="G521" s="11" t="s">
        <v>16</v>
      </c>
      <c r="H521" s="11" t="s">
        <v>79</v>
      </c>
      <c r="I521" s="11" t="s">
        <v>18</v>
      </c>
      <c r="J521" s="12">
        <v>45585</v>
      </c>
      <c r="K521" s="12" t="str">
        <f>TEXT(Table1[[#This Row],[order_date]],"yyyy")</f>
        <v>2024</v>
      </c>
      <c r="L521" s="13">
        <v>237.62</v>
      </c>
      <c r="M521" s="11">
        <v>3</v>
      </c>
      <c r="N521" s="11">
        <v>14</v>
      </c>
      <c r="O521" s="13">
        <v>1688.35</v>
      </c>
      <c r="P521" s="11" t="s">
        <v>43</v>
      </c>
      <c r="Q521" s="11" t="s">
        <v>20</v>
      </c>
      <c r="R521" s="11" t="s">
        <v>49</v>
      </c>
      <c r="S521" s="13">
        <f t="shared" si="16"/>
        <v>23636.899999999998</v>
      </c>
      <c r="T521" s="13">
        <f t="shared" si="17"/>
        <v>712.86</v>
      </c>
    </row>
    <row r="522" spans="1:20" x14ac:dyDescent="0.25">
      <c r="A522" s="11">
        <v>8546631319</v>
      </c>
      <c r="B522" s="11">
        <v>863930</v>
      </c>
      <c r="C522" s="11">
        <v>10541231</v>
      </c>
      <c r="D522" s="11">
        <f>1/COUNTIF(C3:C5520,C522)</f>
        <v>0.5</v>
      </c>
      <c r="E522" s="11" t="s">
        <v>119</v>
      </c>
      <c r="F522" s="11" t="s">
        <v>41</v>
      </c>
      <c r="G522" s="11" t="s">
        <v>42</v>
      </c>
      <c r="H522" s="11" t="s">
        <v>79</v>
      </c>
      <c r="I522" s="11" t="s">
        <v>18</v>
      </c>
      <c r="J522" s="12">
        <v>45229</v>
      </c>
      <c r="K522" s="12" t="str">
        <f>TEXT(Table1[[#This Row],[order_date]],"yyyy")</f>
        <v>2023</v>
      </c>
      <c r="L522" s="13">
        <v>242.57</v>
      </c>
      <c r="M522" s="11">
        <v>2</v>
      </c>
      <c r="N522" s="11">
        <v>14</v>
      </c>
      <c r="O522" s="13">
        <v>327.07</v>
      </c>
      <c r="P522" s="11" t="s">
        <v>26</v>
      </c>
      <c r="Q522" s="11" t="s">
        <v>20</v>
      </c>
      <c r="R522" s="11" t="s">
        <v>49</v>
      </c>
      <c r="S522" s="13">
        <f t="shared" si="16"/>
        <v>4578.9799999999996</v>
      </c>
      <c r="T522" s="13">
        <f t="shared" si="17"/>
        <v>485.14</v>
      </c>
    </row>
    <row r="523" spans="1:20" x14ac:dyDescent="0.25">
      <c r="A523" s="11">
        <v>9467422683</v>
      </c>
      <c r="B523" s="11">
        <v>659290</v>
      </c>
      <c r="C523" s="11">
        <v>10562528</v>
      </c>
      <c r="D523" s="11">
        <f>1/COUNTIF(C3:C5521,C523)</f>
        <v>0.14285714285714285</v>
      </c>
      <c r="E523" s="11" t="s">
        <v>35</v>
      </c>
      <c r="F523" s="11" t="s">
        <v>36</v>
      </c>
      <c r="G523" s="11" t="s">
        <v>37</v>
      </c>
      <c r="H523" s="11" t="s">
        <v>62</v>
      </c>
      <c r="I523" s="11" t="s">
        <v>18</v>
      </c>
      <c r="J523" s="12">
        <v>45189</v>
      </c>
      <c r="K523" s="12" t="str">
        <f>TEXT(Table1[[#This Row],[order_date]],"yyyy")</f>
        <v>2023</v>
      </c>
      <c r="L523" s="13">
        <v>319.33999999999997</v>
      </c>
      <c r="M523" s="11">
        <v>3</v>
      </c>
      <c r="N523" s="11">
        <v>12</v>
      </c>
      <c r="O523" s="13">
        <v>530.85</v>
      </c>
      <c r="P523" s="11" t="s">
        <v>19</v>
      </c>
      <c r="Q523" s="11" t="s">
        <v>20</v>
      </c>
      <c r="R523" s="11" t="s">
        <v>49</v>
      </c>
      <c r="S523" s="13">
        <f t="shared" si="16"/>
        <v>6370.2000000000007</v>
      </c>
      <c r="T523" s="13">
        <f t="shared" si="17"/>
        <v>958.02</v>
      </c>
    </row>
    <row r="524" spans="1:20" x14ac:dyDescent="0.25">
      <c r="A524" s="11">
        <v>6556180328</v>
      </c>
      <c r="B524" s="11">
        <v>839170</v>
      </c>
      <c r="C524" s="11">
        <v>10562528</v>
      </c>
      <c r="D524" s="11">
        <f>1/COUNTIF(C3:C5522,C524)</f>
        <v>0.14285714285714285</v>
      </c>
      <c r="E524" s="11" t="s">
        <v>230</v>
      </c>
      <c r="F524" s="11" t="s">
        <v>156</v>
      </c>
      <c r="G524" s="11" t="s">
        <v>37</v>
      </c>
      <c r="H524" s="11" t="s">
        <v>62</v>
      </c>
      <c r="I524" s="11" t="s">
        <v>18</v>
      </c>
      <c r="J524" s="12">
        <v>45446</v>
      </c>
      <c r="K524" s="12" t="str">
        <f>TEXT(Table1[[#This Row],[order_date]],"yyyy")</f>
        <v>2024</v>
      </c>
      <c r="L524" s="13">
        <v>481.63</v>
      </c>
      <c r="M524" s="11">
        <v>1</v>
      </c>
      <c r="N524" s="11">
        <v>12</v>
      </c>
      <c r="O524" s="13">
        <v>712.12</v>
      </c>
      <c r="P524" s="11" t="s">
        <v>19</v>
      </c>
      <c r="Q524" s="11" t="s">
        <v>20</v>
      </c>
      <c r="R524" s="11" t="s">
        <v>49</v>
      </c>
      <c r="S524" s="13">
        <f t="shared" si="16"/>
        <v>8545.44</v>
      </c>
      <c r="T524" s="13">
        <f t="shared" si="17"/>
        <v>481.63</v>
      </c>
    </row>
    <row r="525" spans="1:20" x14ac:dyDescent="0.25">
      <c r="A525" s="11">
        <v>7733310993</v>
      </c>
      <c r="B525" s="11">
        <v>820541</v>
      </c>
      <c r="C525" s="11">
        <v>10562528</v>
      </c>
      <c r="D525" s="11">
        <f>1/COUNTIF(C3:C5523,C525)</f>
        <v>0.14285714285714285</v>
      </c>
      <c r="E525" s="11" t="s">
        <v>214</v>
      </c>
      <c r="F525" s="11" t="s">
        <v>57</v>
      </c>
      <c r="G525" s="11" t="s">
        <v>58</v>
      </c>
      <c r="H525" s="11" t="s">
        <v>62</v>
      </c>
      <c r="I525" s="11" t="s">
        <v>18</v>
      </c>
      <c r="J525" s="12">
        <v>45016</v>
      </c>
      <c r="K525" s="12" t="str">
        <f>TEXT(Table1[[#This Row],[order_date]],"yyyy")</f>
        <v>2023</v>
      </c>
      <c r="L525" s="13">
        <v>576.22</v>
      </c>
      <c r="M525" s="11">
        <v>1</v>
      </c>
      <c r="N525" s="11">
        <v>12</v>
      </c>
      <c r="O525" s="13">
        <v>1253.3800000000001</v>
      </c>
      <c r="P525" s="11" t="s">
        <v>43</v>
      </c>
      <c r="Q525" s="11" t="s">
        <v>34</v>
      </c>
      <c r="R525" s="11" t="s">
        <v>49</v>
      </c>
      <c r="S525" s="13">
        <f t="shared" si="16"/>
        <v>15040.560000000001</v>
      </c>
      <c r="T525" s="13">
        <f t="shared" si="17"/>
        <v>576.22</v>
      </c>
    </row>
    <row r="526" spans="1:20" x14ac:dyDescent="0.25">
      <c r="A526" s="11">
        <v>8674211510</v>
      </c>
      <c r="B526" s="11">
        <v>654297</v>
      </c>
      <c r="C526" s="11">
        <v>10562528</v>
      </c>
      <c r="D526" s="11">
        <f>1/COUNTIF(C3:C5524,C526)</f>
        <v>0.14285714285714285</v>
      </c>
      <c r="E526" s="11" t="s">
        <v>300</v>
      </c>
      <c r="F526" s="11" t="s">
        <v>70</v>
      </c>
      <c r="G526" s="11" t="s">
        <v>71</v>
      </c>
      <c r="H526" s="11" t="s">
        <v>62</v>
      </c>
      <c r="I526" s="11" t="s">
        <v>18</v>
      </c>
      <c r="J526" s="12">
        <v>45170</v>
      </c>
      <c r="K526" s="12" t="str">
        <f>TEXT(Table1[[#This Row],[order_date]],"yyyy")</f>
        <v>2023</v>
      </c>
      <c r="L526" s="13">
        <v>13.25</v>
      </c>
      <c r="M526" s="11">
        <v>1</v>
      </c>
      <c r="N526" s="11">
        <v>12</v>
      </c>
      <c r="O526" s="13">
        <v>1028.49</v>
      </c>
      <c r="P526" s="11" t="s">
        <v>26</v>
      </c>
      <c r="Q526" s="11" t="s">
        <v>20</v>
      </c>
      <c r="R526" s="11" t="s">
        <v>49</v>
      </c>
      <c r="S526" s="13">
        <f t="shared" si="16"/>
        <v>12341.880000000001</v>
      </c>
      <c r="T526" s="13">
        <f t="shared" si="17"/>
        <v>13.25</v>
      </c>
    </row>
    <row r="527" spans="1:20" x14ac:dyDescent="0.25">
      <c r="A527" s="11">
        <v>7891205593</v>
      </c>
      <c r="B527" s="11">
        <v>490939</v>
      </c>
      <c r="C527" s="11">
        <v>10562528</v>
      </c>
      <c r="D527" s="11">
        <f>1/COUNTIF(C3:C5525,C527)</f>
        <v>0.14285714285714285</v>
      </c>
      <c r="E527" s="11" t="s">
        <v>146</v>
      </c>
      <c r="F527" s="11" t="s">
        <v>48</v>
      </c>
      <c r="G527" s="11" t="s">
        <v>42</v>
      </c>
      <c r="H527" s="11" t="s">
        <v>62</v>
      </c>
      <c r="I527" s="11" t="s">
        <v>18</v>
      </c>
      <c r="J527" s="12">
        <v>45487</v>
      </c>
      <c r="K527" s="12" t="str">
        <f>TEXT(Table1[[#This Row],[order_date]],"yyyy")</f>
        <v>2024</v>
      </c>
      <c r="L527" s="13">
        <v>80.25</v>
      </c>
      <c r="M527" s="11">
        <v>2</v>
      </c>
      <c r="N527" s="11">
        <v>12</v>
      </c>
      <c r="O527" s="13">
        <v>1348.96</v>
      </c>
      <c r="P527" s="11" t="s">
        <v>26</v>
      </c>
      <c r="Q527" s="11" t="s">
        <v>20</v>
      </c>
      <c r="R527" s="11" t="s">
        <v>49</v>
      </c>
      <c r="S527" s="13">
        <f t="shared" si="16"/>
        <v>16187.52</v>
      </c>
      <c r="T527" s="13">
        <f t="shared" si="17"/>
        <v>160.5</v>
      </c>
    </row>
    <row r="528" spans="1:20" x14ac:dyDescent="0.25">
      <c r="A528" s="11">
        <v>5271866987</v>
      </c>
      <c r="B528" s="11">
        <v>681063</v>
      </c>
      <c r="C528" s="11">
        <v>10562528</v>
      </c>
      <c r="D528" s="11">
        <f>1/COUNTIF(C3:C5526,C528)</f>
        <v>0.14285714285714285</v>
      </c>
      <c r="E528" s="11" t="s">
        <v>202</v>
      </c>
      <c r="F528" s="11" t="s">
        <v>67</v>
      </c>
      <c r="G528" s="11" t="s">
        <v>29</v>
      </c>
      <c r="H528" s="11" t="s">
        <v>62</v>
      </c>
      <c r="I528" s="11" t="s">
        <v>18</v>
      </c>
      <c r="J528" s="12">
        <v>45531</v>
      </c>
      <c r="K528" s="12" t="str">
        <f>TEXT(Table1[[#This Row],[order_date]],"yyyy")</f>
        <v>2024</v>
      </c>
      <c r="L528" s="13">
        <v>321.27999999999997</v>
      </c>
      <c r="M528" s="11">
        <v>3</v>
      </c>
      <c r="N528" s="11">
        <v>12</v>
      </c>
      <c r="O528" s="13">
        <v>947.95</v>
      </c>
      <c r="P528" s="11" t="s">
        <v>43</v>
      </c>
      <c r="Q528" s="11" t="s">
        <v>20</v>
      </c>
      <c r="R528" s="11" t="s">
        <v>49</v>
      </c>
      <c r="S528" s="13">
        <f t="shared" si="16"/>
        <v>11375.400000000001</v>
      </c>
      <c r="T528" s="13">
        <f t="shared" si="17"/>
        <v>963.83999999999992</v>
      </c>
    </row>
    <row r="529" spans="1:20" x14ac:dyDescent="0.25">
      <c r="A529" s="11">
        <v>7388091459</v>
      </c>
      <c r="B529" s="11">
        <v>832348</v>
      </c>
      <c r="C529" s="11">
        <v>10562528</v>
      </c>
      <c r="D529" s="11">
        <f>1/COUNTIF(C3:C5527,C529)</f>
        <v>0.14285714285714285</v>
      </c>
      <c r="E529" s="11" t="s">
        <v>109</v>
      </c>
      <c r="F529" s="11" t="s">
        <v>15</v>
      </c>
      <c r="G529" s="11" t="s">
        <v>16</v>
      </c>
      <c r="H529" s="11" t="s">
        <v>62</v>
      </c>
      <c r="I529" s="11" t="s">
        <v>18</v>
      </c>
      <c r="J529" s="12">
        <v>45581</v>
      </c>
      <c r="K529" s="12" t="str">
        <f>TEXT(Table1[[#This Row],[order_date]],"yyyy")</f>
        <v>2024</v>
      </c>
      <c r="L529" s="13">
        <v>831.43</v>
      </c>
      <c r="M529" s="11">
        <v>1</v>
      </c>
      <c r="N529" s="11">
        <v>12</v>
      </c>
      <c r="O529" s="13">
        <v>5228.3599999999997</v>
      </c>
      <c r="P529" s="11" t="s">
        <v>43</v>
      </c>
      <c r="Q529" s="11" t="s">
        <v>34</v>
      </c>
      <c r="R529" s="11" t="s">
        <v>49</v>
      </c>
      <c r="S529" s="13">
        <f t="shared" si="16"/>
        <v>62740.319999999992</v>
      </c>
      <c r="T529" s="13">
        <f t="shared" si="17"/>
        <v>831.43</v>
      </c>
    </row>
    <row r="530" spans="1:20" x14ac:dyDescent="0.25">
      <c r="A530" s="11">
        <v>6814009039</v>
      </c>
      <c r="B530" s="11">
        <v>291238</v>
      </c>
      <c r="C530" s="11">
        <v>10605484</v>
      </c>
      <c r="D530" s="11">
        <f>1/COUNTIF(C3:C5528,C530)</f>
        <v>0.5</v>
      </c>
      <c r="E530" s="11" t="s">
        <v>239</v>
      </c>
      <c r="F530" s="11" t="s">
        <v>186</v>
      </c>
      <c r="G530" s="11" t="s">
        <v>16</v>
      </c>
      <c r="H530" s="11" t="s">
        <v>25</v>
      </c>
      <c r="I530" s="11" t="s">
        <v>18</v>
      </c>
      <c r="J530" s="12">
        <v>45233</v>
      </c>
      <c r="K530" s="12" t="str">
        <f>TEXT(Table1[[#This Row],[order_date]],"yyyy")</f>
        <v>2023</v>
      </c>
      <c r="L530" s="13">
        <v>746.03</v>
      </c>
      <c r="M530" s="11">
        <v>2</v>
      </c>
      <c r="N530" s="11">
        <v>13</v>
      </c>
      <c r="O530" s="13">
        <v>1344.57</v>
      </c>
      <c r="P530" s="11" t="s">
        <v>43</v>
      </c>
      <c r="Q530" s="11" t="s">
        <v>20</v>
      </c>
      <c r="R530" s="11" t="s">
        <v>39</v>
      </c>
      <c r="S530" s="13">
        <f t="shared" si="16"/>
        <v>17479.41</v>
      </c>
      <c r="T530" s="13">
        <f t="shared" si="17"/>
        <v>1492.06</v>
      </c>
    </row>
    <row r="531" spans="1:20" x14ac:dyDescent="0.25">
      <c r="A531" s="11">
        <v>742238239</v>
      </c>
      <c r="B531" s="11">
        <v>153019</v>
      </c>
      <c r="C531" s="11">
        <v>10605484</v>
      </c>
      <c r="D531" s="11">
        <f>1/COUNTIF(C3:C5529,C531)</f>
        <v>0.5</v>
      </c>
      <c r="E531" s="11" t="s">
        <v>320</v>
      </c>
      <c r="F531" s="11" t="s">
        <v>180</v>
      </c>
      <c r="G531" s="11" t="s">
        <v>71</v>
      </c>
      <c r="H531" s="11" t="s">
        <v>25</v>
      </c>
      <c r="I531" s="11" t="s">
        <v>18</v>
      </c>
      <c r="J531" s="12">
        <v>45281</v>
      </c>
      <c r="K531" s="12" t="str">
        <f>TEXT(Table1[[#This Row],[order_date]],"yyyy")</f>
        <v>2023</v>
      </c>
      <c r="L531" s="13">
        <v>947.95</v>
      </c>
      <c r="M531" s="11">
        <v>1</v>
      </c>
      <c r="N531" s="11">
        <v>13</v>
      </c>
      <c r="O531" s="13">
        <v>2252.9499999999998</v>
      </c>
      <c r="P531" s="11" t="s">
        <v>46</v>
      </c>
      <c r="Q531" s="11" t="s">
        <v>20</v>
      </c>
      <c r="R531" s="11" t="s">
        <v>39</v>
      </c>
      <c r="S531" s="13">
        <f t="shared" si="16"/>
        <v>29288.35</v>
      </c>
      <c r="T531" s="13">
        <f t="shared" si="17"/>
        <v>947.95</v>
      </c>
    </row>
    <row r="532" spans="1:20" x14ac:dyDescent="0.25">
      <c r="A532" s="11">
        <v>7712604853</v>
      </c>
      <c r="B532" s="11">
        <v>712307</v>
      </c>
      <c r="C532" s="11">
        <v>10608845</v>
      </c>
      <c r="D532" s="11">
        <f>1/COUNTIF(C3:C5530,C532)</f>
        <v>1</v>
      </c>
      <c r="E532" s="11" t="s">
        <v>249</v>
      </c>
      <c r="F532" s="11" t="s">
        <v>126</v>
      </c>
      <c r="G532" s="11" t="s">
        <v>29</v>
      </c>
      <c r="H532" s="11" t="s">
        <v>62</v>
      </c>
      <c r="I532" s="11" t="s">
        <v>18</v>
      </c>
      <c r="J532" s="12">
        <v>45195</v>
      </c>
      <c r="K532" s="12" t="str">
        <f>TEXT(Table1[[#This Row],[order_date]],"yyyy")</f>
        <v>2023</v>
      </c>
      <c r="L532" s="13">
        <v>264.89</v>
      </c>
      <c r="M532" s="11">
        <v>1</v>
      </c>
      <c r="N532" s="11">
        <v>2</v>
      </c>
      <c r="O532" s="13">
        <v>2265.63</v>
      </c>
      <c r="P532" s="11" t="s">
        <v>26</v>
      </c>
      <c r="Q532" s="11" t="s">
        <v>20</v>
      </c>
      <c r="R532" s="11" t="s">
        <v>49</v>
      </c>
      <c r="S532" s="13">
        <f t="shared" si="16"/>
        <v>4531.26</v>
      </c>
      <c r="T532" s="13">
        <f t="shared" si="17"/>
        <v>264.89</v>
      </c>
    </row>
    <row r="533" spans="1:20" x14ac:dyDescent="0.25">
      <c r="A533" s="11">
        <v>8370410622</v>
      </c>
      <c r="B533" s="11">
        <v>63769</v>
      </c>
      <c r="C533" s="11">
        <v>10663246</v>
      </c>
      <c r="D533" s="11">
        <f>1/COUNTIF(C3:C5531,C533)</f>
        <v>0.5</v>
      </c>
      <c r="E533" s="11" t="s">
        <v>235</v>
      </c>
      <c r="F533" s="11" t="s">
        <v>48</v>
      </c>
      <c r="G533" s="11" t="s">
        <v>42</v>
      </c>
      <c r="H533" s="11" t="s">
        <v>79</v>
      </c>
      <c r="I533" s="11" t="s">
        <v>18</v>
      </c>
      <c r="J533" s="12">
        <v>45444</v>
      </c>
      <c r="K533" s="12" t="str">
        <f>TEXT(Table1[[#This Row],[order_date]],"yyyy")</f>
        <v>2024</v>
      </c>
      <c r="L533" s="13">
        <v>878.07</v>
      </c>
      <c r="M533" s="11">
        <v>2</v>
      </c>
      <c r="N533" s="11">
        <v>12</v>
      </c>
      <c r="O533" s="13">
        <v>1989.47</v>
      </c>
      <c r="P533" s="11" t="s">
        <v>46</v>
      </c>
      <c r="Q533" s="11" t="s">
        <v>20</v>
      </c>
      <c r="R533" s="11" t="s">
        <v>52</v>
      </c>
      <c r="S533" s="13">
        <f t="shared" si="16"/>
        <v>23873.64</v>
      </c>
      <c r="T533" s="13">
        <f t="shared" si="17"/>
        <v>1756.14</v>
      </c>
    </row>
    <row r="534" spans="1:20" x14ac:dyDescent="0.25">
      <c r="A534" s="11">
        <v>652616858</v>
      </c>
      <c r="B534" s="11">
        <v>589812</v>
      </c>
      <c r="C534" s="11">
        <v>10663246</v>
      </c>
      <c r="D534" s="11">
        <f>1/COUNTIF(C3:C5532,C534)</f>
        <v>0.5</v>
      </c>
      <c r="E534" s="11" t="s">
        <v>158</v>
      </c>
      <c r="F534" s="11" t="s">
        <v>105</v>
      </c>
      <c r="G534" s="11" t="s">
        <v>58</v>
      </c>
      <c r="H534" s="11" t="s">
        <v>79</v>
      </c>
      <c r="I534" s="11" t="s">
        <v>18</v>
      </c>
      <c r="J534" s="12">
        <v>45068</v>
      </c>
      <c r="K534" s="12" t="str">
        <f>TEXT(Table1[[#This Row],[order_date]],"yyyy")</f>
        <v>2023</v>
      </c>
      <c r="L534" s="13">
        <v>163.03</v>
      </c>
      <c r="M534" s="11">
        <v>3</v>
      </c>
      <c r="N534" s="11">
        <v>12</v>
      </c>
      <c r="O534" s="13">
        <v>2832.35</v>
      </c>
      <c r="P534" s="11" t="s">
        <v>43</v>
      </c>
      <c r="Q534" s="11" t="s">
        <v>34</v>
      </c>
      <c r="R534" s="11" t="s">
        <v>52</v>
      </c>
      <c r="S534" s="13">
        <f t="shared" si="16"/>
        <v>33988.199999999997</v>
      </c>
      <c r="T534" s="13">
        <f t="shared" si="17"/>
        <v>489.09000000000003</v>
      </c>
    </row>
    <row r="535" spans="1:20" x14ac:dyDescent="0.25">
      <c r="A535" s="11">
        <v>1023260165</v>
      </c>
      <c r="B535" s="11">
        <v>470449</v>
      </c>
      <c r="C535" s="11">
        <v>10683250</v>
      </c>
      <c r="D535" s="11">
        <f>1/COUNTIF(C3:C5533,C535)</f>
        <v>0.5</v>
      </c>
      <c r="E535" s="11" t="s">
        <v>132</v>
      </c>
      <c r="F535" s="11" t="s">
        <v>78</v>
      </c>
      <c r="G535" s="11" t="s">
        <v>33</v>
      </c>
      <c r="H535" s="11" t="s">
        <v>30</v>
      </c>
      <c r="I535" s="11" t="s">
        <v>18</v>
      </c>
      <c r="J535" s="12">
        <v>45338</v>
      </c>
      <c r="K535" s="12" t="str">
        <f>TEXT(Table1[[#This Row],[order_date]],"yyyy")</f>
        <v>2024</v>
      </c>
      <c r="L535" s="13">
        <v>827.77</v>
      </c>
      <c r="M535" s="11">
        <v>1</v>
      </c>
      <c r="N535" s="11">
        <v>14</v>
      </c>
      <c r="O535" s="13">
        <v>741.67</v>
      </c>
      <c r="P535" s="11" t="s">
        <v>43</v>
      </c>
      <c r="Q535" s="11" t="s">
        <v>20</v>
      </c>
      <c r="R535" s="11" t="s">
        <v>52</v>
      </c>
      <c r="S535" s="13">
        <f t="shared" si="16"/>
        <v>10383.379999999999</v>
      </c>
      <c r="T535" s="13">
        <f t="shared" si="17"/>
        <v>827.77</v>
      </c>
    </row>
    <row r="536" spans="1:20" x14ac:dyDescent="0.25">
      <c r="A536" s="11">
        <v>4193492511</v>
      </c>
      <c r="B536" s="11">
        <v>51036</v>
      </c>
      <c r="C536" s="11">
        <v>10683250</v>
      </c>
      <c r="D536" s="11">
        <f>1/COUNTIF(C3:C5534,C536)</f>
        <v>0.5</v>
      </c>
      <c r="E536" s="11" t="s">
        <v>281</v>
      </c>
      <c r="F536" s="11" t="s">
        <v>161</v>
      </c>
      <c r="G536" s="11" t="s">
        <v>65</v>
      </c>
      <c r="H536" s="11" t="s">
        <v>30</v>
      </c>
      <c r="I536" s="11" t="s">
        <v>18</v>
      </c>
      <c r="J536" s="12">
        <v>45201</v>
      </c>
      <c r="K536" s="12" t="str">
        <f>TEXT(Table1[[#This Row],[order_date]],"yyyy")</f>
        <v>2023</v>
      </c>
      <c r="L536" s="13">
        <v>931.61</v>
      </c>
      <c r="M536" s="11">
        <v>2</v>
      </c>
      <c r="N536" s="11">
        <v>14</v>
      </c>
      <c r="O536" s="13">
        <v>316.02</v>
      </c>
      <c r="P536" s="11" t="s">
        <v>26</v>
      </c>
      <c r="Q536" s="11" t="s">
        <v>20</v>
      </c>
      <c r="R536" s="11" t="s">
        <v>52</v>
      </c>
      <c r="S536" s="13">
        <f t="shared" si="16"/>
        <v>4424.28</v>
      </c>
      <c r="T536" s="13">
        <f t="shared" si="17"/>
        <v>1863.22</v>
      </c>
    </row>
    <row r="537" spans="1:20" x14ac:dyDescent="0.25">
      <c r="A537" s="11">
        <v>875427533</v>
      </c>
      <c r="B537" s="11">
        <v>669378</v>
      </c>
      <c r="C537" s="11">
        <v>10686446</v>
      </c>
      <c r="D537" s="11">
        <f>1/COUNTIF(C3:C5535,C537)</f>
        <v>1</v>
      </c>
      <c r="E537" s="11" t="s">
        <v>69</v>
      </c>
      <c r="F537" s="11" t="s">
        <v>70</v>
      </c>
      <c r="G537" s="11" t="s">
        <v>71</v>
      </c>
      <c r="H537" s="11" t="s">
        <v>25</v>
      </c>
      <c r="I537" s="11" t="s">
        <v>18</v>
      </c>
      <c r="J537" s="12">
        <v>45378</v>
      </c>
      <c r="K537" s="12" t="str">
        <f>TEXT(Table1[[#This Row],[order_date]],"yyyy")</f>
        <v>2024</v>
      </c>
      <c r="L537" s="13">
        <v>212.14</v>
      </c>
      <c r="M537" s="11">
        <v>3</v>
      </c>
      <c r="N537" s="11">
        <v>18</v>
      </c>
      <c r="O537" s="13">
        <v>2505.6</v>
      </c>
      <c r="P537" s="11" t="s">
        <v>43</v>
      </c>
      <c r="Q537" s="11" t="s">
        <v>34</v>
      </c>
      <c r="R537" s="11" t="s">
        <v>21</v>
      </c>
      <c r="S537" s="13">
        <f t="shared" si="16"/>
        <v>45100.799999999996</v>
      </c>
      <c r="T537" s="13">
        <f t="shared" si="17"/>
        <v>636.41999999999996</v>
      </c>
    </row>
    <row r="538" spans="1:20" x14ac:dyDescent="0.25">
      <c r="A538" s="11">
        <v>9895756835</v>
      </c>
      <c r="B538" s="11">
        <v>378230</v>
      </c>
      <c r="C538" s="11">
        <v>10694081</v>
      </c>
      <c r="D538" s="11">
        <f>1/COUNTIF(C3:C5536,C538)</f>
        <v>1</v>
      </c>
      <c r="E538" s="11" t="s">
        <v>144</v>
      </c>
      <c r="F538" s="11" t="s">
        <v>145</v>
      </c>
      <c r="G538" s="11" t="s">
        <v>16</v>
      </c>
      <c r="H538" s="11" t="s">
        <v>62</v>
      </c>
      <c r="I538" s="11" t="s">
        <v>18</v>
      </c>
      <c r="J538" s="12">
        <v>45574</v>
      </c>
      <c r="K538" s="12" t="str">
        <f>TEXT(Table1[[#This Row],[order_date]],"yyyy")</f>
        <v>2024</v>
      </c>
      <c r="L538" s="13">
        <v>166.42</v>
      </c>
      <c r="M538" s="11">
        <v>2</v>
      </c>
      <c r="N538" s="11">
        <v>16</v>
      </c>
      <c r="O538" s="13">
        <v>3821.8</v>
      </c>
      <c r="P538" s="11" t="s">
        <v>43</v>
      </c>
      <c r="Q538" s="11" t="s">
        <v>68</v>
      </c>
      <c r="R538" s="11" t="s">
        <v>52</v>
      </c>
      <c r="S538" s="13">
        <f t="shared" si="16"/>
        <v>61148.800000000003</v>
      </c>
      <c r="T538" s="13">
        <f t="shared" si="17"/>
        <v>332.84</v>
      </c>
    </row>
    <row r="539" spans="1:20" x14ac:dyDescent="0.25">
      <c r="A539" s="11">
        <v>7562754470</v>
      </c>
      <c r="B539" s="11">
        <v>82484</v>
      </c>
      <c r="C539" s="11">
        <v>10700664</v>
      </c>
      <c r="D539" s="11">
        <f>1/COUNTIF(C3:C5537,C539)</f>
        <v>0.33333333333333331</v>
      </c>
      <c r="E539" s="11" t="s">
        <v>195</v>
      </c>
      <c r="F539" s="11" t="s">
        <v>161</v>
      </c>
      <c r="G539" s="11" t="s">
        <v>65</v>
      </c>
      <c r="H539" s="11" t="s">
        <v>62</v>
      </c>
      <c r="I539" s="11" t="s">
        <v>18</v>
      </c>
      <c r="J539" s="12">
        <v>45337</v>
      </c>
      <c r="K539" s="12" t="str">
        <f>TEXT(Table1[[#This Row],[order_date]],"yyyy")</f>
        <v>2024</v>
      </c>
      <c r="L539" s="13">
        <v>914.88</v>
      </c>
      <c r="M539" s="11">
        <v>2</v>
      </c>
      <c r="N539" s="11">
        <v>5</v>
      </c>
      <c r="O539" s="13">
        <v>317.82</v>
      </c>
      <c r="P539" s="11" t="s">
        <v>26</v>
      </c>
      <c r="Q539" s="11" t="s">
        <v>20</v>
      </c>
      <c r="R539" s="11" t="s">
        <v>52</v>
      </c>
      <c r="S539" s="13">
        <f t="shared" si="16"/>
        <v>1589.1</v>
      </c>
      <c r="T539" s="13">
        <f t="shared" si="17"/>
        <v>1829.76</v>
      </c>
    </row>
    <row r="540" spans="1:20" x14ac:dyDescent="0.25">
      <c r="A540" s="11">
        <v>7755662096</v>
      </c>
      <c r="B540" s="11">
        <v>799952</v>
      </c>
      <c r="C540" s="11">
        <v>10700664</v>
      </c>
      <c r="D540" s="11">
        <f>1/COUNTIF(C3:C5538,C540)</f>
        <v>0.33333333333333331</v>
      </c>
      <c r="E540" s="11" t="s">
        <v>335</v>
      </c>
      <c r="F540" s="11" t="s">
        <v>36</v>
      </c>
      <c r="G540" s="11" t="s">
        <v>37</v>
      </c>
      <c r="H540" s="11" t="s">
        <v>62</v>
      </c>
      <c r="I540" s="11" t="s">
        <v>18</v>
      </c>
      <c r="J540" s="12">
        <v>45321</v>
      </c>
      <c r="K540" s="12" t="str">
        <f>TEXT(Table1[[#This Row],[order_date]],"yyyy")</f>
        <v>2024</v>
      </c>
      <c r="L540" s="13">
        <v>922.64</v>
      </c>
      <c r="M540" s="11">
        <v>3</v>
      </c>
      <c r="N540" s="11">
        <v>5</v>
      </c>
      <c r="O540" s="13">
        <v>1963.69</v>
      </c>
      <c r="P540" s="11" t="s">
        <v>46</v>
      </c>
      <c r="Q540" s="11" t="s">
        <v>34</v>
      </c>
      <c r="R540" s="11" t="s">
        <v>52</v>
      </c>
      <c r="S540" s="13">
        <f t="shared" si="16"/>
        <v>9818.4500000000007</v>
      </c>
      <c r="T540" s="13">
        <f t="shared" si="17"/>
        <v>2767.92</v>
      </c>
    </row>
    <row r="541" spans="1:20" x14ac:dyDescent="0.25">
      <c r="A541" s="11">
        <v>6894204435</v>
      </c>
      <c r="B541" s="11">
        <v>992178</v>
      </c>
      <c r="C541" s="11">
        <v>10700664</v>
      </c>
      <c r="D541" s="11">
        <f>1/COUNTIF(C3:C5539,C541)</f>
        <v>0.33333333333333331</v>
      </c>
      <c r="E541" s="11" t="s">
        <v>205</v>
      </c>
      <c r="F541" s="11" t="s">
        <v>75</v>
      </c>
      <c r="G541" s="11" t="s">
        <v>76</v>
      </c>
      <c r="H541" s="11" t="s">
        <v>62</v>
      </c>
      <c r="I541" s="11" t="s">
        <v>18</v>
      </c>
      <c r="J541" s="12">
        <v>45094</v>
      </c>
      <c r="K541" s="12" t="str">
        <f>TEXT(Table1[[#This Row],[order_date]],"yyyy")</f>
        <v>2023</v>
      </c>
      <c r="L541" s="13">
        <v>632.42999999999995</v>
      </c>
      <c r="M541" s="11">
        <v>3</v>
      </c>
      <c r="N541" s="11">
        <v>5</v>
      </c>
      <c r="O541" s="13">
        <v>697.38</v>
      </c>
      <c r="P541" s="11" t="s">
        <v>46</v>
      </c>
      <c r="Q541" s="11" t="s">
        <v>20</v>
      </c>
      <c r="R541" s="11" t="s">
        <v>52</v>
      </c>
      <c r="S541" s="13">
        <f t="shared" si="16"/>
        <v>3486.9</v>
      </c>
      <c r="T541" s="13">
        <f t="shared" si="17"/>
        <v>1897.29</v>
      </c>
    </row>
    <row r="542" spans="1:20" x14ac:dyDescent="0.25">
      <c r="A542" s="11">
        <v>7944056454</v>
      </c>
      <c r="B542" s="11">
        <v>853932</v>
      </c>
      <c r="C542" s="11">
        <v>10729474</v>
      </c>
      <c r="D542" s="11">
        <f>1/COUNTIF(C3:C5540,C542)</f>
        <v>0.5</v>
      </c>
      <c r="E542" s="11" t="s">
        <v>285</v>
      </c>
      <c r="F542" s="11" t="s">
        <v>64</v>
      </c>
      <c r="G542" s="11" t="s">
        <v>65</v>
      </c>
      <c r="H542" s="11" t="s">
        <v>30</v>
      </c>
      <c r="I542" s="11" t="s">
        <v>18</v>
      </c>
      <c r="J542" s="12">
        <v>45068</v>
      </c>
      <c r="K542" s="12" t="str">
        <f>TEXT(Table1[[#This Row],[order_date]],"yyyy")</f>
        <v>2023</v>
      </c>
      <c r="L542" s="13">
        <v>941.19</v>
      </c>
      <c r="M542" s="11">
        <v>1</v>
      </c>
      <c r="N542" s="11">
        <v>16</v>
      </c>
      <c r="O542" s="13">
        <v>3162.64</v>
      </c>
      <c r="P542" s="11" t="s">
        <v>26</v>
      </c>
      <c r="Q542" s="11" t="s">
        <v>20</v>
      </c>
      <c r="R542" s="11" t="s">
        <v>21</v>
      </c>
      <c r="S542" s="13">
        <f t="shared" si="16"/>
        <v>50602.239999999998</v>
      </c>
      <c r="T542" s="13">
        <f t="shared" si="17"/>
        <v>941.19</v>
      </c>
    </row>
    <row r="543" spans="1:20" x14ac:dyDescent="0.25">
      <c r="A543" s="11">
        <v>8724590445</v>
      </c>
      <c r="B543" s="11">
        <v>741341</v>
      </c>
      <c r="C543" s="11">
        <v>10729474</v>
      </c>
      <c r="D543" s="11">
        <f>1/COUNTIF(C3:C5541,C543)</f>
        <v>0.5</v>
      </c>
      <c r="E543" s="11" t="s">
        <v>253</v>
      </c>
      <c r="F543" s="11" t="s">
        <v>95</v>
      </c>
      <c r="G543" s="11" t="s">
        <v>37</v>
      </c>
      <c r="H543" s="11" t="s">
        <v>30</v>
      </c>
      <c r="I543" s="11" t="s">
        <v>18</v>
      </c>
      <c r="J543" s="12">
        <v>45079</v>
      </c>
      <c r="K543" s="12" t="str">
        <f>TEXT(Table1[[#This Row],[order_date]],"yyyy")</f>
        <v>2023</v>
      </c>
      <c r="L543" s="13">
        <v>923.84</v>
      </c>
      <c r="M543" s="11">
        <v>1</v>
      </c>
      <c r="N543" s="11">
        <v>16</v>
      </c>
      <c r="O543" s="13">
        <v>1934.86</v>
      </c>
      <c r="P543" s="11" t="s">
        <v>19</v>
      </c>
      <c r="Q543" s="11" t="s">
        <v>20</v>
      </c>
      <c r="R543" s="11" t="s">
        <v>21</v>
      </c>
      <c r="S543" s="13">
        <f t="shared" si="16"/>
        <v>30957.759999999998</v>
      </c>
      <c r="T543" s="13">
        <f t="shared" si="17"/>
        <v>923.84</v>
      </c>
    </row>
    <row r="544" spans="1:20" x14ac:dyDescent="0.25">
      <c r="A544" s="11">
        <v>6494615659</v>
      </c>
      <c r="B544" s="11">
        <v>757274</v>
      </c>
      <c r="C544" s="11">
        <v>10745302</v>
      </c>
      <c r="D544" s="11">
        <f>1/COUNTIF(C3:C5542,C544)</f>
        <v>1</v>
      </c>
      <c r="E544" s="11" t="s">
        <v>347</v>
      </c>
      <c r="F544" s="11" t="s">
        <v>23</v>
      </c>
      <c r="G544" s="11" t="s">
        <v>24</v>
      </c>
      <c r="H544" s="11" t="s">
        <v>38</v>
      </c>
      <c r="I544" s="11" t="s">
        <v>18</v>
      </c>
      <c r="J544" s="12">
        <v>45249</v>
      </c>
      <c r="K544" s="12" t="str">
        <f>TEXT(Table1[[#This Row],[order_date]],"yyyy")</f>
        <v>2023</v>
      </c>
      <c r="L544" s="13">
        <v>98.32</v>
      </c>
      <c r="M544" s="11">
        <v>1</v>
      </c>
      <c r="N544" s="11">
        <v>5</v>
      </c>
      <c r="O544" s="13">
        <v>3759.4</v>
      </c>
      <c r="P544" s="11" t="s">
        <v>43</v>
      </c>
      <c r="Q544" s="11" t="s">
        <v>34</v>
      </c>
      <c r="R544" s="11" t="s">
        <v>49</v>
      </c>
      <c r="S544" s="13">
        <f t="shared" si="16"/>
        <v>18797</v>
      </c>
      <c r="T544" s="13">
        <f t="shared" si="17"/>
        <v>98.32</v>
      </c>
    </row>
    <row r="545" spans="1:20" x14ac:dyDescent="0.25">
      <c r="A545" s="11">
        <v>2625987757</v>
      </c>
      <c r="B545" s="11">
        <v>890232</v>
      </c>
      <c r="C545" s="11">
        <v>10769994</v>
      </c>
      <c r="D545" s="11">
        <f>1/COUNTIF(C3:C5543,C545)</f>
        <v>0.5</v>
      </c>
      <c r="E545" s="11" t="s">
        <v>66</v>
      </c>
      <c r="F545" s="11" t="s">
        <v>67</v>
      </c>
      <c r="G545" s="11" t="s">
        <v>29</v>
      </c>
      <c r="H545" s="11" t="s">
        <v>30</v>
      </c>
      <c r="I545" s="11" t="s">
        <v>18</v>
      </c>
      <c r="J545" s="12">
        <v>45139</v>
      </c>
      <c r="K545" s="12" t="str">
        <f>TEXT(Table1[[#This Row],[order_date]],"yyyy")</f>
        <v>2023</v>
      </c>
      <c r="L545" s="13">
        <v>432</v>
      </c>
      <c r="M545" s="11">
        <v>1</v>
      </c>
      <c r="N545" s="11">
        <v>10</v>
      </c>
      <c r="O545" s="13">
        <v>169.88</v>
      </c>
      <c r="P545" s="11" t="s">
        <v>19</v>
      </c>
      <c r="Q545" s="11" t="s">
        <v>20</v>
      </c>
      <c r="R545" s="11" t="s">
        <v>52</v>
      </c>
      <c r="S545" s="13">
        <f t="shared" si="16"/>
        <v>1698.8</v>
      </c>
      <c r="T545" s="13">
        <f t="shared" si="17"/>
        <v>432</v>
      </c>
    </row>
    <row r="546" spans="1:20" x14ac:dyDescent="0.25">
      <c r="A546" s="11">
        <v>336832815</v>
      </c>
      <c r="B546" s="11">
        <v>647462</v>
      </c>
      <c r="C546" s="11">
        <v>10769994</v>
      </c>
      <c r="D546" s="11">
        <f>1/COUNTIF(C3:C5544,C546)</f>
        <v>0.5</v>
      </c>
      <c r="E546" s="11" t="s">
        <v>241</v>
      </c>
      <c r="F546" s="11" t="s">
        <v>48</v>
      </c>
      <c r="G546" s="11" t="s">
        <v>42</v>
      </c>
      <c r="H546" s="11" t="s">
        <v>30</v>
      </c>
      <c r="I546" s="11" t="s">
        <v>18</v>
      </c>
      <c r="J546" s="12">
        <v>45269</v>
      </c>
      <c r="K546" s="12" t="str">
        <f>TEXT(Table1[[#This Row],[order_date]],"yyyy")</f>
        <v>2023</v>
      </c>
      <c r="L546" s="13">
        <v>326.42</v>
      </c>
      <c r="M546" s="11">
        <v>3</v>
      </c>
      <c r="N546" s="11">
        <v>10</v>
      </c>
      <c r="O546" s="13">
        <v>935.81</v>
      </c>
      <c r="P546" s="11" t="s">
        <v>19</v>
      </c>
      <c r="Q546" s="11" t="s">
        <v>34</v>
      </c>
      <c r="R546" s="11" t="s">
        <v>52</v>
      </c>
      <c r="S546" s="13">
        <f t="shared" si="16"/>
        <v>9358.0999999999985</v>
      </c>
      <c r="T546" s="13">
        <f t="shared" si="17"/>
        <v>979.26</v>
      </c>
    </row>
    <row r="547" spans="1:20" x14ac:dyDescent="0.25">
      <c r="A547" s="11">
        <v>7189146676</v>
      </c>
      <c r="B547" s="11">
        <v>18035</v>
      </c>
      <c r="C547" s="11">
        <v>10789681</v>
      </c>
      <c r="D547" s="11">
        <f>1/COUNTIF(C3:C5545,C547)</f>
        <v>1</v>
      </c>
      <c r="E547" s="11" t="s">
        <v>346</v>
      </c>
      <c r="F547" s="11" t="s">
        <v>85</v>
      </c>
      <c r="G547" s="11" t="s">
        <v>58</v>
      </c>
      <c r="H547" s="11" t="s">
        <v>62</v>
      </c>
      <c r="I547" s="11" t="s">
        <v>18</v>
      </c>
      <c r="J547" s="12">
        <v>45432</v>
      </c>
      <c r="K547" s="12" t="str">
        <f>TEXT(Table1[[#This Row],[order_date]],"yyyy")</f>
        <v>2024</v>
      </c>
      <c r="L547" s="13">
        <v>968.94</v>
      </c>
      <c r="M547" s="11">
        <v>2</v>
      </c>
      <c r="N547" s="11">
        <v>17</v>
      </c>
      <c r="O547" s="13">
        <v>825.46</v>
      </c>
      <c r="P547" s="11" t="s">
        <v>19</v>
      </c>
      <c r="Q547" s="11" t="s">
        <v>20</v>
      </c>
      <c r="R547" s="11" t="s">
        <v>52</v>
      </c>
      <c r="S547" s="13">
        <f t="shared" si="16"/>
        <v>14032.82</v>
      </c>
      <c r="T547" s="13">
        <f t="shared" si="17"/>
        <v>1937.88</v>
      </c>
    </row>
    <row r="548" spans="1:20" x14ac:dyDescent="0.25">
      <c r="A548" s="11">
        <v>135053432</v>
      </c>
      <c r="B548" s="11">
        <v>500739</v>
      </c>
      <c r="C548" s="11">
        <v>10796846</v>
      </c>
      <c r="D548" s="11">
        <f>1/COUNTIF(C3:C5546,C548)</f>
        <v>1</v>
      </c>
      <c r="E548" s="11" t="s">
        <v>192</v>
      </c>
      <c r="F548" s="11" t="s">
        <v>83</v>
      </c>
      <c r="G548" s="11" t="s">
        <v>37</v>
      </c>
      <c r="H548" s="11" t="s">
        <v>25</v>
      </c>
      <c r="I548" s="11" t="s">
        <v>18</v>
      </c>
      <c r="J548" s="12">
        <v>45040</v>
      </c>
      <c r="K548" s="12" t="str">
        <f>TEXT(Table1[[#This Row],[order_date]],"yyyy")</f>
        <v>2023</v>
      </c>
      <c r="L548" s="13">
        <v>359.98</v>
      </c>
      <c r="M548" s="11">
        <v>1</v>
      </c>
      <c r="N548" s="11">
        <v>2</v>
      </c>
      <c r="O548" s="13">
        <v>3330.44</v>
      </c>
      <c r="P548" s="11" t="s">
        <v>26</v>
      </c>
      <c r="Q548" s="11" t="s">
        <v>20</v>
      </c>
      <c r="R548" s="11" t="s">
        <v>52</v>
      </c>
      <c r="S548" s="13">
        <f t="shared" si="16"/>
        <v>6660.88</v>
      </c>
      <c r="T548" s="13">
        <f t="shared" si="17"/>
        <v>359.98</v>
      </c>
    </row>
    <row r="549" spans="1:20" x14ac:dyDescent="0.25">
      <c r="A549" s="11">
        <v>776389097</v>
      </c>
      <c r="B549" s="11">
        <v>243235</v>
      </c>
      <c r="C549" s="11">
        <v>10797688</v>
      </c>
      <c r="D549" s="11">
        <f>1/COUNTIF(C3:C5547,C549)</f>
        <v>1</v>
      </c>
      <c r="E549" s="11" t="s">
        <v>264</v>
      </c>
      <c r="F549" s="11" t="s">
        <v>166</v>
      </c>
      <c r="G549" s="11" t="s">
        <v>24</v>
      </c>
      <c r="H549" s="11" t="s">
        <v>62</v>
      </c>
      <c r="I549" s="11" t="s">
        <v>18</v>
      </c>
      <c r="J549" s="12">
        <v>45332</v>
      </c>
      <c r="K549" s="12" t="str">
        <f>TEXT(Table1[[#This Row],[order_date]],"yyyy")</f>
        <v>2024</v>
      </c>
      <c r="L549" s="13">
        <v>109.03</v>
      </c>
      <c r="M549" s="11">
        <v>1</v>
      </c>
      <c r="N549" s="11">
        <v>7</v>
      </c>
      <c r="O549" s="13">
        <v>2232.88</v>
      </c>
      <c r="P549" s="11" t="s">
        <v>46</v>
      </c>
      <c r="Q549" s="11" t="s">
        <v>34</v>
      </c>
      <c r="R549" s="11" t="s">
        <v>21</v>
      </c>
      <c r="S549" s="13">
        <f t="shared" si="16"/>
        <v>15630.16</v>
      </c>
      <c r="T549" s="13">
        <f t="shared" si="17"/>
        <v>109.03</v>
      </c>
    </row>
    <row r="550" spans="1:20" x14ac:dyDescent="0.25">
      <c r="A550" s="11">
        <v>5682816404</v>
      </c>
      <c r="B550" s="11">
        <v>140489</v>
      </c>
      <c r="C550" s="11">
        <v>10830043</v>
      </c>
      <c r="D550" s="11">
        <f>1/COUNTIF(C3:C5548,C550)</f>
        <v>1</v>
      </c>
      <c r="E550" s="11" t="s">
        <v>311</v>
      </c>
      <c r="F550" s="11" t="s">
        <v>123</v>
      </c>
      <c r="G550" s="11" t="s">
        <v>42</v>
      </c>
      <c r="H550" s="11" t="s">
        <v>25</v>
      </c>
      <c r="I550" s="11" t="s">
        <v>18</v>
      </c>
      <c r="J550" s="12">
        <v>45117</v>
      </c>
      <c r="K550" s="12" t="str">
        <f>TEXT(Table1[[#This Row],[order_date]],"yyyy")</f>
        <v>2023</v>
      </c>
      <c r="L550" s="13">
        <v>650.20000000000005</v>
      </c>
      <c r="M550" s="11">
        <v>2</v>
      </c>
      <c r="N550" s="11">
        <v>9</v>
      </c>
      <c r="O550" s="13">
        <v>2244.39</v>
      </c>
      <c r="P550" s="11" t="s">
        <v>19</v>
      </c>
      <c r="Q550" s="11" t="s">
        <v>20</v>
      </c>
      <c r="R550" s="11" t="s">
        <v>21</v>
      </c>
      <c r="S550" s="13">
        <f t="shared" si="16"/>
        <v>20199.509999999998</v>
      </c>
      <c r="T550" s="13">
        <f t="shared" si="17"/>
        <v>1300.4000000000001</v>
      </c>
    </row>
    <row r="551" spans="1:20" x14ac:dyDescent="0.25">
      <c r="A551" s="11">
        <v>8370213291</v>
      </c>
      <c r="B551" s="11">
        <v>397973</v>
      </c>
      <c r="C551" s="11">
        <v>10855630</v>
      </c>
      <c r="D551" s="11">
        <f>1/COUNTIF(C3:C5549,C551)</f>
        <v>0.5</v>
      </c>
      <c r="E551" s="11" t="s">
        <v>290</v>
      </c>
      <c r="F551" s="11" t="s">
        <v>164</v>
      </c>
      <c r="G551" s="11" t="s">
        <v>71</v>
      </c>
      <c r="H551" s="11" t="s">
        <v>25</v>
      </c>
      <c r="I551" s="11" t="s">
        <v>18</v>
      </c>
      <c r="J551" s="12">
        <v>45066</v>
      </c>
      <c r="K551" s="12" t="str">
        <f>TEXT(Table1[[#This Row],[order_date]],"yyyy")</f>
        <v>2023</v>
      </c>
      <c r="L551" s="13">
        <v>728.73</v>
      </c>
      <c r="M551" s="11">
        <v>3</v>
      </c>
      <c r="N551" s="11">
        <v>15</v>
      </c>
      <c r="O551" s="13">
        <v>2721.29</v>
      </c>
      <c r="P551" s="11" t="s">
        <v>26</v>
      </c>
      <c r="Q551" s="11" t="s">
        <v>34</v>
      </c>
      <c r="R551" s="11" t="s">
        <v>49</v>
      </c>
      <c r="S551" s="13">
        <f t="shared" si="16"/>
        <v>40819.35</v>
      </c>
      <c r="T551" s="13">
        <f t="shared" si="17"/>
        <v>2186.19</v>
      </c>
    </row>
    <row r="552" spans="1:20" x14ac:dyDescent="0.25">
      <c r="A552" s="11">
        <v>1174856327</v>
      </c>
      <c r="B552" s="11">
        <v>654623</v>
      </c>
      <c r="C552" s="11">
        <v>10855630</v>
      </c>
      <c r="D552" s="11">
        <f>1/COUNTIF(C3:C5550,C552)</f>
        <v>0.5</v>
      </c>
      <c r="E552" s="11" t="s">
        <v>177</v>
      </c>
      <c r="F552" s="11" t="s">
        <v>178</v>
      </c>
      <c r="G552" s="11" t="s">
        <v>16</v>
      </c>
      <c r="H552" s="11" t="s">
        <v>25</v>
      </c>
      <c r="I552" s="11" t="s">
        <v>18</v>
      </c>
      <c r="J552" s="12">
        <v>45459</v>
      </c>
      <c r="K552" s="12" t="str">
        <f>TEXT(Table1[[#This Row],[order_date]],"yyyy")</f>
        <v>2024</v>
      </c>
      <c r="L552" s="13">
        <v>422.14</v>
      </c>
      <c r="M552" s="11">
        <v>2</v>
      </c>
      <c r="N552" s="11">
        <v>15</v>
      </c>
      <c r="O552" s="13">
        <v>2279.7199999999998</v>
      </c>
      <c r="P552" s="11" t="s">
        <v>19</v>
      </c>
      <c r="Q552" s="11" t="s">
        <v>34</v>
      </c>
      <c r="R552" s="11" t="s">
        <v>49</v>
      </c>
      <c r="S552" s="13">
        <f t="shared" si="16"/>
        <v>34195.799999999996</v>
      </c>
      <c r="T552" s="13">
        <f t="shared" si="17"/>
        <v>844.28</v>
      </c>
    </row>
    <row r="553" spans="1:20" x14ac:dyDescent="0.25">
      <c r="A553" s="11">
        <v>6311012195</v>
      </c>
      <c r="B553" s="11">
        <v>222892</v>
      </c>
      <c r="C553" s="11">
        <v>10857389</v>
      </c>
      <c r="D553" s="11">
        <f>1/COUNTIF(C3:C5551,C553)</f>
        <v>0.25</v>
      </c>
      <c r="E553" s="11" t="s">
        <v>174</v>
      </c>
      <c r="F553" s="11" t="s">
        <v>175</v>
      </c>
      <c r="G553" s="11" t="s">
        <v>71</v>
      </c>
      <c r="H553" s="11" t="s">
        <v>25</v>
      </c>
      <c r="I553" s="11" t="s">
        <v>18</v>
      </c>
      <c r="J553" s="12">
        <v>45134</v>
      </c>
      <c r="K553" s="12" t="str">
        <f>TEXT(Table1[[#This Row],[order_date]],"yyyy")</f>
        <v>2023</v>
      </c>
      <c r="L553" s="13">
        <v>869.22</v>
      </c>
      <c r="M553" s="11">
        <v>3</v>
      </c>
      <c r="N553" s="11">
        <v>9</v>
      </c>
      <c r="O553" s="13">
        <v>824.99</v>
      </c>
      <c r="P553" s="11" t="s">
        <v>19</v>
      </c>
      <c r="Q553" s="11" t="s">
        <v>20</v>
      </c>
      <c r="R553" s="11" t="s">
        <v>39</v>
      </c>
      <c r="S553" s="13">
        <f t="shared" si="16"/>
        <v>7424.91</v>
      </c>
      <c r="T553" s="13">
        <f t="shared" si="17"/>
        <v>2607.66</v>
      </c>
    </row>
    <row r="554" spans="1:20" x14ac:dyDescent="0.25">
      <c r="A554" s="11">
        <v>4032847942</v>
      </c>
      <c r="B554" s="11">
        <v>264803</v>
      </c>
      <c r="C554" s="11">
        <v>10857389</v>
      </c>
      <c r="D554" s="11">
        <f>1/COUNTIF(C3:C5552,C554)</f>
        <v>0.25</v>
      </c>
      <c r="E554" s="11" t="s">
        <v>203</v>
      </c>
      <c r="F554" s="11" t="s">
        <v>111</v>
      </c>
      <c r="G554" s="11" t="s">
        <v>76</v>
      </c>
      <c r="H554" s="11" t="s">
        <v>25</v>
      </c>
      <c r="I554" s="11" t="s">
        <v>18</v>
      </c>
      <c r="J554" s="12">
        <v>45563</v>
      </c>
      <c r="K554" s="12" t="str">
        <f>TEXT(Table1[[#This Row],[order_date]],"yyyy")</f>
        <v>2024</v>
      </c>
      <c r="L554" s="13">
        <v>995.98</v>
      </c>
      <c r="M554" s="11">
        <v>2</v>
      </c>
      <c r="N554" s="11">
        <v>9</v>
      </c>
      <c r="O554" s="13">
        <v>169.88</v>
      </c>
      <c r="P554" s="11" t="s">
        <v>26</v>
      </c>
      <c r="Q554" s="11" t="s">
        <v>20</v>
      </c>
      <c r="R554" s="11" t="s">
        <v>39</v>
      </c>
      <c r="S554" s="13">
        <f t="shared" si="16"/>
        <v>1528.92</v>
      </c>
      <c r="T554" s="13">
        <f t="shared" si="17"/>
        <v>1991.96</v>
      </c>
    </row>
    <row r="555" spans="1:20" x14ac:dyDescent="0.25">
      <c r="A555" s="11">
        <v>7107216633</v>
      </c>
      <c r="B555" s="11">
        <v>600767</v>
      </c>
      <c r="C555" s="11">
        <v>10857389</v>
      </c>
      <c r="D555" s="11">
        <f>1/COUNTIF(C3:C5553,C555)</f>
        <v>0.25</v>
      </c>
      <c r="E555" s="11" t="s">
        <v>238</v>
      </c>
      <c r="F555" s="11" t="s">
        <v>45</v>
      </c>
      <c r="G555" s="11" t="s">
        <v>42</v>
      </c>
      <c r="H555" s="11" t="s">
        <v>25</v>
      </c>
      <c r="I555" s="11" t="s">
        <v>18</v>
      </c>
      <c r="J555" s="12">
        <v>45470</v>
      </c>
      <c r="K555" s="12" t="str">
        <f>TEXT(Table1[[#This Row],[order_date]],"yyyy")</f>
        <v>2024</v>
      </c>
      <c r="L555" s="13">
        <v>722.42</v>
      </c>
      <c r="M555" s="11">
        <v>1</v>
      </c>
      <c r="N555" s="11">
        <v>9</v>
      </c>
      <c r="O555" s="13">
        <v>2871.14</v>
      </c>
      <c r="P555" s="11" t="s">
        <v>26</v>
      </c>
      <c r="Q555" s="11" t="s">
        <v>34</v>
      </c>
      <c r="R555" s="11" t="s">
        <v>39</v>
      </c>
      <c r="S555" s="13">
        <f t="shared" si="16"/>
        <v>25840.26</v>
      </c>
      <c r="T555" s="13">
        <f t="shared" si="17"/>
        <v>722.42</v>
      </c>
    </row>
    <row r="556" spans="1:20" x14ac:dyDescent="0.25">
      <c r="A556" s="11">
        <v>7378521428</v>
      </c>
      <c r="B556" s="11">
        <v>833557</v>
      </c>
      <c r="C556" s="11">
        <v>10857389</v>
      </c>
      <c r="D556" s="11">
        <f>1/COUNTIF(C3:C5554,C556)</f>
        <v>0.25</v>
      </c>
      <c r="E556" s="11" t="s">
        <v>280</v>
      </c>
      <c r="F556" s="11" t="s">
        <v>189</v>
      </c>
      <c r="G556" s="11" t="s">
        <v>37</v>
      </c>
      <c r="H556" s="11" t="s">
        <v>25</v>
      </c>
      <c r="I556" s="11" t="s">
        <v>18</v>
      </c>
      <c r="J556" s="12">
        <v>45406</v>
      </c>
      <c r="K556" s="12" t="str">
        <f>TEXT(Table1[[#This Row],[order_date]],"yyyy")</f>
        <v>2024</v>
      </c>
      <c r="L556" s="13">
        <v>422.87</v>
      </c>
      <c r="M556" s="11">
        <v>3</v>
      </c>
      <c r="N556" s="11">
        <v>9</v>
      </c>
      <c r="O556" s="13">
        <v>1225.8599999999999</v>
      </c>
      <c r="P556" s="11" t="s">
        <v>19</v>
      </c>
      <c r="Q556" s="11" t="s">
        <v>20</v>
      </c>
      <c r="R556" s="11" t="s">
        <v>39</v>
      </c>
      <c r="S556" s="13">
        <f t="shared" si="16"/>
        <v>11032.74</v>
      </c>
      <c r="T556" s="13">
        <f t="shared" si="17"/>
        <v>1268.6100000000001</v>
      </c>
    </row>
    <row r="557" spans="1:20" x14ac:dyDescent="0.25">
      <c r="A557" s="11">
        <v>1069724600</v>
      </c>
      <c r="B557" s="11">
        <v>890623</v>
      </c>
      <c r="C557" s="11">
        <v>10945990</v>
      </c>
      <c r="D557" s="11">
        <f>1/COUNTIF(C3:C5555,C557)</f>
        <v>0.5</v>
      </c>
      <c r="E557" s="11" t="s">
        <v>237</v>
      </c>
      <c r="F557" s="11" t="s">
        <v>180</v>
      </c>
      <c r="G557" s="11" t="s">
        <v>71</v>
      </c>
      <c r="H557" s="11" t="s">
        <v>38</v>
      </c>
      <c r="I557" s="11" t="s">
        <v>18</v>
      </c>
      <c r="J557" s="12">
        <v>45133</v>
      </c>
      <c r="K557" s="12" t="str">
        <f>TEXT(Table1[[#This Row],[order_date]],"yyyy")</f>
        <v>2023</v>
      </c>
      <c r="L557" s="13">
        <v>354.52</v>
      </c>
      <c r="M557" s="11">
        <v>3</v>
      </c>
      <c r="N557" s="11">
        <v>5</v>
      </c>
      <c r="O557" s="13">
        <v>3298.22</v>
      </c>
      <c r="P557" s="11" t="s">
        <v>46</v>
      </c>
      <c r="Q557" s="11" t="s">
        <v>34</v>
      </c>
      <c r="R557" s="11" t="s">
        <v>21</v>
      </c>
      <c r="S557" s="13">
        <f t="shared" si="16"/>
        <v>16491.099999999999</v>
      </c>
      <c r="T557" s="13">
        <f t="shared" si="17"/>
        <v>1063.56</v>
      </c>
    </row>
    <row r="558" spans="1:20" x14ac:dyDescent="0.25">
      <c r="A558" s="11">
        <v>4416398885</v>
      </c>
      <c r="B558" s="11">
        <v>863930</v>
      </c>
      <c r="C558" s="11">
        <v>10945990</v>
      </c>
      <c r="D558" s="11">
        <f>1/COUNTIF(C3:C5556,C558)</f>
        <v>0.5</v>
      </c>
      <c r="E558" s="11" t="s">
        <v>119</v>
      </c>
      <c r="F558" s="11" t="s">
        <v>41</v>
      </c>
      <c r="G558" s="11" t="s">
        <v>42</v>
      </c>
      <c r="H558" s="11" t="s">
        <v>38</v>
      </c>
      <c r="I558" s="11" t="s">
        <v>18</v>
      </c>
      <c r="J558" s="12">
        <v>45587</v>
      </c>
      <c r="K558" s="12" t="str">
        <f>TEXT(Table1[[#This Row],[order_date]],"yyyy")</f>
        <v>2024</v>
      </c>
      <c r="L558" s="13">
        <v>242.57</v>
      </c>
      <c r="M558" s="11">
        <v>1</v>
      </c>
      <c r="N558" s="11">
        <v>5</v>
      </c>
      <c r="O558" s="13">
        <v>404.44</v>
      </c>
      <c r="P558" s="11" t="s">
        <v>43</v>
      </c>
      <c r="Q558" s="11" t="s">
        <v>20</v>
      </c>
      <c r="R558" s="11" t="s">
        <v>21</v>
      </c>
      <c r="S558" s="13">
        <f t="shared" si="16"/>
        <v>2022.2</v>
      </c>
      <c r="T558" s="13">
        <f t="shared" si="17"/>
        <v>242.57</v>
      </c>
    </row>
    <row r="559" spans="1:20" x14ac:dyDescent="0.25">
      <c r="A559" s="11">
        <v>9090089969</v>
      </c>
      <c r="B559" s="11">
        <v>552883</v>
      </c>
      <c r="C559" s="11">
        <v>10951674</v>
      </c>
      <c r="D559" s="11">
        <f>1/COUNTIF(C3:C5557,C559)</f>
        <v>0.5</v>
      </c>
      <c r="E559" s="11" t="s">
        <v>356</v>
      </c>
      <c r="F559" s="11" t="s">
        <v>70</v>
      </c>
      <c r="G559" s="11" t="s">
        <v>71</v>
      </c>
      <c r="H559" s="11" t="s">
        <v>38</v>
      </c>
      <c r="I559" s="11" t="s">
        <v>18</v>
      </c>
      <c r="J559" s="12">
        <v>45140</v>
      </c>
      <c r="K559" s="12" t="str">
        <f>TEXT(Table1[[#This Row],[order_date]],"yyyy")</f>
        <v>2023</v>
      </c>
      <c r="L559" s="13">
        <v>888.16</v>
      </c>
      <c r="M559" s="11">
        <v>1</v>
      </c>
      <c r="N559" s="11">
        <v>4</v>
      </c>
      <c r="O559" s="13">
        <v>931.23</v>
      </c>
      <c r="P559" s="11" t="s">
        <v>19</v>
      </c>
      <c r="Q559" s="11" t="s">
        <v>34</v>
      </c>
      <c r="R559" s="11" t="s">
        <v>39</v>
      </c>
      <c r="S559" s="13">
        <f t="shared" si="16"/>
        <v>3724.92</v>
      </c>
      <c r="T559" s="13">
        <f t="shared" si="17"/>
        <v>888.16</v>
      </c>
    </row>
    <row r="560" spans="1:20" x14ac:dyDescent="0.25">
      <c r="A560" s="11">
        <v>5108704843</v>
      </c>
      <c r="B560" s="11">
        <v>57405</v>
      </c>
      <c r="C560" s="11">
        <v>10951674</v>
      </c>
      <c r="D560" s="11">
        <f>1/COUNTIF(C3:C5558,C560)</f>
        <v>0.5</v>
      </c>
      <c r="E560" s="11" t="s">
        <v>339</v>
      </c>
      <c r="F560" s="11" t="s">
        <v>161</v>
      </c>
      <c r="G560" s="11" t="s">
        <v>65</v>
      </c>
      <c r="H560" s="11" t="s">
        <v>38</v>
      </c>
      <c r="I560" s="11" t="s">
        <v>18</v>
      </c>
      <c r="J560" s="12">
        <v>45386</v>
      </c>
      <c r="K560" s="12" t="str">
        <f>TEXT(Table1[[#This Row],[order_date]],"yyyy")</f>
        <v>2024</v>
      </c>
      <c r="L560" s="13">
        <v>607.66999999999996</v>
      </c>
      <c r="M560" s="11">
        <v>2</v>
      </c>
      <c r="N560" s="11">
        <v>4</v>
      </c>
      <c r="O560" s="13">
        <v>1179.0999999999999</v>
      </c>
      <c r="P560" s="11" t="s">
        <v>26</v>
      </c>
      <c r="Q560" s="11" t="s">
        <v>20</v>
      </c>
      <c r="R560" s="11" t="s">
        <v>39</v>
      </c>
      <c r="S560" s="13">
        <f t="shared" si="16"/>
        <v>4716.3999999999996</v>
      </c>
      <c r="T560" s="13">
        <f t="shared" si="17"/>
        <v>1215.3399999999999</v>
      </c>
    </row>
    <row r="561" spans="1:20" x14ac:dyDescent="0.25">
      <c r="A561" s="11">
        <v>8986314607</v>
      </c>
      <c r="B561" s="11">
        <v>700048</v>
      </c>
      <c r="C561" s="11">
        <v>11047835</v>
      </c>
      <c r="D561" s="11">
        <f>1/COUNTIF(C3:C5559,C561)</f>
        <v>0.25</v>
      </c>
      <c r="E561" s="11" t="s">
        <v>84</v>
      </c>
      <c r="F561" s="11" t="s">
        <v>85</v>
      </c>
      <c r="G561" s="11" t="s">
        <v>58</v>
      </c>
      <c r="H561" s="11" t="s">
        <v>30</v>
      </c>
      <c r="I561" s="11" t="s">
        <v>18</v>
      </c>
      <c r="J561" s="12">
        <v>45534</v>
      </c>
      <c r="K561" s="12" t="str">
        <f>TEXT(Table1[[#This Row],[order_date]],"yyyy")</f>
        <v>2024</v>
      </c>
      <c r="L561" s="13">
        <v>141.28</v>
      </c>
      <c r="M561" s="11">
        <v>1</v>
      </c>
      <c r="N561" s="11">
        <v>6</v>
      </c>
      <c r="O561" s="13">
        <v>3422.97</v>
      </c>
      <c r="P561" s="11" t="s">
        <v>46</v>
      </c>
      <c r="Q561" s="11" t="s">
        <v>20</v>
      </c>
      <c r="R561" s="11" t="s">
        <v>52</v>
      </c>
      <c r="S561" s="13">
        <f t="shared" si="16"/>
        <v>20537.82</v>
      </c>
      <c r="T561" s="13">
        <f t="shared" si="17"/>
        <v>141.28</v>
      </c>
    </row>
    <row r="562" spans="1:20" x14ac:dyDescent="0.25">
      <c r="A562" s="11">
        <v>2288561509</v>
      </c>
      <c r="B562" s="11">
        <v>968887</v>
      </c>
      <c r="C562" s="11">
        <v>11047835</v>
      </c>
      <c r="D562" s="11">
        <f>1/COUNTIF(C3:C5560,C562)</f>
        <v>0.25</v>
      </c>
      <c r="E562" s="11" t="s">
        <v>233</v>
      </c>
      <c r="F562" s="11" t="s">
        <v>85</v>
      </c>
      <c r="G562" s="11" t="s">
        <v>58</v>
      </c>
      <c r="H562" s="11" t="s">
        <v>30</v>
      </c>
      <c r="I562" s="11" t="s">
        <v>18</v>
      </c>
      <c r="J562" s="12">
        <v>45264</v>
      </c>
      <c r="K562" s="12" t="str">
        <f>TEXT(Table1[[#This Row],[order_date]],"yyyy")</f>
        <v>2023</v>
      </c>
      <c r="L562" s="13">
        <v>40.700000000000003</v>
      </c>
      <c r="M562" s="11">
        <v>3</v>
      </c>
      <c r="N562" s="11">
        <v>6</v>
      </c>
      <c r="O562" s="13">
        <v>1272.76</v>
      </c>
      <c r="P562" s="11" t="s">
        <v>46</v>
      </c>
      <c r="Q562" s="11" t="s">
        <v>34</v>
      </c>
      <c r="R562" s="11" t="s">
        <v>52</v>
      </c>
      <c r="S562" s="13">
        <f t="shared" si="16"/>
        <v>7636.5599999999995</v>
      </c>
      <c r="T562" s="13">
        <f t="shared" si="17"/>
        <v>122.10000000000001</v>
      </c>
    </row>
    <row r="563" spans="1:20" x14ac:dyDescent="0.25">
      <c r="A563" s="11">
        <v>5465833352</v>
      </c>
      <c r="B563" s="11">
        <v>243235</v>
      </c>
      <c r="C563" s="11">
        <v>11047835</v>
      </c>
      <c r="D563" s="11">
        <f>1/COUNTIF(C3:C5561,C563)</f>
        <v>0.25</v>
      </c>
      <c r="E563" s="11" t="s">
        <v>264</v>
      </c>
      <c r="F563" s="11" t="s">
        <v>166</v>
      </c>
      <c r="G563" s="11" t="s">
        <v>24</v>
      </c>
      <c r="H563" s="11" t="s">
        <v>30</v>
      </c>
      <c r="I563" s="11" t="s">
        <v>18</v>
      </c>
      <c r="J563" s="12">
        <v>45013</v>
      </c>
      <c r="K563" s="12" t="str">
        <f>TEXT(Table1[[#This Row],[order_date]],"yyyy")</f>
        <v>2023</v>
      </c>
      <c r="L563" s="13">
        <v>109.03</v>
      </c>
      <c r="M563" s="11">
        <v>3</v>
      </c>
      <c r="N563" s="11">
        <v>6</v>
      </c>
      <c r="O563" s="13">
        <v>2140.08</v>
      </c>
      <c r="P563" s="11" t="s">
        <v>19</v>
      </c>
      <c r="Q563" s="11" t="s">
        <v>20</v>
      </c>
      <c r="R563" s="11" t="s">
        <v>52</v>
      </c>
      <c r="S563" s="13">
        <f t="shared" si="16"/>
        <v>12840.48</v>
      </c>
      <c r="T563" s="13">
        <f t="shared" si="17"/>
        <v>327.09000000000003</v>
      </c>
    </row>
    <row r="564" spans="1:20" x14ac:dyDescent="0.25">
      <c r="A564" s="11">
        <v>7367717333</v>
      </c>
      <c r="B564" s="11">
        <v>679321</v>
      </c>
      <c r="C564" s="11">
        <v>11047835</v>
      </c>
      <c r="D564" s="11">
        <f>1/COUNTIF(C3:C5562,C564)</f>
        <v>0.25</v>
      </c>
      <c r="E564" s="11" t="s">
        <v>139</v>
      </c>
      <c r="F564" s="11" t="s">
        <v>28</v>
      </c>
      <c r="G564" s="11" t="s">
        <v>29</v>
      </c>
      <c r="H564" s="11" t="s">
        <v>30</v>
      </c>
      <c r="I564" s="11" t="s">
        <v>18</v>
      </c>
      <c r="J564" s="12">
        <v>45137</v>
      </c>
      <c r="K564" s="12" t="str">
        <f>TEXT(Table1[[#This Row],[order_date]],"yyyy")</f>
        <v>2023</v>
      </c>
      <c r="L564" s="13">
        <v>738.46</v>
      </c>
      <c r="M564" s="11">
        <v>3</v>
      </c>
      <c r="N564" s="11">
        <v>6</v>
      </c>
      <c r="O564" s="13">
        <v>2091.23</v>
      </c>
      <c r="P564" s="11" t="s">
        <v>43</v>
      </c>
      <c r="Q564" s="11" t="s">
        <v>20</v>
      </c>
      <c r="R564" s="11" t="s">
        <v>52</v>
      </c>
      <c r="S564" s="13">
        <f t="shared" si="16"/>
        <v>12547.380000000001</v>
      </c>
      <c r="T564" s="13">
        <f t="shared" si="17"/>
        <v>2215.38</v>
      </c>
    </row>
    <row r="565" spans="1:20" x14ac:dyDescent="0.25">
      <c r="A565" s="11">
        <v>1602396548</v>
      </c>
      <c r="B565" s="11">
        <v>365132</v>
      </c>
      <c r="C565" s="11">
        <v>11063505</v>
      </c>
      <c r="D565" s="11">
        <f>1/COUNTIF(C3:C5563,C565)</f>
        <v>0.5</v>
      </c>
      <c r="E565" s="11" t="s">
        <v>307</v>
      </c>
      <c r="F565" s="11" t="s">
        <v>134</v>
      </c>
      <c r="G565" s="11" t="s">
        <v>33</v>
      </c>
      <c r="H565" s="11" t="s">
        <v>62</v>
      </c>
      <c r="I565" s="11" t="s">
        <v>18</v>
      </c>
      <c r="J565" s="12">
        <v>45544</v>
      </c>
      <c r="K565" s="12" t="str">
        <f>TEXT(Table1[[#This Row],[order_date]],"yyyy")</f>
        <v>2024</v>
      </c>
      <c r="L565" s="13">
        <v>229.38</v>
      </c>
      <c r="M565" s="11">
        <v>2</v>
      </c>
      <c r="N565" s="11">
        <v>2</v>
      </c>
      <c r="O565" s="13">
        <v>2790.67</v>
      </c>
      <c r="P565" s="11" t="s">
        <v>43</v>
      </c>
      <c r="Q565" s="11" t="s">
        <v>20</v>
      </c>
      <c r="R565" s="11" t="s">
        <v>21</v>
      </c>
      <c r="S565" s="13">
        <f t="shared" si="16"/>
        <v>5581.34</v>
      </c>
      <c r="T565" s="13">
        <f t="shared" si="17"/>
        <v>458.76</v>
      </c>
    </row>
    <row r="566" spans="1:20" x14ac:dyDescent="0.25">
      <c r="A566" s="11">
        <v>7009619835</v>
      </c>
      <c r="B566" s="11">
        <v>67197</v>
      </c>
      <c r="C566" s="11">
        <v>11063505</v>
      </c>
      <c r="D566" s="11">
        <f>1/COUNTIF(C3:C5564,C566)</f>
        <v>0.5</v>
      </c>
      <c r="E566" s="11" t="s">
        <v>310</v>
      </c>
      <c r="F566" s="11" t="s">
        <v>51</v>
      </c>
      <c r="G566" s="11" t="s">
        <v>37</v>
      </c>
      <c r="H566" s="11" t="s">
        <v>62</v>
      </c>
      <c r="I566" s="11" t="s">
        <v>18</v>
      </c>
      <c r="J566" s="12">
        <v>45593</v>
      </c>
      <c r="K566" s="12" t="str">
        <f>TEXT(Table1[[#This Row],[order_date]],"yyyy")</f>
        <v>2024</v>
      </c>
      <c r="L566" s="13">
        <v>552.20000000000005</v>
      </c>
      <c r="M566" s="11">
        <v>2</v>
      </c>
      <c r="N566" s="11">
        <v>2</v>
      </c>
      <c r="O566" s="13">
        <v>1428.03</v>
      </c>
      <c r="P566" s="11" t="s">
        <v>46</v>
      </c>
      <c r="Q566" s="11" t="s">
        <v>20</v>
      </c>
      <c r="R566" s="11" t="s">
        <v>21</v>
      </c>
      <c r="S566" s="13">
        <f t="shared" si="16"/>
        <v>2856.06</v>
      </c>
      <c r="T566" s="13">
        <f t="shared" si="17"/>
        <v>1104.4000000000001</v>
      </c>
    </row>
    <row r="567" spans="1:20" x14ac:dyDescent="0.25">
      <c r="A567" s="11">
        <v>2808133351</v>
      </c>
      <c r="B567" s="11">
        <v>94225</v>
      </c>
      <c r="C567" s="11">
        <v>11071601</v>
      </c>
      <c r="D567" s="11">
        <f>1/COUNTIF(C3:C5565,C567)</f>
        <v>0.5</v>
      </c>
      <c r="E567" s="11" t="s">
        <v>98</v>
      </c>
      <c r="F567" s="11" t="s">
        <v>57</v>
      </c>
      <c r="G567" s="11" t="s">
        <v>58</v>
      </c>
      <c r="H567" s="11" t="s">
        <v>30</v>
      </c>
      <c r="I567" s="11" t="s">
        <v>18</v>
      </c>
      <c r="J567" s="12">
        <v>45263</v>
      </c>
      <c r="K567" s="12" t="str">
        <f>TEXT(Table1[[#This Row],[order_date]],"yyyy")</f>
        <v>2023</v>
      </c>
      <c r="L567" s="13">
        <v>77.11</v>
      </c>
      <c r="M567" s="11">
        <v>1</v>
      </c>
      <c r="N567" s="11">
        <v>17</v>
      </c>
      <c r="O567" s="13">
        <v>2922.68</v>
      </c>
      <c r="P567" s="11" t="s">
        <v>46</v>
      </c>
      <c r="Q567" s="11" t="s">
        <v>20</v>
      </c>
      <c r="R567" s="11" t="s">
        <v>39</v>
      </c>
      <c r="S567" s="13">
        <f t="shared" si="16"/>
        <v>49685.56</v>
      </c>
      <c r="T567" s="13">
        <f t="shared" si="17"/>
        <v>77.11</v>
      </c>
    </row>
    <row r="568" spans="1:20" x14ac:dyDescent="0.25">
      <c r="A568" s="11">
        <v>168067196</v>
      </c>
      <c r="B568" s="11">
        <v>563740</v>
      </c>
      <c r="C568" s="11">
        <v>11071601</v>
      </c>
      <c r="D568" s="11">
        <f>1/COUNTIF(C3:C5566,C568)</f>
        <v>0.5</v>
      </c>
      <c r="E568" s="11" t="s">
        <v>243</v>
      </c>
      <c r="F568" s="11" t="s">
        <v>178</v>
      </c>
      <c r="G568" s="11" t="s">
        <v>16</v>
      </c>
      <c r="H568" s="11" t="s">
        <v>30</v>
      </c>
      <c r="I568" s="11" t="s">
        <v>18</v>
      </c>
      <c r="J568" s="12">
        <v>45489</v>
      </c>
      <c r="K568" s="12" t="str">
        <f>TEXT(Table1[[#This Row],[order_date]],"yyyy")</f>
        <v>2024</v>
      </c>
      <c r="L568" s="13">
        <v>96.33</v>
      </c>
      <c r="M568" s="11">
        <v>1</v>
      </c>
      <c r="N568" s="11">
        <v>17</v>
      </c>
      <c r="O568" s="13">
        <v>1398</v>
      </c>
      <c r="P568" s="11" t="s">
        <v>46</v>
      </c>
      <c r="Q568" s="11" t="s">
        <v>20</v>
      </c>
      <c r="R568" s="11" t="s">
        <v>39</v>
      </c>
      <c r="S568" s="13">
        <f t="shared" si="16"/>
        <v>23766</v>
      </c>
      <c r="T568" s="13">
        <f t="shared" si="17"/>
        <v>96.33</v>
      </c>
    </row>
    <row r="569" spans="1:20" x14ac:dyDescent="0.25">
      <c r="A569" s="11">
        <v>4959271803</v>
      </c>
      <c r="B569" s="11">
        <v>385113</v>
      </c>
      <c r="C569" s="11">
        <v>11082181</v>
      </c>
      <c r="D569" s="11">
        <f>1/COUNTIF(C3:C5567,C569)</f>
        <v>1</v>
      </c>
      <c r="E569" s="11" t="s">
        <v>227</v>
      </c>
      <c r="F569" s="11" t="s">
        <v>48</v>
      </c>
      <c r="G569" s="11" t="s">
        <v>42</v>
      </c>
      <c r="H569" s="11" t="s">
        <v>25</v>
      </c>
      <c r="I569" s="11" t="s">
        <v>18</v>
      </c>
      <c r="J569" s="12">
        <v>45344</v>
      </c>
      <c r="K569" s="12" t="str">
        <f>TEXT(Table1[[#This Row],[order_date]],"yyyy")</f>
        <v>2024</v>
      </c>
      <c r="L569" s="13">
        <v>816.38</v>
      </c>
      <c r="M569" s="11">
        <v>2</v>
      </c>
      <c r="N569" s="11">
        <v>6</v>
      </c>
      <c r="O569" s="13">
        <v>1303.23</v>
      </c>
      <c r="P569" s="11" t="s">
        <v>26</v>
      </c>
      <c r="Q569" s="11" t="s">
        <v>34</v>
      </c>
      <c r="R569" s="11" t="s">
        <v>49</v>
      </c>
      <c r="S569" s="13">
        <f t="shared" si="16"/>
        <v>7819.38</v>
      </c>
      <c r="T569" s="13">
        <f t="shared" si="17"/>
        <v>1632.76</v>
      </c>
    </row>
    <row r="570" spans="1:20" x14ac:dyDescent="0.25">
      <c r="A570" s="11">
        <v>7921886899</v>
      </c>
      <c r="B570" s="11">
        <v>673058</v>
      </c>
      <c r="C570" s="11">
        <v>11143197</v>
      </c>
      <c r="D570" s="11">
        <f>1/COUNTIF(C3:C5568,C570)</f>
        <v>0.25</v>
      </c>
      <c r="E570" s="11" t="s">
        <v>323</v>
      </c>
      <c r="F570" s="11" t="s">
        <v>118</v>
      </c>
      <c r="G570" s="11" t="s">
        <v>76</v>
      </c>
      <c r="H570" s="11" t="s">
        <v>62</v>
      </c>
      <c r="I570" s="11" t="s">
        <v>18</v>
      </c>
      <c r="J570" s="12">
        <v>45108</v>
      </c>
      <c r="K570" s="12" t="str">
        <f>TEXT(Table1[[#This Row],[order_date]],"yyyy")</f>
        <v>2023</v>
      </c>
      <c r="L570" s="13">
        <v>765.76</v>
      </c>
      <c r="M570" s="11">
        <v>1</v>
      </c>
      <c r="N570" s="11">
        <v>13</v>
      </c>
      <c r="O570" s="13">
        <v>1342.87</v>
      </c>
      <c r="P570" s="11" t="s">
        <v>46</v>
      </c>
      <c r="Q570" s="11" t="s">
        <v>20</v>
      </c>
      <c r="R570" s="11" t="s">
        <v>52</v>
      </c>
      <c r="S570" s="13">
        <f t="shared" si="16"/>
        <v>17457.309999999998</v>
      </c>
      <c r="T570" s="13">
        <f t="shared" si="17"/>
        <v>765.76</v>
      </c>
    </row>
    <row r="571" spans="1:20" x14ac:dyDescent="0.25">
      <c r="A571" s="11">
        <v>8963522960</v>
      </c>
      <c r="B571" s="11">
        <v>264803</v>
      </c>
      <c r="C571" s="11">
        <v>11143197</v>
      </c>
      <c r="D571" s="11">
        <f>1/COUNTIF(C3:C5569,C571)</f>
        <v>0.25</v>
      </c>
      <c r="E571" s="11" t="s">
        <v>203</v>
      </c>
      <c r="F571" s="11" t="s">
        <v>111</v>
      </c>
      <c r="G571" s="11" t="s">
        <v>76</v>
      </c>
      <c r="H571" s="11" t="s">
        <v>62</v>
      </c>
      <c r="I571" s="11" t="s">
        <v>18</v>
      </c>
      <c r="J571" s="12">
        <v>45232</v>
      </c>
      <c r="K571" s="12" t="str">
        <f>TEXT(Table1[[#This Row],[order_date]],"yyyy")</f>
        <v>2023</v>
      </c>
      <c r="L571" s="13">
        <v>995.98</v>
      </c>
      <c r="M571" s="11">
        <v>2</v>
      </c>
      <c r="N571" s="11">
        <v>13</v>
      </c>
      <c r="O571" s="13">
        <v>1757.33</v>
      </c>
      <c r="P571" s="11" t="s">
        <v>46</v>
      </c>
      <c r="Q571" s="11" t="s">
        <v>20</v>
      </c>
      <c r="R571" s="11" t="s">
        <v>52</v>
      </c>
      <c r="S571" s="13">
        <f t="shared" si="16"/>
        <v>22845.29</v>
      </c>
      <c r="T571" s="13">
        <f t="shared" si="17"/>
        <v>1991.96</v>
      </c>
    </row>
    <row r="572" spans="1:20" x14ac:dyDescent="0.25">
      <c r="A572" s="11">
        <v>701856661</v>
      </c>
      <c r="B572" s="11">
        <v>681063</v>
      </c>
      <c r="C572" s="11">
        <v>11143197</v>
      </c>
      <c r="D572" s="11">
        <f>1/COUNTIF(C3:C5570,C572)</f>
        <v>0.25</v>
      </c>
      <c r="E572" s="11" t="s">
        <v>202</v>
      </c>
      <c r="F572" s="11" t="s">
        <v>67</v>
      </c>
      <c r="G572" s="11" t="s">
        <v>29</v>
      </c>
      <c r="H572" s="11" t="s">
        <v>62</v>
      </c>
      <c r="I572" s="11" t="s">
        <v>18</v>
      </c>
      <c r="J572" s="12">
        <v>45453</v>
      </c>
      <c r="K572" s="12" t="str">
        <f>TEXT(Table1[[#This Row],[order_date]],"yyyy")</f>
        <v>2024</v>
      </c>
      <c r="L572" s="13">
        <v>321.27999999999997</v>
      </c>
      <c r="M572" s="11">
        <v>2</v>
      </c>
      <c r="N572" s="11">
        <v>13</v>
      </c>
      <c r="O572" s="13">
        <v>3622.14</v>
      </c>
      <c r="P572" s="11" t="s">
        <v>43</v>
      </c>
      <c r="Q572" s="11" t="s">
        <v>20</v>
      </c>
      <c r="R572" s="11" t="s">
        <v>52</v>
      </c>
      <c r="S572" s="13">
        <f t="shared" si="16"/>
        <v>47087.82</v>
      </c>
      <c r="T572" s="13">
        <f t="shared" si="17"/>
        <v>642.55999999999995</v>
      </c>
    </row>
    <row r="573" spans="1:20" x14ac:dyDescent="0.25">
      <c r="A573" s="11">
        <v>6083487488</v>
      </c>
      <c r="B573" s="11">
        <v>820973</v>
      </c>
      <c r="C573" s="11">
        <v>11143197</v>
      </c>
      <c r="D573" s="11">
        <f>1/COUNTIF(C3:C5571,C573)</f>
        <v>0.25</v>
      </c>
      <c r="E573" s="11" t="s">
        <v>101</v>
      </c>
      <c r="F573" s="11" t="s">
        <v>64</v>
      </c>
      <c r="G573" s="11" t="s">
        <v>65</v>
      </c>
      <c r="H573" s="11" t="s">
        <v>62</v>
      </c>
      <c r="I573" s="11" t="s">
        <v>18</v>
      </c>
      <c r="J573" s="12">
        <v>45362</v>
      </c>
      <c r="K573" s="12" t="str">
        <f>TEXT(Table1[[#This Row],[order_date]],"yyyy")</f>
        <v>2024</v>
      </c>
      <c r="L573" s="13">
        <v>114.52</v>
      </c>
      <c r="M573" s="11">
        <v>3</v>
      </c>
      <c r="N573" s="11">
        <v>13</v>
      </c>
      <c r="O573" s="13">
        <v>2226.7399999999998</v>
      </c>
      <c r="P573" s="11" t="s">
        <v>46</v>
      </c>
      <c r="Q573" s="11" t="s">
        <v>34</v>
      </c>
      <c r="R573" s="11" t="s">
        <v>52</v>
      </c>
      <c r="S573" s="13">
        <f t="shared" si="16"/>
        <v>28947.619999999995</v>
      </c>
      <c r="T573" s="13">
        <f t="shared" si="17"/>
        <v>343.56</v>
      </c>
    </row>
    <row r="574" spans="1:20" x14ac:dyDescent="0.25">
      <c r="A574" s="11">
        <v>2084323012</v>
      </c>
      <c r="B574" s="11">
        <v>871592</v>
      </c>
      <c r="C574" s="11">
        <v>11202130</v>
      </c>
      <c r="D574" s="11">
        <f>1/COUNTIF(C3:C5572,C574)</f>
        <v>0.25</v>
      </c>
      <c r="E574" s="11" t="s">
        <v>273</v>
      </c>
      <c r="F574" s="11" t="s">
        <v>89</v>
      </c>
      <c r="G574" s="11" t="s">
        <v>71</v>
      </c>
      <c r="H574" s="11" t="s">
        <v>62</v>
      </c>
      <c r="I574" s="11" t="s">
        <v>18</v>
      </c>
      <c r="J574" s="12">
        <v>45446</v>
      </c>
      <c r="K574" s="12" t="str">
        <f>TEXT(Table1[[#This Row],[order_date]],"yyyy")</f>
        <v>2024</v>
      </c>
      <c r="L574" s="13">
        <v>870.29</v>
      </c>
      <c r="M574" s="11">
        <v>3</v>
      </c>
      <c r="N574" s="11">
        <v>20</v>
      </c>
      <c r="O574" s="13">
        <v>1390.65</v>
      </c>
      <c r="P574" s="11" t="s">
        <v>26</v>
      </c>
      <c r="Q574" s="11" t="s">
        <v>20</v>
      </c>
      <c r="R574" s="11" t="s">
        <v>49</v>
      </c>
      <c r="S574" s="13">
        <f t="shared" si="16"/>
        <v>27813</v>
      </c>
      <c r="T574" s="13">
        <f t="shared" si="17"/>
        <v>2610.87</v>
      </c>
    </row>
    <row r="575" spans="1:20" x14ac:dyDescent="0.25">
      <c r="A575" s="11">
        <v>2247940574</v>
      </c>
      <c r="B575" s="11">
        <v>679284</v>
      </c>
      <c r="C575" s="11">
        <v>11202130</v>
      </c>
      <c r="D575" s="11">
        <f>1/COUNTIF(C3:C5573,C575)</f>
        <v>0.25</v>
      </c>
      <c r="E575" s="11" t="s">
        <v>117</v>
      </c>
      <c r="F575" s="11" t="s">
        <v>118</v>
      </c>
      <c r="G575" s="11" t="s">
        <v>76</v>
      </c>
      <c r="H575" s="11" t="s">
        <v>62</v>
      </c>
      <c r="I575" s="11" t="s">
        <v>18</v>
      </c>
      <c r="J575" s="12">
        <v>45391</v>
      </c>
      <c r="K575" s="12" t="str">
        <f>TEXT(Table1[[#This Row],[order_date]],"yyyy")</f>
        <v>2024</v>
      </c>
      <c r="L575" s="13">
        <v>877.89</v>
      </c>
      <c r="M575" s="11">
        <v>3</v>
      </c>
      <c r="N575" s="11">
        <v>20</v>
      </c>
      <c r="O575" s="13">
        <v>2397.73</v>
      </c>
      <c r="P575" s="11" t="s">
        <v>43</v>
      </c>
      <c r="Q575" s="11" t="s">
        <v>20</v>
      </c>
      <c r="R575" s="11" t="s">
        <v>49</v>
      </c>
      <c r="S575" s="13">
        <f t="shared" si="16"/>
        <v>47954.6</v>
      </c>
      <c r="T575" s="13">
        <f t="shared" si="17"/>
        <v>2633.67</v>
      </c>
    </row>
    <row r="576" spans="1:20" x14ac:dyDescent="0.25">
      <c r="A576" s="11">
        <v>2937676500</v>
      </c>
      <c r="B576" s="11">
        <v>654623</v>
      </c>
      <c r="C576" s="11">
        <v>11202130</v>
      </c>
      <c r="D576" s="11">
        <f>1/COUNTIF(C3:C5574,C576)</f>
        <v>0.25</v>
      </c>
      <c r="E576" s="11" t="s">
        <v>177</v>
      </c>
      <c r="F576" s="11" t="s">
        <v>178</v>
      </c>
      <c r="G576" s="11" t="s">
        <v>16</v>
      </c>
      <c r="H576" s="11" t="s">
        <v>62</v>
      </c>
      <c r="I576" s="11" t="s">
        <v>18</v>
      </c>
      <c r="J576" s="12">
        <v>45437</v>
      </c>
      <c r="K576" s="12" t="str">
        <f>TEXT(Table1[[#This Row],[order_date]],"yyyy")</f>
        <v>2024</v>
      </c>
      <c r="L576" s="13">
        <v>422.14</v>
      </c>
      <c r="M576" s="11">
        <v>2</v>
      </c>
      <c r="N576" s="11">
        <v>20</v>
      </c>
      <c r="O576" s="13">
        <v>2018.48</v>
      </c>
      <c r="P576" s="11" t="s">
        <v>46</v>
      </c>
      <c r="Q576" s="11" t="s">
        <v>34</v>
      </c>
      <c r="R576" s="11" t="s">
        <v>49</v>
      </c>
      <c r="S576" s="13">
        <f t="shared" si="16"/>
        <v>40369.599999999999</v>
      </c>
      <c r="T576" s="13">
        <f t="shared" si="17"/>
        <v>844.28</v>
      </c>
    </row>
    <row r="577" spans="1:20" x14ac:dyDescent="0.25">
      <c r="A577" s="11">
        <v>6277344634</v>
      </c>
      <c r="B577" s="11">
        <v>131136</v>
      </c>
      <c r="C577" s="11">
        <v>11202130</v>
      </c>
      <c r="D577" s="11">
        <f>1/COUNTIF(C3:C5575,C577)</f>
        <v>0.25</v>
      </c>
      <c r="E577" s="11" t="s">
        <v>336</v>
      </c>
      <c r="F577" s="11" t="s">
        <v>248</v>
      </c>
      <c r="G577" s="11" t="s">
        <v>55</v>
      </c>
      <c r="H577" s="11" t="s">
        <v>62</v>
      </c>
      <c r="I577" s="11" t="s">
        <v>18</v>
      </c>
      <c r="J577" s="12">
        <v>45496</v>
      </c>
      <c r="K577" s="12" t="str">
        <f>TEXT(Table1[[#This Row],[order_date]],"yyyy")</f>
        <v>2024</v>
      </c>
      <c r="L577" s="13">
        <v>37.799999999999997</v>
      </c>
      <c r="M577" s="11">
        <v>2</v>
      </c>
      <c r="N577" s="11">
        <v>20</v>
      </c>
      <c r="O577" s="13">
        <v>3940.47</v>
      </c>
      <c r="P577" s="11" t="s">
        <v>19</v>
      </c>
      <c r="Q577" s="11" t="s">
        <v>68</v>
      </c>
      <c r="R577" s="11" t="s">
        <v>49</v>
      </c>
      <c r="S577" s="13">
        <f t="shared" si="16"/>
        <v>78809.399999999994</v>
      </c>
      <c r="T577" s="13">
        <f t="shared" si="17"/>
        <v>75.599999999999994</v>
      </c>
    </row>
    <row r="578" spans="1:20" x14ac:dyDescent="0.25">
      <c r="A578" s="11">
        <v>8803091944</v>
      </c>
      <c r="B578" s="11">
        <v>697683</v>
      </c>
      <c r="C578" s="11">
        <v>11228463</v>
      </c>
      <c r="D578" s="11">
        <f>1/COUNTIF(C3:C5576,C578)</f>
        <v>1</v>
      </c>
      <c r="E578" s="11" t="s">
        <v>330</v>
      </c>
      <c r="F578" s="11" t="s">
        <v>57</v>
      </c>
      <c r="G578" s="11" t="s">
        <v>58</v>
      </c>
      <c r="H578" s="11" t="s">
        <v>62</v>
      </c>
      <c r="I578" s="11" t="s">
        <v>18</v>
      </c>
      <c r="J578" s="12">
        <v>45430</v>
      </c>
      <c r="K578" s="12" t="str">
        <f>TEXT(Table1[[#This Row],[order_date]],"yyyy")</f>
        <v>2024</v>
      </c>
      <c r="L578" s="13">
        <v>123.74</v>
      </c>
      <c r="M578" s="11">
        <v>2</v>
      </c>
      <c r="N578" s="11">
        <v>8</v>
      </c>
      <c r="O578" s="13">
        <v>3598.91</v>
      </c>
      <c r="P578" s="11" t="s">
        <v>19</v>
      </c>
      <c r="Q578" s="11" t="s">
        <v>20</v>
      </c>
      <c r="R578" s="11" t="s">
        <v>39</v>
      </c>
      <c r="S578" s="13">
        <f t="shared" si="16"/>
        <v>28791.279999999999</v>
      </c>
      <c r="T578" s="13">
        <f t="shared" si="17"/>
        <v>247.48</v>
      </c>
    </row>
    <row r="579" spans="1:20" x14ac:dyDescent="0.25">
      <c r="A579" s="11">
        <v>8047899303</v>
      </c>
      <c r="B579" s="11">
        <v>684939</v>
      </c>
      <c r="C579" s="11">
        <v>11254582</v>
      </c>
      <c r="D579" s="11">
        <f>1/COUNTIF(C3:C5577,C579)</f>
        <v>0.33333333333333331</v>
      </c>
      <c r="E579" s="11" t="s">
        <v>213</v>
      </c>
      <c r="F579" s="11" t="s">
        <v>48</v>
      </c>
      <c r="G579" s="11" t="s">
        <v>42</v>
      </c>
      <c r="H579" s="11" t="s">
        <v>25</v>
      </c>
      <c r="I579" s="11" t="s">
        <v>18</v>
      </c>
      <c r="J579" s="12">
        <v>45197</v>
      </c>
      <c r="K579" s="12" t="str">
        <f>TEXT(Table1[[#This Row],[order_date]],"yyyy")</f>
        <v>2023</v>
      </c>
      <c r="L579" s="13">
        <v>727.95</v>
      </c>
      <c r="M579" s="11">
        <v>2</v>
      </c>
      <c r="N579" s="11">
        <v>19</v>
      </c>
      <c r="O579" s="13">
        <v>1028.26</v>
      </c>
      <c r="P579" s="11" t="s">
        <v>19</v>
      </c>
      <c r="Q579" s="11" t="s">
        <v>20</v>
      </c>
      <c r="R579" s="11" t="s">
        <v>39</v>
      </c>
      <c r="S579" s="13">
        <f t="shared" ref="S579:S642" si="18">N579*O579</f>
        <v>19536.939999999999</v>
      </c>
      <c r="T579" s="13">
        <f t="shared" ref="T579:T642" si="19">L579*M579</f>
        <v>1455.9</v>
      </c>
    </row>
    <row r="580" spans="1:20" x14ac:dyDescent="0.25">
      <c r="A580" s="11">
        <v>655792395</v>
      </c>
      <c r="B580" s="11">
        <v>798639</v>
      </c>
      <c r="C580" s="11">
        <v>11254582</v>
      </c>
      <c r="D580" s="11">
        <f>1/COUNTIF(C3:C5578,C580)</f>
        <v>0.33333333333333331</v>
      </c>
      <c r="E580" s="11" t="s">
        <v>159</v>
      </c>
      <c r="F580" s="11" t="s">
        <v>95</v>
      </c>
      <c r="G580" s="11" t="s">
        <v>37</v>
      </c>
      <c r="H580" s="11" t="s">
        <v>25</v>
      </c>
      <c r="I580" s="11" t="s">
        <v>18</v>
      </c>
      <c r="J580" s="12">
        <v>45401</v>
      </c>
      <c r="K580" s="12" t="str">
        <f>TEXT(Table1[[#This Row],[order_date]],"yyyy")</f>
        <v>2024</v>
      </c>
      <c r="L580" s="13">
        <v>211.25</v>
      </c>
      <c r="M580" s="11">
        <v>1</v>
      </c>
      <c r="N580" s="11">
        <v>19</v>
      </c>
      <c r="O580" s="13">
        <v>1028.96</v>
      </c>
      <c r="P580" s="11" t="s">
        <v>26</v>
      </c>
      <c r="Q580" s="11" t="s">
        <v>34</v>
      </c>
      <c r="R580" s="11" t="s">
        <v>39</v>
      </c>
      <c r="S580" s="13">
        <f t="shared" si="18"/>
        <v>19550.240000000002</v>
      </c>
      <c r="T580" s="13">
        <f t="shared" si="19"/>
        <v>211.25</v>
      </c>
    </row>
    <row r="581" spans="1:20" x14ac:dyDescent="0.25">
      <c r="A581" s="11">
        <v>1900542981</v>
      </c>
      <c r="B581" s="11">
        <v>704868</v>
      </c>
      <c r="C581" s="11">
        <v>11254582</v>
      </c>
      <c r="D581" s="11">
        <f>1/COUNTIF(C3:C5579,C581)</f>
        <v>0.33333333333333331</v>
      </c>
      <c r="E581" s="11" t="s">
        <v>276</v>
      </c>
      <c r="F581" s="11" t="s">
        <v>105</v>
      </c>
      <c r="G581" s="11" t="s">
        <v>58</v>
      </c>
      <c r="H581" s="11" t="s">
        <v>25</v>
      </c>
      <c r="I581" s="11" t="s">
        <v>18</v>
      </c>
      <c r="J581" s="12">
        <v>45010</v>
      </c>
      <c r="K581" s="12" t="str">
        <f>TEXT(Table1[[#This Row],[order_date]],"yyyy")</f>
        <v>2023</v>
      </c>
      <c r="L581" s="13">
        <v>193.46</v>
      </c>
      <c r="M581" s="11">
        <v>1</v>
      </c>
      <c r="N581" s="11">
        <v>19</v>
      </c>
      <c r="O581" s="13">
        <v>2332.14</v>
      </c>
      <c r="P581" s="11" t="s">
        <v>43</v>
      </c>
      <c r="Q581" s="11" t="s">
        <v>20</v>
      </c>
      <c r="R581" s="11" t="s">
        <v>39</v>
      </c>
      <c r="S581" s="13">
        <f t="shared" si="18"/>
        <v>44310.659999999996</v>
      </c>
      <c r="T581" s="13">
        <f t="shared" si="19"/>
        <v>193.46</v>
      </c>
    </row>
    <row r="582" spans="1:20" x14ac:dyDescent="0.25">
      <c r="A582" s="11">
        <v>8829163586</v>
      </c>
      <c r="B582" s="11">
        <v>615545</v>
      </c>
      <c r="C582" s="11">
        <v>11387110</v>
      </c>
      <c r="D582" s="11">
        <f>1/COUNTIF(C3:C5580,C582)</f>
        <v>1</v>
      </c>
      <c r="E582" s="11" t="s">
        <v>284</v>
      </c>
      <c r="F582" s="11" t="s">
        <v>123</v>
      </c>
      <c r="G582" s="11" t="s">
        <v>42</v>
      </c>
      <c r="H582" s="11" t="s">
        <v>25</v>
      </c>
      <c r="I582" s="11" t="s">
        <v>18</v>
      </c>
      <c r="J582" s="12">
        <v>45307</v>
      </c>
      <c r="K582" s="12" t="str">
        <f>TEXT(Table1[[#This Row],[order_date]],"yyyy")</f>
        <v>2024</v>
      </c>
      <c r="L582" s="13">
        <v>448.16</v>
      </c>
      <c r="M582" s="11">
        <v>3</v>
      </c>
      <c r="N582" s="11">
        <v>8</v>
      </c>
      <c r="O582" s="13">
        <v>2922.5</v>
      </c>
      <c r="P582" s="11" t="s">
        <v>43</v>
      </c>
      <c r="Q582" s="11" t="s">
        <v>20</v>
      </c>
      <c r="R582" s="11" t="s">
        <v>49</v>
      </c>
      <c r="S582" s="13">
        <f t="shared" si="18"/>
        <v>23380</v>
      </c>
      <c r="T582" s="13">
        <f t="shared" si="19"/>
        <v>1344.48</v>
      </c>
    </row>
    <row r="583" spans="1:20" x14ac:dyDescent="0.25">
      <c r="A583" s="11">
        <v>1492403962</v>
      </c>
      <c r="B583" s="11">
        <v>4452</v>
      </c>
      <c r="C583" s="11">
        <v>11389698</v>
      </c>
      <c r="D583" s="11">
        <f>1/COUNTIF(C3:C5581,C583)</f>
        <v>0.33333333333333331</v>
      </c>
      <c r="E583" s="11" t="s">
        <v>129</v>
      </c>
      <c r="F583" s="11" t="s">
        <v>64</v>
      </c>
      <c r="G583" s="11" t="s">
        <v>65</v>
      </c>
      <c r="H583" s="11" t="s">
        <v>62</v>
      </c>
      <c r="I583" s="11" t="s">
        <v>18</v>
      </c>
      <c r="J583" s="12">
        <v>45116</v>
      </c>
      <c r="K583" s="12" t="str">
        <f>TEXT(Table1[[#This Row],[order_date]],"yyyy")</f>
        <v>2023</v>
      </c>
      <c r="L583" s="13">
        <v>169.88</v>
      </c>
      <c r="M583" s="11">
        <v>1</v>
      </c>
      <c r="N583" s="11">
        <v>14</v>
      </c>
      <c r="O583" s="13">
        <v>5366.78</v>
      </c>
      <c r="P583" s="11" t="s">
        <v>26</v>
      </c>
      <c r="Q583" s="11" t="s">
        <v>20</v>
      </c>
      <c r="R583" s="11" t="s">
        <v>49</v>
      </c>
      <c r="S583" s="13">
        <f t="shared" si="18"/>
        <v>75134.92</v>
      </c>
      <c r="T583" s="13">
        <f t="shared" si="19"/>
        <v>169.88</v>
      </c>
    </row>
    <row r="584" spans="1:20" x14ac:dyDescent="0.25">
      <c r="A584" s="11">
        <v>785895477</v>
      </c>
      <c r="B584" s="11">
        <v>771228</v>
      </c>
      <c r="C584" s="11">
        <v>11389698</v>
      </c>
      <c r="D584" s="11">
        <f>1/COUNTIF(C3:C5582,C584)</f>
        <v>0.33333333333333331</v>
      </c>
      <c r="E584" s="11" t="s">
        <v>260</v>
      </c>
      <c r="F584" s="11" t="s">
        <v>23</v>
      </c>
      <c r="G584" s="11" t="s">
        <v>24</v>
      </c>
      <c r="H584" s="11" t="s">
        <v>62</v>
      </c>
      <c r="I584" s="11" t="s">
        <v>18</v>
      </c>
      <c r="J584" s="12">
        <v>45004</v>
      </c>
      <c r="K584" s="12" t="str">
        <f>TEXT(Table1[[#This Row],[order_date]],"yyyy")</f>
        <v>2023</v>
      </c>
      <c r="L584" s="13">
        <v>83.18</v>
      </c>
      <c r="M584" s="11">
        <v>2</v>
      </c>
      <c r="N584" s="11">
        <v>14</v>
      </c>
      <c r="O584" s="13">
        <v>397.68</v>
      </c>
      <c r="P584" s="11" t="s">
        <v>26</v>
      </c>
      <c r="Q584" s="11" t="s">
        <v>68</v>
      </c>
      <c r="R584" s="11" t="s">
        <v>49</v>
      </c>
      <c r="S584" s="13">
        <f t="shared" si="18"/>
        <v>5567.52</v>
      </c>
      <c r="T584" s="13">
        <f t="shared" si="19"/>
        <v>166.36</v>
      </c>
    </row>
    <row r="585" spans="1:20" x14ac:dyDescent="0.25">
      <c r="A585" s="11">
        <v>6971088688</v>
      </c>
      <c r="B585" s="11">
        <v>700048</v>
      </c>
      <c r="C585" s="11">
        <v>11389698</v>
      </c>
      <c r="D585" s="11">
        <f>1/COUNTIF(C3:C5583,C585)</f>
        <v>0.33333333333333331</v>
      </c>
      <c r="E585" s="11" t="s">
        <v>84</v>
      </c>
      <c r="F585" s="11" t="s">
        <v>85</v>
      </c>
      <c r="G585" s="11" t="s">
        <v>58</v>
      </c>
      <c r="H585" s="11" t="s">
        <v>62</v>
      </c>
      <c r="I585" s="11" t="s">
        <v>18</v>
      </c>
      <c r="J585" s="12">
        <v>45125</v>
      </c>
      <c r="K585" s="12" t="str">
        <f>TEXT(Table1[[#This Row],[order_date]],"yyyy")</f>
        <v>2023</v>
      </c>
      <c r="L585" s="13">
        <v>141.28</v>
      </c>
      <c r="M585" s="11">
        <v>1</v>
      </c>
      <c r="N585" s="11">
        <v>14</v>
      </c>
      <c r="O585" s="13">
        <v>2593.2199999999998</v>
      </c>
      <c r="P585" s="11" t="s">
        <v>43</v>
      </c>
      <c r="Q585" s="11" t="s">
        <v>34</v>
      </c>
      <c r="R585" s="11" t="s">
        <v>49</v>
      </c>
      <c r="S585" s="13">
        <f t="shared" si="18"/>
        <v>36305.079999999994</v>
      </c>
      <c r="T585" s="13">
        <f t="shared" si="19"/>
        <v>141.28</v>
      </c>
    </row>
    <row r="586" spans="1:20" x14ac:dyDescent="0.25">
      <c r="A586" s="11">
        <v>1506082041</v>
      </c>
      <c r="B586" s="11">
        <v>880510</v>
      </c>
      <c r="C586" s="11">
        <v>11446157</v>
      </c>
      <c r="D586" s="11">
        <f>1/COUNTIF(C3:C5584,C586)</f>
        <v>0.2</v>
      </c>
      <c r="E586" s="11" t="s">
        <v>82</v>
      </c>
      <c r="F586" s="11" t="s">
        <v>83</v>
      </c>
      <c r="G586" s="11" t="s">
        <v>37</v>
      </c>
      <c r="H586" s="11" t="s">
        <v>25</v>
      </c>
      <c r="I586" s="11" t="s">
        <v>18</v>
      </c>
      <c r="J586" s="12">
        <v>45050</v>
      </c>
      <c r="K586" s="12" t="str">
        <f>TEXT(Table1[[#This Row],[order_date]],"yyyy")</f>
        <v>2023</v>
      </c>
      <c r="L586" s="13">
        <v>951.43</v>
      </c>
      <c r="M586" s="11">
        <v>1</v>
      </c>
      <c r="N586" s="11">
        <v>8</v>
      </c>
      <c r="O586" s="13">
        <v>4917.47</v>
      </c>
      <c r="P586" s="11" t="s">
        <v>43</v>
      </c>
      <c r="Q586" s="11" t="s">
        <v>20</v>
      </c>
      <c r="R586" s="11" t="s">
        <v>39</v>
      </c>
      <c r="S586" s="13">
        <f t="shared" si="18"/>
        <v>39339.760000000002</v>
      </c>
      <c r="T586" s="13">
        <f t="shared" si="19"/>
        <v>951.43</v>
      </c>
    </row>
    <row r="587" spans="1:20" x14ac:dyDescent="0.25">
      <c r="A587" s="11">
        <v>8056162498</v>
      </c>
      <c r="B587" s="11">
        <v>317242</v>
      </c>
      <c r="C587" s="11">
        <v>11446157</v>
      </c>
      <c r="D587" s="11">
        <f>1/COUNTIF(C3:C5585,C587)</f>
        <v>0.2</v>
      </c>
      <c r="E587" s="11" t="s">
        <v>231</v>
      </c>
      <c r="F587" s="11" t="s">
        <v>54</v>
      </c>
      <c r="G587" s="11" t="s">
        <v>55</v>
      </c>
      <c r="H587" s="11" t="s">
        <v>25</v>
      </c>
      <c r="I587" s="11" t="s">
        <v>18</v>
      </c>
      <c r="J587" s="12">
        <v>45054</v>
      </c>
      <c r="K587" s="12" t="str">
        <f>TEXT(Table1[[#This Row],[order_date]],"yyyy")</f>
        <v>2023</v>
      </c>
      <c r="L587" s="13">
        <v>198.15</v>
      </c>
      <c r="M587" s="11">
        <v>3</v>
      </c>
      <c r="N587" s="11">
        <v>8</v>
      </c>
      <c r="O587" s="13">
        <v>5891.08</v>
      </c>
      <c r="P587" s="11" t="s">
        <v>43</v>
      </c>
      <c r="Q587" s="11" t="s">
        <v>68</v>
      </c>
      <c r="R587" s="11" t="s">
        <v>39</v>
      </c>
      <c r="S587" s="13">
        <f t="shared" si="18"/>
        <v>47128.639999999999</v>
      </c>
      <c r="T587" s="13">
        <f t="shared" si="19"/>
        <v>594.45000000000005</v>
      </c>
    </row>
    <row r="588" spans="1:20" x14ac:dyDescent="0.25">
      <c r="A588" s="11">
        <v>2611271708</v>
      </c>
      <c r="B588" s="11">
        <v>798639</v>
      </c>
      <c r="C588" s="11">
        <v>11446157</v>
      </c>
      <c r="D588" s="11">
        <f>1/COUNTIF(C3:C5586,C588)</f>
        <v>0.2</v>
      </c>
      <c r="E588" s="11" t="s">
        <v>159</v>
      </c>
      <c r="F588" s="11" t="s">
        <v>95</v>
      </c>
      <c r="G588" s="11" t="s">
        <v>37</v>
      </c>
      <c r="H588" s="11" t="s">
        <v>25</v>
      </c>
      <c r="I588" s="11" t="s">
        <v>18</v>
      </c>
      <c r="J588" s="12">
        <v>45408</v>
      </c>
      <c r="K588" s="12" t="str">
        <f>TEXT(Table1[[#This Row],[order_date]],"yyyy")</f>
        <v>2024</v>
      </c>
      <c r="L588" s="13">
        <v>211.25</v>
      </c>
      <c r="M588" s="11">
        <v>3</v>
      </c>
      <c r="N588" s="11">
        <v>8</v>
      </c>
      <c r="O588" s="13">
        <v>1171.77</v>
      </c>
      <c r="P588" s="11" t="s">
        <v>43</v>
      </c>
      <c r="Q588" s="11" t="s">
        <v>20</v>
      </c>
      <c r="R588" s="11" t="s">
        <v>39</v>
      </c>
      <c r="S588" s="13">
        <f t="shared" si="18"/>
        <v>9374.16</v>
      </c>
      <c r="T588" s="13">
        <f t="shared" si="19"/>
        <v>633.75</v>
      </c>
    </row>
    <row r="589" spans="1:20" x14ac:dyDescent="0.25">
      <c r="A589" s="11">
        <v>4616699342</v>
      </c>
      <c r="B589" s="11">
        <v>818990</v>
      </c>
      <c r="C589" s="11">
        <v>11446157</v>
      </c>
      <c r="D589" s="11">
        <f>1/COUNTIF(C3:C5587,C589)</f>
        <v>0.2</v>
      </c>
      <c r="E589" s="11" t="s">
        <v>357</v>
      </c>
      <c r="F589" s="11" t="s">
        <v>175</v>
      </c>
      <c r="G589" s="11" t="s">
        <v>71</v>
      </c>
      <c r="H589" s="11" t="s">
        <v>25</v>
      </c>
      <c r="I589" s="11" t="s">
        <v>18</v>
      </c>
      <c r="J589" s="12">
        <v>45032</v>
      </c>
      <c r="K589" s="12" t="str">
        <f>TEXT(Table1[[#This Row],[order_date]],"yyyy")</f>
        <v>2023</v>
      </c>
      <c r="L589" s="13">
        <v>163.55000000000001</v>
      </c>
      <c r="M589" s="11">
        <v>2</v>
      </c>
      <c r="N589" s="11">
        <v>8</v>
      </c>
      <c r="O589" s="13">
        <v>277.2</v>
      </c>
      <c r="P589" s="11" t="s">
        <v>43</v>
      </c>
      <c r="Q589" s="11" t="s">
        <v>20</v>
      </c>
      <c r="R589" s="11" t="s">
        <v>39</v>
      </c>
      <c r="S589" s="13">
        <f t="shared" si="18"/>
        <v>2217.6</v>
      </c>
      <c r="T589" s="13">
        <f t="shared" si="19"/>
        <v>327.10000000000002</v>
      </c>
    </row>
    <row r="590" spans="1:20" x14ac:dyDescent="0.25">
      <c r="A590" s="11">
        <v>5480656353</v>
      </c>
      <c r="B590" s="11">
        <v>587645</v>
      </c>
      <c r="C590" s="11">
        <v>11446157</v>
      </c>
      <c r="D590" s="11">
        <f>1/COUNTIF(C3:C5588,C590)</f>
        <v>0.2</v>
      </c>
      <c r="E590" s="11" t="s">
        <v>292</v>
      </c>
      <c r="F590" s="11" t="s">
        <v>111</v>
      </c>
      <c r="G590" s="11" t="s">
        <v>76</v>
      </c>
      <c r="H590" s="11" t="s">
        <v>25</v>
      </c>
      <c r="I590" s="11" t="s">
        <v>18</v>
      </c>
      <c r="J590" s="12">
        <v>45356</v>
      </c>
      <c r="K590" s="12" t="str">
        <f>TEXT(Table1[[#This Row],[order_date]],"yyyy")</f>
        <v>2024</v>
      </c>
      <c r="L590" s="13">
        <v>801.81</v>
      </c>
      <c r="M590" s="11">
        <v>2</v>
      </c>
      <c r="N590" s="11">
        <v>8</v>
      </c>
      <c r="O590" s="13">
        <v>3053.71</v>
      </c>
      <c r="P590" s="11" t="s">
        <v>43</v>
      </c>
      <c r="Q590" s="11" t="s">
        <v>20</v>
      </c>
      <c r="R590" s="11" t="s">
        <v>39</v>
      </c>
      <c r="S590" s="13">
        <f t="shared" si="18"/>
        <v>24429.68</v>
      </c>
      <c r="T590" s="13">
        <f t="shared" si="19"/>
        <v>1603.62</v>
      </c>
    </row>
    <row r="591" spans="1:20" x14ac:dyDescent="0.25">
      <c r="A591" s="11">
        <v>9628875555</v>
      </c>
      <c r="B591" s="11">
        <v>903336</v>
      </c>
      <c r="C591" s="11">
        <v>11470681</v>
      </c>
      <c r="D591" s="11">
        <f>1/COUNTIF(C3:C5589,C591)</f>
        <v>1</v>
      </c>
      <c r="E591" s="11" t="s">
        <v>352</v>
      </c>
      <c r="F591" s="11" t="s">
        <v>54</v>
      </c>
      <c r="G591" s="11" t="s">
        <v>55</v>
      </c>
      <c r="H591" s="11" t="s">
        <v>30</v>
      </c>
      <c r="I591" s="11" t="s">
        <v>18</v>
      </c>
      <c r="J591" s="12">
        <v>45360</v>
      </c>
      <c r="K591" s="12" t="str">
        <f>TEXT(Table1[[#This Row],[order_date]],"yyyy")</f>
        <v>2024</v>
      </c>
      <c r="L591" s="13">
        <v>551.88</v>
      </c>
      <c r="M591" s="11">
        <v>1</v>
      </c>
      <c r="N591" s="11">
        <v>2</v>
      </c>
      <c r="O591" s="13">
        <v>3007.93</v>
      </c>
      <c r="P591" s="11" t="s">
        <v>46</v>
      </c>
      <c r="Q591" s="11" t="s">
        <v>20</v>
      </c>
      <c r="R591" s="11" t="s">
        <v>21</v>
      </c>
      <c r="S591" s="13">
        <f t="shared" si="18"/>
        <v>6015.86</v>
      </c>
      <c r="T591" s="13">
        <f t="shared" si="19"/>
        <v>551.88</v>
      </c>
    </row>
    <row r="592" spans="1:20" x14ac:dyDescent="0.25">
      <c r="A592" s="11">
        <v>4485391413</v>
      </c>
      <c r="B592" s="11">
        <v>863930</v>
      </c>
      <c r="C592" s="11">
        <v>11478478</v>
      </c>
      <c r="D592" s="11">
        <f>1/COUNTIF(C3:C5590,C592)</f>
        <v>0.16666666666666666</v>
      </c>
      <c r="E592" s="11" t="s">
        <v>119</v>
      </c>
      <c r="F592" s="11" t="s">
        <v>41</v>
      </c>
      <c r="G592" s="11" t="s">
        <v>42</v>
      </c>
      <c r="H592" s="11" t="s">
        <v>79</v>
      </c>
      <c r="I592" s="11" t="s">
        <v>18</v>
      </c>
      <c r="J592" s="12">
        <v>45281</v>
      </c>
      <c r="K592" s="12" t="str">
        <f>TEXT(Table1[[#This Row],[order_date]],"yyyy")</f>
        <v>2023</v>
      </c>
      <c r="L592" s="13">
        <v>242.57</v>
      </c>
      <c r="M592" s="11">
        <v>3</v>
      </c>
      <c r="N592" s="11">
        <v>17</v>
      </c>
      <c r="O592" s="13">
        <v>1293.18</v>
      </c>
      <c r="P592" s="11" t="s">
        <v>43</v>
      </c>
      <c r="Q592" s="11" t="s">
        <v>20</v>
      </c>
      <c r="R592" s="11" t="s">
        <v>39</v>
      </c>
      <c r="S592" s="13">
        <f t="shared" si="18"/>
        <v>21984.06</v>
      </c>
      <c r="T592" s="13">
        <f t="shared" si="19"/>
        <v>727.71</v>
      </c>
    </row>
    <row r="593" spans="1:20" x14ac:dyDescent="0.25">
      <c r="A593" s="11">
        <v>5604135912</v>
      </c>
      <c r="B593" s="11">
        <v>757274</v>
      </c>
      <c r="C593" s="11">
        <v>11478478</v>
      </c>
      <c r="D593" s="11">
        <f>1/COUNTIF(C3:C5591,C593)</f>
        <v>0.16666666666666666</v>
      </c>
      <c r="E593" s="11" t="s">
        <v>347</v>
      </c>
      <c r="F593" s="11" t="s">
        <v>23</v>
      </c>
      <c r="G593" s="11" t="s">
        <v>24</v>
      </c>
      <c r="H593" s="11" t="s">
        <v>79</v>
      </c>
      <c r="I593" s="11" t="s">
        <v>18</v>
      </c>
      <c r="J593" s="12">
        <v>45523</v>
      </c>
      <c r="K593" s="12" t="str">
        <f>TEXT(Table1[[#This Row],[order_date]],"yyyy")</f>
        <v>2024</v>
      </c>
      <c r="L593" s="13">
        <v>98.32</v>
      </c>
      <c r="M593" s="11">
        <v>2</v>
      </c>
      <c r="N593" s="11">
        <v>17</v>
      </c>
      <c r="O593" s="13">
        <v>4032.27</v>
      </c>
      <c r="P593" s="11" t="s">
        <v>46</v>
      </c>
      <c r="Q593" s="11" t="s">
        <v>20</v>
      </c>
      <c r="R593" s="11" t="s">
        <v>39</v>
      </c>
      <c r="S593" s="13">
        <f t="shared" si="18"/>
        <v>68548.59</v>
      </c>
      <c r="T593" s="13">
        <f t="shared" si="19"/>
        <v>196.64</v>
      </c>
    </row>
    <row r="594" spans="1:20" x14ac:dyDescent="0.25">
      <c r="A594" s="11">
        <v>2978719561</v>
      </c>
      <c r="B594" s="11">
        <v>144124</v>
      </c>
      <c r="C594" s="11">
        <v>11478478</v>
      </c>
      <c r="D594" s="11">
        <f>1/COUNTIF(C3:C5592,C594)</f>
        <v>0.16666666666666666</v>
      </c>
      <c r="E594" s="11" t="s">
        <v>267</v>
      </c>
      <c r="F594" s="11" t="s">
        <v>105</v>
      </c>
      <c r="G594" s="11" t="s">
        <v>58</v>
      </c>
      <c r="H594" s="11" t="s">
        <v>79</v>
      </c>
      <c r="I594" s="11" t="s">
        <v>18</v>
      </c>
      <c r="J594" s="12">
        <v>45239</v>
      </c>
      <c r="K594" s="12" t="str">
        <f>TEXT(Table1[[#This Row],[order_date]],"yyyy")</f>
        <v>2023</v>
      </c>
      <c r="L594" s="13">
        <v>162.66999999999999</v>
      </c>
      <c r="M594" s="11">
        <v>3</v>
      </c>
      <c r="N594" s="11">
        <v>17</v>
      </c>
      <c r="O594" s="13">
        <v>3000.58</v>
      </c>
      <c r="P594" s="11" t="s">
        <v>43</v>
      </c>
      <c r="Q594" s="11" t="s">
        <v>34</v>
      </c>
      <c r="R594" s="11" t="s">
        <v>39</v>
      </c>
      <c r="S594" s="13">
        <f t="shared" si="18"/>
        <v>51009.86</v>
      </c>
      <c r="T594" s="13">
        <f t="shared" si="19"/>
        <v>488.01</v>
      </c>
    </row>
    <row r="595" spans="1:20" x14ac:dyDescent="0.25">
      <c r="A595" s="11">
        <v>1270524770</v>
      </c>
      <c r="B595" s="11">
        <v>679321</v>
      </c>
      <c r="C595" s="11">
        <v>11478478</v>
      </c>
      <c r="D595" s="11">
        <f>1/COUNTIF(C3:C5593,C595)</f>
        <v>0.16666666666666666</v>
      </c>
      <c r="E595" s="11" t="s">
        <v>139</v>
      </c>
      <c r="F595" s="11" t="s">
        <v>28</v>
      </c>
      <c r="G595" s="11" t="s">
        <v>29</v>
      </c>
      <c r="H595" s="11" t="s">
        <v>79</v>
      </c>
      <c r="I595" s="11" t="s">
        <v>18</v>
      </c>
      <c r="J595" s="12">
        <v>45210</v>
      </c>
      <c r="K595" s="12" t="str">
        <f>TEXT(Table1[[#This Row],[order_date]],"yyyy")</f>
        <v>2023</v>
      </c>
      <c r="L595" s="13">
        <v>738.46</v>
      </c>
      <c r="M595" s="11">
        <v>1</v>
      </c>
      <c r="N595" s="11">
        <v>17</v>
      </c>
      <c r="O595" s="13">
        <v>3520.61</v>
      </c>
      <c r="P595" s="11" t="s">
        <v>26</v>
      </c>
      <c r="Q595" s="11" t="s">
        <v>20</v>
      </c>
      <c r="R595" s="11" t="s">
        <v>39</v>
      </c>
      <c r="S595" s="13">
        <f t="shared" si="18"/>
        <v>59850.37</v>
      </c>
      <c r="T595" s="13">
        <f t="shared" si="19"/>
        <v>738.46</v>
      </c>
    </row>
    <row r="596" spans="1:20" x14ac:dyDescent="0.25">
      <c r="A596" s="11">
        <v>3547873471</v>
      </c>
      <c r="B596" s="11">
        <v>880510</v>
      </c>
      <c r="C596" s="11">
        <v>11478478</v>
      </c>
      <c r="D596" s="11">
        <f>1/COUNTIF(C3:C5594,C596)</f>
        <v>0.16666666666666666</v>
      </c>
      <c r="E596" s="11" t="s">
        <v>82</v>
      </c>
      <c r="F596" s="11" t="s">
        <v>83</v>
      </c>
      <c r="G596" s="11" t="s">
        <v>37</v>
      </c>
      <c r="H596" s="11" t="s">
        <v>79</v>
      </c>
      <c r="I596" s="11" t="s">
        <v>18</v>
      </c>
      <c r="J596" s="12">
        <v>45573</v>
      </c>
      <c r="K596" s="12" t="str">
        <f>TEXT(Table1[[#This Row],[order_date]],"yyyy")</f>
        <v>2024</v>
      </c>
      <c r="L596" s="13">
        <v>951.43</v>
      </c>
      <c r="M596" s="11">
        <v>1</v>
      </c>
      <c r="N596" s="11">
        <v>17</v>
      </c>
      <c r="O596" s="13">
        <v>4304.12</v>
      </c>
      <c r="P596" s="11" t="s">
        <v>46</v>
      </c>
      <c r="Q596" s="11" t="s">
        <v>20</v>
      </c>
      <c r="R596" s="11" t="s">
        <v>39</v>
      </c>
      <c r="S596" s="13">
        <f t="shared" si="18"/>
        <v>73170.039999999994</v>
      </c>
      <c r="T596" s="13">
        <f t="shared" si="19"/>
        <v>951.43</v>
      </c>
    </row>
    <row r="597" spans="1:20" x14ac:dyDescent="0.25">
      <c r="A597" s="11">
        <v>4224700084</v>
      </c>
      <c r="B597" s="11">
        <v>305754</v>
      </c>
      <c r="C597" s="11">
        <v>11478478</v>
      </c>
      <c r="D597" s="11">
        <f>1/COUNTIF(C3:C5595,C597)</f>
        <v>0.16666666666666666</v>
      </c>
      <c r="E597" s="11" t="s">
        <v>240</v>
      </c>
      <c r="F597" s="11" t="s">
        <v>138</v>
      </c>
      <c r="G597" s="11" t="s">
        <v>33</v>
      </c>
      <c r="H597" s="11" t="s">
        <v>79</v>
      </c>
      <c r="I597" s="11" t="s">
        <v>18</v>
      </c>
      <c r="J597" s="12">
        <v>45532</v>
      </c>
      <c r="K597" s="12" t="str">
        <f>TEXT(Table1[[#This Row],[order_date]],"yyyy")</f>
        <v>2024</v>
      </c>
      <c r="L597" s="13">
        <v>979.99</v>
      </c>
      <c r="M597" s="11">
        <v>1</v>
      </c>
      <c r="N597" s="11">
        <v>17</v>
      </c>
      <c r="O597" s="13">
        <v>1568.53</v>
      </c>
      <c r="P597" s="11" t="s">
        <v>26</v>
      </c>
      <c r="Q597" s="11" t="s">
        <v>20</v>
      </c>
      <c r="R597" s="11" t="s">
        <v>39</v>
      </c>
      <c r="S597" s="13">
        <f t="shared" si="18"/>
        <v>26665.01</v>
      </c>
      <c r="T597" s="13">
        <f t="shared" si="19"/>
        <v>979.99</v>
      </c>
    </row>
    <row r="598" spans="1:20" x14ac:dyDescent="0.25">
      <c r="A598" s="11">
        <v>2416717644</v>
      </c>
      <c r="B598" s="11">
        <v>183929</v>
      </c>
      <c r="C598" s="11">
        <v>11493300</v>
      </c>
      <c r="D598" s="11">
        <f>1/COUNTIF(C3:C5596,C598)</f>
        <v>1</v>
      </c>
      <c r="E598" s="11" t="s">
        <v>193</v>
      </c>
      <c r="F598" s="11" t="s">
        <v>83</v>
      </c>
      <c r="G598" s="11" t="s">
        <v>37</v>
      </c>
      <c r="H598" s="11" t="s">
        <v>38</v>
      </c>
      <c r="I598" s="11" t="s">
        <v>18</v>
      </c>
      <c r="J598" s="12">
        <v>45181</v>
      </c>
      <c r="K598" s="12" t="str">
        <f>TEXT(Table1[[#This Row],[order_date]],"yyyy")</f>
        <v>2023</v>
      </c>
      <c r="L598" s="13">
        <v>738.74</v>
      </c>
      <c r="M598" s="11">
        <v>3</v>
      </c>
      <c r="N598" s="11">
        <v>18</v>
      </c>
      <c r="O598" s="13">
        <v>4066.1</v>
      </c>
      <c r="P598" s="11" t="s">
        <v>26</v>
      </c>
      <c r="Q598" s="11" t="s">
        <v>34</v>
      </c>
      <c r="R598" s="11" t="s">
        <v>52</v>
      </c>
      <c r="S598" s="13">
        <f t="shared" si="18"/>
        <v>73189.8</v>
      </c>
      <c r="T598" s="13">
        <f t="shared" si="19"/>
        <v>2216.2200000000003</v>
      </c>
    </row>
    <row r="599" spans="1:20" x14ac:dyDescent="0.25">
      <c r="A599" s="11">
        <v>1334996274</v>
      </c>
      <c r="B599" s="11">
        <v>771228</v>
      </c>
      <c r="C599" s="11">
        <v>11493380</v>
      </c>
      <c r="D599" s="11">
        <f>1/COUNTIF(C3:C5597,C599)</f>
        <v>0.25</v>
      </c>
      <c r="E599" s="11" t="s">
        <v>260</v>
      </c>
      <c r="F599" s="11" t="s">
        <v>23</v>
      </c>
      <c r="G599" s="11" t="s">
        <v>24</v>
      </c>
      <c r="H599" s="11" t="s">
        <v>25</v>
      </c>
      <c r="I599" s="11" t="s">
        <v>18</v>
      </c>
      <c r="J599" s="12">
        <v>45117</v>
      </c>
      <c r="K599" s="12" t="str">
        <f>TEXT(Table1[[#This Row],[order_date]],"yyyy")</f>
        <v>2023</v>
      </c>
      <c r="L599" s="13">
        <v>83.18</v>
      </c>
      <c r="M599" s="11">
        <v>3</v>
      </c>
      <c r="N599" s="11">
        <v>16</v>
      </c>
      <c r="O599" s="13">
        <v>1261.7</v>
      </c>
      <c r="P599" s="11" t="s">
        <v>26</v>
      </c>
      <c r="Q599" s="11" t="s">
        <v>20</v>
      </c>
      <c r="R599" s="11" t="s">
        <v>52</v>
      </c>
      <c r="S599" s="13">
        <f t="shared" si="18"/>
        <v>20187.2</v>
      </c>
      <c r="T599" s="13">
        <f t="shared" si="19"/>
        <v>249.54000000000002</v>
      </c>
    </row>
    <row r="600" spans="1:20" x14ac:dyDescent="0.25">
      <c r="A600" s="11">
        <v>2047483376</v>
      </c>
      <c r="B600" s="11">
        <v>51036</v>
      </c>
      <c r="C600" s="11">
        <v>11493380</v>
      </c>
      <c r="D600" s="11">
        <f>1/COUNTIF(C3:C5598,C600)</f>
        <v>0.25</v>
      </c>
      <c r="E600" s="11" t="s">
        <v>281</v>
      </c>
      <c r="F600" s="11" t="s">
        <v>161</v>
      </c>
      <c r="G600" s="11" t="s">
        <v>65</v>
      </c>
      <c r="H600" s="11" t="s">
        <v>25</v>
      </c>
      <c r="I600" s="11" t="s">
        <v>18</v>
      </c>
      <c r="J600" s="12">
        <v>45214</v>
      </c>
      <c r="K600" s="12" t="str">
        <f>TEXT(Table1[[#This Row],[order_date]],"yyyy")</f>
        <v>2023</v>
      </c>
      <c r="L600" s="13">
        <v>931.61</v>
      </c>
      <c r="M600" s="11">
        <v>2</v>
      </c>
      <c r="N600" s="11">
        <v>16</v>
      </c>
      <c r="O600" s="13">
        <v>4363.62</v>
      </c>
      <c r="P600" s="11" t="s">
        <v>43</v>
      </c>
      <c r="Q600" s="11" t="s">
        <v>20</v>
      </c>
      <c r="R600" s="11" t="s">
        <v>52</v>
      </c>
      <c r="S600" s="13">
        <f t="shared" si="18"/>
        <v>69817.919999999998</v>
      </c>
      <c r="T600" s="13">
        <f t="shared" si="19"/>
        <v>1863.22</v>
      </c>
    </row>
    <row r="601" spans="1:20" x14ac:dyDescent="0.25">
      <c r="A601" s="11">
        <v>4624281313</v>
      </c>
      <c r="B601" s="11">
        <v>490939</v>
      </c>
      <c r="C601" s="11">
        <v>11493380</v>
      </c>
      <c r="D601" s="11">
        <f>1/COUNTIF(C3:C5599,C601)</f>
        <v>0.25</v>
      </c>
      <c r="E601" s="11" t="s">
        <v>146</v>
      </c>
      <c r="F601" s="11" t="s">
        <v>48</v>
      </c>
      <c r="G601" s="11" t="s">
        <v>42</v>
      </c>
      <c r="H601" s="11" t="s">
        <v>25</v>
      </c>
      <c r="I601" s="11" t="s">
        <v>18</v>
      </c>
      <c r="J601" s="12">
        <v>45587</v>
      </c>
      <c r="K601" s="12" t="str">
        <f>TEXT(Table1[[#This Row],[order_date]],"yyyy")</f>
        <v>2024</v>
      </c>
      <c r="L601" s="13">
        <v>80.25</v>
      </c>
      <c r="M601" s="11">
        <v>2</v>
      </c>
      <c r="N601" s="11">
        <v>16</v>
      </c>
      <c r="O601" s="13">
        <v>3736.79</v>
      </c>
      <c r="P601" s="11" t="s">
        <v>43</v>
      </c>
      <c r="Q601" s="11" t="s">
        <v>20</v>
      </c>
      <c r="R601" s="11" t="s">
        <v>52</v>
      </c>
      <c r="S601" s="13">
        <f t="shared" si="18"/>
        <v>59788.639999999999</v>
      </c>
      <c r="T601" s="13">
        <f t="shared" si="19"/>
        <v>160.5</v>
      </c>
    </row>
    <row r="602" spans="1:20" x14ac:dyDescent="0.25">
      <c r="A602" s="11">
        <v>2893244627</v>
      </c>
      <c r="B602" s="11">
        <v>34200</v>
      </c>
      <c r="C602" s="11">
        <v>11493380</v>
      </c>
      <c r="D602" s="11">
        <f>1/COUNTIF(C3:C5600,C602)</f>
        <v>0.25</v>
      </c>
      <c r="E602" s="11" t="s">
        <v>130</v>
      </c>
      <c r="F602" s="11" t="s">
        <v>48</v>
      </c>
      <c r="G602" s="11" t="s">
        <v>42</v>
      </c>
      <c r="H602" s="11" t="s">
        <v>25</v>
      </c>
      <c r="I602" s="11" t="s">
        <v>18</v>
      </c>
      <c r="J602" s="12">
        <v>45575</v>
      </c>
      <c r="K602" s="12" t="str">
        <f>TEXT(Table1[[#This Row],[order_date]],"yyyy")</f>
        <v>2024</v>
      </c>
      <c r="L602" s="13">
        <v>319.8</v>
      </c>
      <c r="M602" s="11">
        <v>2</v>
      </c>
      <c r="N602" s="11">
        <v>16</v>
      </c>
      <c r="O602" s="13">
        <v>3331.28</v>
      </c>
      <c r="P602" s="11" t="s">
        <v>46</v>
      </c>
      <c r="Q602" s="11" t="s">
        <v>34</v>
      </c>
      <c r="R602" s="11" t="s">
        <v>52</v>
      </c>
      <c r="S602" s="13">
        <f t="shared" si="18"/>
        <v>53300.480000000003</v>
      </c>
      <c r="T602" s="13">
        <f t="shared" si="19"/>
        <v>639.6</v>
      </c>
    </row>
    <row r="603" spans="1:20" x14ac:dyDescent="0.25">
      <c r="A603" s="11">
        <v>5712516128</v>
      </c>
      <c r="B603" s="11">
        <v>228286</v>
      </c>
      <c r="C603" s="11">
        <v>11503405</v>
      </c>
      <c r="D603" s="11">
        <f>1/COUNTIF(C3:C5601,C603)</f>
        <v>1</v>
      </c>
      <c r="E603" s="11" t="s">
        <v>59</v>
      </c>
      <c r="F603" s="11" t="s">
        <v>28</v>
      </c>
      <c r="G603" s="11" t="s">
        <v>29</v>
      </c>
      <c r="H603" s="11" t="s">
        <v>62</v>
      </c>
      <c r="I603" s="11" t="s">
        <v>18</v>
      </c>
      <c r="J603" s="12">
        <v>45121</v>
      </c>
      <c r="K603" s="12" t="str">
        <f>TEXT(Table1[[#This Row],[order_date]],"yyyy")</f>
        <v>2023</v>
      </c>
      <c r="L603" s="13">
        <v>179.08</v>
      </c>
      <c r="M603" s="11">
        <v>3</v>
      </c>
      <c r="N603" s="11">
        <v>11</v>
      </c>
      <c r="O603" s="13">
        <v>2661.8</v>
      </c>
      <c r="P603" s="11" t="s">
        <v>43</v>
      </c>
      <c r="Q603" s="11" t="s">
        <v>20</v>
      </c>
      <c r="R603" s="11" t="s">
        <v>52</v>
      </c>
      <c r="S603" s="13">
        <f t="shared" si="18"/>
        <v>29279.800000000003</v>
      </c>
      <c r="T603" s="13">
        <f t="shared" si="19"/>
        <v>537.24</v>
      </c>
    </row>
    <row r="604" spans="1:20" x14ac:dyDescent="0.25">
      <c r="A604" s="11">
        <v>1588828749</v>
      </c>
      <c r="B604" s="11">
        <v>53833</v>
      </c>
      <c r="C604" s="11">
        <v>11540364</v>
      </c>
      <c r="D604" s="11">
        <f>1/COUNTIF(C3:C5602,C604)</f>
        <v>1</v>
      </c>
      <c r="E604" s="11" t="s">
        <v>304</v>
      </c>
      <c r="F604" s="11" t="s">
        <v>107</v>
      </c>
      <c r="G604" s="11" t="s">
        <v>55</v>
      </c>
      <c r="H604" s="11" t="s">
        <v>62</v>
      </c>
      <c r="I604" s="11" t="s">
        <v>18</v>
      </c>
      <c r="J604" s="12">
        <v>45247</v>
      </c>
      <c r="K604" s="12" t="str">
        <f>TEXT(Table1[[#This Row],[order_date]],"yyyy")</f>
        <v>2023</v>
      </c>
      <c r="L604" s="13">
        <v>134.69</v>
      </c>
      <c r="M604" s="11">
        <v>3</v>
      </c>
      <c r="N604" s="11">
        <v>20</v>
      </c>
      <c r="O604" s="13">
        <v>3402.86</v>
      </c>
      <c r="P604" s="11" t="s">
        <v>19</v>
      </c>
      <c r="Q604" s="11" t="s">
        <v>20</v>
      </c>
      <c r="R604" s="11" t="s">
        <v>21</v>
      </c>
      <c r="S604" s="13">
        <f t="shared" si="18"/>
        <v>68057.2</v>
      </c>
      <c r="T604" s="13">
        <f t="shared" si="19"/>
        <v>404.07</v>
      </c>
    </row>
    <row r="605" spans="1:20" x14ac:dyDescent="0.25">
      <c r="A605" s="11">
        <v>3797679856</v>
      </c>
      <c r="B605" s="11">
        <v>118820</v>
      </c>
      <c r="C605" s="11">
        <v>11562458</v>
      </c>
      <c r="D605" s="11">
        <f>1/COUNTIF(C3:C5603,C605)</f>
        <v>0.5</v>
      </c>
      <c r="E605" s="11" t="s">
        <v>360</v>
      </c>
      <c r="F605" s="11" t="s">
        <v>154</v>
      </c>
      <c r="G605" s="11" t="s">
        <v>29</v>
      </c>
      <c r="H605" s="11" t="s">
        <v>62</v>
      </c>
      <c r="I605" s="11" t="s">
        <v>18</v>
      </c>
      <c r="J605" s="12">
        <v>45270</v>
      </c>
      <c r="K605" s="12" t="str">
        <f>TEXT(Table1[[#This Row],[order_date]],"yyyy")</f>
        <v>2023</v>
      </c>
      <c r="L605" s="13">
        <v>12.32</v>
      </c>
      <c r="M605" s="11">
        <v>2</v>
      </c>
      <c r="N605" s="11">
        <v>7</v>
      </c>
      <c r="O605" s="13">
        <v>4441</v>
      </c>
      <c r="P605" s="11" t="s">
        <v>46</v>
      </c>
      <c r="Q605" s="11" t="s">
        <v>20</v>
      </c>
      <c r="R605" s="11" t="s">
        <v>52</v>
      </c>
      <c r="S605" s="13">
        <f t="shared" si="18"/>
        <v>31087</v>
      </c>
      <c r="T605" s="13">
        <f t="shared" si="19"/>
        <v>24.64</v>
      </c>
    </row>
    <row r="606" spans="1:20" x14ac:dyDescent="0.25">
      <c r="A606" s="11">
        <v>4429641190</v>
      </c>
      <c r="B606" s="11">
        <v>669378</v>
      </c>
      <c r="C606" s="11">
        <v>11562458</v>
      </c>
      <c r="D606" s="11">
        <f>1/COUNTIF(C3:C5604,C606)</f>
        <v>0.5</v>
      </c>
      <c r="E606" s="11" t="s">
        <v>69</v>
      </c>
      <c r="F606" s="11" t="s">
        <v>70</v>
      </c>
      <c r="G606" s="11" t="s">
        <v>71</v>
      </c>
      <c r="H606" s="11" t="s">
        <v>62</v>
      </c>
      <c r="I606" s="11" t="s">
        <v>18</v>
      </c>
      <c r="J606" s="12">
        <v>45095</v>
      </c>
      <c r="K606" s="12" t="str">
        <f>TEXT(Table1[[#This Row],[order_date]],"yyyy")</f>
        <v>2023</v>
      </c>
      <c r="L606" s="13">
        <v>212.14</v>
      </c>
      <c r="M606" s="11">
        <v>2</v>
      </c>
      <c r="N606" s="11">
        <v>7</v>
      </c>
      <c r="O606" s="13">
        <v>3518.61</v>
      </c>
      <c r="P606" s="11" t="s">
        <v>46</v>
      </c>
      <c r="Q606" s="11" t="s">
        <v>20</v>
      </c>
      <c r="R606" s="11" t="s">
        <v>52</v>
      </c>
      <c r="S606" s="13">
        <f t="shared" si="18"/>
        <v>24630.27</v>
      </c>
      <c r="T606" s="13">
        <f t="shared" si="19"/>
        <v>424.28</v>
      </c>
    </row>
    <row r="607" spans="1:20" x14ac:dyDescent="0.25">
      <c r="A607" s="11">
        <v>8269502930</v>
      </c>
      <c r="B607" s="11">
        <v>762527</v>
      </c>
      <c r="C607" s="11">
        <v>11616535</v>
      </c>
      <c r="D607" s="11">
        <f>1/COUNTIF(C3:C5605,C607)</f>
        <v>0.25</v>
      </c>
      <c r="E607" s="11" t="s">
        <v>181</v>
      </c>
      <c r="F607" s="11" t="s">
        <v>15</v>
      </c>
      <c r="G607" s="11" t="s">
        <v>16</v>
      </c>
      <c r="H607" s="11" t="s">
        <v>25</v>
      </c>
      <c r="I607" s="11" t="s">
        <v>18</v>
      </c>
      <c r="J607" s="12">
        <v>45444</v>
      </c>
      <c r="K607" s="12" t="str">
        <f>TEXT(Table1[[#This Row],[order_date]],"yyyy")</f>
        <v>2024</v>
      </c>
      <c r="L607" s="13">
        <v>690.08</v>
      </c>
      <c r="M607" s="11">
        <v>2</v>
      </c>
      <c r="N607" s="11">
        <v>6</v>
      </c>
      <c r="O607" s="13">
        <v>826.21</v>
      </c>
      <c r="P607" s="11" t="s">
        <v>19</v>
      </c>
      <c r="Q607" s="11" t="s">
        <v>20</v>
      </c>
      <c r="R607" s="11" t="s">
        <v>49</v>
      </c>
      <c r="S607" s="13">
        <f t="shared" si="18"/>
        <v>4957.26</v>
      </c>
      <c r="T607" s="13">
        <f t="shared" si="19"/>
        <v>1380.16</v>
      </c>
    </row>
    <row r="608" spans="1:20" x14ac:dyDescent="0.25">
      <c r="A608" s="11">
        <v>1230061693</v>
      </c>
      <c r="B608" s="11">
        <v>739534</v>
      </c>
      <c r="C608" s="11">
        <v>11616535</v>
      </c>
      <c r="D608" s="11">
        <f>1/COUNTIF(C3:C5606,C608)</f>
        <v>0.25</v>
      </c>
      <c r="E608" s="11" t="s">
        <v>308</v>
      </c>
      <c r="F608" s="11" t="s">
        <v>57</v>
      </c>
      <c r="G608" s="11" t="s">
        <v>58</v>
      </c>
      <c r="H608" s="11" t="s">
        <v>25</v>
      </c>
      <c r="I608" s="11" t="s">
        <v>18</v>
      </c>
      <c r="J608" s="12">
        <v>45092</v>
      </c>
      <c r="K608" s="12" t="str">
        <f>TEXT(Table1[[#This Row],[order_date]],"yyyy")</f>
        <v>2023</v>
      </c>
      <c r="L608" s="13">
        <v>994.56</v>
      </c>
      <c r="M608" s="11">
        <v>2</v>
      </c>
      <c r="N608" s="11">
        <v>6</v>
      </c>
      <c r="O608" s="13">
        <v>1633.54</v>
      </c>
      <c r="P608" s="11" t="s">
        <v>26</v>
      </c>
      <c r="Q608" s="11" t="s">
        <v>20</v>
      </c>
      <c r="R608" s="11" t="s">
        <v>49</v>
      </c>
      <c r="S608" s="13">
        <f t="shared" si="18"/>
        <v>9801.24</v>
      </c>
      <c r="T608" s="13">
        <f t="shared" si="19"/>
        <v>1989.12</v>
      </c>
    </row>
    <row r="609" spans="1:20" x14ac:dyDescent="0.25">
      <c r="A609" s="11">
        <v>7271609994</v>
      </c>
      <c r="B609" s="11">
        <v>425341</v>
      </c>
      <c r="C609" s="11">
        <v>11616535</v>
      </c>
      <c r="D609" s="11">
        <f>1/COUNTIF(C3:C5607,C609)</f>
        <v>0.25</v>
      </c>
      <c r="E609" s="11" t="s">
        <v>315</v>
      </c>
      <c r="F609" s="11" t="s">
        <v>23</v>
      </c>
      <c r="G609" s="11" t="s">
        <v>24</v>
      </c>
      <c r="H609" s="11" t="s">
        <v>25</v>
      </c>
      <c r="I609" s="11" t="s">
        <v>18</v>
      </c>
      <c r="J609" s="12">
        <v>45041</v>
      </c>
      <c r="K609" s="12" t="str">
        <f>TEXT(Table1[[#This Row],[order_date]],"yyyy")</f>
        <v>2023</v>
      </c>
      <c r="L609" s="13">
        <v>486.28</v>
      </c>
      <c r="M609" s="11">
        <v>3</v>
      </c>
      <c r="N609" s="11">
        <v>6</v>
      </c>
      <c r="O609" s="13">
        <v>3007.32</v>
      </c>
      <c r="P609" s="11" t="s">
        <v>19</v>
      </c>
      <c r="Q609" s="11" t="s">
        <v>20</v>
      </c>
      <c r="R609" s="11" t="s">
        <v>49</v>
      </c>
      <c r="S609" s="13">
        <f t="shared" si="18"/>
        <v>18043.920000000002</v>
      </c>
      <c r="T609" s="13">
        <f t="shared" si="19"/>
        <v>1458.84</v>
      </c>
    </row>
    <row r="610" spans="1:20" x14ac:dyDescent="0.25">
      <c r="A610" s="11">
        <v>8758992688</v>
      </c>
      <c r="B610" s="11">
        <v>891833</v>
      </c>
      <c r="C610" s="11">
        <v>11616535</v>
      </c>
      <c r="D610" s="11">
        <f>1/COUNTIF(C3:C5608,C610)</f>
        <v>0.25</v>
      </c>
      <c r="E610" s="11" t="s">
        <v>155</v>
      </c>
      <c r="F610" s="11" t="s">
        <v>156</v>
      </c>
      <c r="G610" s="11" t="s">
        <v>37</v>
      </c>
      <c r="H610" s="11" t="s">
        <v>25</v>
      </c>
      <c r="I610" s="11" t="s">
        <v>18</v>
      </c>
      <c r="J610" s="12">
        <v>45465</v>
      </c>
      <c r="K610" s="12" t="str">
        <f>TEXT(Table1[[#This Row],[order_date]],"yyyy")</f>
        <v>2024</v>
      </c>
      <c r="L610" s="13">
        <v>493.19</v>
      </c>
      <c r="M610" s="11">
        <v>1</v>
      </c>
      <c r="N610" s="11">
        <v>6</v>
      </c>
      <c r="O610" s="13">
        <v>405.71</v>
      </c>
      <c r="P610" s="11" t="s">
        <v>26</v>
      </c>
      <c r="Q610" s="11" t="s">
        <v>68</v>
      </c>
      <c r="R610" s="11" t="s">
        <v>49</v>
      </c>
      <c r="S610" s="13">
        <f t="shared" si="18"/>
        <v>2434.2599999999998</v>
      </c>
      <c r="T610" s="13">
        <f t="shared" si="19"/>
        <v>493.19</v>
      </c>
    </row>
    <row r="611" spans="1:20" x14ac:dyDescent="0.25">
      <c r="A611" s="11">
        <v>8426805628</v>
      </c>
      <c r="B611" s="11">
        <v>897083</v>
      </c>
      <c r="C611" s="11">
        <v>11636968</v>
      </c>
      <c r="D611" s="11">
        <f>1/COUNTIF(C3:C5609,C611)</f>
        <v>0.5</v>
      </c>
      <c r="E611" s="11" t="s">
        <v>104</v>
      </c>
      <c r="F611" s="11" t="s">
        <v>105</v>
      </c>
      <c r="G611" s="11" t="s">
        <v>58</v>
      </c>
      <c r="H611" s="11" t="s">
        <v>62</v>
      </c>
      <c r="I611" s="11" t="s">
        <v>18</v>
      </c>
      <c r="J611" s="12">
        <v>45033</v>
      </c>
      <c r="K611" s="12" t="str">
        <f>TEXT(Table1[[#This Row],[order_date]],"yyyy")</f>
        <v>2023</v>
      </c>
      <c r="L611" s="13">
        <v>972.69</v>
      </c>
      <c r="M611" s="11">
        <v>3</v>
      </c>
      <c r="N611" s="11">
        <v>1</v>
      </c>
      <c r="O611" s="13">
        <v>1620.7</v>
      </c>
      <c r="P611" s="11" t="s">
        <v>43</v>
      </c>
      <c r="Q611" s="11" t="s">
        <v>20</v>
      </c>
      <c r="R611" s="11" t="s">
        <v>39</v>
      </c>
      <c r="S611" s="13">
        <f t="shared" si="18"/>
        <v>1620.7</v>
      </c>
      <c r="T611" s="13">
        <f t="shared" si="19"/>
        <v>2918.07</v>
      </c>
    </row>
    <row r="612" spans="1:20" x14ac:dyDescent="0.25">
      <c r="A612" s="11">
        <v>5750044154</v>
      </c>
      <c r="B612" s="11">
        <v>930284</v>
      </c>
      <c r="C612" s="11">
        <v>11636968</v>
      </c>
      <c r="D612" s="11">
        <f>1/COUNTIF(C3:C5610,C612)</f>
        <v>0.5</v>
      </c>
      <c r="E612" s="11" t="s">
        <v>296</v>
      </c>
      <c r="F612" s="11" t="s">
        <v>161</v>
      </c>
      <c r="G612" s="11" t="s">
        <v>65</v>
      </c>
      <c r="H612" s="11" t="s">
        <v>62</v>
      </c>
      <c r="I612" s="11" t="s">
        <v>18</v>
      </c>
      <c r="J612" s="12">
        <v>45551</v>
      </c>
      <c r="K612" s="12" t="str">
        <f>TEXT(Table1[[#This Row],[order_date]],"yyyy")</f>
        <v>2024</v>
      </c>
      <c r="L612" s="13">
        <v>189.47</v>
      </c>
      <c r="M612" s="11">
        <v>2</v>
      </c>
      <c r="N612" s="11">
        <v>1</v>
      </c>
      <c r="O612" s="13">
        <v>2855.42</v>
      </c>
      <c r="P612" s="11" t="s">
        <v>19</v>
      </c>
      <c r="Q612" s="11" t="s">
        <v>34</v>
      </c>
      <c r="R612" s="11" t="s">
        <v>39</v>
      </c>
      <c r="S612" s="13">
        <f t="shared" si="18"/>
        <v>2855.42</v>
      </c>
      <c r="T612" s="13">
        <f t="shared" si="19"/>
        <v>378.94</v>
      </c>
    </row>
    <row r="613" spans="1:20" x14ac:dyDescent="0.25">
      <c r="A613" s="11">
        <v>8068903161</v>
      </c>
      <c r="B613" s="11">
        <v>473647</v>
      </c>
      <c r="C613" s="11">
        <v>11705793</v>
      </c>
      <c r="D613" s="11">
        <f>1/COUNTIF(C3:C5611,C613)</f>
        <v>0.5</v>
      </c>
      <c r="E613" s="11" t="s">
        <v>121</v>
      </c>
      <c r="F613" s="11" t="s">
        <v>45</v>
      </c>
      <c r="G613" s="11" t="s">
        <v>42</v>
      </c>
      <c r="H613" s="11" t="s">
        <v>25</v>
      </c>
      <c r="I613" s="11" t="s">
        <v>18</v>
      </c>
      <c r="J613" s="12">
        <v>45336</v>
      </c>
      <c r="K613" s="12" t="str">
        <f>TEXT(Table1[[#This Row],[order_date]],"yyyy")</f>
        <v>2024</v>
      </c>
      <c r="L613" s="13">
        <v>43.05</v>
      </c>
      <c r="M613" s="11">
        <v>1</v>
      </c>
      <c r="N613" s="11">
        <v>18</v>
      </c>
      <c r="O613" s="13">
        <v>4089.67</v>
      </c>
      <c r="P613" s="11" t="s">
        <v>26</v>
      </c>
      <c r="Q613" s="11" t="s">
        <v>20</v>
      </c>
      <c r="R613" s="11" t="s">
        <v>21</v>
      </c>
      <c r="S613" s="13">
        <f t="shared" si="18"/>
        <v>73614.06</v>
      </c>
      <c r="T613" s="13">
        <f t="shared" si="19"/>
        <v>43.05</v>
      </c>
    </row>
    <row r="614" spans="1:20" x14ac:dyDescent="0.25">
      <c r="A614" s="11">
        <v>8140652447</v>
      </c>
      <c r="B614" s="11">
        <v>585299</v>
      </c>
      <c r="C614" s="11">
        <v>11705793</v>
      </c>
      <c r="D614" s="11">
        <f>1/COUNTIF(C3:C5612,C614)</f>
        <v>0.5</v>
      </c>
      <c r="E614" s="11" t="s">
        <v>22</v>
      </c>
      <c r="F614" s="11" t="s">
        <v>23</v>
      </c>
      <c r="G614" s="11" t="s">
        <v>24</v>
      </c>
      <c r="H614" s="11" t="s">
        <v>25</v>
      </c>
      <c r="I614" s="11" t="s">
        <v>18</v>
      </c>
      <c r="J614" s="12">
        <v>45397</v>
      </c>
      <c r="K614" s="12" t="str">
        <f>TEXT(Table1[[#This Row],[order_date]],"yyyy")</f>
        <v>2024</v>
      </c>
      <c r="L614" s="13">
        <v>799.46</v>
      </c>
      <c r="M614" s="11">
        <v>1</v>
      </c>
      <c r="N614" s="11">
        <v>18</v>
      </c>
      <c r="O614" s="13">
        <v>2649.69</v>
      </c>
      <c r="P614" s="11" t="s">
        <v>43</v>
      </c>
      <c r="Q614" s="11" t="s">
        <v>20</v>
      </c>
      <c r="R614" s="11" t="s">
        <v>21</v>
      </c>
      <c r="S614" s="13">
        <f t="shared" si="18"/>
        <v>47694.42</v>
      </c>
      <c r="T614" s="13">
        <f t="shared" si="19"/>
        <v>799.46</v>
      </c>
    </row>
    <row r="615" spans="1:20" x14ac:dyDescent="0.25">
      <c r="A615" s="11">
        <v>227511348</v>
      </c>
      <c r="B615" s="11">
        <v>513199</v>
      </c>
      <c r="C615" s="11">
        <v>11775073</v>
      </c>
      <c r="D615" s="11">
        <f>1/COUNTIF(C3:C5613,C615)</f>
        <v>1</v>
      </c>
      <c r="E615" s="11" t="s">
        <v>217</v>
      </c>
      <c r="F615" s="11" t="s">
        <v>28</v>
      </c>
      <c r="G615" s="11" t="s">
        <v>29</v>
      </c>
      <c r="H615" s="11" t="s">
        <v>79</v>
      </c>
      <c r="I615" s="11" t="s">
        <v>18</v>
      </c>
      <c r="J615" s="12">
        <v>45505</v>
      </c>
      <c r="K615" s="12" t="str">
        <f>TEXT(Table1[[#This Row],[order_date]],"yyyy")</f>
        <v>2024</v>
      </c>
      <c r="L615" s="13">
        <v>422.23</v>
      </c>
      <c r="M615" s="11">
        <v>1</v>
      </c>
      <c r="N615" s="11">
        <v>16</v>
      </c>
      <c r="O615" s="13">
        <v>2388.23</v>
      </c>
      <c r="P615" s="11" t="s">
        <v>43</v>
      </c>
      <c r="Q615" s="11" t="s">
        <v>20</v>
      </c>
      <c r="R615" s="11" t="s">
        <v>52</v>
      </c>
      <c r="S615" s="13">
        <f t="shared" si="18"/>
        <v>38211.68</v>
      </c>
      <c r="T615" s="13">
        <f t="shared" si="19"/>
        <v>422.23</v>
      </c>
    </row>
    <row r="616" spans="1:20" x14ac:dyDescent="0.25">
      <c r="A616" s="11">
        <v>919307194</v>
      </c>
      <c r="B616" s="11">
        <v>140154</v>
      </c>
      <c r="C616" s="11">
        <v>11928321</v>
      </c>
      <c r="D616" s="11">
        <f>1/COUNTIF(C3:C5614,C616)</f>
        <v>0.5</v>
      </c>
      <c r="E616" s="11" t="s">
        <v>40</v>
      </c>
      <c r="F616" s="11" t="s">
        <v>41</v>
      </c>
      <c r="G616" s="11" t="s">
        <v>42</v>
      </c>
      <c r="H616" s="11" t="s">
        <v>30</v>
      </c>
      <c r="I616" s="11" t="s">
        <v>18</v>
      </c>
      <c r="J616" s="12">
        <v>45298</v>
      </c>
      <c r="K616" s="12" t="str">
        <f>TEXT(Table1[[#This Row],[order_date]],"yyyy")</f>
        <v>2024</v>
      </c>
      <c r="L616" s="13">
        <v>171.2</v>
      </c>
      <c r="M616" s="11">
        <v>2</v>
      </c>
      <c r="N616" s="11">
        <v>17</v>
      </c>
      <c r="O616" s="13">
        <v>2747.59</v>
      </c>
      <c r="P616" s="11" t="s">
        <v>26</v>
      </c>
      <c r="Q616" s="11" t="s">
        <v>68</v>
      </c>
      <c r="R616" s="11" t="s">
        <v>39</v>
      </c>
      <c r="S616" s="13">
        <f t="shared" si="18"/>
        <v>46709.03</v>
      </c>
      <c r="T616" s="13">
        <f t="shared" si="19"/>
        <v>342.4</v>
      </c>
    </row>
    <row r="617" spans="1:20" x14ac:dyDescent="0.25">
      <c r="A617" s="11">
        <v>9463013186</v>
      </c>
      <c r="B617" s="11">
        <v>654297</v>
      </c>
      <c r="C617" s="11">
        <v>11928321</v>
      </c>
      <c r="D617" s="11">
        <f>1/COUNTIF(C3:C5615,C617)</f>
        <v>0.5</v>
      </c>
      <c r="E617" s="11" t="s">
        <v>300</v>
      </c>
      <c r="F617" s="11" t="s">
        <v>70</v>
      </c>
      <c r="G617" s="11" t="s">
        <v>71</v>
      </c>
      <c r="H617" s="11" t="s">
        <v>30</v>
      </c>
      <c r="I617" s="11" t="s">
        <v>18</v>
      </c>
      <c r="J617" s="12">
        <v>45106</v>
      </c>
      <c r="K617" s="12" t="str">
        <f>TEXT(Table1[[#This Row],[order_date]],"yyyy")</f>
        <v>2023</v>
      </c>
      <c r="L617" s="13">
        <v>13.25</v>
      </c>
      <c r="M617" s="11">
        <v>3</v>
      </c>
      <c r="N617" s="11">
        <v>17</v>
      </c>
      <c r="O617" s="13">
        <v>1175.72</v>
      </c>
      <c r="P617" s="11" t="s">
        <v>43</v>
      </c>
      <c r="Q617" s="11" t="s">
        <v>20</v>
      </c>
      <c r="R617" s="11" t="s">
        <v>39</v>
      </c>
      <c r="S617" s="13">
        <f t="shared" si="18"/>
        <v>19987.240000000002</v>
      </c>
      <c r="T617" s="13">
        <f t="shared" si="19"/>
        <v>39.75</v>
      </c>
    </row>
    <row r="618" spans="1:20" x14ac:dyDescent="0.25">
      <c r="A618" s="11">
        <v>2137046916</v>
      </c>
      <c r="B618" s="11">
        <v>455755</v>
      </c>
      <c r="C618" s="11">
        <v>12059049</v>
      </c>
      <c r="D618" s="11">
        <f>1/COUNTIF(C3:C5616,C618)</f>
        <v>0.25</v>
      </c>
      <c r="E618" s="11" t="s">
        <v>250</v>
      </c>
      <c r="F618" s="11" t="s">
        <v>105</v>
      </c>
      <c r="G618" s="11" t="s">
        <v>58</v>
      </c>
      <c r="H618" s="11" t="s">
        <v>25</v>
      </c>
      <c r="I618" s="11" t="s">
        <v>18</v>
      </c>
      <c r="J618" s="12">
        <v>45325</v>
      </c>
      <c r="K618" s="12" t="str">
        <f>TEXT(Table1[[#This Row],[order_date]],"yyyy")</f>
        <v>2024</v>
      </c>
      <c r="L618" s="13">
        <v>44.09</v>
      </c>
      <c r="M618" s="11">
        <v>2</v>
      </c>
      <c r="N618" s="11">
        <v>17</v>
      </c>
      <c r="O618" s="13">
        <v>3373.96</v>
      </c>
      <c r="P618" s="11" t="s">
        <v>19</v>
      </c>
      <c r="Q618" s="11" t="s">
        <v>20</v>
      </c>
      <c r="R618" s="11" t="s">
        <v>52</v>
      </c>
      <c r="S618" s="13">
        <f t="shared" si="18"/>
        <v>57357.32</v>
      </c>
      <c r="T618" s="13">
        <f t="shared" si="19"/>
        <v>88.18</v>
      </c>
    </row>
    <row r="619" spans="1:20" x14ac:dyDescent="0.25">
      <c r="A619" s="11">
        <v>262562615</v>
      </c>
      <c r="B619" s="11">
        <v>264803</v>
      </c>
      <c r="C619" s="11">
        <v>12059049</v>
      </c>
      <c r="D619" s="11">
        <f>1/COUNTIF(C3:C5617,C619)</f>
        <v>0.25</v>
      </c>
      <c r="E619" s="11" t="s">
        <v>203</v>
      </c>
      <c r="F619" s="11" t="s">
        <v>111</v>
      </c>
      <c r="G619" s="11" t="s">
        <v>76</v>
      </c>
      <c r="H619" s="11" t="s">
        <v>25</v>
      </c>
      <c r="I619" s="11" t="s">
        <v>18</v>
      </c>
      <c r="J619" s="12">
        <v>45025</v>
      </c>
      <c r="K619" s="12" t="str">
        <f>TEXT(Table1[[#This Row],[order_date]],"yyyy")</f>
        <v>2023</v>
      </c>
      <c r="L619" s="13">
        <v>995.98</v>
      </c>
      <c r="M619" s="11">
        <v>3</v>
      </c>
      <c r="N619" s="11">
        <v>17</v>
      </c>
      <c r="O619" s="13">
        <v>2066.5</v>
      </c>
      <c r="P619" s="11" t="s">
        <v>26</v>
      </c>
      <c r="Q619" s="11" t="s">
        <v>20</v>
      </c>
      <c r="R619" s="11" t="s">
        <v>52</v>
      </c>
      <c r="S619" s="13">
        <f t="shared" si="18"/>
        <v>35130.5</v>
      </c>
      <c r="T619" s="13">
        <f t="shared" si="19"/>
        <v>2987.94</v>
      </c>
    </row>
    <row r="620" spans="1:20" x14ac:dyDescent="0.25">
      <c r="A620" s="11">
        <v>6217777735</v>
      </c>
      <c r="B620" s="11">
        <v>305754</v>
      </c>
      <c r="C620" s="11">
        <v>12059049</v>
      </c>
      <c r="D620" s="11">
        <f>1/COUNTIF(C3:C5618,C620)</f>
        <v>0.25</v>
      </c>
      <c r="E620" s="11" t="s">
        <v>240</v>
      </c>
      <c r="F620" s="11" t="s">
        <v>138</v>
      </c>
      <c r="G620" s="11" t="s">
        <v>33</v>
      </c>
      <c r="H620" s="11" t="s">
        <v>25</v>
      </c>
      <c r="I620" s="11" t="s">
        <v>18</v>
      </c>
      <c r="J620" s="12">
        <v>45495</v>
      </c>
      <c r="K620" s="12" t="str">
        <f>TEXT(Table1[[#This Row],[order_date]],"yyyy")</f>
        <v>2024</v>
      </c>
      <c r="L620" s="13">
        <v>979.99</v>
      </c>
      <c r="M620" s="11">
        <v>2</v>
      </c>
      <c r="N620" s="11">
        <v>17</v>
      </c>
      <c r="O620" s="13">
        <v>1730.26</v>
      </c>
      <c r="P620" s="11" t="s">
        <v>43</v>
      </c>
      <c r="Q620" s="11" t="s">
        <v>20</v>
      </c>
      <c r="R620" s="11" t="s">
        <v>52</v>
      </c>
      <c r="S620" s="13">
        <f t="shared" si="18"/>
        <v>29414.42</v>
      </c>
      <c r="T620" s="13">
        <f t="shared" si="19"/>
        <v>1959.98</v>
      </c>
    </row>
    <row r="621" spans="1:20" x14ac:dyDescent="0.25">
      <c r="A621" s="11">
        <v>6397409024</v>
      </c>
      <c r="B621" s="11">
        <v>762527</v>
      </c>
      <c r="C621" s="11">
        <v>12059049</v>
      </c>
      <c r="D621" s="11">
        <f>1/COUNTIF(C3:C5619,C621)</f>
        <v>0.25</v>
      </c>
      <c r="E621" s="11" t="s">
        <v>181</v>
      </c>
      <c r="F621" s="11" t="s">
        <v>15</v>
      </c>
      <c r="G621" s="11" t="s">
        <v>16</v>
      </c>
      <c r="H621" s="11" t="s">
        <v>25</v>
      </c>
      <c r="I621" s="11" t="s">
        <v>18</v>
      </c>
      <c r="J621" s="12">
        <v>45294</v>
      </c>
      <c r="K621" s="12" t="str">
        <f>TEXT(Table1[[#This Row],[order_date]],"yyyy")</f>
        <v>2024</v>
      </c>
      <c r="L621" s="13">
        <v>690.08</v>
      </c>
      <c r="M621" s="11">
        <v>2</v>
      </c>
      <c r="N621" s="11">
        <v>17</v>
      </c>
      <c r="O621" s="13">
        <v>3874.95</v>
      </c>
      <c r="P621" s="11" t="s">
        <v>46</v>
      </c>
      <c r="Q621" s="11" t="s">
        <v>34</v>
      </c>
      <c r="R621" s="11" t="s">
        <v>52</v>
      </c>
      <c r="S621" s="13">
        <f t="shared" si="18"/>
        <v>65874.149999999994</v>
      </c>
      <c r="T621" s="13">
        <f t="shared" si="19"/>
        <v>1380.16</v>
      </c>
    </row>
    <row r="622" spans="1:20" x14ac:dyDescent="0.25">
      <c r="A622" s="11">
        <v>3441102335</v>
      </c>
      <c r="B622" s="11">
        <v>516376</v>
      </c>
      <c r="C622" s="11">
        <v>12077371</v>
      </c>
      <c r="D622" s="11">
        <f>1/COUNTIF(C3:C5620,C622)</f>
        <v>0.25</v>
      </c>
      <c r="E622" s="11" t="s">
        <v>179</v>
      </c>
      <c r="F622" s="11" t="s">
        <v>180</v>
      </c>
      <c r="G622" s="11" t="s">
        <v>71</v>
      </c>
      <c r="H622" s="11" t="s">
        <v>30</v>
      </c>
      <c r="I622" s="11" t="s">
        <v>18</v>
      </c>
      <c r="J622" s="12">
        <v>45234</v>
      </c>
      <c r="K622" s="12" t="str">
        <f>TEXT(Table1[[#This Row],[order_date]],"yyyy")</f>
        <v>2023</v>
      </c>
      <c r="L622" s="13">
        <v>877.43</v>
      </c>
      <c r="M622" s="11">
        <v>3</v>
      </c>
      <c r="N622" s="11">
        <v>20</v>
      </c>
      <c r="O622" s="13">
        <v>1197.76</v>
      </c>
      <c r="P622" s="11" t="s">
        <v>26</v>
      </c>
      <c r="Q622" s="11" t="s">
        <v>20</v>
      </c>
      <c r="R622" s="11" t="s">
        <v>49</v>
      </c>
      <c r="S622" s="13">
        <f t="shared" si="18"/>
        <v>23955.200000000001</v>
      </c>
      <c r="T622" s="13">
        <f t="shared" si="19"/>
        <v>2632.29</v>
      </c>
    </row>
    <row r="623" spans="1:20" x14ac:dyDescent="0.25">
      <c r="A623" s="11">
        <v>8732072897</v>
      </c>
      <c r="B623" s="11">
        <v>366066</v>
      </c>
      <c r="C623" s="11">
        <v>12077371</v>
      </c>
      <c r="D623" s="11">
        <f>1/COUNTIF(C3:C5621,C623)</f>
        <v>0.25</v>
      </c>
      <c r="E623" s="11" t="s">
        <v>226</v>
      </c>
      <c r="F623" s="11" t="s">
        <v>123</v>
      </c>
      <c r="G623" s="11" t="s">
        <v>42</v>
      </c>
      <c r="H623" s="11" t="s">
        <v>30</v>
      </c>
      <c r="I623" s="11" t="s">
        <v>18</v>
      </c>
      <c r="J623" s="12">
        <v>45091</v>
      </c>
      <c r="K623" s="12" t="str">
        <f>TEXT(Table1[[#This Row],[order_date]],"yyyy")</f>
        <v>2023</v>
      </c>
      <c r="L623" s="13">
        <v>918.58</v>
      </c>
      <c r="M623" s="11">
        <v>2</v>
      </c>
      <c r="N623" s="11">
        <v>20</v>
      </c>
      <c r="O623" s="13">
        <v>2358.85</v>
      </c>
      <c r="P623" s="11" t="s">
        <v>19</v>
      </c>
      <c r="Q623" s="11" t="s">
        <v>20</v>
      </c>
      <c r="R623" s="11" t="s">
        <v>49</v>
      </c>
      <c r="S623" s="13">
        <f t="shared" si="18"/>
        <v>47177</v>
      </c>
      <c r="T623" s="13">
        <f t="shared" si="19"/>
        <v>1837.16</v>
      </c>
    </row>
    <row r="624" spans="1:20" x14ac:dyDescent="0.25">
      <c r="A624" s="11">
        <v>3727646442</v>
      </c>
      <c r="B624" s="11">
        <v>913428</v>
      </c>
      <c r="C624" s="11">
        <v>12077371</v>
      </c>
      <c r="D624" s="11">
        <f>1/COUNTIF(C3:C5622,C624)</f>
        <v>0.25</v>
      </c>
      <c r="E624" s="11" t="s">
        <v>271</v>
      </c>
      <c r="F624" s="11" t="s">
        <v>23</v>
      </c>
      <c r="G624" s="11" t="s">
        <v>24</v>
      </c>
      <c r="H624" s="11" t="s">
        <v>30</v>
      </c>
      <c r="I624" s="11" t="s">
        <v>18</v>
      </c>
      <c r="J624" s="12">
        <v>45128</v>
      </c>
      <c r="K624" s="12" t="str">
        <f>TEXT(Table1[[#This Row],[order_date]],"yyyy")</f>
        <v>2023</v>
      </c>
      <c r="L624" s="13">
        <v>392.22</v>
      </c>
      <c r="M624" s="11">
        <v>3</v>
      </c>
      <c r="N624" s="11">
        <v>20</v>
      </c>
      <c r="O624" s="13">
        <v>1105.54</v>
      </c>
      <c r="P624" s="11" t="s">
        <v>26</v>
      </c>
      <c r="Q624" s="11" t="s">
        <v>20</v>
      </c>
      <c r="R624" s="11" t="s">
        <v>49</v>
      </c>
      <c r="S624" s="13">
        <f t="shared" si="18"/>
        <v>22110.799999999999</v>
      </c>
      <c r="T624" s="13">
        <f t="shared" si="19"/>
        <v>1176.6600000000001</v>
      </c>
    </row>
    <row r="625" spans="1:20" x14ac:dyDescent="0.25">
      <c r="A625" s="11">
        <v>310213322</v>
      </c>
      <c r="B625" s="11">
        <v>880510</v>
      </c>
      <c r="C625" s="11">
        <v>12077371</v>
      </c>
      <c r="D625" s="11">
        <f>1/COUNTIF(C3:C5623,C625)</f>
        <v>0.25</v>
      </c>
      <c r="E625" s="11" t="s">
        <v>82</v>
      </c>
      <c r="F625" s="11" t="s">
        <v>83</v>
      </c>
      <c r="G625" s="11" t="s">
        <v>37</v>
      </c>
      <c r="H625" s="11" t="s">
        <v>30</v>
      </c>
      <c r="I625" s="11" t="s">
        <v>18</v>
      </c>
      <c r="J625" s="12">
        <v>45199</v>
      </c>
      <c r="K625" s="12" t="str">
        <f>TEXT(Table1[[#This Row],[order_date]],"yyyy")</f>
        <v>2023</v>
      </c>
      <c r="L625" s="13">
        <v>951.43</v>
      </c>
      <c r="M625" s="11">
        <v>2</v>
      </c>
      <c r="N625" s="11">
        <v>20</v>
      </c>
      <c r="O625" s="13">
        <v>3179.91</v>
      </c>
      <c r="P625" s="11" t="s">
        <v>19</v>
      </c>
      <c r="Q625" s="11" t="s">
        <v>34</v>
      </c>
      <c r="R625" s="11" t="s">
        <v>49</v>
      </c>
      <c r="S625" s="13">
        <f t="shared" si="18"/>
        <v>63598.2</v>
      </c>
      <c r="T625" s="13">
        <f t="shared" si="19"/>
        <v>1902.86</v>
      </c>
    </row>
    <row r="626" spans="1:20" x14ac:dyDescent="0.25">
      <c r="A626" s="11">
        <v>7548844176</v>
      </c>
      <c r="B626" s="11">
        <v>962591</v>
      </c>
      <c r="C626" s="11">
        <v>12088552</v>
      </c>
      <c r="D626" s="11">
        <f>1/COUNTIF(C3:C5624,C626)</f>
        <v>0.5</v>
      </c>
      <c r="E626" s="11" t="s">
        <v>125</v>
      </c>
      <c r="F626" s="11" t="s">
        <v>126</v>
      </c>
      <c r="G626" s="11" t="s">
        <v>29</v>
      </c>
      <c r="H626" s="11" t="s">
        <v>62</v>
      </c>
      <c r="I626" s="11" t="s">
        <v>18</v>
      </c>
      <c r="J626" s="12">
        <v>45058</v>
      </c>
      <c r="K626" s="12" t="str">
        <f>TEXT(Table1[[#This Row],[order_date]],"yyyy")</f>
        <v>2023</v>
      </c>
      <c r="L626" s="13">
        <v>130.01</v>
      </c>
      <c r="M626" s="11">
        <v>2</v>
      </c>
      <c r="N626" s="11">
        <v>3</v>
      </c>
      <c r="O626" s="13">
        <v>1227.1400000000001</v>
      </c>
      <c r="P626" s="11" t="s">
        <v>43</v>
      </c>
      <c r="Q626" s="11" t="s">
        <v>20</v>
      </c>
      <c r="R626" s="11" t="s">
        <v>49</v>
      </c>
      <c r="S626" s="13">
        <f t="shared" si="18"/>
        <v>3681.42</v>
      </c>
      <c r="T626" s="13">
        <f t="shared" si="19"/>
        <v>260.02</v>
      </c>
    </row>
    <row r="627" spans="1:20" x14ac:dyDescent="0.25">
      <c r="A627" s="11">
        <v>4168839407</v>
      </c>
      <c r="B627" s="11">
        <v>487065</v>
      </c>
      <c r="C627" s="11">
        <v>12088552</v>
      </c>
      <c r="D627" s="11">
        <f>1/COUNTIF(C3:C5625,C627)</f>
        <v>0.5</v>
      </c>
      <c r="E627" s="11" t="s">
        <v>258</v>
      </c>
      <c r="F627" s="11" t="s">
        <v>178</v>
      </c>
      <c r="G627" s="11" t="s">
        <v>16</v>
      </c>
      <c r="H627" s="11" t="s">
        <v>62</v>
      </c>
      <c r="I627" s="11" t="s">
        <v>18</v>
      </c>
      <c r="J627" s="12">
        <v>45022</v>
      </c>
      <c r="K627" s="12" t="str">
        <f>TEXT(Table1[[#This Row],[order_date]],"yyyy")</f>
        <v>2023</v>
      </c>
      <c r="L627" s="13">
        <v>374.68</v>
      </c>
      <c r="M627" s="11">
        <v>2</v>
      </c>
      <c r="N627" s="11">
        <v>3</v>
      </c>
      <c r="O627" s="13">
        <v>822.68</v>
      </c>
      <c r="P627" s="11" t="s">
        <v>46</v>
      </c>
      <c r="Q627" s="11" t="s">
        <v>20</v>
      </c>
      <c r="R627" s="11" t="s">
        <v>49</v>
      </c>
      <c r="S627" s="13">
        <f t="shared" si="18"/>
        <v>2468.04</v>
      </c>
      <c r="T627" s="13">
        <f t="shared" si="19"/>
        <v>749.36</v>
      </c>
    </row>
    <row r="628" spans="1:20" x14ac:dyDescent="0.25">
      <c r="A628" s="11">
        <v>7155488252</v>
      </c>
      <c r="B628" s="11">
        <v>587420</v>
      </c>
      <c r="C628" s="11">
        <v>12090436</v>
      </c>
      <c r="D628" s="11">
        <f>1/COUNTIF(C3:C5626,C628)</f>
        <v>1</v>
      </c>
      <c r="E628" s="11" t="s">
        <v>325</v>
      </c>
      <c r="F628" s="11" t="s">
        <v>93</v>
      </c>
      <c r="G628" s="11" t="s">
        <v>16</v>
      </c>
      <c r="H628" s="11" t="s">
        <v>30</v>
      </c>
      <c r="I628" s="11" t="s">
        <v>18</v>
      </c>
      <c r="J628" s="12">
        <v>45563</v>
      </c>
      <c r="K628" s="12" t="str">
        <f>TEXT(Table1[[#This Row],[order_date]],"yyyy")</f>
        <v>2024</v>
      </c>
      <c r="L628" s="13">
        <v>357.42</v>
      </c>
      <c r="M628" s="11">
        <v>3</v>
      </c>
      <c r="N628" s="11">
        <v>18</v>
      </c>
      <c r="O628" s="13">
        <v>834.86</v>
      </c>
      <c r="P628" s="11" t="s">
        <v>19</v>
      </c>
      <c r="Q628" s="11" t="s">
        <v>20</v>
      </c>
      <c r="R628" s="11" t="s">
        <v>52</v>
      </c>
      <c r="S628" s="13">
        <f t="shared" si="18"/>
        <v>15027.48</v>
      </c>
      <c r="T628" s="13">
        <f t="shared" si="19"/>
        <v>1072.26</v>
      </c>
    </row>
    <row r="629" spans="1:20" x14ac:dyDescent="0.25">
      <c r="A629" s="11">
        <v>493514666</v>
      </c>
      <c r="B629" s="11">
        <v>542300</v>
      </c>
      <c r="C629" s="11">
        <v>12141418</v>
      </c>
      <c r="D629" s="11">
        <f>1/COUNTIF(C3:C5627,C629)</f>
        <v>1</v>
      </c>
      <c r="E629" s="11" t="s">
        <v>321</v>
      </c>
      <c r="F629" s="11" t="s">
        <v>222</v>
      </c>
      <c r="G629" s="11" t="s">
        <v>16</v>
      </c>
      <c r="H629" s="11" t="s">
        <v>62</v>
      </c>
      <c r="I629" s="11" t="s">
        <v>18</v>
      </c>
      <c r="J629" s="12">
        <v>45250</v>
      </c>
      <c r="K629" s="12" t="str">
        <f>TEXT(Table1[[#This Row],[order_date]],"yyyy")</f>
        <v>2023</v>
      </c>
      <c r="L629" s="13">
        <v>255.35</v>
      </c>
      <c r="M629" s="11">
        <v>2</v>
      </c>
      <c r="N629" s="11">
        <v>5</v>
      </c>
      <c r="O629" s="13">
        <v>1421.52</v>
      </c>
      <c r="P629" s="11" t="s">
        <v>26</v>
      </c>
      <c r="Q629" s="11" t="s">
        <v>34</v>
      </c>
      <c r="R629" s="11" t="s">
        <v>39</v>
      </c>
      <c r="S629" s="13">
        <f t="shared" si="18"/>
        <v>7107.6</v>
      </c>
      <c r="T629" s="13">
        <f t="shared" si="19"/>
        <v>510.7</v>
      </c>
    </row>
    <row r="630" spans="1:20" x14ac:dyDescent="0.25">
      <c r="A630" s="11">
        <v>2385966456</v>
      </c>
      <c r="B630" s="11">
        <v>451933</v>
      </c>
      <c r="C630" s="11">
        <v>12184293</v>
      </c>
      <c r="D630" s="11">
        <f>1/COUNTIF(C3:C5628,C630)</f>
        <v>1</v>
      </c>
      <c r="E630" s="11" t="s">
        <v>128</v>
      </c>
      <c r="F630" s="11" t="s">
        <v>61</v>
      </c>
      <c r="G630" s="11" t="s">
        <v>55</v>
      </c>
      <c r="H630" s="11" t="s">
        <v>62</v>
      </c>
      <c r="I630" s="11" t="s">
        <v>18</v>
      </c>
      <c r="J630" s="12">
        <v>45160</v>
      </c>
      <c r="K630" s="12" t="str">
        <f>TEXT(Table1[[#This Row],[order_date]],"yyyy")</f>
        <v>2023</v>
      </c>
      <c r="L630" s="13">
        <v>568.94000000000005</v>
      </c>
      <c r="M630" s="11">
        <v>3</v>
      </c>
      <c r="N630" s="11">
        <v>7</v>
      </c>
      <c r="O630" s="13">
        <v>4160.3999999999996</v>
      </c>
      <c r="P630" s="11" t="s">
        <v>19</v>
      </c>
      <c r="Q630" s="11" t="s">
        <v>34</v>
      </c>
      <c r="R630" s="11" t="s">
        <v>39</v>
      </c>
      <c r="S630" s="13">
        <f t="shared" si="18"/>
        <v>29122.799999999996</v>
      </c>
      <c r="T630" s="13">
        <f t="shared" si="19"/>
        <v>1706.8200000000002</v>
      </c>
    </row>
    <row r="631" spans="1:20" x14ac:dyDescent="0.25">
      <c r="A631" s="11">
        <v>5907766010</v>
      </c>
      <c r="B631" s="11">
        <v>114414</v>
      </c>
      <c r="C631" s="11">
        <v>12272282</v>
      </c>
      <c r="D631" s="11">
        <f>1/COUNTIF(C3:C5629,C631)</f>
        <v>0.2</v>
      </c>
      <c r="E631" s="11" t="s">
        <v>218</v>
      </c>
      <c r="F631" s="11" t="s">
        <v>111</v>
      </c>
      <c r="G631" s="11" t="s">
        <v>76</v>
      </c>
      <c r="H631" s="11" t="s">
        <v>62</v>
      </c>
      <c r="I631" s="11" t="s">
        <v>18</v>
      </c>
      <c r="J631" s="12">
        <v>45572</v>
      </c>
      <c r="K631" s="12" t="str">
        <f>TEXT(Table1[[#This Row],[order_date]],"yyyy")</f>
        <v>2024</v>
      </c>
      <c r="L631" s="13">
        <v>832.06</v>
      </c>
      <c r="M631" s="11">
        <v>2</v>
      </c>
      <c r="N631" s="11">
        <v>20</v>
      </c>
      <c r="O631" s="13">
        <v>3937.4</v>
      </c>
      <c r="P631" s="11" t="s">
        <v>26</v>
      </c>
      <c r="Q631" s="11" t="s">
        <v>34</v>
      </c>
      <c r="R631" s="11" t="s">
        <v>52</v>
      </c>
      <c r="S631" s="13">
        <f t="shared" si="18"/>
        <v>78748</v>
      </c>
      <c r="T631" s="13">
        <f t="shared" si="19"/>
        <v>1664.12</v>
      </c>
    </row>
    <row r="632" spans="1:20" x14ac:dyDescent="0.25">
      <c r="A632" s="11">
        <v>1054974834</v>
      </c>
      <c r="B632" s="11">
        <v>432617</v>
      </c>
      <c r="C632" s="11">
        <v>12272282</v>
      </c>
      <c r="D632" s="11">
        <f>1/COUNTIF(C3:C5630,C632)</f>
        <v>0.2</v>
      </c>
      <c r="E632" s="11" t="s">
        <v>63</v>
      </c>
      <c r="F632" s="11" t="s">
        <v>64</v>
      </c>
      <c r="G632" s="11" t="s">
        <v>65</v>
      </c>
      <c r="H632" s="11" t="s">
        <v>62</v>
      </c>
      <c r="I632" s="11" t="s">
        <v>18</v>
      </c>
      <c r="J632" s="12">
        <v>45060</v>
      </c>
      <c r="K632" s="12" t="str">
        <f>TEXT(Table1[[#This Row],[order_date]],"yyyy")</f>
        <v>2023</v>
      </c>
      <c r="L632" s="13">
        <v>863.18</v>
      </c>
      <c r="M632" s="11">
        <v>2</v>
      </c>
      <c r="N632" s="11">
        <v>20</v>
      </c>
      <c r="O632" s="13">
        <v>1785.73</v>
      </c>
      <c r="P632" s="11" t="s">
        <v>46</v>
      </c>
      <c r="Q632" s="11" t="s">
        <v>34</v>
      </c>
      <c r="R632" s="11" t="s">
        <v>52</v>
      </c>
      <c r="S632" s="13">
        <f t="shared" si="18"/>
        <v>35714.6</v>
      </c>
      <c r="T632" s="13">
        <f t="shared" si="19"/>
        <v>1726.36</v>
      </c>
    </row>
    <row r="633" spans="1:20" x14ac:dyDescent="0.25">
      <c r="A633" s="11">
        <v>9021529086</v>
      </c>
      <c r="B633" s="11">
        <v>107548</v>
      </c>
      <c r="C633" s="11">
        <v>12272282</v>
      </c>
      <c r="D633" s="11">
        <f>1/COUNTIF(C3:C5631,C633)</f>
        <v>0.2</v>
      </c>
      <c r="E633" s="11" t="s">
        <v>215</v>
      </c>
      <c r="F633" s="11" t="s">
        <v>28</v>
      </c>
      <c r="G633" s="11" t="s">
        <v>29</v>
      </c>
      <c r="H633" s="11" t="s">
        <v>62</v>
      </c>
      <c r="I633" s="11" t="s">
        <v>18</v>
      </c>
      <c r="J633" s="12">
        <v>45367</v>
      </c>
      <c r="K633" s="12" t="str">
        <f>TEXT(Table1[[#This Row],[order_date]],"yyyy")</f>
        <v>2024</v>
      </c>
      <c r="L633" s="13">
        <v>891.6</v>
      </c>
      <c r="M633" s="11">
        <v>3</v>
      </c>
      <c r="N633" s="11">
        <v>20</v>
      </c>
      <c r="O633" s="13">
        <v>2280.9899999999998</v>
      </c>
      <c r="P633" s="11" t="s">
        <v>43</v>
      </c>
      <c r="Q633" s="11" t="s">
        <v>20</v>
      </c>
      <c r="R633" s="11" t="s">
        <v>52</v>
      </c>
      <c r="S633" s="13">
        <f t="shared" si="18"/>
        <v>45619.799999999996</v>
      </c>
      <c r="T633" s="13">
        <f t="shared" si="19"/>
        <v>2674.8</v>
      </c>
    </row>
    <row r="634" spans="1:20" x14ac:dyDescent="0.25">
      <c r="A634" s="11">
        <v>6270495384</v>
      </c>
      <c r="B634" s="11">
        <v>51036</v>
      </c>
      <c r="C634" s="11">
        <v>12272282</v>
      </c>
      <c r="D634" s="11">
        <f>1/COUNTIF(C3:C5632,C634)</f>
        <v>0.2</v>
      </c>
      <c r="E634" s="11" t="s">
        <v>281</v>
      </c>
      <c r="F634" s="11" t="s">
        <v>161</v>
      </c>
      <c r="G634" s="11" t="s">
        <v>65</v>
      </c>
      <c r="H634" s="11" t="s">
        <v>62</v>
      </c>
      <c r="I634" s="11" t="s">
        <v>18</v>
      </c>
      <c r="J634" s="12">
        <v>45180</v>
      </c>
      <c r="K634" s="12" t="str">
        <f>TEXT(Table1[[#This Row],[order_date]],"yyyy")</f>
        <v>2023</v>
      </c>
      <c r="L634" s="13">
        <v>931.61</v>
      </c>
      <c r="M634" s="11">
        <v>3</v>
      </c>
      <c r="N634" s="11">
        <v>20</v>
      </c>
      <c r="O634" s="13">
        <v>878.07</v>
      </c>
      <c r="P634" s="11" t="s">
        <v>46</v>
      </c>
      <c r="Q634" s="11" t="s">
        <v>20</v>
      </c>
      <c r="R634" s="11" t="s">
        <v>52</v>
      </c>
      <c r="S634" s="13">
        <f t="shared" si="18"/>
        <v>17561.400000000001</v>
      </c>
      <c r="T634" s="13">
        <f t="shared" si="19"/>
        <v>2794.83</v>
      </c>
    </row>
    <row r="635" spans="1:20" x14ac:dyDescent="0.25">
      <c r="A635" s="11">
        <v>8561878376</v>
      </c>
      <c r="B635" s="11">
        <v>555121</v>
      </c>
      <c r="C635" s="11">
        <v>12272282</v>
      </c>
      <c r="D635" s="11">
        <f>1/COUNTIF(C3:C5633,C635)</f>
        <v>0.2</v>
      </c>
      <c r="E635" s="11" t="s">
        <v>114</v>
      </c>
      <c r="F635" s="11" t="s">
        <v>89</v>
      </c>
      <c r="G635" s="11" t="s">
        <v>71</v>
      </c>
      <c r="H635" s="11" t="s">
        <v>62</v>
      </c>
      <c r="I635" s="11" t="s">
        <v>18</v>
      </c>
      <c r="J635" s="12">
        <v>45320</v>
      </c>
      <c r="K635" s="12" t="str">
        <f>TEXT(Table1[[#This Row],[order_date]],"yyyy")</f>
        <v>2024</v>
      </c>
      <c r="L635" s="13">
        <v>354.91</v>
      </c>
      <c r="M635" s="11">
        <v>3</v>
      </c>
      <c r="N635" s="11">
        <v>20</v>
      </c>
      <c r="O635" s="13">
        <v>2729.1</v>
      </c>
      <c r="P635" s="11" t="s">
        <v>19</v>
      </c>
      <c r="Q635" s="11" t="s">
        <v>20</v>
      </c>
      <c r="R635" s="11" t="s">
        <v>52</v>
      </c>
      <c r="S635" s="13">
        <f t="shared" si="18"/>
        <v>54582</v>
      </c>
      <c r="T635" s="13">
        <f t="shared" si="19"/>
        <v>1064.73</v>
      </c>
    </row>
    <row r="636" spans="1:20" x14ac:dyDescent="0.25">
      <c r="A636" s="11">
        <v>581178324</v>
      </c>
      <c r="B636" s="11">
        <v>578097</v>
      </c>
      <c r="C636" s="11">
        <v>12277039</v>
      </c>
      <c r="D636" s="11">
        <f>1/COUNTIF(C3:C5634,C636)</f>
        <v>0.25</v>
      </c>
      <c r="E636" s="11" t="s">
        <v>66</v>
      </c>
      <c r="F636" s="11" t="s">
        <v>145</v>
      </c>
      <c r="G636" s="11" t="s">
        <v>16</v>
      </c>
      <c r="H636" s="11" t="s">
        <v>62</v>
      </c>
      <c r="I636" s="11" t="s">
        <v>18</v>
      </c>
      <c r="J636" s="12">
        <v>45339</v>
      </c>
      <c r="K636" s="12" t="str">
        <f>TEXT(Table1[[#This Row],[order_date]],"yyyy")</f>
        <v>2024</v>
      </c>
      <c r="L636" s="13">
        <v>267.61</v>
      </c>
      <c r="M636" s="11">
        <v>2</v>
      </c>
      <c r="N636" s="11">
        <v>1</v>
      </c>
      <c r="O636" s="13">
        <v>2887.67</v>
      </c>
      <c r="P636" s="11" t="s">
        <v>46</v>
      </c>
      <c r="Q636" s="11" t="s">
        <v>20</v>
      </c>
      <c r="R636" s="11" t="s">
        <v>52</v>
      </c>
      <c r="S636" s="13">
        <f t="shared" si="18"/>
        <v>2887.67</v>
      </c>
      <c r="T636" s="13">
        <f t="shared" si="19"/>
        <v>535.22</v>
      </c>
    </row>
    <row r="637" spans="1:20" x14ac:dyDescent="0.25">
      <c r="A637" s="11">
        <v>6065496420</v>
      </c>
      <c r="B637" s="11">
        <v>500633</v>
      </c>
      <c r="C637" s="11">
        <v>12277039</v>
      </c>
      <c r="D637" s="11">
        <f>1/COUNTIF(C3:C5635,C637)</f>
        <v>0.25</v>
      </c>
      <c r="E637" s="11" t="s">
        <v>188</v>
      </c>
      <c r="F637" s="11" t="s">
        <v>189</v>
      </c>
      <c r="G637" s="11" t="s">
        <v>37</v>
      </c>
      <c r="H637" s="11" t="s">
        <v>62</v>
      </c>
      <c r="I637" s="11" t="s">
        <v>18</v>
      </c>
      <c r="J637" s="12">
        <v>45062</v>
      </c>
      <c r="K637" s="12" t="str">
        <f>TEXT(Table1[[#This Row],[order_date]],"yyyy")</f>
        <v>2023</v>
      </c>
      <c r="L637" s="13">
        <v>154.5</v>
      </c>
      <c r="M637" s="11">
        <v>1</v>
      </c>
      <c r="N637" s="11">
        <v>1</v>
      </c>
      <c r="O637" s="13">
        <v>4299.16</v>
      </c>
      <c r="P637" s="11" t="s">
        <v>46</v>
      </c>
      <c r="Q637" s="11" t="s">
        <v>34</v>
      </c>
      <c r="R637" s="11" t="s">
        <v>52</v>
      </c>
      <c r="S637" s="13">
        <f t="shared" si="18"/>
        <v>4299.16</v>
      </c>
      <c r="T637" s="13">
        <f t="shared" si="19"/>
        <v>154.5</v>
      </c>
    </row>
    <row r="638" spans="1:20" x14ac:dyDescent="0.25">
      <c r="A638" s="11">
        <v>1694826296</v>
      </c>
      <c r="B638" s="11">
        <v>709916</v>
      </c>
      <c r="C638" s="11">
        <v>12277039</v>
      </c>
      <c r="D638" s="11">
        <f>1/COUNTIF(C3:C5636,C638)</f>
        <v>0.25</v>
      </c>
      <c r="E638" s="11" t="s">
        <v>182</v>
      </c>
      <c r="F638" s="11" t="s">
        <v>105</v>
      </c>
      <c r="G638" s="11" t="s">
        <v>58</v>
      </c>
      <c r="H638" s="11" t="s">
        <v>62</v>
      </c>
      <c r="I638" s="11" t="s">
        <v>18</v>
      </c>
      <c r="J638" s="12">
        <v>45055</v>
      </c>
      <c r="K638" s="12" t="str">
        <f>TEXT(Table1[[#This Row],[order_date]],"yyyy")</f>
        <v>2023</v>
      </c>
      <c r="L638" s="13">
        <v>33.76</v>
      </c>
      <c r="M638" s="11">
        <v>1</v>
      </c>
      <c r="N638" s="11">
        <v>1</v>
      </c>
      <c r="O638" s="13">
        <v>2463.9899999999998</v>
      </c>
      <c r="P638" s="11" t="s">
        <v>43</v>
      </c>
      <c r="Q638" s="11" t="s">
        <v>20</v>
      </c>
      <c r="R638" s="11" t="s">
        <v>52</v>
      </c>
      <c r="S638" s="13">
        <f t="shared" si="18"/>
        <v>2463.9899999999998</v>
      </c>
      <c r="T638" s="13">
        <f t="shared" si="19"/>
        <v>33.76</v>
      </c>
    </row>
    <row r="639" spans="1:20" x14ac:dyDescent="0.25">
      <c r="A639" s="11">
        <v>5805120939</v>
      </c>
      <c r="B639" s="11">
        <v>747801</v>
      </c>
      <c r="C639" s="11">
        <v>12277039</v>
      </c>
      <c r="D639" s="11">
        <f>1/COUNTIF(C3:C5637,C639)</f>
        <v>0.25</v>
      </c>
      <c r="E639" s="11" t="s">
        <v>56</v>
      </c>
      <c r="F639" s="11" t="s">
        <v>57</v>
      </c>
      <c r="G639" s="11" t="s">
        <v>58</v>
      </c>
      <c r="H639" s="11" t="s">
        <v>62</v>
      </c>
      <c r="I639" s="11" t="s">
        <v>18</v>
      </c>
      <c r="J639" s="12">
        <v>45483</v>
      </c>
      <c r="K639" s="12" t="str">
        <f>TEXT(Table1[[#This Row],[order_date]],"yyyy")</f>
        <v>2024</v>
      </c>
      <c r="L639" s="13">
        <v>277.76</v>
      </c>
      <c r="M639" s="11">
        <v>1</v>
      </c>
      <c r="N639" s="11">
        <v>1</v>
      </c>
      <c r="O639" s="13">
        <v>3209.77</v>
      </c>
      <c r="P639" s="11" t="s">
        <v>26</v>
      </c>
      <c r="Q639" s="11" t="s">
        <v>34</v>
      </c>
      <c r="R639" s="11" t="s">
        <v>52</v>
      </c>
      <c r="S639" s="13">
        <f t="shared" si="18"/>
        <v>3209.77</v>
      </c>
      <c r="T639" s="13">
        <f t="shared" si="19"/>
        <v>277.76</v>
      </c>
    </row>
    <row r="640" spans="1:20" x14ac:dyDescent="0.25">
      <c r="A640" s="11">
        <v>1930887811</v>
      </c>
      <c r="B640" s="11">
        <v>602241</v>
      </c>
      <c r="C640" s="11">
        <v>12302179</v>
      </c>
      <c r="D640" s="11">
        <f>1/COUNTIF(C3:C5638,C640)</f>
        <v>1</v>
      </c>
      <c r="E640" s="11" t="s">
        <v>322</v>
      </c>
      <c r="F640" s="11" t="s">
        <v>145</v>
      </c>
      <c r="G640" s="11" t="s">
        <v>16</v>
      </c>
      <c r="H640" s="11" t="s">
        <v>25</v>
      </c>
      <c r="I640" s="11" t="s">
        <v>18</v>
      </c>
      <c r="J640" s="12">
        <v>45148</v>
      </c>
      <c r="K640" s="12" t="str">
        <f>TEXT(Table1[[#This Row],[order_date]],"yyyy")</f>
        <v>2023</v>
      </c>
      <c r="L640" s="13">
        <v>976.55</v>
      </c>
      <c r="M640" s="11">
        <v>2</v>
      </c>
      <c r="N640" s="11">
        <v>15</v>
      </c>
      <c r="O640" s="13">
        <v>1497.01</v>
      </c>
      <c r="P640" s="11" t="s">
        <v>19</v>
      </c>
      <c r="Q640" s="11" t="s">
        <v>20</v>
      </c>
      <c r="R640" s="11" t="s">
        <v>49</v>
      </c>
      <c r="S640" s="13">
        <f t="shared" si="18"/>
        <v>22455.15</v>
      </c>
      <c r="T640" s="13">
        <f t="shared" si="19"/>
        <v>1953.1</v>
      </c>
    </row>
    <row r="641" spans="1:20" x14ac:dyDescent="0.25">
      <c r="A641" s="11">
        <v>1776582175</v>
      </c>
      <c r="B641" s="11">
        <v>56589</v>
      </c>
      <c r="C641" s="11">
        <v>12305040</v>
      </c>
      <c r="D641" s="11">
        <f>1/COUNTIF(C3:C5639,C641)</f>
        <v>0.33333333333333331</v>
      </c>
      <c r="E641" s="11" t="s">
        <v>187</v>
      </c>
      <c r="F641" s="11" t="s">
        <v>111</v>
      </c>
      <c r="G641" s="11" t="s">
        <v>76</v>
      </c>
      <c r="H641" s="11" t="s">
        <v>62</v>
      </c>
      <c r="I641" s="11" t="s">
        <v>18</v>
      </c>
      <c r="J641" s="12">
        <v>45380</v>
      </c>
      <c r="K641" s="12" t="str">
        <f>TEXT(Table1[[#This Row],[order_date]],"yyyy")</f>
        <v>2024</v>
      </c>
      <c r="L641" s="13">
        <v>517.77</v>
      </c>
      <c r="M641" s="11">
        <v>2</v>
      </c>
      <c r="N641" s="11">
        <v>14</v>
      </c>
      <c r="O641" s="13">
        <v>2507.31</v>
      </c>
      <c r="P641" s="11" t="s">
        <v>26</v>
      </c>
      <c r="Q641" s="11" t="s">
        <v>20</v>
      </c>
      <c r="R641" s="11" t="s">
        <v>52</v>
      </c>
      <c r="S641" s="13">
        <f t="shared" si="18"/>
        <v>35102.339999999997</v>
      </c>
      <c r="T641" s="13">
        <f t="shared" si="19"/>
        <v>1035.54</v>
      </c>
    </row>
    <row r="642" spans="1:20" x14ac:dyDescent="0.25">
      <c r="A642" s="11">
        <v>4859489972</v>
      </c>
      <c r="B642" s="11">
        <v>848226</v>
      </c>
      <c r="C642" s="11">
        <v>12305040</v>
      </c>
      <c r="D642" s="11">
        <f>1/COUNTIF(C3:C5640,C642)</f>
        <v>0.33333333333333331</v>
      </c>
      <c r="E642" s="11" t="s">
        <v>209</v>
      </c>
      <c r="F642" s="11" t="s">
        <v>175</v>
      </c>
      <c r="G642" s="11" t="s">
        <v>71</v>
      </c>
      <c r="H642" s="11" t="s">
        <v>62</v>
      </c>
      <c r="I642" s="11" t="s">
        <v>18</v>
      </c>
      <c r="J642" s="12">
        <v>45122</v>
      </c>
      <c r="K642" s="12" t="str">
        <f>TEXT(Table1[[#This Row],[order_date]],"yyyy")</f>
        <v>2023</v>
      </c>
      <c r="L642" s="13">
        <v>209.59</v>
      </c>
      <c r="M642" s="11">
        <v>3</v>
      </c>
      <c r="N642" s="11">
        <v>14</v>
      </c>
      <c r="O642" s="13">
        <v>2081.4</v>
      </c>
      <c r="P642" s="11" t="s">
        <v>19</v>
      </c>
      <c r="Q642" s="11" t="s">
        <v>20</v>
      </c>
      <c r="R642" s="11" t="s">
        <v>52</v>
      </c>
      <c r="S642" s="13">
        <f t="shared" si="18"/>
        <v>29139.600000000002</v>
      </c>
      <c r="T642" s="13">
        <f t="shared" si="19"/>
        <v>628.77</v>
      </c>
    </row>
    <row r="643" spans="1:20" x14ac:dyDescent="0.25">
      <c r="A643" s="11">
        <v>5401466202</v>
      </c>
      <c r="B643" s="11">
        <v>478531</v>
      </c>
      <c r="C643" s="11">
        <v>12305040</v>
      </c>
      <c r="D643" s="11">
        <f>1/COUNTIF(C3:C5641,C643)</f>
        <v>0.33333333333333331</v>
      </c>
      <c r="E643" s="11" t="s">
        <v>88</v>
      </c>
      <c r="F643" s="11" t="s">
        <v>89</v>
      </c>
      <c r="G643" s="11" t="s">
        <v>71</v>
      </c>
      <c r="H643" s="11" t="s">
        <v>62</v>
      </c>
      <c r="I643" s="11" t="s">
        <v>18</v>
      </c>
      <c r="J643" s="12">
        <v>45561</v>
      </c>
      <c r="K643" s="12" t="str">
        <f>TEXT(Table1[[#This Row],[order_date]],"yyyy")</f>
        <v>2024</v>
      </c>
      <c r="L643" s="13">
        <v>825.46</v>
      </c>
      <c r="M643" s="11">
        <v>3</v>
      </c>
      <c r="N643" s="11">
        <v>14</v>
      </c>
      <c r="O643" s="13">
        <v>4220.5</v>
      </c>
      <c r="P643" s="11" t="s">
        <v>43</v>
      </c>
      <c r="Q643" s="11" t="s">
        <v>34</v>
      </c>
      <c r="R643" s="11" t="s">
        <v>52</v>
      </c>
      <c r="S643" s="13">
        <f t="shared" ref="S643:S706" si="20">N643*O643</f>
        <v>59087</v>
      </c>
      <c r="T643" s="13">
        <f t="shared" ref="T643:T706" si="21">L643*M643</f>
        <v>2476.38</v>
      </c>
    </row>
    <row r="644" spans="1:20" x14ac:dyDescent="0.25">
      <c r="A644" s="11">
        <v>5194396051</v>
      </c>
      <c r="B644" s="11">
        <v>925482</v>
      </c>
      <c r="C644" s="11">
        <v>12338529</v>
      </c>
      <c r="D644" s="11">
        <f>1/COUNTIF(C3:C5642,C644)</f>
        <v>0.33333333333333331</v>
      </c>
      <c r="E644" s="11" t="s">
        <v>228</v>
      </c>
      <c r="F644" s="11" t="s">
        <v>78</v>
      </c>
      <c r="G644" s="11" t="s">
        <v>33</v>
      </c>
      <c r="H644" s="11" t="s">
        <v>25</v>
      </c>
      <c r="I644" s="11" t="s">
        <v>18</v>
      </c>
      <c r="J644" s="12">
        <v>45591</v>
      </c>
      <c r="K644" s="12" t="str">
        <f>TEXT(Table1[[#This Row],[order_date]],"yyyy")</f>
        <v>2024</v>
      </c>
      <c r="L644" s="13">
        <v>475.04</v>
      </c>
      <c r="M644" s="11">
        <v>3</v>
      </c>
      <c r="N644" s="11">
        <v>11</v>
      </c>
      <c r="O644" s="13">
        <v>508</v>
      </c>
      <c r="P644" s="11" t="s">
        <v>46</v>
      </c>
      <c r="Q644" s="11" t="s">
        <v>20</v>
      </c>
      <c r="R644" s="11" t="s">
        <v>21</v>
      </c>
      <c r="S644" s="13">
        <f t="shared" si="20"/>
        <v>5588</v>
      </c>
      <c r="T644" s="13">
        <f t="shared" si="21"/>
        <v>1425.1200000000001</v>
      </c>
    </row>
    <row r="645" spans="1:20" x14ac:dyDescent="0.25">
      <c r="A645" s="11">
        <v>1921412688</v>
      </c>
      <c r="B645" s="11">
        <v>222892</v>
      </c>
      <c r="C645" s="11">
        <v>12338529</v>
      </c>
      <c r="D645" s="11">
        <f>1/COUNTIF(C3:C5643,C645)</f>
        <v>0.33333333333333331</v>
      </c>
      <c r="E645" s="11" t="s">
        <v>174</v>
      </c>
      <c r="F645" s="11" t="s">
        <v>175</v>
      </c>
      <c r="G645" s="11" t="s">
        <v>71</v>
      </c>
      <c r="H645" s="11" t="s">
        <v>25</v>
      </c>
      <c r="I645" s="11" t="s">
        <v>18</v>
      </c>
      <c r="J645" s="12">
        <v>45203</v>
      </c>
      <c r="K645" s="12" t="str">
        <f>TEXT(Table1[[#This Row],[order_date]],"yyyy")</f>
        <v>2023</v>
      </c>
      <c r="L645" s="13">
        <v>869.22</v>
      </c>
      <c r="M645" s="11">
        <v>2</v>
      </c>
      <c r="N645" s="11">
        <v>11</v>
      </c>
      <c r="O645" s="13">
        <v>261.02999999999997</v>
      </c>
      <c r="P645" s="11" t="s">
        <v>46</v>
      </c>
      <c r="Q645" s="11" t="s">
        <v>20</v>
      </c>
      <c r="R645" s="11" t="s">
        <v>21</v>
      </c>
      <c r="S645" s="13">
        <f t="shared" si="20"/>
        <v>2871.33</v>
      </c>
      <c r="T645" s="13">
        <f t="shared" si="21"/>
        <v>1738.44</v>
      </c>
    </row>
    <row r="646" spans="1:20" x14ac:dyDescent="0.25">
      <c r="A646" s="11">
        <v>6115465612</v>
      </c>
      <c r="B646" s="11">
        <v>767398</v>
      </c>
      <c r="C646" s="11">
        <v>12338529</v>
      </c>
      <c r="D646" s="11">
        <f>1/COUNTIF(C3:C5644,C646)</f>
        <v>0.33333333333333331</v>
      </c>
      <c r="E646" s="11" t="s">
        <v>294</v>
      </c>
      <c r="F646" s="11" t="s">
        <v>85</v>
      </c>
      <c r="G646" s="11" t="s">
        <v>58</v>
      </c>
      <c r="H646" s="11" t="s">
        <v>25</v>
      </c>
      <c r="I646" s="11" t="s">
        <v>18</v>
      </c>
      <c r="J646" s="12">
        <v>45197</v>
      </c>
      <c r="K646" s="12" t="str">
        <f>TEXT(Table1[[#This Row],[order_date]],"yyyy")</f>
        <v>2023</v>
      </c>
      <c r="L646" s="13">
        <v>22.14</v>
      </c>
      <c r="M646" s="11">
        <v>3</v>
      </c>
      <c r="N646" s="11">
        <v>11</v>
      </c>
      <c r="O646" s="13">
        <v>3025.66</v>
      </c>
      <c r="P646" s="11" t="s">
        <v>26</v>
      </c>
      <c r="Q646" s="11" t="s">
        <v>20</v>
      </c>
      <c r="R646" s="11" t="s">
        <v>21</v>
      </c>
      <c r="S646" s="13">
        <f t="shared" si="20"/>
        <v>33282.259999999995</v>
      </c>
      <c r="T646" s="13">
        <f t="shared" si="21"/>
        <v>66.42</v>
      </c>
    </row>
    <row r="647" spans="1:20" x14ac:dyDescent="0.25">
      <c r="A647" s="11">
        <v>2177917034</v>
      </c>
      <c r="B647" s="11">
        <v>144124</v>
      </c>
      <c r="C647" s="11">
        <v>12402437</v>
      </c>
      <c r="D647" s="11">
        <f>1/COUNTIF(C3:C5645,C647)</f>
        <v>0.5</v>
      </c>
      <c r="E647" s="11" t="s">
        <v>267</v>
      </c>
      <c r="F647" s="11" t="s">
        <v>105</v>
      </c>
      <c r="G647" s="11" t="s">
        <v>58</v>
      </c>
      <c r="H647" s="11" t="s">
        <v>25</v>
      </c>
      <c r="I647" s="11" t="s">
        <v>18</v>
      </c>
      <c r="J647" s="12">
        <v>45330</v>
      </c>
      <c r="K647" s="12" t="str">
        <f>TEXT(Table1[[#This Row],[order_date]],"yyyy")</f>
        <v>2024</v>
      </c>
      <c r="L647" s="13">
        <v>162.66999999999999</v>
      </c>
      <c r="M647" s="11">
        <v>2</v>
      </c>
      <c r="N647" s="11">
        <v>14</v>
      </c>
      <c r="O647" s="13">
        <v>3134.8</v>
      </c>
      <c r="P647" s="11" t="s">
        <v>43</v>
      </c>
      <c r="Q647" s="11" t="s">
        <v>34</v>
      </c>
      <c r="R647" s="11" t="s">
        <v>21</v>
      </c>
      <c r="S647" s="13">
        <f t="shared" si="20"/>
        <v>43887.200000000004</v>
      </c>
      <c r="T647" s="13">
        <f t="shared" si="21"/>
        <v>325.33999999999997</v>
      </c>
    </row>
    <row r="648" spans="1:20" x14ac:dyDescent="0.25">
      <c r="A648" s="11">
        <v>2616618240</v>
      </c>
      <c r="B648" s="11">
        <v>171602</v>
      </c>
      <c r="C648" s="11">
        <v>12402437</v>
      </c>
      <c r="D648" s="11">
        <f>1/COUNTIF(C3:C5646,C648)</f>
        <v>0.5</v>
      </c>
      <c r="E648" s="11" t="s">
        <v>257</v>
      </c>
      <c r="F648" s="11" t="s">
        <v>28</v>
      </c>
      <c r="G648" s="11" t="s">
        <v>29</v>
      </c>
      <c r="H648" s="11" t="s">
        <v>25</v>
      </c>
      <c r="I648" s="11" t="s">
        <v>18</v>
      </c>
      <c r="J648" s="12">
        <v>45365</v>
      </c>
      <c r="K648" s="12" t="str">
        <f>TEXT(Table1[[#This Row],[order_date]],"yyyy")</f>
        <v>2024</v>
      </c>
      <c r="L648" s="13">
        <v>883.44</v>
      </c>
      <c r="M648" s="11">
        <v>3</v>
      </c>
      <c r="N648" s="11">
        <v>14</v>
      </c>
      <c r="O648" s="13">
        <v>3909.27</v>
      </c>
      <c r="P648" s="11" t="s">
        <v>26</v>
      </c>
      <c r="Q648" s="11" t="s">
        <v>20</v>
      </c>
      <c r="R648" s="11" t="s">
        <v>21</v>
      </c>
      <c r="S648" s="13">
        <f t="shared" si="20"/>
        <v>54729.78</v>
      </c>
      <c r="T648" s="13">
        <f t="shared" si="21"/>
        <v>2650.32</v>
      </c>
    </row>
    <row r="649" spans="1:20" x14ac:dyDescent="0.25">
      <c r="A649" s="11">
        <v>486724008</v>
      </c>
      <c r="B649" s="11">
        <v>901144</v>
      </c>
      <c r="C649" s="11">
        <v>12415659</v>
      </c>
      <c r="D649" s="11">
        <f>1/COUNTIF(C3:C5647,C649)</f>
        <v>1</v>
      </c>
      <c r="E649" s="11" t="s">
        <v>115</v>
      </c>
      <c r="F649" s="11" t="s">
        <v>116</v>
      </c>
      <c r="G649" s="11" t="s">
        <v>55</v>
      </c>
      <c r="H649" s="11" t="s">
        <v>62</v>
      </c>
      <c r="I649" s="11" t="s">
        <v>18</v>
      </c>
      <c r="J649" s="12">
        <v>45485</v>
      </c>
      <c r="K649" s="12" t="str">
        <f>TEXT(Table1[[#This Row],[order_date]],"yyyy")</f>
        <v>2024</v>
      </c>
      <c r="L649" s="13">
        <v>340.36</v>
      </c>
      <c r="M649" s="11">
        <v>1</v>
      </c>
      <c r="N649" s="11">
        <v>10</v>
      </c>
      <c r="O649" s="13">
        <v>2431.37</v>
      </c>
      <c r="P649" s="11" t="s">
        <v>26</v>
      </c>
      <c r="Q649" s="11" t="s">
        <v>34</v>
      </c>
      <c r="R649" s="11" t="s">
        <v>21</v>
      </c>
      <c r="S649" s="13">
        <f t="shared" si="20"/>
        <v>24313.699999999997</v>
      </c>
      <c r="T649" s="13">
        <f t="shared" si="21"/>
        <v>340.36</v>
      </c>
    </row>
    <row r="650" spans="1:20" x14ac:dyDescent="0.25">
      <c r="A650" s="11">
        <v>1828727552</v>
      </c>
      <c r="B650" s="11">
        <v>820973</v>
      </c>
      <c r="C650" s="11">
        <v>12455156</v>
      </c>
      <c r="D650" s="11">
        <f>1/COUNTIF(C3:C5648,C650)</f>
        <v>0.33333333333333331</v>
      </c>
      <c r="E650" s="11" t="s">
        <v>101</v>
      </c>
      <c r="F650" s="11" t="s">
        <v>64</v>
      </c>
      <c r="G650" s="11" t="s">
        <v>65</v>
      </c>
      <c r="H650" s="11" t="s">
        <v>25</v>
      </c>
      <c r="I650" s="11" t="s">
        <v>18</v>
      </c>
      <c r="J650" s="12">
        <v>45377</v>
      </c>
      <c r="K650" s="12" t="str">
        <f>TEXT(Table1[[#This Row],[order_date]],"yyyy")</f>
        <v>2024</v>
      </c>
      <c r="L650" s="13">
        <v>114.52</v>
      </c>
      <c r="M650" s="11">
        <v>3</v>
      </c>
      <c r="N650" s="11">
        <v>16</v>
      </c>
      <c r="O650" s="13">
        <v>2106.13</v>
      </c>
      <c r="P650" s="11" t="s">
        <v>46</v>
      </c>
      <c r="Q650" s="11" t="s">
        <v>20</v>
      </c>
      <c r="R650" s="11" t="s">
        <v>39</v>
      </c>
      <c r="S650" s="13">
        <f t="shared" si="20"/>
        <v>33698.080000000002</v>
      </c>
      <c r="T650" s="13">
        <f t="shared" si="21"/>
        <v>343.56</v>
      </c>
    </row>
    <row r="651" spans="1:20" x14ac:dyDescent="0.25">
      <c r="A651" s="11">
        <v>3263142674</v>
      </c>
      <c r="B651" s="11">
        <v>969851</v>
      </c>
      <c r="C651" s="11">
        <v>12455156</v>
      </c>
      <c r="D651" s="11">
        <f>1/COUNTIF(C3:C5649,C651)</f>
        <v>0.33333333333333331</v>
      </c>
      <c r="E651" s="11" t="s">
        <v>251</v>
      </c>
      <c r="F651" s="11" t="s">
        <v>138</v>
      </c>
      <c r="G651" s="11" t="s">
        <v>33</v>
      </c>
      <c r="H651" s="11" t="s">
        <v>25</v>
      </c>
      <c r="I651" s="11" t="s">
        <v>18</v>
      </c>
      <c r="J651" s="12">
        <v>45321</v>
      </c>
      <c r="K651" s="12" t="str">
        <f>TEXT(Table1[[#This Row],[order_date]],"yyyy")</f>
        <v>2024</v>
      </c>
      <c r="L651" s="13">
        <v>340.66</v>
      </c>
      <c r="M651" s="11">
        <v>1</v>
      </c>
      <c r="N651" s="11">
        <v>16</v>
      </c>
      <c r="O651" s="13">
        <v>229.38</v>
      </c>
      <c r="P651" s="11" t="s">
        <v>43</v>
      </c>
      <c r="Q651" s="11" t="s">
        <v>20</v>
      </c>
      <c r="R651" s="11" t="s">
        <v>39</v>
      </c>
      <c r="S651" s="13">
        <f t="shared" si="20"/>
        <v>3670.08</v>
      </c>
      <c r="T651" s="13">
        <f t="shared" si="21"/>
        <v>340.66</v>
      </c>
    </row>
    <row r="652" spans="1:20" x14ac:dyDescent="0.25">
      <c r="A652" s="11">
        <v>6565246127</v>
      </c>
      <c r="B652" s="11">
        <v>803607</v>
      </c>
      <c r="C652" s="11">
        <v>12455156</v>
      </c>
      <c r="D652" s="11">
        <f>1/COUNTIF(C3:C5650,C652)</f>
        <v>0.33333333333333331</v>
      </c>
      <c r="E652" s="11" t="s">
        <v>122</v>
      </c>
      <c r="F652" s="11" t="s">
        <v>123</v>
      </c>
      <c r="G652" s="11" t="s">
        <v>42</v>
      </c>
      <c r="H652" s="11" t="s">
        <v>25</v>
      </c>
      <c r="I652" s="11" t="s">
        <v>18</v>
      </c>
      <c r="J652" s="12">
        <v>45430</v>
      </c>
      <c r="K652" s="12" t="str">
        <f>TEXT(Table1[[#This Row],[order_date]],"yyyy")</f>
        <v>2024</v>
      </c>
      <c r="L652" s="13">
        <v>949.73</v>
      </c>
      <c r="M652" s="11">
        <v>2</v>
      </c>
      <c r="N652" s="11">
        <v>16</v>
      </c>
      <c r="O652" s="13">
        <v>821.95</v>
      </c>
      <c r="P652" s="11" t="s">
        <v>19</v>
      </c>
      <c r="Q652" s="11" t="s">
        <v>20</v>
      </c>
      <c r="R652" s="11" t="s">
        <v>39</v>
      </c>
      <c r="S652" s="13">
        <f t="shared" si="20"/>
        <v>13151.2</v>
      </c>
      <c r="T652" s="13">
        <f t="shared" si="21"/>
        <v>1899.46</v>
      </c>
    </row>
    <row r="653" spans="1:20" x14ac:dyDescent="0.25">
      <c r="A653" s="11">
        <v>2061768860</v>
      </c>
      <c r="B653" s="11">
        <v>154179</v>
      </c>
      <c r="C653" s="11">
        <v>12469338</v>
      </c>
      <c r="D653" s="11">
        <f>1/COUNTIF(C3:C5651,C653)</f>
        <v>0.5</v>
      </c>
      <c r="E653" s="11" t="s">
        <v>319</v>
      </c>
      <c r="F653" s="11" t="s">
        <v>75</v>
      </c>
      <c r="G653" s="11" t="s">
        <v>76</v>
      </c>
      <c r="H653" s="11" t="s">
        <v>25</v>
      </c>
      <c r="I653" s="11" t="s">
        <v>18</v>
      </c>
      <c r="J653" s="12">
        <v>45188</v>
      </c>
      <c r="K653" s="12" t="str">
        <f>TEXT(Table1[[#This Row],[order_date]],"yyyy")</f>
        <v>2023</v>
      </c>
      <c r="L653" s="13">
        <v>582.87</v>
      </c>
      <c r="M653" s="11">
        <v>1</v>
      </c>
      <c r="N653" s="11">
        <v>2</v>
      </c>
      <c r="O653" s="13">
        <v>925.65</v>
      </c>
      <c r="P653" s="11" t="s">
        <v>43</v>
      </c>
      <c r="Q653" s="11" t="s">
        <v>34</v>
      </c>
      <c r="R653" s="11" t="s">
        <v>39</v>
      </c>
      <c r="S653" s="13">
        <f t="shared" si="20"/>
        <v>1851.3</v>
      </c>
      <c r="T653" s="13">
        <f t="shared" si="21"/>
        <v>582.87</v>
      </c>
    </row>
    <row r="654" spans="1:20" x14ac:dyDescent="0.25">
      <c r="A654" s="11">
        <v>7499656197</v>
      </c>
      <c r="B654" s="11">
        <v>897083</v>
      </c>
      <c r="C654" s="11">
        <v>12469338</v>
      </c>
      <c r="D654" s="11">
        <f>1/COUNTIF(C3:C5652,C654)</f>
        <v>0.5</v>
      </c>
      <c r="E654" s="11" t="s">
        <v>104</v>
      </c>
      <c r="F654" s="11" t="s">
        <v>105</v>
      </c>
      <c r="G654" s="11" t="s">
        <v>58</v>
      </c>
      <c r="H654" s="11" t="s">
        <v>25</v>
      </c>
      <c r="I654" s="11" t="s">
        <v>18</v>
      </c>
      <c r="J654" s="12">
        <v>45378</v>
      </c>
      <c r="K654" s="12" t="str">
        <f>TEXT(Table1[[#This Row],[order_date]],"yyyy")</f>
        <v>2024</v>
      </c>
      <c r="L654" s="13">
        <v>972.69</v>
      </c>
      <c r="M654" s="11">
        <v>2</v>
      </c>
      <c r="N654" s="11">
        <v>2</v>
      </c>
      <c r="O654" s="13">
        <v>832.1</v>
      </c>
      <c r="P654" s="11" t="s">
        <v>43</v>
      </c>
      <c r="Q654" s="11" t="s">
        <v>34</v>
      </c>
      <c r="R654" s="11" t="s">
        <v>39</v>
      </c>
      <c r="S654" s="13">
        <f t="shared" si="20"/>
        <v>1664.2</v>
      </c>
      <c r="T654" s="13">
        <f t="shared" si="21"/>
        <v>1945.38</v>
      </c>
    </row>
    <row r="655" spans="1:20" x14ac:dyDescent="0.25">
      <c r="A655" s="11">
        <v>8487733248</v>
      </c>
      <c r="B655" s="11">
        <v>378287</v>
      </c>
      <c r="C655" s="11">
        <v>12500465</v>
      </c>
      <c r="D655" s="11">
        <f>1/COUNTIF(C3:C5653,C655)</f>
        <v>0.5</v>
      </c>
      <c r="E655" s="11" t="s">
        <v>80</v>
      </c>
      <c r="F655" s="11" t="s">
        <v>81</v>
      </c>
      <c r="G655" s="11" t="s">
        <v>29</v>
      </c>
      <c r="H655" s="11" t="s">
        <v>30</v>
      </c>
      <c r="I655" s="11" t="s">
        <v>18</v>
      </c>
      <c r="J655" s="12">
        <v>45042</v>
      </c>
      <c r="K655" s="12" t="str">
        <f>TEXT(Table1[[#This Row],[order_date]],"yyyy")</f>
        <v>2023</v>
      </c>
      <c r="L655" s="13">
        <v>332.84</v>
      </c>
      <c r="M655" s="11">
        <v>3</v>
      </c>
      <c r="N655" s="11">
        <v>14</v>
      </c>
      <c r="O655" s="13">
        <v>778.9</v>
      </c>
      <c r="P655" s="11" t="s">
        <v>26</v>
      </c>
      <c r="Q655" s="11" t="s">
        <v>68</v>
      </c>
      <c r="R655" s="11" t="s">
        <v>49</v>
      </c>
      <c r="S655" s="13">
        <f t="shared" si="20"/>
        <v>10904.6</v>
      </c>
      <c r="T655" s="13">
        <f t="shared" si="21"/>
        <v>998.52</v>
      </c>
    </row>
    <row r="656" spans="1:20" x14ac:dyDescent="0.25">
      <c r="A656" s="11">
        <v>7402125753</v>
      </c>
      <c r="B656" s="11">
        <v>319388</v>
      </c>
      <c r="C656" s="11">
        <v>12500465</v>
      </c>
      <c r="D656" s="11">
        <f>1/COUNTIF(C3:C5654,C656)</f>
        <v>0.5</v>
      </c>
      <c r="E656" s="11" t="s">
        <v>252</v>
      </c>
      <c r="F656" s="11" t="s">
        <v>126</v>
      </c>
      <c r="G656" s="11" t="s">
        <v>29</v>
      </c>
      <c r="H656" s="11" t="s">
        <v>30</v>
      </c>
      <c r="I656" s="11" t="s">
        <v>18</v>
      </c>
      <c r="J656" s="12">
        <v>45231</v>
      </c>
      <c r="K656" s="12" t="str">
        <f>TEXT(Table1[[#This Row],[order_date]],"yyyy")</f>
        <v>2023</v>
      </c>
      <c r="L656" s="13">
        <v>657.8</v>
      </c>
      <c r="M656" s="11">
        <v>2</v>
      </c>
      <c r="N656" s="11">
        <v>14</v>
      </c>
      <c r="O656" s="13">
        <v>3147.43</v>
      </c>
      <c r="P656" s="11" t="s">
        <v>46</v>
      </c>
      <c r="Q656" s="11" t="s">
        <v>34</v>
      </c>
      <c r="R656" s="11" t="s">
        <v>49</v>
      </c>
      <c r="S656" s="13">
        <f t="shared" si="20"/>
        <v>44064.02</v>
      </c>
      <c r="T656" s="13">
        <f t="shared" si="21"/>
        <v>1315.6</v>
      </c>
    </row>
    <row r="657" spans="1:20" x14ac:dyDescent="0.25">
      <c r="A657" s="11">
        <v>3202903413</v>
      </c>
      <c r="B657" s="11">
        <v>140489</v>
      </c>
      <c r="C657" s="11">
        <v>12507907</v>
      </c>
      <c r="D657" s="11">
        <f>1/COUNTIF(C3:C5655,C657)</f>
        <v>0.5</v>
      </c>
      <c r="E657" s="11" t="s">
        <v>311</v>
      </c>
      <c r="F657" s="11" t="s">
        <v>123</v>
      </c>
      <c r="G657" s="11" t="s">
        <v>42</v>
      </c>
      <c r="H657" s="11" t="s">
        <v>62</v>
      </c>
      <c r="I657" s="11" t="s">
        <v>18</v>
      </c>
      <c r="J657" s="12">
        <v>45142</v>
      </c>
      <c r="K657" s="12" t="str">
        <f>TEXT(Table1[[#This Row],[order_date]],"yyyy")</f>
        <v>2023</v>
      </c>
      <c r="L657" s="13">
        <v>650.20000000000005</v>
      </c>
      <c r="M657" s="11">
        <v>3</v>
      </c>
      <c r="N657" s="11">
        <v>19</v>
      </c>
      <c r="O657" s="13">
        <v>715.37</v>
      </c>
      <c r="P657" s="11" t="s">
        <v>46</v>
      </c>
      <c r="Q657" s="11" t="s">
        <v>20</v>
      </c>
      <c r="R657" s="11" t="s">
        <v>52</v>
      </c>
      <c r="S657" s="13">
        <f t="shared" si="20"/>
        <v>13592.03</v>
      </c>
      <c r="T657" s="13">
        <f t="shared" si="21"/>
        <v>1950.6000000000001</v>
      </c>
    </row>
    <row r="658" spans="1:20" x14ac:dyDescent="0.25">
      <c r="A658" s="11">
        <v>5512796364</v>
      </c>
      <c r="B658" s="11">
        <v>661577</v>
      </c>
      <c r="C658" s="11">
        <v>12507907</v>
      </c>
      <c r="D658" s="11">
        <f>1/COUNTIF(C3:C5656,C658)</f>
        <v>0.5</v>
      </c>
      <c r="E658" s="11" t="s">
        <v>165</v>
      </c>
      <c r="F658" s="11" t="s">
        <v>166</v>
      </c>
      <c r="G658" s="11" t="s">
        <v>24</v>
      </c>
      <c r="H658" s="11" t="s">
        <v>62</v>
      </c>
      <c r="I658" s="11" t="s">
        <v>18</v>
      </c>
      <c r="J658" s="12">
        <v>45098</v>
      </c>
      <c r="K658" s="12" t="str">
        <f>TEXT(Table1[[#This Row],[order_date]],"yyyy")</f>
        <v>2023</v>
      </c>
      <c r="L658" s="13">
        <v>720.95</v>
      </c>
      <c r="M658" s="11">
        <v>3</v>
      </c>
      <c r="N658" s="11">
        <v>19</v>
      </c>
      <c r="O658" s="13">
        <v>1369.75</v>
      </c>
      <c r="P658" s="11" t="s">
        <v>43</v>
      </c>
      <c r="Q658" s="11" t="s">
        <v>20</v>
      </c>
      <c r="R658" s="11" t="s">
        <v>52</v>
      </c>
      <c r="S658" s="13">
        <f t="shared" si="20"/>
        <v>26025.25</v>
      </c>
      <c r="T658" s="13">
        <f t="shared" si="21"/>
        <v>2162.8500000000004</v>
      </c>
    </row>
    <row r="659" spans="1:20" x14ac:dyDescent="0.25">
      <c r="A659" s="11">
        <v>409570377</v>
      </c>
      <c r="B659" s="11">
        <v>712307</v>
      </c>
      <c r="C659" s="11">
        <v>12574626</v>
      </c>
      <c r="D659" s="11">
        <f>1/COUNTIF(C3:C5657,C659)</f>
        <v>0.33333333333333331</v>
      </c>
      <c r="E659" s="11" t="s">
        <v>249</v>
      </c>
      <c r="F659" s="11" t="s">
        <v>126</v>
      </c>
      <c r="G659" s="11" t="s">
        <v>29</v>
      </c>
      <c r="H659" s="11" t="s">
        <v>62</v>
      </c>
      <c r="I659" s="11" t="s">
        <v>18</v>
      </c>
      <c r="J659" s="12">
        <v>45378</v>
      </c>
      <c r="K659" s="12" t="str">
        <f>TEXT(Table1[[#This Row],[order_date]],"yyyy")</f>
        <v>2024</v>
      </c>
      <c r="L659" s="13">
        <v>264.89</v>
      </c>
      <c r="M659" s="11">
        <v>1</v>
      </c>
      <c r="N659" s="11">
        <v>18</v>
      </c>
      <c r="O659" s="13">
        <v>1524.99</v>
      </c>
      <c r="P659" s="11" t="s">
        <v>43</v>
      </c>
      <c r="Q659" s="11" t="s">
        <v>34</v>
      </c>
      <c r="R659" s="11" t="s">
        <v>39</v>
      </c>
      <c r="S659" s="13">
        <f t="shared" si="20"/>
        <v>27449.82</v>
      </c>
      <c r="T659" s="13">
        <f t="shared" si="21"/>
        <v>264.89</v>
      </c>
    </row>
    <row r="660" spans="1:20" x14ac:dyDescent="0.25">
      <c r="A660" s="11">
        <v>5794917332</v>
      </c>
      <c r="B660" s="11">
        <v>60619</v>
      </c>
      <c r="C660" s="11">
        <v>12574626</v>
      </c>
      <c r="D660" s="11">
        <f>1/COUNTIF(C3:C5658,C660)</f>
        <v>0.33333333333333331</v>
      </c>
      <c r="E660" s="11" t="s">
        <v>291</v>
      </c>
      <c r="F660" s="11" t="s">
        <v>154</v>
      </c>
      <c r="G660" s="11" t="s">
        <v>29</v>
      </c>
      <c r="H660" s="11" t="s">
        <v>62</v>
      </c>
      <c r="I660" s="11" t="s">
        <v>18</v>
      </c>
      <c r="J660" s="12">
        <v>45338</v>
      </c>
      <c r="K660" s="12" t="str">
        <f>TEXT(Table1[[#This Row],[order_date]],"yyyy")</f>
        <v>2024</v>
      </c>
      <c r="L660" s="13">
        <v>726.41</v>
      </c>
      <c r="M660" s="11">
        <v>1</v>
      </c>
      <c r="N660" s="11">
        <v>18</v>
      </c>
      <c r="O660" s="13">
        <v>1099.9100000000001</v>
      </c>
      <c r="P660" s="11" t="s">
        <v>46</v>
      </c>
      <c r="Q660" s="11" t="s">
        <v>20</v>
      </c>
      <c r="R660" s="11" t="s">
        <v>39</v>
      </c>
      <c r="S660" s="13">
        <f t="shared" si="20"/>
        <v>19798.38</v>
      </c>
      <c r="T660" s="13">
        <f t="shared" si="21"/>
        <v>726.41</v>
      </c>
    </row>
    <row r="661" spans="1:20" x14ac:dyDescent="0.25">
      <c r="A661" s="11">
        <v>338609144</v>
      </c>
      <c r="B661" s="11">
        <v>349294</v>
      </c>
      <c r="C661" s="11">
        <v>12574626</v>
      </c>
      <c r="D661" s="11">
        <f>1/COUNTIF(C3:C5659,C661)</f>
        <v>0.33333333333333331</v>
      </c>
      <c r="E661" s="11" t="s">
        <v>232</v>
      </c>
      <c r="F661" s="11" t="s">
        <v>180</v>
      </c>
      <c r="G661" s="11" t="s">
        <v>71</v>
      </c>
      <c r="H661" s="11" t="s">
        <v>62</v>
      </c>
      <c r="I661" s="11" t="s">
        <v>18</v>
      </c>
      <c r="J661" s="12">
        <v>45591</v>
      </c>
      <c r="K661" s="12" t="str">
        <f>TEXT(Table1[[#This Row],[order_date]],"yyyy")</f>
        <v>2024</v>
      </c>
      <c r="L661" s="13">
        <v>934.75</v>
      </c>
      <c r="M661" s="11">
        <v>3</v>
      </c>
      <c r="N661" s="11">
        <v>18</v>
      </c>
      <c r="O661" s="13">
        <v>2731.77</v>
      </c>
      <c r="P661" s="11" t="s">
        <v>46</v>
      </c>
      <c r="Q661" s="11" t="s">
        <v>20</v>
      </c>
      <c r="R661" s="11" t="s">
        <v>39</v>
      </c>
      <c r="S661" s="13">
        <f t="shared" si="20"/>
        <v>49171.86</v>
      </c>
      <c r="T661" s="13">
        <f t="shared" si="21"/>
        <v>2804.25</v>
      </c>
    </row>
    <row r="662" spans="1:20" x14ac:dyDescent="0.25">
      <c r="A662" s="11">
        <v>7908614088</v>
      </c>
      <c r="B662" s="11">
        <v>600767</v>
      </c>
      <c r="C662" s="11">
        <v>12622901</v>
      </c>
      <c r="D662" s="11">
        <f>1/COUNTIF(C3:C5660,C662)</f>
        <v>0.5</v>
      </c>
      <c r="E662" s="11" t="s">
        <v>238</v>
      </c>
      <c r="F662" s="11" t="s">
        <v>45</v>
      </c>
      <c r="G662" s="11" t="s">
        <v>42</v>
      </c>
      <c r="H662" s="11" t="s">
        <v>62</v>
      </c>
      <c r="I662" s="11" t="s">
        <v>18</v>
      </c>
      <c r="J662" s="12">
        <v>45060</v>
      </c>
      <c r="K662" s="12" t="str">
        <f>TEXT(Table1[[#This Row],[order_date]],"yyyy")</f>
        <v>2023</v>
      </c>
      <c r="L662" s="13">
        <v>722.42</v>
      </c>
      <c r="M662" s="11">
        <v>3</v>
      </c>
      <c r="N662" s="11">
        <v>3</v>
      </c>
      <c r="O662" s="13">
        <v>6721.46</v>
      </c>
      <c r="P662" s="11" t="s">
        <v>43</v>
      </c>
      <c r="Q662" s="11" t="s">
        <v>34</v>
      </c>
      <c r="R662" s="11" t="s">
        <v>39</v>
      </c>
      <c r="S662" s="13">
        <f t="shared" si="20"/>
        <v>20164.38</v>
      </c>
      <c r="T662" s="13">
        <f t="shared" si="21"/>
        <v>2167.2599999999998</v>
      </c>
    </row>
    <row r="663" spans="1:20" x14ac:dyDescent="0.25">
      <c r="A663" s="11">
        <v>828017545</v>
      </c>
      <c r="B663" s="11">
        <v>264803</v>
      </c>
      <c r="C663" s="11">
        <v>12622901</v>
      </c>
      <c r="D663" s="11">
        <f>1/COUNTIF(C3:C5661,C663)</f>
        <v>0.5</v>
      </c>
      <c r="E663" s="11" t="s">
        <v>203</v>
      </c>
      <c r="F663" s="11" t="s">
        <v>111</v>
      </c>
      <c r="G663" s="11" t="s">
        <v>76</v>
      </c>
      <c r="H663" s="11" t="s">
        <v>62</v>
      </c>
      <c r="I663" s="11" t="s">
        <v>18</v>
      </c>
      <c r="J663" s="12">
        <v>45363</v>
      </c>
      <c r="K663" s="12" t="str">
        <f>TEXT(Table1[[#This Row],[order_date]],"yyyy")</f>
        <v>2024</v>
      </c>
      <c r="L663" s="13">
        <v>995.98</v>
      </c>
      <c r="M663" s="11">
        <v>3</v>
      </c>
      <c r="N663" s="11">
        <v>3</v>
      </c>
      <c r="O663" s="13">
        <v>1197.51</v>
      </c>
      <c r="P663" s="11" t="s">
        <v>19</v>
      </c>
      <c r="Q663" s="11" t="s">
        <v>34</v>
      </c>
      <c r="R663" s="11" t="s">
        <v>39</v>
      </c>
      <c r="S663" s="13">
        <f t="shared" si="20"/>
        <v>3592.5299999999997</v>
      </c>
      <c r="T663" s="13">
        <f t="shared" si="21"/>
        <v>2987.94</v>
      </c>
    </row>
    <row r="664" spans="1:20" x14ac:dyDescent="0.25">
      <c r="A664" s="11">
        <v>2150790907</v>
      </c>
      <c r="B664" s="11">
        <v>833557</v>
      </c>
      <c r="C664" s="11">
        <v>12655794</v>
      </c>
      <c r="D664" s="11">
        <f>1/COUNTIF(C3:C5662,C664)</f>
        <v>1</v>
      </c>
      <c r="E664" s="11" t="s">
        <v>280</v>
      </c>
      <c r="F664" s="11" t="s">
        <v>189</v>
      </c>
      <c r="G664" s="11" t="s">
        <v>37</v>
      </c>
      <c r="H664" s="11" t="s">
        <v>25</v>
      </c>
      <c r="I664" s="11" t="s">
        <v>18</v>
      </c>
      <c r="J664" s="12">
        <v>45154</v>
      </c>
      <c r="K664" s="12" t="str">
        <f>TEXT(Table1[[#This Row],[order_date]],"yyyy")</f>
        <v>2023</v>
      </c>
      <c r="L664" s="13">
        <v>422.87</v>
      </c>
      <c r="M664" s="11">
        <v>3</v>
      </c>
      <c r="N664" s="11">
        <v>15</v>
      </c>
      <c r="O664" s="13">
        <v>217.5</v>
      </c>
      <c r="P664" s="11" t="s">
        <v>43</v>
      </c>
      <c r="Q664" s="11" t="s">
        <v>34</v>
      </c>
      <c r="R664" s="11" t="s">
        <v>52</v>
      </c>
      <c r="S664" s="13">
        <f t="shared" si="20"/>
        <v>3262.5</v>
      </c>
      <c r="T664" s="13">
        <f t="shared" si="21"/>
        <v>1268.6100000000001</v>
      </c>
    </row>
    <row r="665" spans="1:20" x14ac:dyDescent="0.25">
      <c r="A665" s="11">
        <v>888938572</v>
      </c>
      <c r="B665" s="11">
        <v>240179</v>
      </c>
      <c r="C665" s="11">
        <v>12695670</v>
      </c>
      <c r="D665" s="11">
        <f>1/COUNTIF(C3:C5663,C665)</f>
        <v>0.5</v>
      </c>
      <c r="E665" s="11" t="s">
        <v>141</v>
      </c>
      <c r="F665" s="11" t="s">
        <v>118</v>
      </c>
      <c r="G665" s="11" t="s">
        <v>76</v>
      </c>
      <c r="H665" s="11" t="s">
        <v>62</v>
      </c>
      <c r="I665" s="11" t="s">
        <v>18</v>
      </c>
      <c r="J665" s="12">
        <v>45018</v>
      </c>
      <c r="K665" s="12" t="str">
        <f>TEXT(Table1[[#This Row],[order_date]],"yyyy")</f>
        <v>2023</v>
      </c>
      <c r="L665" s="13">
        <v>90.56</v>
      </c>
      <c r="M665" s="11">
        <v>2</v>
      </c>
      <c r="N665" s="11">
        <v>10</v>
      </c>
      <c r="O665" s="13">
        <v>597.91</v>
      </c>
      <c r="P665" s="11" t="s">
        <v>46</v>
      </c>
      <c r="Q665" s="11" t="s">
        <v>20</v>
      </c>
      <c r="R665" s="11" t="s">
        <v>49</v>
      </c>
      <c r="S665" s="13">
        <f t="shared" si="20"/>
        <v>5979.0999999999995</v>
      </c>
      <c r="T665" s="13">
        <f t="shared" si="21"/>
        <v>181.12</v>
      </c>
    </row>
    <row r="666" spans="1:20" x14ac:dyDescent="0.25">
      <c r="A666" s="11">
        <v>1464518253</v>
      </c>
      <c r="B666" s="11">
        <v>540618</v>
      </c>
      <c r="C666" s="11">
        <v>12695670</v>
      </c>
      <c r="D666" s="11">
        <f>1/COUNTIF(C3:C5664,C666)</f>
        <v>0.5</v>
      </c>
      <c r="E666" s="11" t="s">
        <v>326</v>
      </c>
      <c r="F666" s="11" t="s">
        <v>222</v>
      </c>
      <c r="G666" s="11" t="s">
        <v>16</v>
      </c>
      <c r="H666" s="11" t="s">
        <v>62</v>
      </c>
      <c r="I666" s="11" t="s">
        <v>18</v>
      </c>
      <c r="J666" s="12">
        <v>45111</v>
      </c>
      <c r="K666" s="12" t="str">
        <f>TEXT(Table1[[#This Row],[order_date]],"yyyy")</f>
        <v>2023</v>
      </c>
      <c r="L666" s="13">
        <v>317.05</v>
      </c>
      <c r="M666" s="11">
        <v>1</v>
      </c>
      <c r="N666" s="11">
        <v>10</v>
      </c>
      <c r="O666" s="13">
        <v>1022.05</v>
      </c>
      <c r="P666" s="11" t="s">
        <v>26</v>
      </c>
      <c r="Q666" s="11" t="s">
        <v>20</v>
      </c>
      <c r="R666" s="11" t="s">
        <v>49</v>
      </c>
      <c r="S666" s="13">
        <f t="shared" si="20"/>
        <v>10220.5</v>
      </c>
      <c r="T666" s="13">
        <f t="shared" si="21"/>
        <v>317.05</v>
      </c>
    </row>
    <row r="667" spans="1:20" x14ac:dyDescent="0.25">
      <c r="A667" s="11">
        <v>6231586256</v>
      </c>
      <c r="B667" s="11">
        <v>329351</v>
      </c>
      <c r="C667" s="11">
        <v>12755730</v>
      </c>
      <c r="D667" s="11">
        <f>1/COUNTIF(C3:C5665,C667)</f>
        <v>0.33333333333333331</v>
      </c>
      <c r="E667" s="11" t="s">
        <v>254</v>
      </c>
      <c r="F667" s="11" t="s">
        <v>36</v>
      </c>
      <c r="G667" s="11" t="s">
        <v>37</v>
      </c>
      <c r="H667" s="11" t="s">
        <v>30</v>
      </c>
      <c r="I667" s="11" t="s">
        <v>18</v>
      </c>
      <c r="J667" s="12">
        <v>45049</v>
      </c>
      <c r="K667" s="12" t="str">
        <f>TEXT(Table1[[#This Row],[order_date]],"yyyy")</f>
        <v>2023</v>
      </c>
      <c r="L667" s="13">
        <v>310.87</v>
      </c>
      <c r="M667" s="11">
        <v>2</v>
      </c>
      <c r="N667" s="11">
        <v>8</v>
      </c>
      <c r="O667" s="13">
        <v>1467.19</v>
      </c>
      <c r="P667" s="11" t="s">
        <v>19</v>
      </c>
      <c r="Q667" s="11" t="s">
        <v>20</v>
      </c>
      <c r="R667" s="11" t="s">
        <v>52</v>
      </c>
      <c r="S667" s="13">
        <f t="shared" si="20"/>
        <v>11737.52</v>
      </c>
      <c r="T667" s="13">
        <f t="shared" si="21"/>
        <v>621.74</v>
      </c>
    </row>
    <row r="668" spans="1:20" x14ac:dyDescent="0.25">
      <c r="A668" s="11">
        <v>359819834</v>
      </c>
      <c r="B668" s="11">
        <v>952168</v>
      </c>
      <c r="C668" s="11">
        <v>12755730</v>
      </c>
      <c r="D668" s="11">
        <f>1/COUNTIF(C3:C5666,C668)</f>
        <v>0.33333333333333331</v>
      </c>
      <c r="E668" s="11" t="s">
        <v>246</v>
      </c>
      <c r="F668" s="11" t="s">
        <v>222</v>
      </c>
      <c r="G668" s="11" t="s">
        <v>16</v>
      </c>
      <c r="H668" s="11" t="s">
        <v>30</v>
      </c>
      <c r="I668" s="11" t="s">
        <v>18</v>
      </c>
      <c r="J668" s="12">
        <v>45287</v>
      </c>
      <c r="K668" s="12" t="str">
        <f>TEXT(Table1[[#This Row],[order_date]],"yyyy")</f>
        <v>2023</v>
      </c>
      <c r="L668" s="13">
        <v>236.95</v>
      </c>
      <c r="M668" s="11">
        <v>2</v>
      </c>
      <c r="N668" s="11">
        <v>8</v>
      </c>
      <c r="O668" s="13">
        <v>2060.96</v>
      </c>
      <c r="P668" s="11" t="s">
        <v>19</v>
      </c>
      <c r="Q668" s="11" t="s">
        <v>68</v>
      </c>
      <c r="R668" s="11" t="s">
        <v>52</v>
      </c>
      <c r="S668" s="13">
        <f t="shared" si="20"/>
        <v>16487.68</v>
      </c>
      <c r="T668" s="13">
        <f t="shared" si="21"/>
        <v>473.9</v>
      </c>
    </row>
    <row r="669" spans="1:20" x14ac:dyDescent="0.25">
      <c r="A669" s="11">
        <v>3592747590</v>
      </c>
      <c r="B669" s="11">
        <v>34200</v>
      </c>
      <c r="C669" s="11">
        <v>12755730</v>
      </c>
      <c r="D669" s="11">
        <f>1/COUNTIF(C3:C5667,C669)</f>
        <v>0.33333333333333331</v>
      </c>
      <c r="E669" s="11" t="s">
        <v>130</v>
      </c>
      <c r="F669" s="11" t="s">
        <v>48</v>
      </c>
      <c r="G669" s="11" t="s">
        <v>42</v>
      </c>
      <c r="H669" s="11" t="s">
        <v>30</v>
      </c>
      <c r="I669" s="11" t="s">
        <v>18</v>
      </c>
      <c r="J669" s="12">
        <v>45406</v>
      </c>
      <c r="K669" s="12" t="str">
        <f>TEXT(Table1[[#This Row],[order_date]],"yyyy")</f>
        <v>2024</v>
      </c>
      <c r="L669" s="13">
        <v>319.8</v>
      </c>
      <c r="M669" s="11">
        <v>1</v>
      </c>
      <c r="N669" s="11">
        <v>8</v>
      </c>
      <c r="O669" s="13">
        <v>4217.22</v>
      </c>
      <c r="P669" s="11" t="s">
        <v>19</v>
      </c>
      <c r="Q669" s="11" t="s">
        <v>68</v>
      </c>
      <c r="R669" s="11" t="s">
        <v>52</v>
      </c>
      <c r="S669" s="13">
        <f t="shared" si="20"/>
        <v>33737.760000000002</v>
      </c>
      <c r="T669" s="13">
        <f t="shared" si="21"/>
        <v>319.8</v>
      </c>
    </row>
    <row r="670" spans="1:20" x14ac:dyDescent="0.25">
      <c r="A670" s="11">
        <v>2276505075</v>
      </c>
      <c r="B670" s="11">
        <v>449106</v>
      </c>
      <c r="C670" s="11">
        <v>12769552</v>
      </c>
      <c r="D670" s="11">
        <f>1/COUNTIF(C3:C5668,C670)</f>
        <v>1</v>
      </c>
      <c r="E670" s="11" t="s">
        <v>348</v>
      </c>
      <c r="F670" s="11" t="s">
        <v>123</v>
      </c>
      <c r="G670" s="11" t="s">
        <v>42</v>
      </c>
      <c r="H670" s="11" t="s">
        <v>38</v>
      </c>
      <c r="I670" s="11" t="s">
        <v>18</v>
      </c>
      <c r="J670" s="12">
        <v>45478</v>
      </c>
      <c r="K670" s="12" t="str">
        <f>TEXT(Table1[[#This Row],[order_date]],"yyyy")</f>
        <v>2024</v>
      </c>
      <c r="L670" s="13">
        <v>48.55</v>
      </c>
      <c r="M670" s="11">
        <v>1</v>
      </c>
      <c r="N670" s="11">
        <v>10</v>
      </c>
      <c r="O670" s="13">
        <v>2169.15</v>
      </c>
      <c r="P670" s="11" t="s">
        <v>19</v>
      </c>
      <c r="Q670" s="11" t="s">
        <v>20</v>
      </c>
      <c r="R670" s="11" t="s">
        <v>52</v>
      </c>
      <c r="S670" s="13">
        <f t="shared" si="20"/>
        <v>21691.5</v>
      </c>
      <c r="T670" s="13">
        <f t="shared" si="21"/>
        <v>48.55</v>
      </c>
    </row>
    <row r="671" spans="1:20" x14ac:dyDescent="0.25">
      <c r="A671" s="11">
        <v>4075074492</v>
      </c>
      <c r="B671" s="11">
        <v>140154</v>
      </c>
      <c r="C671" s="11">
        <v>12778027</v>
      </c>
      <c r="D671" s="11">
        <f>1/COUNTIF(C3:C5669,C671)</f>
        <v>0.5</v>
      </c>
      <c r="E671" s="11" t="s">
        <v>40</v>
      </c>
      <c r="F671" s="11" t="s">
        <v>41</v>
      </c>
      <c r="G671" s="11" t="s">
        <v>42</v>
      </c>
      <c r="H671" s="11" t="s">
        <v>62</v>
      </c>
      <c r="I671" s="11" t="s">
        <v>18</v>
      </c>
      <c r="J671" s="12">
        <v>45273</v>
      </c>
      <c r="K671" s="12" t="str">
        <f>TEXT(Table1[[#This Row],[order_date]],"yyyy")</f>
        <v>2023</v>
      </c>
      <c r="L671" s="13">
        <v>171.2</v>
      </c>
      <c r="M671" s="11">
        <v>1</v>
      </c>
      <c r="N671" s="11">
        <v>9</v>
      </c>
      <c r="O671" s="13">
        <v>5146.2</v>
      </c>
      <c r="P671" s="11" t="s">
        <v>19</v>
      </c>
      <c r="Q671" s="11" t="s">
        <v>68</v>
      </c>
      <c r="R671" s="11" t="s">
        <v>21</v>
      </c>
      <c r="S671" s="13">
        <f t="shared" si="20"/>
        <v>46315.799999999996</v>
      </c>
      <c r="T671" s="13">
        <f t="shared" si="21"/>
        <v>171.2</v>
      </c>
    </row>
    <row r="672" spans="1:20" x14ac:dyDescent="0.25">
      <c r="A672" s="11">
        <v>7809161755</v>
      </c>
      <c r="B672" s="11">
        <v>449106</v>
      </c>
      <c r="C672" s="11">
        <v>12778027</v>
      </c>
      <c r="D672" s="11">
        <f>1/COUNTIF(C3:C5670,C672)</f>
        <v>0.5</v>
      </c>
      <c r="E672" s="11" t="s">
        <v>348</v>
      </c>
      <c r="F672" s="11" t="s">
        <v>123</v>
      </c>
      <c r="G672" s="11" t="s">
        <v>42</v>
      </c>
      <c r="H672" s="11" t="s">
        <v>62</v>
      </c>
      <c r="I672" s="11" t="s">
        <v>18</v>
      </c>
      <c r="J672" s="12">
        <v>45026</v>
      </c>
      <c r="K672" s="12" t="str">
        <f>TEXT(Table1[[#This Row],[order_date]],"yyyy")</f>
        <v>2023</v>
      </c>
      <c r="L672" s="13">
        <v>48.55</v>
      </c>
      <c r="M672" s="11">
        <v>1</v>
      </c>
      <c r="N672" s="11">
        <v>9</v>
      </c>
      <c r="O672" s="13">
        <v>1355.75</v>
      </c>
      <c r="P672" s="11" t="s">
        <v>46</v>
      </c>
      <c r="Q672" s="11" t="s">
        <v>20</v>
      </c>
      <c r="R672" s="11" t="s">
        <v>21</v>
      </c>
      <c r="S672" s="13">
        <f t="shared" si="20"/>
        <v>12201.75</v>
      </c>
      <c r="T672" s="13">
        <f t="shared" si="21"/>
        <v>48.55</v>
      </c>
    </row>
    <row r="673" spans="1:20" x14ac:dyDescent="0.25">
      <c r="A673" s="11">
        <v>9874112459</v>
      </c>
      <c r="B673" s="11">
        <v>739448</v>
      </c>
      <c r="C673" s="11">
        <v>12799092</v>
      </c>
      <c r="D673" s="11">
        <f>1/COUNTIF(C3:C5671,C673)</f>
        <v>0.33333333333333331</v>
      </c>
      <c r="E673" s="11" t="s">
        <v>316</v>
      </c>
      <c r="F673" s="11" t="s">
        <v>85</v>
      </c>
      <c r="G673" s="11" t="s">
        <v>58</v>
      </c>
      <c r="H673" s="11" t="s">
        <v>62</v>
      </c>
      <c r="I673" s="11" t="s">
        <v>18</v>
      </c>
      <c r="J673" s="12">
        <v>45561</v>
      </c>
      <c r="K673" s="12" t="str">
        <f>TEXT(Table1[[#This Row],[order_date]],"yyyy")</f>
        <v>2024</v>
      </c>
      <c r="L673" s="13">
        <v>755.66</v>
      </c>
      <c r="M673" s="11">
        <v>2</v>
      </c>
      <c r="N673" s="11">
        <v>5</v>
      </c>
      <c r="O673" s="13">
        <v>80.25</v>
      </c>
      <c r="P673" s="11" t="s">
        <v>46</v>
      </c>
      <c r="Q673" s="11" t="s">
        <v>20</v>
      </c>
      <c r="R673" s="11" t="s">
        <v>39</v>
      </c>
      <c r="S673" s="13">
        <f t="shared" si="20"/>
        <v>401.25</v>
      </c>
      <c r="T673" s="13">
        <f t="shared" si="21"/>
        <v>1511.32</v>
      </c>
    </row>
    <row r="674" spans="1:20" x14ac:dyDescent="0.25">
      <c r="A674" s="11">
        <v>3146098826</v>
      </c>
      <c r="B674" s="11">
        <v>513199</v>
      </c>
      <c r="C674" s="11">
        <v>12799092</v>
      </c>
      <c r="D674" s="11">
        <f>1/COUNTIF(C3:C5672,C674)</f>
        <v>0.33333333333333331</v>
      </c>
      <c r="E674" s="11" t="s">
        <v>217</v>
      </c>
      <c r="F674" s="11" t="s">
        <v>28</v>
      </c>
      <c r="G674" s="11" t="s">
        <v>29</v>
      </c>
      <c r="H674" s="11" t="s">
        <v>62</v>
      </c>
      <c r="I674" s="11" t="s">
        <v>18</v>
      </c>
      <c r="J674" s="12">
        <v>45463</v>
      </c>
      <c r="K674" s="12" t="str">
        <f>TEXT(Table1[[#This Row],[order_date]],"yyyy")</f>
        <v>2024</v>
      </c>
      <c r="L674" s="13">
        <v>422.23</v>
      </c>
      <c r="M674" s="11">
        <v>3</v>
      </c>
      <c r="N674" s="11">
        <v>5</v>
      </c>
      <c r="O674" s="13">
        <v>3453.75</v>
      </c>
      <c r="P674" s="11" t="s">
        <v>19</v>
      </c>
      <c r="Q674" s="11" t="s">
        <v>20</v>
      </c>
      <c r="R674" s="11" t="s">
        <v>39</v>
      </c>
      <c r="S674" s="13">
        <f t="shared" si="20"/>
        <v>17268.75</v>
      </c>
      <c r="T674" s="13">
        <f t="shared" si="21"/>
        <v>1266.69</v>
      </c>
    </row>
    <row r="675" spans="1:20" x14ac:dyDescent="0.25">
      <c r="A675" s="11">
        <v>7375057413</v>
      </c>
      <c r="B675" s="11">
        <v>237083</v>
      </c>
      <c r="C675" s="11">
        <v>12799092</v>
      </c>
      <c r="D675" s="11">
        <f>1/COUNTIF(C3:C5673,C675)</f>
        <v>0.33333333333333331</v>
      </c>
      <c r="E675" s="11" t="s">
        <v>127</v>
      </c>
      <c r="F675" s="11" t="s">
        <v>118</v>
      </c>
      <c r="G675" s="11" t="s">
        <v>76</v>
      </c>
      <c r="H675" s="11" t="s">
        <v>62</v>
      </c>
      <c r="I675" s="11" t="s">
        <v>18</v>
      </c>
      <c r="J675" s="12">
        <v>45063</v>
      </c>
      <c r="K675" s="12" t="str">
        <f>TEXT(Table1[[#This Row],[order_date]],"yyyy")</f>
        <v>2023</v>
      </c>
      <c r="L675" s="13">
        <v>577.13</v>
      </c>
      <c r="M675" s="11">
        <v>1</v>
      </c>
      <c r="N675" s="11">
        <v>5</v>
      </c>
      <c r="O675" s="13">
        <v>1114.8800000000001</v>
      </c>
      <c r="P675" s="11" t="s">
        <v>43</v>
      </c>
      <c r="Q675" s="11" t="s">
        <v>34</v>
      </c>
      <c r="R675" s="11" t="s">
        <v>39</v>
      </c>
      <c r="S675" s="13">
        <f t="shared" si="20"/>
        <v>5574.4000000000005</v>
      </c>
      <c r="T675" s="13">
        <f t="shared" si="21"/>
        <v>577.13</v>
      </c>
    </row>
    <row r="676" spans="1:20" x14ac:dyDescent="0.25">
      <c r="A676" s="11">
        <v>4409513224</v>
      </c>
      <c r="B676" s="11">
        <v>721521</v>
      </c>
      <c r="C676" s="11">
        <v>12814732</v>
      </c>
      <c r="D676" s="11">
        <f>1/COUNTIF(C3:C5674,C676)</f>
        <v>0.5</v>
      </c>
      <c r="E676" s="11" t="s">
        <v>236</v>
      </c>
      <c r="F676" s="11" t="s">
        <v>107</v>
      </c>
      <c r="G676" s="11" t="s">
        <v>55</v>
      </c>
      <c r="H676" s="11" t="s">
        <v>25</v>
      </c>
      <c r="I676" s="11" t="s">
        <v>18</v>
      </c>
      <c r="J676" s="12">
        <v>45591</v>
      </c>
      <c r="K676" s="12" t="str">
        <f>TEXT(Table1[[#This Row],[order_date]],"yyyy")</f>
        <v>2024</v>
      </c>
      <c r="L676" s="13">
        <v>417.39</v>
      </c>
      <c r="M676" s="11">
        <v>3</v>
      </c>
      <c r="N676" s="11">
        <v>8</v>
      </c>
      <c r="O676" s="13">
        <v>947.24</v>
      </c>
      <c r="P676" s="11" t="s">
        <v>43</v>
      </c>
      <c r="Q676" s="11" t="s">
        <v>34</v>
      </c>
      <c r="R676" s="11" t="s">
        <v>52</v>
      </c>
      <c r="S676" s="13">
        <f t="shared" si="20"/>
        <v>7577.92</v>
      </c>
      <c r="T676" s="13">
        <f t="shared" si="21"/>
        <v>1252.17</v>
      </c>
    </row>
    <row r="677" spans="1:20" x14ac:dyDescent="0.25">
      <c r="A677" s="11">
        <v>9628463148</v>
      </c>
      <c r="B677" s="11">
        <v>566052</v>
      </c>
      <c r="C677" s="11">
        <v>12814732</v>
      </c>
      <c r="D677" s="11">
        <f>1/COUNTIF(C3:C5675,C677)</f>
        <v>0.5</v>
      </c>
      <c r="E677" s="11" t="s">
        <v>338</v>
      </c>
      <c r="F677" s="11" t="s">
        <v>75</v>
      </c>
      <c r="G677" s="11" t="s">
        <v>76</v>
      </c>
      <c r="H677" s="11" t="s">
        <v>25</v>
      </c>
      <c r="I677" s="11" t="s">
        <v>18</v>
      </c>
      <c r="J677" s="12">
        <v>45529</v>
      </c>
      <c r="K677" s="12" t="str">
        <f>TEXT(Table1[[#This Row],[order_date]],"yyyy")</f>
        <v>2024</v>
      </c>
      <c r="L677" s="13">
        <v>87.3</v>
      </c>
      <c r="M677" s="11">
        <v>3</v>
      </c>
      <c r="N677" s="11">
        <v>8</v>
      </c>
      <c r="O677" s="13">
        <v>4238.7299999999996</v>
      </c>
      <c r="P677" s="11" t="s">
        <v>19</v>
      </c>
      <c r="Q677" s="11" t="s">
        <v>20</v>
      </c>
      <c r="R677" s="11" t="s">
        <v>52</v>
      </c>
      <c r="S677" s="13">
        <f t="shared" si="20"/>
        <v>33909.839999999997</v>
      </c>
      <c r="T677" s="13">
        <f t="shared" si="21"/>
        <v>261.89999999999998</v>
      </c>
    </row>
    <row r="678" spans="1:20" x14ac:dyDescent="0.25">
      <c r="A678" s="11">
        <v>3260611473</v>
      </c>
      <c r="B678" s="11">
        <v>712307</v>
      </c>
      <c r="C678" s="11">
        <v>12832151</v>
      </c>
      <c r="D678" s="11">
        <f>1/COUNTIF(C3:C5676,C678)</f>
        <v>0.14285714285714285</v>
      </c>
      <c r="E678" s="11" t="s">
        <v>249</v>
      </c>
      <c r="F678" s="11" t="s">
        <v>126</v>
      </c>
      <c r="G678" s="11" t="s">
        <v>29</v>
      </c>
      <c r="H678" s="11" t="s">
        <v>30</v>
      </c>
      <c r="I678" s="11" t="s">
        <v>18</v>
      </c>
      <c r="J678" s="12">
        <v>45328</v>
      </c>
      <c r="K678" s="12" t="str">
        <f>TEXT(Table1[[#This Row],[order_date]],"yyyy")</f>
        <v>2024</v>
      </c>
      <c r="L678" s="13">
        <v>264.89</v>
      </c>
      <c r="M678" s="11">
        <v>1</v>
      </c>
      <c r="N678" s="11">
        <v>16</v>
      </c>
      <c r="O678" s="13">
        <v>2731.48</v>
      </c>
      <c r="P678" s="11" t="s">
        <v>46</v>
      </c>
      <c r="Q678" s="11" t="s">
        <v>68</v>
      </c>
      <c r="R678" s="11" t="s">
        <v>39</v>
      </c>
      <c r="S678" s="13">
        <f t="shared" si="20"/>
        <v>43703.68</v>
      </c>
      <c r="T678" s="13">
        <f t="shared" si="21"/>
        <v>264.89</v>
      </c>
    </row>
    <row r="679" spans="1:20" x14ac:dyDescent="0.25">
      <c r="A679" s="11">
        <v>8475818223</v>
      </c>
      <c r="B679" s="11">
        <v>721521</v>
      </c>
      <c r="C679" s="11">
        <v>12832151</v>
      </c>
      <c r="D679" s="11">
        <f>1/COUNTIF(C3:C5677,C679)</f>
        <v>0.14285714285714285</v>
      </c>
      <c r="E679" s="11" t="s">
        <v>236</v>
      </c>
      <c r="F679" s="11" t="s">
        <v>107</v>
      </c>
      <c r="G679" s="11" t="s">
        <v>55</v>
      </c>
      <c r="H679" s="11" t="s">
        <v>30</v>
      </c>
      <c r="I679" s="11" t="s">
        <v>18</v>
      </c>
      <c r="J679" s="12">
        <v>45246</v>
      </c>
      <c r="K679" s="12" t="str">
        <f>TEXT(Table1[[#This Row],[order_date]],"yyyy")</f>
        <v>2023</v>
      </c>
      <c r="L679" s="13">
        <v>417.39</v>
      </c>
      <c r="M679" s="11">
        <v>2</v>
      </c>
      <c r="N679" s="11">
        <v>16</v>
      </c>
      <c r="O679" s="13">
        <v>3876.19</v>
      </c>
      <c r="P679" s="11" t="s">
        <v>43</v>
      </c>
      <c r="Q679" s="11" t="s">
        <v>68</v>
      </c>
      <c r="R679" s="11" t="s">
        <v>39</v>
      </c>
      <c r="S679" s="13">
        <f t="shared" si="20"/>
        <v>62019.040000000001</v>
      </c>
      <c r="T679" s="13">
        <f t="shared" si="21"/>
        <v>834.78</v>
      </c>
    </row>
    <row r="680" spans="1:20" x14ac:dyDescent="0.25">
      <c r="A680" s="11">
        <v>9517765444</v>
      </c>
      <c r="B680" s="11">
        <v>847349</v>
      </c>
      <c r="C680" s="11">
        <v>12832151</v>
      </c>
      <c r="D680" s="11">
        <f>1/COUNTIF(C3:C5678,C680)</f>
        <v>0.14285714285714285</v>
      </c>
      <c r="E680" s="11" t="s">
        <v>176</v>
      </c>
      <c r="F680" s="11" t="s">
        <v>70</v>
      </c>
      <c r="G680" s="11" t="s">
        <v>71</v>
      </c>
      <c r="H680" s="11" t="s">
        <v>30</v>
      </c>
      <c r="I680" s="11" t="s">
        <v>18</v>
      </c>
      <c r="J680" s="12">
        <v>45197</v>
      </c>
      <c r="K680" s="12" t="str">
        <f>TEXT(Table1[[#This Row],[order_date]],"yyyy")</f>
        <v>2023</v>
      </c>
      <c r="L680" s="13">
        <v>781.08</v>
      </c>
      <c r="M680" s="11">
        <v>3</v>
      </c>
      <c r="N680" s="11">
        <v>16</v>
      </c>
      <c r="O680" s="13">
        <v>764.33</v>
      </c>
      <c r="P680" s="11" t="s">
        <v>43</v>
      </c>
      <c r="Q680" s="11" t="s">
        <v>20</v>
      </c>
      <c r="R680" s="11" t="s">
        <v>39</v>
      </c>
      <c r="S680" s="13">
        <f t="shared" si="20"/>
        <v>12229.28</v>
      </c>
      <c r="T680" s="13">
        <f t="shared" si="21"/>
        <v>2343.2400000000002</v>
      </c>
    </row>
    <row r="681" spans="1:20" x14ac:dyDescent="0.25">
      <c r="A681" s="11">
        <v>9851365751</v>
      </c>
      <c r="B681" s="11">
        <v>222892</v>
      </c>
      <c r="C681" s="11">
        <v>12832151</v>
      </c>
      <c r="D681" s="11">
        <f>1/COUNTIF(C3:C5679,C681)</f>
        <v>0.14285714285714285</v>
      </c>
      <c r="E681" s="11" t="s">
        <v>174</v>
      </c>
      <c r="F681" s="11" t="s">
        <v>175</v>
      </c>
      <c r="G681" s="11" t="s">
        <v>71</v>
      </c>
      <c r="H681" s="11" t="s">
        <v>30</v>
      </c>
      <c r="I681" s="11" t="s">
        <v>18</v>
      </c>
      <c r="J681" s="12">
        <v>45202</v>
      </c>
      <c r="K681" s="12" t="str">
        <f>TEXT(Table1[[#This Row],[order_date]],"yyyy")</f>
        <v>2023</v>
      </c>
      <c r="L681" s="13">
        <v>869.22</v>
      </c>
      <c r="M681" s="11">
        <v>3</v>
      </c>
      <c r="N681" s="11">
        <v>16</v>
      </c>
      <c r="O681" s="13">
        <v>1413.06</v>
      </c>
      <c r="P681" s="11" t="s">
        <v>46</v>
      </c>
      <c r="Q681" s="11" t="s">
        <v>20</v>
      </c>
      <c r="R681" s="11" t="s">
        <v>39</v>
      </c>
      <c r="S681" s="13">
        <f t="shared" si="20"/>
        <v>22608.959999999999</v>
      </c>
      <c r="T681" s="13">
        <f t="shared" si="21"/>
        <v>2607.66</v>
      </c>
    </row>
    <row r="682" spans="1:20" x14ac:dyDescent="0.25">
      <c r="A682" s="11">
        <v>9915229426</v>
      </c>
      <c r="B682" s="11">
        <v>112390</v>
      </c>
      <c r="C682" s="11">
        <v>12832151</v>
      </c>
      <c r="D682" s="11">
        <f>1/COUNTIF(C3:C5680,C682)</f>
        <v>0.14285714285714285</v>
      </c>
      <c r="E682" s="11" t="s">
        <v>303</v>
      </c>
      <c r="F682" s="11" t="s">
        <v>45</v>
      </c>
      <c r="G682" s="11" t="s">
        <v>42</v>
      </c>
      <c r="H682" s="11" t="s">
        <v>30</v>
      </c>
      <c r="I682" s="11" t="s">
        <v>18</v>
      </c>
      <c r="J682" s="12">
        <v>45325</v>
      </c>
      <c r="K682" s="12" t="str">
        <f>TEXT(Table1[[#This Row],[order_date]],"yyyy")</f>
        <v>2024</v>
      </c>
      <c r="L682" s="13">
        <v>877.98</v>
      </c>
      <c r="M682" s="11">
        <v>2</v>
      </c>
      <c r="N682" s="11">
        <v>16</v>
      </c>
      <c r="O682" s="13">
        <v>37.799999999999997</v>
      </c>
      <c r="P682" s="11" t="s">
        <v>46</v>
      </c>
      <c r="Q682" s="11" t="s">
        <v>20</v>
      </c>
      <c r="R682" s="11" t="s">
        <v>39</v>
      </c>
      <c r="S682" s="13">
        <f t="shared" si="20"/>
        <v>604.79999999999995</v>
      </c>
      <c r="T682" s="13">
        <f t="shared" si="21"/>
        <v>1755.96</v>
      </c>
    </row>
    <row r="683" spans="1:20" x14ac:dyDescent="0.25">
      <c r="A683" s="11">
        <v>1256813796</v>
      </c>
      <c r="B683" s="11">
        <v>589812</v>
      </c>
      <c r="C683" s="11">
        <v>12832151</v>
      </c>
      <c r="D683" s="11">
        <f>1/COUNTIF(C3:C5681,C683)</f>
        <v>0.14285714285714285</v>
      </c>
      <c r="E683" s="11" t="s">
        <v>158</v>
      </c>
      <c r="F683" s="11" t="s">
        <v>105</v>
      </c>
      <c r="G683" s="11" t="s">
        <v>58</v>
      </c>
      <c r="H683" s="11" t="s">
        <v>30</v>
      </c>
      <c r="I683" s="11" t="s">
        <v>18</v>
      </c>
      <c r="J683" s="12">
        <v>45421</v>
      </c>
      <c r="K683" s="12" t="str">
        <f>TEXT(Table1[[#This Row],[order_date]],"yyyy")</f>
        <v>2024</v>
      </c>
      <c r="L683" s="13">
        <v>163.03</v>
      </c>
      <c r="M683" s="11">
        <v>3</v>
      </c>
      <c r="N683" s="11">
        <v>16</v>
      </c>
      <c r="O683" s="13">
        <v>4157.79</v>
      </c>
      <c r="P683" s="11" t="s">
        <v>46</v>
      </c>
      <c r="Q683" s="11" t="s">
        <v>20</v>
      </c>
      <c r="R683" s="11" t="s">
        <v>39</v>
      </c>
      <c r="S683" s="13">
        <f t="shared" si="20"/>
        <v>66524.639999999999</v>
      </c>
      <c r="T683" s="13">
        <f t="shared" si="21"/>
        <v>489.09000000000003</v>
      </c>
    </row>
    <row r="684" spans="1:20" x14ac:dyDescent="0.25">
      <c r="A684" s="11">
        <v>5023958886</v>
      </c>
      <c r="B684" s="11">
        <v>337168</v>
      </c>
      <c r="C684" s="11">
        <v>12832151</v>
      </c>
      <c r="D684" s="11">
        <f>1/COUNTIF(C3:C5682,C684)</f>
        <v>0.14285714285714285</v>
      </c>
      <c r="E684" s="11" t="s">
        <v>223</v>
      </c>
      <c r="F684" s="11" t="s">
        <v>95</v>
      </c>
      <c r="G684" s="11" t="s">
        <v>37</v>
      </c>
      <c r="H684" s="11" t="s">
        <v>30</v>
      </c>
      <c r="I684" s="11" t="s">
        <v>18</v>
      </c>
      <c r="J684" s="12">
        <v>45559</v>
      </c>
      <c r="K684" s="12" t="str">
        <f>TEXT(Table1[[#This Row],[order_date]],"yyyy")</f>
        <v>2024</v>
      </c>
      <c r="L684" s="13">
        <v>545.49</v>
      </c>
      <c r="M684" s="11">
        <v>1</v>
      </c>
      <c r="N684" s="11">
        <v>16</v>
      </c>
      <c r="O684" s="13">
        <v>4198</v>
      </c>
      <c r="P684" s="11" t="s">
        <v>43</v>
      </c>
      <c r="Q684" s="11" t="s">
        <v>34</v>
      </c>
      <c r="R684" s="11" t="s">
        <v>39</v>
      </c>
      <c r="S684" s="13">
        <f t="shared" si="20"/>
        <v>67168</v>
      </c>
      <c r="T684" s="13">
        <f t="shared" si="21"/>
        <v>545.49</v>
      </c>
    </row>
    <row r="685" spans="1:20" x14ac:dyDescent="0.25">
      <c r="A685" s="11">
        <v>8442552565</v>
      </c>
      <c r="B685" s="11">
        <v>385113</v>
      </c>
      <c r="C685" s="11">
        <v>12851610</v>
      </c>
      <c r="D685" s="11">
        <f>1/COUNTIF(C3:C5683,C685)</f>
        <v>0.2</v>
      </c>
      <c r="E685" s="11" t="s">
        <v>227</v>
      </c>
      <c r="F685" s="11" t="s">
        <v>48</v>
      </c>
      <c r="G685" s="11" t="s">
        <v>42</v>
      </c>
      <c r="H685" s="11" t="s">
        <v>25</v>
      </c>
      <c r="I685" s="11" t="s">
        <v>18</v>
      </c>
      <c r="J685" s="12">
        <v>45235</v>
      </c>
      <c r="K685" s="12" t="str">
        <f>TEXT(Table1[[#This Row],[order_date]],"yyyy")</f>
        <v>2023</v>
      </c>
      <c r="L685" s="13">
        <v>816.38</v>
      </c>
      <c r="M685" s="11">
        <v>1</v>
      </c>
      <c r="N685" s="11">
        <v>14</v>
      </c>
      <c r="O685" s="13">
        <v>1850.58</v>
      </c>
      <c r="P685" s="11" t="s">
        <v>19</v>
      </c>
      <c r="Q685" s="11" t="s">
        <v>68</v>
      </c>
      <c r="R685" s="11" t="s">
        <v>39</v>
      </c>
      <c r="S685" s="13">
        <f t="shared" si="20"/>
        <v>25908.12</v>
      </c>
      <c r="T685" s="13">
        <f t="shared" si="21"/>
        <v>816.38</v>
      </c>
    </row>
    <row r="686" spans="1:20" x14ac:dyDescent="0.25">
      <c r="A686" s="11">
        <v>8869292457</v>
      </c>
      <c r="B686" s="11">
        <v>567671</v>
      </c>
      <c r="C686" s="11">
        <v>12851610</v>
      </c>
      <c r="D686" s="11">
        <f>1/COUNTIF(C3:C5684,C686)</f>
        <v>0.2</v>
      </c>
      <c r="E686" s="11" t="s">
        <v>278</v>
      </c>
      <c r="F686" s="11" t="s">
        <v>15</v>
      </c>
      <c r="G686" s="11" t="s">
        <v>16</v>
      </c>
      <c r="H686" s="11" t="s">
        <v>25</v>
      </c>
      <c r="I686" s="11" t="s">
        <v>18</v>
      </c>
      <c r="J686" s="12">
        <v>45560</v>
      </c>
      <c r="K686" s="12" t="str">
        <f>TEXT(Table1[[#This Row],[order_date]],"yyyy")</f>
        <v>2024</v>
      </c>
      <c r="L686" s="13">
        <v>418.48</v>
      </c>
      <c r="M686" s="11">
        <v>1</v>
      </c>
      <c r="N686" s="11">
        <v>14</v>
      </c>
      <c r="O686" s="13">
        <v>2971.17</v>
      </c>
      <c r="P686" s="11" t="s">
        <v>43</v>
      </c>
      <c r="Q686" s="11" t="s">
        <v>20</v>
      </c>
      <c r="R686" s="11" t="s">
        <v>39</v>
      </c>
      <c r="S686" s="13">
        <f t="shared" si="20"/>
        <v>41596.380000000005</v>
      </c>
      <c r="T686" s="13">
        <f t="shared" si="21"/>
        <v>418.48</v>
      </c>
    </row>
    <row r="687" spans="1:20" x14ac:dyDescent="0.25">
      <c r="A687" s="11">
        <v>8694663463</v>
      </c>
      <c r="B687" s="11">
        <v>186168</v>
      </c>
      <c r="C687" s="11">
        <v>12851610</v>
      </c>
      <c r="D687" s="11">
        <f>1/COUNTIF(C3:C5685,C687)</f>
        <v>0.2</v>
      </c>
      <c r="E687" s="11" t="s">
        <v>275</v>
      </c>
      <c r="F687" s="11" t="s">
        <v>136</v>
      </c>
      <c r="G687" s="11" t="s">
        <v>24</v>
      </c>
      <c r="H687" s="11" t="s">
        <v>25</v>
      </c>
      <c r="I687" s="11" t="s">
        <v>18</v>
      </c>
      <c r="J687" s="12">
        <v>45307</v>
      </c>
      <c r="K687" s="12" t="str">
        <f>TEXT(Table1[[#This Row],[order_date]],"yyyy")</f>
        <v>2024</v>
      </c>
      <c r="L687" s="13">
        <v>878.8</v>
      </c>
      <c r="M687" s="11">
        <v>3</v>
      </c>
      <c r="N687" s="11">
        <v>14</v>
      </c>
      <c r="O687" s="13">
        <v>1496.16</v>
      </c>
      <c r="P687" s="11" t="s">
        <v>19</v>
      </c>
      <c r="Q687" s="11" t="s">
        <v>20</v>
      </c>
      <c r="R687" s="11" t="s">
        <v>39</v>
      </c>
      <c r="S687" s="13">
        <f t="shared" si="20"/>
        <v>20946.240000000002</v>
      </c>
      <c r="T687" s="13">
        <f t="shared" si="21"/>
        <v>2636.3999999999996</v>
      </c>
    </row>
    <row r="688" spans="1:20" x14ac:dyDescent="0.25">
      <c r="A688" s="11">
        <v>9943206333</v>
      </c>
      <c r="B688" s="11">
        <v>378287</v>
      </c>
      <c r="C688" s="11">
        <v>12851610</v>
      </c>
      <c r="D688" s="11">
        <f>1/COUNTIF(C3:C5686,C688)</f>
        <v>0.2</v>
      </c>
      <c r="E688" s="11" t="s">
        <v>80</v>
      </c>
      <c r="F688" s="11" t="s">
        <v>81</v>
      </c>
      <c r="G688" s="11" t="s">
        <v>29</v>
      </c>
      <c r="H688" s="11" t="s">
        <v>25</v>
      </c>
      <c r="I688" s="11" t="s">
        <v>18</v>
      </c>
      <c r="J688" s="12">
        <v>45007</v>
      </c>
      <c r="K688" s="12" t="str">
        <f>TEXT(Table1[[#This Row],[order_date]],"yyyy")</f>
        <v>2023</v>
      </c>
      <c r="L688" s="13">
        <v>332.84</v>
      </c>
      <c r="M688" s="11">
        <v>2</v>
      </c>
      <c r="N688" s="11">
        <v>14</v>
      </c>
      <c r="O688" s="13">
        <v>918.65</v>
      </c>
      <c r="P688" s="11" t="s">
        <v>26</v>
      </c>
      <c r="Q688" s="11" t="s">
        <v>20</v>
      </c>
      <c r="R688" s="11" t="s">
        <v>39</v>
      </c>
      <c r="S688" s="13">
        <f t="shared" si="20"/>
        <v>12861.1</v>
      </c>
      <c r="T688" s="13">
        <f t="shared" si="21"/>
        <v>665.68</v>
      </c>
    </row>
    <row r="689" spans="1:20" x14ac:dyDescent="0.25">
      <c r="A689" s="11">
        <v>6965716176</v>
      </c>
      <c r="B689" s="11">
        <v>970529</v>
      </c>
      <c r="C689" s="11">
        <v>12851610</v>
      </c>
      <c r="D689" s="11">
        <f>1/COUNTIF(C3:C5687,C689)</f>
        <v>0.2</v>
      </c>
      <c r="E689" s="11" t="s">
        <v>157</v>
      </c>
      <c r="F689" s="11" t="s">
        <v>151</v>
      </c>
      <c r="G689" s="11" t="s">
        <v>65</v>
      </c>
      <c r="H689" s="11" t="s">
        <v>25</v>
      </c>
      <c r="I689" s="11" t="s">
        <v>18</v>
      </c>
      <c r="J689" s="12">
        <v>45029</v>
      </c>
      <c r="K689" s="12" t="str">
        <f>TEXT(Table1[[#This Row],[order_date]],"yyyy")</f>
        <v>2023</v>
      </c>
      <c r="L689" s="13">
        <v>827.44</v>
      </c>
      <c r="M689" s="11">
        <v>3</v>
      </c>
      <c r="N689" s="11">
        <v>14</v>
      </c>
      <c r="O689" s="13">
        <v>4625.58</v>
      </c>
      <c r="P689" s="11" t="s">
        <v>43</v>
      </c>
      <c r="Q689" s="11" t="s">
        <v>20</v>
      </c>
      <c r="R689" s="11" t="s">
        <v>39</v>
      </c>
      <c r="S689" s="13">
        <f t="shared" si="20"/>
        <v>64758.119999999995</v>
      </c>
      <c r="T689" s="13">
        <f t="shared" si="21"/>
        <v>2482.3200000000002</v>
      </c>
    </row>
    <row r="690" spans="1:20" x14ac:dyDescent="0.25">
      <c r="A690" s="11">
        <v>8655600303</v>
      </c>
      <c r="B690" s="11">
        <v>440875</v>
      </c>
      <c r="C690" s="11">
        <v>12867472</v>
      </c>
      <c r="D690" s="11">
        <f>1/COUNTIF(C3:C5688,C690)</f>
        <v>0.5</v>
      </c>
      <c r="E690" s="11" t="s">
        <v>147</v>
      </c>
      <c r="F690" s="11" t="s">
        <v>64</v>
      </c>
      <c r="G690" s="11" t="s">
        <v>65</v>
      </c>
      <c r="H690" s="11" t="s">
        <v>79</v>
      </c>
      <c r="I690" s="11" t="s">
        <v>18</v>
      </c>
      <c r="J690" s="12">
        <v>45409</v>
      </c>
      <c r="K690" s="12" t="str">
        <f>TEXT(Table1[[#This Row],[order_date]],"yyyy")</f>
        <v>2024</v>
      </c>
      <c r="L690" s="13">
        <v>275.02999999999997</v>
      </c>
      <c r="M690" s="11">
        <v>2</v>
      </c>
      <c r="N690" s="11">
        <v>3</v>
      </c>
      <c r="O690" s="13">
        <v>3608.84</v>
      </c>
      <c r="P690" s="11" t="s">
        <v>46</v>
      </c>
      <c r="Q690" s="11" t="s">
        <v>20</v>
      </c>
      <c r="R690" s="11" t="s">
        <v>49</v>
      </c>
      <c r="S690" s="13">
        <f t="shared" si="20"/>
        <v>10826.52</v>
      </c>
      <c r="T690" s="13">
        <f t="shared" si="21"/>
        <v>550.05999999999995</v>
      </c>
    </row>
    <row r="691" spans="1:20" x14ac:dyDescent="0.25">
      <c r="A691" s="11">
        <v>5258344385</v>
      </c>
      <c r="B691" s="11">
        <v>712307</v>
      </c>
      <c r="C691" s="11">
        <v>12867472</v>
      </c>
      <c r="D691" s="11">
        <f>1/COUNTIF(C3:C5689,C691)</f>
        <v>0.5</v>
      </c>
      <c r="E691" s="11" t="s">
        <v>249</v>
      </c>
      <c r="F691" s="11" t="s">
        <v>126</v>
      </c>
      <c r="G691" s="11" t="s">
        <v>29</v>
      </c>
      <c r="H691" s="11" t="s">
        <v>79</v>
      </c>
      <c r="I691" s="11" t="s">
        <v>18</v>
      </c>
      <c r="J691" s="12">
        <v>45213</v>
      </c>
      <c r="K691" s="12" t="str">
        <f>TEXT(Table1[[#This Row],[order_date]],"yyyy")</f>
        <v>2023</v>
      </c>
      <c r="L691" s="13">
        <v>264.89</v>
      </c>
      <c r="M691" s="11">
        <v>3</v>
      </c>
      <c r="N691" s="11">
        <v>3</v>
      </c>
      <c r="O691" s="13">
        <v>641.76</v>
      </c>
      <c r="P691" s="11" t="s">
        <v>26</v>
      </c>
      <c r="Q691" s="11" t="s">
        <v>20</v>
      </c>
      <c r="R691" s="11" t="s">
        <v>49</v>
      </c>
      <c r="S691" s="13">
        <f t="shared" si="20"/>
        <v>1925.28</v>
      </c>
      <c r="T691" s="13">
        <f t="shared" si="21"/>
        <v>794.67</v>
      </c>
    </row>
    <row r="692" spans="1:20" x14ac:dyDescent="0.25">
      <c r="A692" s="11">
        <v>279851011</v>
      </c>
      <c r="B692" s="11">
        <v>34186</v>
      </c>
      <c r="C692" s="11">
        <v>12967305</v>
      </c>
      <c r="D692" s="11">
        <f>1/COUNTIF(C3:C5690,C692)</f>
        <v>0.33333333333333331</v>
      </c>
      <c r="E692" s="11" t="s">
        <v>196</v>
      </c>
      <c r="F692" s="11" t="s">
        <v>197</v>
      </c>
      <c r="G692" s="11" t="s">
        <v>71</v>
      </c>
      <c r="H692" s="11" t="s">
        <v>38</v>
      </c>
      <c r="I692" s="11" t="s">
        <v>18</v>
      </c>
      <c r="J692" s="12">
        <v>45027</v>
      </c>
      <c r="K692" s="12" t="str">
        <f>TEXT(Table1[[#This Row],[order_date]],"yyyy")</f>
        <v>2023</v>
      </c>
      <c r="L692" s="13">
        <v>925.65</v>
      </c>
      <c r="M692" s="11">
        <v>3</v>
      </c>
      <c r="N692" s="11">
        <v>16</v>
      </c>
      <c r="O692" s="13">
        <v>3495.33</v>
      </c>
      <c r="P692" s="11" t="s">
        <v>43</v>
      </c>
      <c r="Q692" s="11" t="s">
        <v>20</v>
      </c>
      <c r="R692" s="11" t="s">
        <v>21</v>
      </c>
      <c r="S692" s="13">
        <f t="shared" si="20"/>
        <v>55925.279999999999</v>
      </c>
      <c r="T692" s="13">
        <f t="shared" si="21"/>
        <v>2776.95</v>
      </c>
    </row>
    <row r="693" spans="1:20" x14ac:dyDescent="0.25">
      <c r="A693" s="11">
        <v>9890817032</v>
      </c>
      <c r="B693" s="11">
        <v>487065</v>
      </c>
      <c r="C693" s="11">
        <v>12967305</v>
      </c>
      <c r="D693" s="11">
        <f>1/COUNTIF(C3:C5691,C693)</f>
        <v>0.33333333333333331</v>
      </c>
      <c r="E693" s="11" t="s">
        <v>258</v>
      </c>
      <c r="F693" s="11" t="s">
        <v>178</v>
      </c>
      <c r="G693" s="11" t="s">
        <v>16</v>
      </c>
      <c r="H693" s="11" t="s">
        <v>38</v>
      </c>
      <c r="I693" s="11" t="s">
        <v>18</v>
      </c>
      <c r="J693" s="12">
        <v>45040</v>
      </c>
      <c r="K693" s="12" t="str">
        <f>TEXT(Table1[[#This Row],[order_date]],"yyyy")</f>
        <v>2023</v>
      </c>
      <c r="L693" s="13">
        <v>374.68</v>
      </c>
      <c r="M693" s="11">
        <v>2</v>
      </c>
      <c r="N693" s="11">
        <v>16</v>
      </c>
      <c r="O693" s="13">
        <v>582.87</v>
      </c>
      <c r="P693" s="11" t="s">
        <v>43</v>
      </c>
      <c r="Q693" s="11" t="s">
        <v>20</v>
      </c>
      <c r="R693" s="11" t="s">
        <v>21</v>
      </c>
      <c r="S693" s="13">
        <f t="shared" si="20"/>
        <v>9325.92</v>
      </c>
      <c r="T693" s="13">
        <f t="shared" si="21"/>
        <v>749.36</v>
      </c>
    </row>
    <row r="694" spans="1:20" x14ac:dyDescent="0.25">
      <c r="A694" s="11">
        <v>6418604551</v>
      </c>
      <c r="B694" s="11">
        <v>243235</v>
      </c>
      <c r="C694" s="11">
        <v>12967305</v>
      </c>
      <c r="D694" s="11">
        <f>1/COUNTIF(C3:C5692,C694)</f>
        <v>0.33333333333333331</v>
      </c>
      <c r="E694" s="11" t="s">
        <v>264</v>
      </c>
      <c r="F694" s="11" t="s">
        <v>166</v>
      </c>
      <c r="G694" s="11" t="s">
        <v>24</v>
      </c>
      <c r="H694" s="11" t="s">
        <v>38</v>
      </c>
      <c r="I694" s="11" t="s">
        <v>18</v>
      </c>
      <c r="J694" s="12">
        <v>45132</v>
      </c>
      <c r="K694" s="12" t="str">
        <f>TEXT(Table1[[#This Row],[order_date]],"yyyy")</f>
        <v>2023</v>
      </c>
      <c r="L694" s="13">
        <v>109.03</v>
      </c>
      <c r="M694" s="11">
        <v>2</v>
      </c>
      <c r="N694" s="11">
        <v>16</v>
      </c>
      <c r="O694" s="13">
        <v>4251.6000000000004</v>
      </c>
      <c r="P694" s="11" t="s">
        <v>26</v>
      </c>
      <c r="Q694" s="11" t="s">
        <v>20</v>
      </c>
      <c r="R694" s="11" t="s">
        <v>21</v>
      </c>
      <c r="S694" s="13">
        <f t="shared" si="20"/>
        <v>68025.600000000006</v>
      </c>
      <c r="T694" s="13">
        <f t="shared" si="21"/>
        <v>218.06</v>
      </c>
    </row>
    <row r="695" spans="1:20" x14ac:dyDescent="0.25">
      <c r="A695" s="11">
        <v>8573833987</v>
      </c>
      <c r="B695" s="11">
        <v>654297</v>
      </c>
      <c r="C695" s="11">
        <v>12988801</v>
      </c>
      <c r="D695" s="11">
        <f>1/COUNTIF(C3:C5693,C695)</f>
        <v>0.5</v>
      </c>
      <c r="E695" s="11" t="s">
        <v>300</v>
      </c>
      <c r="F695" s="11" t="s">
        <v>70</v>
      </c>
      <c r="G695" s="11" t="s">
        <v>71</v>
      </c>
      <c r="H695" s="11" t="s">
        <v>62</v>
      </c>
      <c r="I695" s="11" t="s">
        <v>18</v>
      </c>
      <c r="J695" s="12">
        <v>45333</v>
      </c>
      <c r="K695" s="12" t="str">
        <f>TEXT(Table1[[#This Row],[order_date]],"yyyy")</f>
        <v>2024</v>
      </c>
      <c r="L695" s="13">
        <v>13.25</v>
      </c>
      <c r="M695" s="11">
        <v>3</v>
      </c>
      <c r="N695" s="11">
        <v>8</v>
      </c>
      <c r="O695" s="13">
        <v>4027.79</v>
      </c>
      <c r="P695" s="11" t="s">
        <v>19</v>
      </c>
      <c r="Q695" s="11" t="s">
        <v>20</v>
      </c>
      <c r="R695" s="11" t="s">
        <v>21</v>
      </c>
      <c r="S695" s="13">
        <f t="shared" si="20"/>
        <v>32222.32</v>
      </c>
      <c r="T695" s="13">
        <f t="shared" si="21"/>
        <v>39.75</v>
      </c>
    </row>
    <row r="696" spans="1:20" x14ac:dyDescent="0.25">
      <c r="A696" s="11">
        <v>8848227434</v>
      </c>
      <c r="B696" s="11">
        <v>723678</v>
      </c>
      <c r="C696" s="11">
        <v>12988801</v>
      </c>
      <c r="D696" s="11">
        <f>1/COUNTIF(C3:C5694,C696)</f>
        <v>0.5</v>
      </c>
      <c r="E696" s="11" t="s">
        <v>312</v>
      </c>
      <c r="F696" s="11" t="s">
        <v>136</v>
      </c>
      <c r="G696" s="11" t="s">
        <v>24</v>
      </c>
      <c r="H696" s="11" t="s">
        <v>62</v>
      </c>
      <c r="I696" s="11" t="s">
        <v>18</v>
      </c>
      <c r="J696" s="12">
        <v>45094</v>
      </c>
      <c r="K696" s="12" t="str">
        <f>TEXT(Table1[[#This Row],[order_date]],"yyyy")</f>
        <v>2023</v>
      </c>
      <c r="L696" s="13">
        <v>675.46</v>
      </c>
      <c r="M696" s="11">
        <v>3</v>
      </c>
      <c r="N696" s="11">
        <v>8</v>
      </c>
      <c r="O696" s="13">
        <v>552.20000000000005</v>
      </c>
      <c r="P696" s="11" t="s">
        <v>46</v>
      </c>
      <c r="Q696" s="11" t="s">
        <v>20</v>
      </c>
      <c r="R696" s="11" t="s">
        <v>21</v>
      </c>
      <c r="S696" s="13">
        <f t="shared" si="20"/>
        <v>4417.6000000000004</v>
      </c>
      <c r="T696" s="13">
        <f t="shared" si="21"/>
        <v>2026.38</v>
      </c>
    </row>
    <row r="697" spans="1:20" x14ac:dyDescent="0.25">
      <c r="A697" s="11">
        <v>1772445313</v>
      </c>
      <c r="B697" s="11">
        <v>557908</v>
      </c>
      <c r="C697" s="11">
        <v>13071673</v>
      </c>
      <c r="D697" s="11">
        <f>1/COUNTIF(C3:C5695,C697)</f>
        <v>0.5</v>
      </c>
      <c r="E697" s="11" t="s">
        <v>183</v>
      </c>
      <c r="F697" s="11" t="s">
        <v>111</v>
      </c>
      <c r="G697" s="11" t="s">
        <v>76</v>
      </c>
      <c r="H697" s="11" t="s">
        <v>62</v>
      </c>
      <c r="I697" s="11" t="s">
        <v>18</v>
      </c>
      <c r="J697" s="12">
        <v>45128</v>
      </c>
      <c r="K697" s="12" t="str">
        <f>TEXT(Table1[[#This Row],[order_date]],"yyyy")</f>
        <v>2023</v>
      </c>
      <c r="L697" s="13">
        <v>942.37</v>
      </c>
      <c r="M697" s="11">
        <v>3</v>
      </c>
      <c r="N697" s="11">
        <v>17</v>
      </c>
      <c r="O697" s="13">
        <v>2441.4299999999998</v>
      </c>
      <c r="P697" s="11" t="s">
        <v>43</v>
      </c>
      <c r="Q697" s="11" t="s">
        <v>20</v>
      </c>
      <c r="R697" s="11" t="s">
        <v>52</v>
      </c>
      <c r="S697" s="13">
        <f t="shared" si="20"/>
        <v>41504.31</v>
      </c>
      <c r="T697" s="13">
        <f t="shared" si="21"/>
        <v>2827.11</v>
      </c>
    </row>
    <row r="698" spans="1:20" x14ac:dyDescent="0.25">
      <c r="A698" s="11">
        <v>4688831157</v>
      </c>
      <c r="B698" s="11">
        <v>53833</v>
      </c>
      <c r="C698" s="11">
        <v>13071673</v>
      </c>
      <c r="D698" s="11">
        <f>1/COUNTIF(C3:C5696,C698)</f>
        <v>0.5</v>
      </c>
      <c r="E698" s="11" t="s">
        <v>304</v>
      </c>
      <c r="F698" s="11" t="s">
        <v>107</v>
      </c>
      <c r="G698" s="11" t="s">
        <v>55</v>
      </c>
      <c r="H698" s="11" t="s">
        <v>62</v>
      </c>
      <c r="I698" s="11" t="s">
        <v>18</v>
      </c>
      <c r="J698" s="12">
        <v>45476</v>
      </c>
      <c r="K698" s="12" t="str">
        <f>TEXT(Table1[[#This Row],[order_date]],"yyyy")</f>
        <v>2024</v>
      </c>
      <c r="L698" s="13">
        <v>134.69</v>
      </c>
      <c r="M698" s="11">
        <v>2</v>
      </c>
      <c r="N698" s="11">
        <v>17</v>
      </c>
      <c r="O698" s="13">
        <v>2824.26</v>
      </c>
      <c r="P698" s="11" t="s">
        <v>19</v>
      </c>
      <c r="Q698" s="11" t="s">
        <v>20</v>
      </c>
      <c r="R698" s="11" t="s">
        <v>52</v>
      </c>
      <c r="S698" s="13">
        <f t="shared" si="20"/>
        <v>48012.420000000006</v>
      </c>
      <c r="T698" s="13">
        <f t="shared" si="21"/>
        <v>269.38</v>
      </c>
    </row>
    <row r="699" spans="1:20" x14ac:dyDescent="0.25">
      <c r="A699" s="11">
        <v>7637625389</v>
      </c>
      <c r="B699" s="11">
        <v>585299</v>
      </c>
      <c r="C699" s="11">
        <v>13122744</v>
      </c>
      <c r="D699" s="11">
        <f>1/COUNTIF(C3:C5697,C699)</f>
        <v>1</v>
      </c>
      <c r="E699" s="11" t="s">
        <v>22</v>
      </c>
      <c r="F699" s="11" t="s">
        <v>23</v>
      </c>
      <c r="G699" s="11" t="s">
        <v>24</v>
      </c>
      <c r="H699" s="11" t="s">
        <v>25</v>
      </c>
      <c r="I699" s="11" t="s">
        <v>18</v>
      </c>
      <c r="J699" s="12">
        <v>45214</v>
      </c>
      <c r="K699" s="12" t="str">
        <f>TEXT(Table1[[#This Row],[order_date]],"yyyy")</f>
        <v>2023</v>
      </c>
      <c r="L699" s="13">
        <v>799.46</v>
      </c>
      <c r="M699" s="11">
        <v>1</v>
      </c>
      <c r="N699" s="11">
        <v>5</v>
      </c>
      <c r="O699" s="13">
        <v>2013.55</v>
      </c>
      <c r="P699" s="11" t="s">
        <v>43</v>
      </c>
      <c r="Q699" s="11" t="s">
        <v>20</v>
      </c>
      <c r="R699" s="11" t="s">
        <v>52</v>
      </c>
      <c r="S699" s="13">
        <f t="shared" si="20"/>
        <v>10067.75</v>
      </c>
      <c r="T699" s="13">
        <f t="shared" si="21"/>
        <v>799.46</v>
      </c>
    </row>
    <row r="700" spans="1:20" x14ac:dyDescent="0.25">
      <c r="A700" s="11">
        <v>6702391437</v>
      </c>
      <c r="B700" s="11">
        <v>256051</v>
      </c>
      <c r="C700" s="11">
        <v>13130974</v>
      </c>
      <c r="D700" s="11">
        <f>1/COUNTIF(C3:C5698,C700)</f>
        <v>1</v>
      </c>
      <c r="E700" s="11" t="s">
        <v>140</v>
      </c>
      <c r="F700" s="11" t="s">
        <v>48</v>
      </c>
      <c r="G700" s="11" t="s">
        <v>42</v>
      </c>
      <c r="H700" s="11" t="s">
        <v>25</v>
      </c>
      <c r="I700" s="11" t="s">
        <v>18</v>
      </c>
      <c r="J700" s="12">
        <v>45312</v>
      </c>
      <c r="K700" s="12" t="str">
        <f>TEXT(Table1[[#This Row],[order_date]],"yyyy")</f>
        <v>2024</v>
      </c>
      <c r="L700" s="13">
        <v>400.92</v>
      </c>
      <c r="M700" s="11">
        <v>2</v>
      </c>
      <c r="N700" s="11">
        <v>6</v>
      </c>
      <c r="O700" s="13">
        <v>4179.5</v>
      </c>
      <c r="P700" s="11" t="s">
        <v>43</v>
      </c>
      <c r="Q700" s="11" t="s">
        <v>68</v>
      </c>
      <c r="R700" s="11" t="s">
        <v>39</v>
      </c>
      <c r="S700" s="13">
        <f t="shared" si="20"/>
        <v>25077</v>
      </c>
      <c r="T700" s="13">
        <f t="shared" si="21"/>
        <v>801.84</v>
      </c>
    </row>
    <row r="701" spans="1:20" x14ac:dyDescent="0.25">
      <c r="A701" s="11">
        <v>3284797515</v>
      </c>
      <c r="B701" s="11">
        <v>925482</v>
      </c>
      <c r="C701" s="11">
        <v>13164195</v>
      </c>
      <c r="D701" s="11">
        <f>1/COUNTIF(C3:C5699,C701)</f>
        <v>0.25</v>
      </c>
      <c r="E701" s="11" t="s">
        <v>228</v>
      </c>
      <c r="F701" s="11" t="s">
        <v>78</v>
      </c>
      <c r="G701" s="11" t="s">
        <v>33</v>
      </c>
      <c r="H701" s="11" t="s">
        <v>38</v>
      </c>
      <c r="I701" s="11" t="s">
        <v>18</v>
      </c>
      <c r="J701" s="12">
        <v>45545</v>
      </c>
      <c r="K701" s="12" t="str">
        <f>TEXT(Table1[[#This Row],[order_date]],"yyyy")</f>
        <v>2024</v>
      </c>
      <c r="L701" s="13">
        <v>475.04</v>
      </c>
      <c r="M701" s="11">
        <v>3</v>
      </c>
      <c r="N701" s="11">
        <v>17</v>
      </c>
      <c r="O701" s="13">
        <v>3000.61</v>
      </c>
      <c r="P701" s="11" t="s">
        <v>19</v>
      </c>
      <c r="Q701" s="11" t="s">
        <v>34</v>
      </c>
      <c r="R701" s="11" t="s">
        <v>49</v>
      </c>
      <c r="S701" s="13">
        <f t="shared" si="20"/>
        <v>51010.37</v>
      </c>
      <c r="T701" s="13">
        <f t="shared" si="21"/>
        <v>1425.1200000000001</v>
      </c>
    </row>
    <row r="702" spans="1:20" x14ac:dyDescent="0.25">
      <c r="A702" s="11">
        <v>9741958794</v>
      </c>
      <c r="B702" s="11">
        <v>903336</v>
      </c>
      <c r="C702" s="11">
        <v>13164195</v>
      </c>
      <c r="D702" s="11">
        <f>1/COUNTIF(C3:C5700,C702)</f>
        <v>0.25</v>
      </c>
      <c r="E702" s="11" t="s">
        <v>352</v>
      </c>
      <c r="F702" s="11" t="s">
        <v>54</v>
      </c>
      <c r="G702" s="11" t="s">
        <v>55</v>
      </c>
      <c r="H702" s="11" t="s">
        <v>38</v>
      </c>
      <c r="I702" s="11" t="s">
        <v>18</v>
      </c>
      <c r="J702" s="12">
        <v>45524</v>
      </c>
      <c r="K702" s="12" t="str">
        <f>TEXT(Table1[[#This Row],[order_date]],"yyyy")</f>
        <v>2024</v>
      </c>
      <c r="L702" s="13">
        <v>551.88</v>
      </c>
      <c r="M702" s="11">
        <v>3</v>
      </c>
      <c r="N702" s="11">
        <v>17</v>
      </c>
      <c r="O702" s="13">
        <v>6173.45</v>
      </c>
      <c r="P702" s="11" t="s">
        <v>43</v>
      </c>
      <c r="Q702" s="11" t="s">
        <v>34</v>
      </c>
      <c r="R702" s="11" t="s">
        <v>49</v>
      </c>
      <c r="S702" s="13">
        <f t="shared" si="20"/>
        <v>104948.65</v>
      </c>
      <c r="T702" s="13">
        <f t="shared" si="21"/>
        <v>1655.6399999999999</v>
      </c>
    </row>
    <row r="703" spans="1:20" x14ac:dyDescent="0.25">
      <c r="A703" s="11">
        <v>4867437863</v>
      </c>
      <c r="B703" s="11">
        <v>677542</v>
      </c>
      <c r="C703" s="11">
        <v>13164195</v>
      </c>
      <c r="D703" s="11">
        <f>1/COUNTIF(C3:C5701,C703)</f>
        <v>0.25</v>
      </c>
      <c r="E703" s="11" t="s">
        <v>301</v>
      </c>
      <c r="F703" s="11" t="s">
        <v>57</v>
      </c>
      <c r="G703" s="11" t="s">
        <v>58</v>
      </c>
      <c r="H703" s="11" t="s">
        <v>38</v>
      </c>
      <c r="I703" s="11" t="s">
        <v>18</v>
      </c>
      <c r="J703" s="12">
        <v>45316</v>
      </c>
      <c r="K703" s="12" t="str">
        <f>TEXT(Table1[[#This Row],[order_date]],"yyyy")</f>
        <v>2024</v>
      </c>
      <c r="L703" s="13">
        <v>212.61</v>
      </c>
      <c r="M703" s="11">
        <v>1</v>
      </c>
      <c r="N703" s="11">
        <v>17</v>
      </c>
      <c r="O703" s="13">
        <v>3132.92</v>
      </c>
      <c r="P703" s="11" t="s">
        <v>26</v>
      </c>
      <c r="Q703" s="11" t="s">
        <v>34</v>
      </c>
      <c r="R703" s="11" t="s">
        <v>49</v>
      </c>
      <c r="S703" s="13">
        <f t="shared" si="20"/>
        <v>53259.64</v>
      </c>
      <c r="T703" s="13">
        <f t="shared" si="21"/>
        <v>212.61</v>
      </c>
    </row>
    <row r="704" spans="1:20" x14ac:dyDescent="0.25">
      <c r="A704" s="11">
        <v>5393866026</v>
      </c>
      <c r="B704" s="11">
        <v>256051</v>
      </c>
      <c r="C704" s="11">
        <v>13164195</v>
      </c>
      <c r="D704" s="11">
        <f>1/COUNTIF(C3:C5702,C704)</f>
        <v>0.25</v>
      </c>
      <c r="E704" s="11" t="s">
        <v>140</v>
      </c>
      <c r="F704" s="11" t="s">
        <v>48</v>
      </c>
      <c r="G704" s="11" t="s">
        <v>42</v>
      </c>
      <c r="H704" s="11" t="s">
        <v>38</v>
      </c>
      <c r="I704" s="11" t="s">
        <v>18</v>
      </c>
      <c r="J704" s="12">
        <v>45026</v>
      </c>
      <c r="K704" s="12" t="str">
        <f>TEXT(Table1[[#This Row],[order_date]],"yyyy")</f>
        <v>2023</v>
      </c>
      <c r="L704" s="13">
        <v>400.92</v>
      </c>
      <c r="M704" s="11">
        <v>2</v>
      </c>
      <c r="N704" s="11">
        <v>17</v>
      </c>
      <c r="O704" s="13">
        <v>1608.96</v>
      </c>
      <c r="P704" s="11" t="s">
        <v>46</v>
      </c>
      <c r="Q704" s="11" t="s">
        <v>20</v>
      </c>
      <c r="R704" s="11" t="s">
        <v>49</v>
      </c>
      <c r="S704" s="13">
        <f t="shared" si="20"/>
        <v>27352.32</v>
      </c>
      <c r="T704" s="13">
        <f t="shared" si="21"/>
        <v>801.84</v>
      </c>
    </row>
    <row r="705" spans="1:20" x14ac:dyDescent="0.25">
      <c r="A705" s="11">
        <v>71793937</v>
      </c>
      <c r="B705" s="11">
        <v>94225</v>
      </c>
      <c r="C705" s="11">
        <v>13189939</v>
      </c>
      <c r="D705" s="11">
        <f>1/COUNTIF(C3:C5703,C705)</f>
        <v>0.25</v>
      </c>
      <c r="E705" s="11" t="s">
        <v>98</v>
      </c>
      <c r="F705" s="11" t="s">
        <v>57</v>
      </c>
      <c r="G705" s="11" t="s">
        <v>58</v>
      </c>
      <c r="H705" s="11" t="s">
        <v>38</v>
      </c>
      <c r="I705" s="11" t="s">
        <v>18</v>
      </c>
      <c r="J705" s="12">
        <v>45402</v>
      </c>
      <c r="K705" s="12" t="str">
        <f>TEXT(Table1[[#This Row],[order_date]],"yyyy")</f>
        <v>2024</v>
      </c>
      <c r="L705" s="13">
        <v>77.11</v>
      </c>
      <c r="M705" s="11">
        <v>1</v>
      </c>
      <c r="N705" s="11">
        <v>17</v>
      </c>
      <c r="O705" s="13">
        <v>2269.58</v>
      </c>
      <c r="P705" s="11" t="s">
        <v>46</v>
      </c>
      <c r="Q705" s="11" t="s">
        <v>20</v>
      </c>
      <c r="R705" s="11" t="s">
        <v>39</v>
      </c>
      <c r="S705" s="13">
        <f t="shared" si="20"/>
        <v>38582.86</v>
      </c>
      <c r="T705" s="13">
        <f t="shared" si="21"/>
        <v>77.11</v>
      </c>
    </row>
    <row r="706" spans="1:20" x14ac:dyDescent="0.25">
      <c r="A706" s="11">
        <v>2948242102</v>
      </c>
      <c r="B706" s="11">
        <v>587645</v>
      </c>
      <c r="C706" s="11">
        <v>13189939</v>
      </c>
      <c r="D706" s="11">
        <f>1/COUNTIF(C3:C5704,C706)</f>
        <v>0.25</v>
      </c>
      <c r="E706" s="11" t="s">
        <v>292</v>
      </c>
      <c r="F706" s="11" t="s">
        <v>111</v>
      </c>
      <c r="G706" s="11" t="s">
        <v>76</v>
      </c>
      <c r="H706" s="11" t="s">
        <v>38</v>
      </c>
      <c r="I706" s="11" t="s">
        <v>18</v>
      </c>
      <c r="J706" s="12">
        <v>45211</v>
      </c>
      <c r="K706" s="12" t="str">
        <f>TEXT(Table1[[#This Row],[order_date]],"yyyy")</f>
        <v>2023</v>
      </c>
      <c r="L706" s="13">
        <v>801.81</v>
      </c>
      <c r="M706" s="11">
        <v>3</v>
      </c>
      <c r="N706" s="11">
        <v>17</v>
      </c>
      <c r="O706" s="13">
        <v>2132.75</v>
      </c>
      <c r="P706" s="11" t="s">
        <v>26</v>
      </c>
      <c r="Q706" s="11" t="s">
        <v>20</v>
      </c>
      <c r="R706" s="11" t="s">
        <v>39</v>
      </c>
      <c r="S706" s="13">
        <f t="shared" si="20"/>
        <v>36256.75</v>
      </c>
      <c r="T706" s="13">
        <f t="shared" si="21"/>
        <v>2405.4299999999998</v>
      </c>
    </row>
    <row r="707" spans="1:20" x14ac:dyDescent="0.25">
      <c r="A707" s="11">
        <v>8713129069</v>
      </c>
      <c r="B707" s="11">
        <v>470449</v>
      </c>
      <c r="C707" s="11">
        <v>13189939</v>
      </c>
      <c r="D707" s="11">
        <f>1/COUNTIF(C3:C5705,C707)</f>
        <v>0.25</v>
      </c>
      <c r="E707" s="11" t="s">
        <v>132</v>
      </c>
      <c r="F707" s="11" t="s">
        <v>78</v>
      </c>
      <c r="G707" s="11" t="s">
        <v>33</v>
      </c>
      <c r="H707" s="11" t="s">
        <v>38</v>
      </c>
      <c r="I707" s="11" t="s">
        <v>18</v>
      </c>
      <c r="J707" s="12">
        <v>45581</v>
      </c>
      <c r="K707" s="12" t="str">
        <f>TEXT(Table1[[#This Row],[order_date]],"yyyy")</f>
        <v>2024</v>
      </c>
      <c r="L707" s="13">
        <v>827.77</v>
      </c>
      <c r="M707" s="11">
        <v>2</v>
      </c>
      <c r="N707" s="11">
        <v>17</v>
      </c>
      <c r="O707" s="13">
        <v>3830.61</v>
      </c>
      <c r="P707" s="11" t="s">
        <v>19</v>
      </c>
      <c r="Q707" s="11" t="s">
        <v>20</v>
      </c>
      <c r="R707" s="11" t="s">
        <v>39</v>
      </c>
      <c r="S707" s="13">
        <f t="shared" ref="S707:S770" si="22">N707*O707</f>
        <v>65120.37</v>
      </c>
      <c r="T707" s="13">
        <f t="shared" ref="T707:T770" si="23">L707*M707</f>
        <v>1655.54</v>
      </c>
    </row>
    <row r="708" spans="1:20" x14ac:dyDescent="0.25">
      <c r="A708" s="11">
        <v>3518172697</v>
      </c>
      <c r="B708" s="11">
        <v>500633</v>
      </c>
      <c r="C708" s="11">
        <v>13189939</v>
      </c>
      <c r="D708" s="11">
        <f>1/COUNTIF(C3:C5706,C708)</f>
        <v>0.25</v>
      </c>
      <c r="E708" s="11" t="s">
        <v>188</v>
      </c>
      <c r="F708" s="11" t="s">
        <v>189</v>
      </c>
      <c r="G708" s="11" t="s">
        <v>37</v>
      </c>
      <c r="H708" s="11" t="s">
        <v>38</v>
      </c>
      <c r="I708" s="11" t="s">
        <v>18</v>
      </c>
      <c r="J708" s="12">
        <v>45059</v>
      </c>
      <c r="K708" s="12" t="str">
        <f>TEXT(Table1[[#This Row],[order_date]],"yyyy")</f>
        <v>2023</v>
      </c>
      <c r="L708" s="13">
        <v>154.5</v>
      </c>
      <c r="M708" s="11">
        <v>1</v>
      </c>
      <c r="N708" s="11">
        <v>17</v>
      </c>
      <c r="O708" s="13">
        <v>2809.38</v>
      </c>
      <c r="P708" s="11" t="s">
        <v>43</v>
      </c>
      <c r="Q708" s="11" t="s">
        <v>20</v>
      </c>
      <c r="R708" s="11" t="s">
        <v>39</v>
      </c>
      <c r="S708" s="13">
        <f t="shared" si="22"/>
        <v>47759.46</v>
      </c>
      <c r="T708" s="13">
        <f t="shared" si="23"/>
        <v>154.5</v>
      </c>
    </row>
    <row r="709" spans="1:20" x14ac:dyDescent="0.25">
      <c r="A709" s="11">
        <v>2062715135</v>
      </c>
      <c r="B709" s="11">
        <v>661577</v>
      </c>
      <c r="C709" s="11">
        <v>13197985</v>
      </c>
      <c r="D709" s="11">
        <f>1/COUNTIF(C3:C5707,C709)</f>
        <v>1</v>
      </c>
      <c r="E709" s="11" t="s">
        <v>165</v>
      </c>
      <c r="F709" s="11" t="s">
        <v>166</v>
      </c>
      <c r="G709" s="11" t="s">
        <v>24</v>
      </c>
      <c r="H709" s="11" t="s">
        <v>79</v>
      </c>
      <c r="I709" s="11" t="s">
        <v>18</v>
      </c>
      <c r="J709" s="12">
        <v>45524</v>
      </c>
      <c r="K709" s="12" t="str">
        <f>TEXT(Table1[[#This Row],[order_date]],"yyyy")</f>
        <v>2024</v>
      </c>
      <c r="L709" s="13">
        <v>720.95</v>
      </c>
      <c r="M709" s="11">
        <v>2</v>
      </c>
      <c r="N709" s="11">
        <v>19</v>
      </c>
      <c r="O709" s="13">
        <v>1107.3800000000001</v>
      </c>
      <c r="P709" s="11" t="s">
        <v>43</v>
      </c>
      <c r="Q709" s="11" t="s">
        <v>20</v>
      </c>
      <c r="R709" s="11" t="s">
        <v>49</v>
      </c>
      <c r="S709" s="13">
        <f t="shared" si="22"/>
        <v>21040.22</v>
      </c>
      <c r="T709" s="13">
        <f t="shared" si="23"/>
        <v>1441.9</v>
      </c>
    </row>
    <row r="710" spans="1:20" x14ac:dyDescent="0.25">
      <c r="A710" s="11">
        <v>913881994</v>
      </c>
      <c r="B710" s="11">
        <v>993331</v>
      </c>
      <c r="C710" s="11">
        <v>13251137</v>
      </c>
      <c r="D710" s="11">
        <f>1/COUNTIF(C3:C5708,C710)</f>
        <v>0.2</v>
      </c>
      <c r="E710" s="11" t="s">
        <v>152</v>
      </c>
      <c r="F710" s="11" t="s">
        <v>54</v>
      </c>
      <c r="G710" s="11" t="s">
        <v>55</v>
      </c>
      <c r="H710" s="11" t="s">
        <v>62</v>
      </c>
      <c r="I710" s="11" t="s">
        <v>18</v>
      </c>
      <c r="J710" s="12">
        <v>45508</v>
      </c>
      <c r="K710" s="12" t="str">
        <f>TEXT(Table1[[#This Row],[order_date]],"yyyy")</f>
        <v>2024</v>
      </c>
      <c r="L710" s="13">
        <v>102.44</v>
      </c>
      <c r="M710" s="11">
        <v>2</v>
      </c>
      <c r="N710" s="11">
        <v>2</v>
      </c>
      <c r="O710" s="13">
        <v>317.82</v>
      </c>
      <c r="P710" s="11" t="s">
        <v>46</v>
      </c>
      <c r="Q710" s="11" t="s">
        <v>20</v>
      </c>
      <c r="R710" s="11" t="s">
        <v>49</v>
      </c>
      <c r="S710" s="13">
        <f t="shared" si="22"/>
        <v>635.64</v>
      </c>
      <c r="T710" s="13">
        <f t="shared" si="23"/>
        <v>204.88</v>
      </c>
    </row>
    <row r="711" spans="1:20" x14ac:dyDescent="0.25">
      <c r="A711" s="11">
        <v>1529363954</v>
      </c>
      <c r="B711" s="11">
        <v>853932</v>
      </c>
      <c r="C711" s="11">
        <v>13251137</v>
      </c>
      <c r="D711" s="11">
        <f>1/COUNTIF(C3:C5709,C711)</f>
        <v>0.2</v>
      </c>
      <c r="E711" s="11" t="s">
        <v>285</v>
      </c>
      <c r="F711" s="11" t="s">
        <v>64</v>
      </c>
      <c r="G711" s="11" t="s">
        <v>65</v>
      </c>
      <c r="H711" s="11" t="s">
        <v>62</v>
      </c>
      <c r="I711" s="11" t="s">
        <v>18</v>
      </c>
      <c r="J711" s="12">
        <v>45378</v>
      </c>
      <c r="K711" s="12" t="str">
        <f>TEXT(Table1[[#This Row],[order_date]],"yyyy")</f>
        <v>2024</v>
      </c>
      <c r="L711" s="13">
        <v>941.19</v>
      </c>
      <c r="M711" s="11">
        <v>3</v>
      </c>
      <c r="N711" s="11">
        <v>2</v>
      </c>
      <c r="O711" s="13">
        <v>924.41</v>
      </c>
      <c r="P711" s="11" t="s">
        <v>19</v>
      </c>
      <c r="Q711" s="11" t="s">
        <v>20</v>
      </c>
      <c r="R711" s="11" t="s">
        <v>49</v>
      </c>
      <c r="S711" s="13">
        <f t="shared" si="22"/>
        <v>1848.82</v>
      </c>
      <c r="T711" s="13">
        <f t="shared" si="23"/>
        <v>2823.57</v>
      </c>
    </row>
    <row r="712" spans="1:20" x14ac:dyDescent="0.25">
      <c r="A712" s="11">
        <v>2521197661</v>
      </c>
      <c r="B712" s="11">
        <v>585299</v>
      </c>
      <c r="C712" s="11">
        <v>13251137</v>
      </c>
      <c r="D712" s="11">
        <f>1/COUNTIF(C3:C5710,C712)</f>
        <v>0.2</v>
      </c>
      <c r="E712" s="11" t="s">
        <v>22</v>
      </c>
      <c r="F712" s="11" t="s">
        <v>23</v>
      </c>
      <c r="G712" s="11" t="s">
        <v>24</v>
      </c>
      <c r="H712" s="11" t="s">
        <v>62</v>
      </c>
      <c r="I712" s="11" t="s">
        <v>18</v>
      </c>
      <c r="J712" s="12">
        <v>45342</v>
      </c>
      <c r="K712" s="12" t="str">
        <f>TEXT(Table1[[#This Row],[order_date]],"yyyy")</f>
        <v>2024</v>
      </c>
      <c r="L712" s="13">
        <v>799.46</v>
      </c>
      <c r="M712" s="11">
        <v>1</v>
      </c>
      <c r="N712" s="11">
        <v>2</v>
      </c>
      <c r="O712" s="13">
        <v>2777.53</v>
      </c>
      <c r="P712" s="11" t="s">
        <v>43</v>
      </c>
      <c r="Q712" s="11" t="s">
        <v>68</v>
      </c>
      <c r="R712" s="11" t="s">
        <v>49</v>
      </c>
      <c r="S712" s="13">
        <f t="shared" si="22"/>
        <v>5555.06</v>
      </c>
      <c r="T712" s="13">
        <f t="shared" si="23"/>
        <v>799.46</v>
      </c>
    </row>
    <row r="713" spans="1:20" x14ac:dyDescent="0.25">
      <c r="A713" s="11">
        <v>114306835</v>
      </c>
      <c r="B713" s="11">
        <v>448752</v>
      </c>
      <c r="C713" s="11">
        <v>13251137</v>
      </c>
      <c r="D713" s="11">
        <f>1/COUNTIF(C3:C5711,C713)</f>
        <v>0.2</v>
      </c>
      <c r="E713" s="11" t="s">
        <v>190</v>
      </c>
      <c r="F713" s="11" t="s">
        <v>57</v>
      </c>
      <c r="G713" s="11" t="s">
        <v>58</v>
      </c>
      <c r="H713" s="11" t="s">
        <v>62</v>
      </c>
      <c r="I713" s="11" t="s">
        <v>18</v>
      </c>
      <c r="J713" s="12">
        <v>45328</v>
      </c>
      <c r="K713" s="12" t="str">
        <f>TEXT(Table1[[#This Row],[order_date]],"yyyy")</f>
        <v>2024</v>
      </c>
      <c r="L713" s="13">
        <v>160.07</v>
      </c>
      <c r="M713" s="11">
        <v>3</v>
      </c>
      <c r="N713" s="11">
        <v>2</v>
      </c>
      <c r="O713" s="13">
        <v>2885.11</v>
      </c>
      <c r="P713" s="11" t="s">
        <v>26</v>
      </c>
      <c r="Q713" s="11" t="s">
        <v>20</v>
      </c>
      <c r="R713" s="11" t="s">
        <v>49</v>
      </c>
      <c r="S713" s="13">
        <f t="shared" si="22"/>
        <v>5770.22</v>
      </c>
      <c r="T713" s="13">
        <f t="shared" si="23"/>
        <v>480.21</v>
      </c>
    </row>
    <row r="714" spans="1:20" x14ac:dyDescent="0.25">
      <c r="A714" s="11">
        <v>2285302205</v>
      </c>
      <c r="B714" s="11">
        <v>970529</v>
      </c>
      <c r="C714" s="11">
        <v>13251137</v>
      </c>
      <c r="D714" s="11">
        <f>1/COUNTIF(C3:C5712,C714)</f>
        <v>0.2</v>
      </c>
      <c r="E714" s="11" t="s">
        <v>157</v>
      </c>
      <c r="F714" s="11" t="s">
        <v>151</v>
      </c>
      <c r="G714" s="11" t="s">
        <v>65</v>
      </c>
      <c r="H714" s="11" t="s">
        <v>62</v>
      </c>
      <c r="I714" s="11" t="s">
        <v>18</v>
      </c>
      <c r="J714" s="12">
        <v>45529</v>
      </c>
      <c r="K714" s="12" t="str">
        <f>TEXT(Table1[[#This Row],[order_date]],"yyyy")</f>
        <v>2024</v>
      </c>
      <c r="L714" s="13">
        <v>827.44</v>
      </c>
      <c r="M714" s="11">
        <v>3</v>
      </c>
      <c r="N714" s="11">
        <v>2</v>
      </c>
      <c r="O714" s="13">
        <v>4438.92</v>
      </c>
      <c r="P714" s="11" t="s">
        <v>26</v>
      </c>
      <c r="Q714" s="11" t="s">
        <v>20</v>
      </c>
      <c r="R714" s="11" t="s">
        <v>49</v>
      </c>
      <c r="S714" s="13">
        <f t="shared" si="22"/>
        <v>8877.84</v>
      </c>
      <c r="T714" s="13">
        <f t="shared" si="23"/>
        <v>2482.3200000000002</v>
      </c>
    </row>
    <row r="715" spans="1:20" x14ac:dyDescent="0.25">
      <c r="A715" s="11">
        <v>645282074</v>
      </c>
      <c r="B715" s="11">
        <v>697683</v>
      </c>
      <c r="C715" s="11">
        <v>13265605</v>
      </c>
      <c r="D715" s="11">
        <f>1/COUNTIF(C3:C5713,C715)</f>
        <v>1</v>
      </c>
      <c r="E715" s="11" t="s">
        <v>330</v>
      </c>
      <c r="F715" s="11" t="s">
        <v>57</v>
      </c>
      <c r="G715" s="11" t="s">
        <v>58</v>
      </c>
      <c r="H715" s="11" t="s">
        <v>25</v>
      </c>
      <c r="I715" s="11" t="s">
        <v>18</v>
      </c>
      <c r="J715" s="12">
        <v>45071</v>
      </c>
      <c r="K715" s="12" t="str">
        <f>TEXT(Table1[[#This Row],[order_date]],"yyyy")</f>
        <v>2023</v>
      </c>
      <c r="L715" s="13">
        <v>123.74</v>
      </c>
      <c r="M715" s="11">
        <v>2</v>
      </c>
      <c r="N715" s="11">
        <v>3</v>
      </c>
      <c r="O715" s="13">
        <v>3337.4</v>
      </c>
      <c r="P715" s="11" t="s">
        <v>26</v>
      </c>
      <c r="Q715" s="11" t="s">
        <v>20</v>
      </c>
      <c r="R715" s="11" t="s">
        <v>49</v>
      </c>
      <c r="S715" s="13">
        <f t="shared" si="22"/>
        <v>10012.200000000001</v>
      </c>
      <c r="T715" s="13">
        <f t="shared" si="23"/>
        <v>247.48</v>
      </c>
    </row>
    <row r="716" spans="1:20" x14ac:dyDescent="0.25">
      <c r="A716" s="11">
        <v>4898355547</v>
      </c>
      <c r="B716" s="11">
        <v>56589</v>
      </c>
      <c r="C716" s="11">
        <v>13284996</v>
      </c>
      <c r="D716" s="11">
        <f>1/COUNTIF(C3:C5714,C716)</f>
        <v>1</v>
      </c>
      <c r="E716" s="11" t="s">
        <v>187</v>
      </c>
      <c r="F716" s="11" t="s">
        <v>111</v>
      </c>
      <c r="G716" s="11" t="s">
        <v>76</v>
      </c>
      <c r="H716" s="11" t="s">
        <v>62</v>
      </c>
      <c r="I716" s="11" t="s">
        <v>18</v>
      </c>
      <c r="J716" s="12">
        <v>45032</v>
      </c>
      <c r="K716" s="12" t="str">
        <f>TEXT(Table1[[#This Row],[order_date]],"yyyy")</f>
        <v>2023</v>
      </c>
      <c r="L716" s="13">
        <v>517.77</v>
      </c>
      <c r="M716" s="11">
        <v>3</v>
      </c>
      <c r="N716" s="11">
        <v>9</v>
      </c>
      <c r="O716" s="13">
        <v>956.4</v>
      </c>
      <c r="P716" s="11" t="s">
        <v>43</v>
      </c>
      <c r="Q716" s="11" t="s">
        <v>20</v>
      </c>
      <c r="R716" s="11" t="s">
        <v>52</v>
      </c>
      <c r="S716" s="13">
        <f t="shared" si="22"/>
        <v>8607.6</v>
      </c>
      <c r="T716" s="13">
        <f t="shared" si="23"/>
        <v>1553.31</v>
      </c>
    </row>
    <row r="717" spans="1:20" x14ac:dyDescent="0.25">
      <c r="A717" s="11">
        <v>2730458449</v>
      </c>
      <c r="B717" s="11">
        <v>425341</v>
      </c>
      <c r="C717" s="11">
        <v>13383642</v>
      </c>
      <c r="D717" s="11">
        <f>1/COUNTIF(C3:C5715,C717)</f>
        <v>0.33333333333333331</v>
      </c>
      <c r="E717" s="11" t="s">
        <v>315</v>
      </c>
      <c r="F717" s="11" t="s">
        <v>23</v>
      </c>
      <c r="G717" s="11" t="s">
        <v>24</v>
      </c>
      <c r="H717" s="11" t="s">
        <v>79</v>
      </c>
      <c r="I717" s="11" t="s">
        <v>18</v>
      </c>
      <c r="J717" s="12">
        <v>45332</v>
      </c>
      <c r="K717" s="12" t="str">
        <f>TEXT(Table1[[#This Row],[order_date]],"yyyy")</f>
        <v>2024</v>
      </c>
      <c r="L717" s="13">
        <v>486.28</v>
      </c>
      <c r="M717" s="11">
        <v>1</v>
      </c>
      <c r="N717" s="11">
        <v>16</v>
      </c>
      <c r="O717" s="13">
        <v>633.25</v>
      </c>
      <c r="P717" s="11" t="s">
        <v>46</v>
      </c>
      <c r="Q717" s="11" t="s">
        <v>34</v>
      </c>
      <c r="R717" s="11" t="s">
        <v>52</v>
      </c>
      <c r="S717" s="13">
        <f t="shared" si="22"/>
        <v>10132</v>
      </c>
      <c r="T717" s="13">
        <f t="shared" si="23"/>
        <v>486.28</v>
      </c>
    </row>
    <row r="718" spans="1:20" x14ac:dyDescent="0.25">
      <c r="A718" s="11">
        <v>8671875127</v>
      </c>
      <c r="B718" s="11">
        <v>15314</v>
      </c>
      <c r="C718" s="11">
        <v>13383642</v>
      </c>
      <c r="D718" s="11">
        <f>1/COUNTIF(C3:C5716,C718)</f>
        <v>0.33333333333333331</v>
      </c>
      <c r="E718" s="11" t="s">
        <v>333</v>
      </c>
      <c r="F718" s="11" t="s">
        <v>36</v>
      </c>
      <c r="G718" s="11" t="s">
        <v>37</v>
      </c>
      <c r="H718" s="11" t="s">
        <v>79</v>
      </c>
      <c r="I718" s="11" t="s">
        <v>18</v>
      </c>
      <c r="J718" s="12">
        <v>45082</v>
      </c>
      <c r="K718" s="12" t="str">
        <f>TEXT(Table1[[#This Row],[order_date]],"yyyy")</f>
        <v>2023</v>
      </c>
      <c r="L718" s="13">
        <v>578.85</v>
      </c>
      <c r="M718" s="11">
        <v>2</v>
      </c>
      <c r="N718" s="11">
        <v>16</v>
      </c>
      <c r="O718" s="13">
        <v>2445.48</v>
      </c>
      <c r="P718" s="11" t="s">
        <v>26</v>
      </c>
      <c r="Q718" s="11" t="s">
        <v>20</v>
      </c>
      <c r="R718" s="11" t="s">
        <v>52</v>
      </c>
      <c r="S718" s="13">
        <f t="shared" si="22"/>
        <v>39127.68</v>
      </c>
      <c r="T718" s="13">
        <f t="shared" si="23"/>
        <v>1157.7</v>
      </c>
    </row>
    <row r="719" spans="1:20" x14ac:dyDescent="0.25">
      <c r="A719" s="11">
        <v>3576529840</v>
      </c>
      <c r="B719" s="11">
        <v>606256</v>
      </c>
      <c r="C719" s="11">
        <v>13383642</v>
      </c>
      <c r="D719" s="11">
        <f>1/COUNTIF(C3:C5717,C719)</f>
        <v>0.33333333333333331</v>
      </c>
      <c r="E719" s="11" t="s">
        <v>259</v>
      </c>
      <c r="F719" s="11" t="s">
        <v>78</v>
      </c>
      <c r="G719" s="11" t="s">
        <v>33</v>
      </c>
      <c r="H719" s="11" t="s">
        <v>79</v>
      </c>
      <c r="I719" s="11" t="s">
        <v>18</v>
      </c>
      <c r="J719" s="12">
        <v>45488</v>
      </c>
      <c r="K719" s="12" t="str">
        <f>TEXT(Table1[[#This Row],[order_date]],"yyyy")</f>
        <v>2024</v>
      </c>
      <c r="L719" s="13">
        <v>369.28</v>
      </c>
      <c r="M719" s="11">
        <v>2</v>
      </c>
      <c r="N719" s="11">
        <v>16</v>
      </c>
      <c r="O719" s="13">
        <v>1697.53</v>
      </c>
      <c r="P719" s="11" t="s">
        <v>19</v>
      </c>
      <c r="Q719" s="11" t="s">
        <v>34</v>
      </c>
      <c r="R719" s="11" t="s">
        <v>52</v>
      </c>
      <c r="S719" s="13">
        <f t="shared" si="22"/>
        <v>27160.48</v>
      </c>
      <c r="T719" s="13">
        <f t="shared" si="23"/>
        <v>738.56</v>
      </c>
    </row>
    <row r="720" spans="1:20" x14ac:dyDescent="0.25">
      <c r="A720" s="11">
        <v>8945838922</v>
      </c>
      <c r="B720" s="11">
        <v>114414</v>
      </c>
      <c r="C720" s="11">
        <v>13415362</v>
      </c>
      <c r="D720" s="11">
        <f>1/COUNTIF(C3:C5718,C720)</f>
        <v>1</v>
      </c>
      <c r="E720" s="11" t="s">
        <v>218</v>
      </c>
      <c r="F720" s="11" t="s">
        <v>111</v>
      </c>
      <c r="G720" s="11" t="s">
        <v>76</v>
      </c>
      <c r="H720" s="11" t="s">
        <v>30</v>
      </c>
      <c r="I720" s="11" t="s">
        <v>18</v>
      </c>
      <c r="J720" s="12">
        <v>45068</v>
      </c>
      <c r="K720" s="12" t="str">
        <f>TEXT(Table1[[#This Row],[order_date]],"yyyy")</f>
        <v>2023</v>
      </c>
      <c r="L720" s="13">
        <v>832.06</v>
      </c>
      <c r="M720" s="11">
        <v>3</v>
      </c>
      <c r="N720" s="11">
        <v>2</v>
      </c>
      <c r="O720" s="13">
        <v>1609.53</v>
      </c>
      <c r="P720" s="11" t="s">
        <v>46</v>
      </c>
      <c r="Q720" s="11" t="s">
        <v>20</v>
      </c>
      <c r="R720" s="11" t="s">
        <v>39</v>
      </c>
      <c r="S720" s="13">
        <f t="shared" si="22"/>
        <v>3219.06</v>
      </c>
      <c r="T720" s="13">
        <f t="shared" si="23"/>
        <v>2496.1799999999998</v>
      </c>
    </row>
    <row r="721" spans="1:20" x14ac:dyDescent="0.25">
      <c r="A721" s="11">
        <v>1925647539</v>
      </c>
      <c r="B721" s="11">
        <v>397973</v>
      </c>
      <c r="C721" s="11">
        <v>13424885</v>
      </c>
      <c r="D721" s="11">
        <f>1/COUNTIF(C3:C5719,C721)</f>
        <v>1</v>
      </c>
      <c r="E721" s="11" t="s">
        <v>290</v>
      </c>
      <c r="F721" s="11" t="s">
        <v>164</v>
      </c>
      <c r="G721" s="11" t="s">
        <v>71</v>
      </c>
      <c r="H721" s="11" t="s">
        <v>30</v>
      </c>
      <c r="I721" s="11" t="s">
        <v>18</v>
      </c>
      <c r="J721" s="12">
        <v>45152</v>
      </c>
      <c r="K721" s="12" t="str">
        <f>TEXT(Table1[[#This Row],[order_date]],"yyyy")</f>
        <v>2023</v>
      </c>
      <c r="L721" s="13">
        <v>728.73</v>
      </c>
      <c r="M721" s="11">
        <v>1</v>
      </c>
      <c r="N721" s="11">
        <v>8</v>
      </c>
      <c r="O721" s="13">
        <v>2294.9499999999998</v>
      </c>
      <c r="P721" s="11" t="s">
        <v>19</v>
      </c>
      <c r="Q721" s="11" t="s">
        <v>20</v>
      </c>
      <c r="R721" s="11" t="s">
        <v>49</v>
      </c>
      <c r="S721" s="13">
        <f t="shared" si="22"/>
        <v>18359.599999999999</v>
      </c>
      <c r="T721" s="13">
        <f t="shared" si="23"/>
        <v>728.73</v>
      </c>
    </row>
    <row r="722" spans="1:20" x14ac:dyDescent="0.25">
      <c r="A722" s="11">
        <v>1885906938</v>
      </c>
      <c r="B722" s="11">
        <v>672059</v>
      </c>
      <c r="C722" s="11">
        <v>13455530</v>
      </c>
      <c r="D722" s="11">
        <f>1/COUNTIF(C3:C5720,C722)</f>
        <v>0.33333333333333331</v>
      </c>
      <c r="E722" s="11" t="s">
        <v>44</v>
      </c>
      <c r="F722" s="11" t="s">
        <v>45</v>
      </c>
      <c r="G722" s="11" t="s">
        <v>42</v>
      </c>
      <c r="H722" s="11" t="s">
        <v>30</v>
      </c>
      <c r="I722" s="11" t="s">
        <v>18</v>
      </c>
      <c r="J722" s="12">
        <v>45208</v>
      </c>
      <c r="K722" s="12" t="str">
        <f>TEXT(Table1[[#This Row],[order_date]],"yyyy")</f>
        <v>2023</v>
      </c>
      <c r="L722" s="13">
        <v>672.73</v>
      </c>
      <c r="M722" s="11">
        <v>1</v>
      </c>
      <c r="N722" s="11">
        <v>3</v>
      </c>
      <c r="O722" s="13">
        <v>4489.8100000000004</v>
      </c>
      <c r="P722" s="11" t="s">
        <v>46</v>
      </c>
      <c r="Q722" s="11" t="s">
        <v>34</v>
      </c>
      <c r="R722" s="11" t="s">
        <v>39</v>
      </c>
      <c r="S722" s="13">
        <f t="shared" si="22"/>
        <v>13469.43</v>
      </c>
      <c r="T722" s="13">
        <f t="shared" si="23"/>
        <v>672.73</v>
      </c>
    </row>
    <row r="723" spans="1:20" x14ac:dyDescent="0.25">
      <c r="A723" s="11">
        <v>3043993017</v>
      </c>
      <c r="B723" s="11">
        <v>451812</v>
      </c>
      <c r="C723" s="11">
        <v>13455530</v>
      </c>
      <c r="D723" s="11">
        <f>1/COUNTIF(C3:C5721,C723)</f>
        <v>0.33333333333333331</v>
      </c>
      <c r="E723" s="11" t="s">
        <v>74</v>
      </c>
      <c r="F723" s="11" t="s">
        <v>75</v>
      </c>
      <c r="G723" s="11" t="s">
        <v>76</v>
      </c>
      <c r="H723" s="11" t="s">
        <v>30</v>
      </c>
      <c r="I723" s="11" t="s">
        <v>18</v>
      </c>
      <c r="J723" s="12">
        <v>45255</v>
      </c>
      <c r="K723" s="12" t="str">
        <f>TEXT(Table1[[#This Row],[order_date]],"yyyy")</f>
        <v>2023</v>
      </c>
      <c r="L723" s="13">
        <v>530.85</v>
      </c>
      <c r="M723" s="11">
        <v>1</v>
      </c>
      <c r="N723" s="11">
        <v>3</v>
      </c>
      <c r="O723" s="13">
        <v>3205.65</v>
      </c>
      <c r="P723" s="11" t="s">
        <v>26</v>
      </c>
      <c r="Q723" s="11" t="s">
        <v>34</v>
      </c>
      <c r="R723" s="11" t="s">
        <v>39</v>
      </c>
      <c r="S723" s="13">
        <f t="shared" si="22"/>
        <v>9616.9500000000007</v>
      </c>
      <c r="T723" s="13">
        <f t="shared" si="23"/>
        <v>530.85</v>
      </c>
    </row>
    <row r="724" spans="1:20" x14ac:dyDescent="0.25">
      <c r="A724" s="11">
        <v>9091960039</v>
      </c>
      <c r="B724" s="11">
        <v>689769</v>
      </c>
      <c r="C724" s="11">
        <v>13455530</v>
      </c>
      <c r="D724" s="11">
        <f>1/COUNTIF(C3:C5722,C724)</f>
        <v>0.33333333333333331</v>
      </c>
      <c r="E724" s="11" t="s">
        <v>137</v>
      </c>
      <c r="F724" s="11" t="s">
        <v>138</v>
      </c>
      <c r="G724" s="11" t="s">
        <v>33</v>
      </c>
      <c r="H724" s="11" t="s">
        <v>30</v>
      </c>
      <c r="I724" s="11" t="s">
        <v>18</v>
      </c>
      <c r="J724" s="12">
        <v>45333</v>
      </c>
      <c r="K724" s="12" t="str">
        <f>TEXT(Table1[[#This Row],[order_date]],"yyyy")</f>
        <v>2024</v>
      </c>
      <c r="L724" s="13">
        <v>46.62</v>
      </c>
      <c r="M724" s="11">
        <v>1</v>
      </c>
      <c r="N724" s="11">
        <v>3</v>
      </c>
      <c r="O724" s="13">
        <v>1349.36</v>
      </c>
      <c r="P724" s="11" t="s">
        <v>43</v>
      </c>
      <c r="Q724" s="11" t="s">
        <v>20</v>
      </c>
      <c r="R724" s="11" t="s">
        <v>39</v>
      </c>
      <c r="S724" s="13">
        <f t="shared" si="22"/>
        <v>4048.08</v>
      </c>
      <c r="T724" s="13">
        <f t="shared" si="23"/>
        <v>46.62</v>
      </c>
    </row>
    <row r="725" spans="1:20" x14ac:dyDescent="0.25">
      <c r="A725" s="11">
        <v>4647158015</v>
      </c>
      <c r="B725" s="11">
        <v>990993</v>
      </c>
      <c r="C725" s="11">
        <v>13461704</v>
      </c>
      <c r="D725" s="11">
        <f>1/COUNTIF(C3:C5723,C725)</f>
        <v>1</v>
      </c>
      <c r="E725" s="11" t="s">
        <v>353</v>
      </c>
      <c r="F725" s="11" t="s">
        <v>186</v>
      </c>
      <c r="G725" s="11" t="s">
        <v>16</v>
      </c>
      <c r="H725" s="11" t="s">
        <v>79</v>
      </c>
      <c r="I725" s="11" t="s">
        <v>18</v>
      </c>
      <c r="J725" s="12">
        <v>45248</v>
      </c>
      <c r="K725" s="12" t="str">
        <f>TEXT(Table1[[#This Row],[order_date]],"yyyy")</f>
        <v>2023</v>
      </c>
      <c r="L725" s="13">
        <v>263.7</v>
      </c>
      <c r="M725" s="11">
        <v>3</v>
      </c>
      <c r="N725" s="11">
        <v>4</v>
      </c>
      <c r="O725" s="13">
        <v>2279.4699999999998</v>
      </c>
      <c r="P725" s="11" t="s">
        <v>19</v>
      </c>
      <c r="Q725" s="11" t="s">
        <v>34</v>
      </c>
      <c r="R725" s="11" t="s">
        <v>49</v>
      </c>
      <c r="S725" s="13">
        <f t="shared" si="22"/>
        <v>9117.8799999999992</v>
      </c>
      <c r="T725" s="13">
        <f t="shared" si="23"/>
        <v>791.09999999999991</v>
      </c>
    </row>
    <row r="726" spans="1:20" x14ac:dyDescent="0.25">
      <c r="A726" s="11">
        <v>5390352336</v>
      </c>
      <c r="B726" s="11">
        <v>847349</v>
      </c>
      <c r="C726" s="11">
        <v>13462905</v>
      </c>
      <c r="D726" s="11">
        <f>1/COUNTIF(C3:C5724,C726)</f>
        <v>1</v>
      </c>
      <c r="E726" s="11" t="s">
        <v>176</v>
      </c>
      <c r="F726" s="11" t="s">
        <v>70</v>
      </c>
      <c r="G726" s="11" t="s">
        <v>71</v>
      </c>
      <c r="H726" s="11" t="s">
        <v>62</v>
      </c>
      <c r="I726" s="11" t="s">
        <v>18</v>
      </c>
      <c r="J726" s="12">
        <v>45488</v>
      </c>
      <c r="K726" s="12" t="str">
        <f>TEXT(Table1[[#This Row],[order_date]],"yyyy")</f>
        <v>2024</v>
      </c>
      <c r="L726" s="13">
        <v>781.08</v>
      </c>
      <c r="M726" s="11">
        <v>1</v>
      </c>
      <c r="N726" s="11">
        <v>14</v>
      </c>
      <c r="O726" s="13">
        <v>176.34</v>
      </c>
      <c r="P726" s="11" t="s">
        <v>26</v>
      </c>
      <c r="Q726" s="11" t="s">
        <v>20</v>
      </c>
      <c r="R726" s="11" t="s">
        <v>49</v>
      </c>
      <c r="S726" s="13">
        <f t="shared" si="22"/>
        <v>2468.7600000000002</v>
      </c>
      <c r="T726" s="13">
        <f t="shared" si="23"/>
        <v>781.08</v>
      </c>
    </row>
    <row r="727" spans="1:20" x14ac:dyDescent="0.25">
      <c r="A727" s="11">
        <v>1486548042</v>
      </c>
      <c r="B727" s="11">
        <v>222892</v>
      </c>
      <c r="C727" s="11">
        <v>13465850</v>
      </c>
      <c r="D727" s="11">
        <f>1/COUNTIF(C3:C5725,C727)</f>
        <v>0.33333333333333331</v>
      </c>
      <c r="E727" s="11" t="s">
        <v>174</v>
      </c>
      <c r="F727" s="11" t="s">
        <v>175</v>
      </c>
      <c r="G727" s="11" t="s">
        <v>71</v>
      </c>
      <c r="H727" s="11" t="s">
        <v>30</v>
      </c>
      <c r="I727" s="11" t="s">
        <v>18</v>
      </c>
      <c r="J727" s="12">
        <v>45211</v>
      </c>
      <c r="K727" s="12" t="str">
        <f>TEXT(Table1[[#This Row],[order_date]],"yyyy")</f>
        <v>2023</v>
      </c>
      <c r="L727" s="13">
        <v>869.22</v>
      </c>
      <c r="M727" s="11">
        <v>3</v>
      </c>
      <c r="N727" s="11">
        <v>6</v>
      </c>
      <c r="O727" s="13">
        <v>3856.34</v>
      </c>
      <c r="P727" s="11" t="s">
        <v>43</v>
      </c>
      <c r="Q727" s="11" t="s">
        <v>34</v>
      </c>
      <c r="R727" s="11" t="s">
        <v>49</v>
      </c>
      <c r="S727" s="13">
        <f t="shared" si="22"/>
        <v>23138.04</v>
      </c>
      <c r="T727" s="13">
        <f t="shared" si="23"/>
        <v>2607.66</v>
      </c>
    </row>
    <row r="728" spans="1:20" x14ac:dyDescent="0.25">
      <c r="A728" s="11">
        <v>9979010790</v>
      </c>
      <c r="B728" s="11">
        <v>914071</v>
      </c>
      <c r="C728" s="11">
        <v>13465850</v>
      </c>
      <c r="D728" s="11">
        <f>1/COUNTIF(C3:C5726,C728)</f>
        <v>0.33333333333333331</v>
      </c>
      <c r="E728" s="11" t="s">
        <v>340</v>
      </c>
      <c r="F728" s="11" t="s">
        <v>178</v>
      </c>
      <c r="G728" s="11" t="s">
        <v>16</v>
      </c>
      <c r="H728" s="11" t="s">
        <v>30</v>
      </c>
      <c r="I728" s="11" t="s">
        <v>18</v>
      </c>
      <c r="J728" s="12">
        <v>45335</v>
      </c>
      <c r="K728" s="12" t="str">
        <f>TEXT(Table1[[#This Row],[order_date]],"yyyy")</f>
        <v>2024</v>
      </c>
      <c r="L728" s="13">
        <v>296.94</v>
      </c>
      <c r="M728" s="11">
        <v>1</v>
      </c>
      <c r="N728" s="11">
        <v>6</v>
      </c>
      <c r="O728" s="13">
        <v>415.75</v>
      </c>
      <c r="P728" s="11" t="s">
        <v>19</v>
      </c>
      <c r="Q728" s="11" t="s">
        <v>34</v>
      </c>
      <c r="R728" s="11" t="s">
        <v>49</v>
      </c>
      <c r="S728" s="13">
        <f t="shared" si="22"/>
        <v>2494.5</v>
      </c>
      <c r="T728" s="13">
        <f t="shared" si="23"/>
        <v>296.94</v>
      </c>
    </row>
    <row r="729" spans="1:20" x14ac:dyDescent="0.25">
      <c r="A729" s="11">
        <v>969621016</v>
      </c>
      <c r="B729" s="11">
        <v>540618</v>
      </c>
      <c r="C729" s="11">
        <v>13465850</v>
      </c>
      <c r="D729" s="11">
        <f>1/COUNTIF(C3:C5727,C729)</f>
        <v>0.33333333333333331</v>
      </c>
      <c r="E729" s="11" t="s">
        <v>326</v>
      </c>
      <c r="F729" s="11" t="s">
        <v>222</v>
      </c>
      <c r="G729" s="11" t="s">
        <v>16</v>
      </c>
      <c r="H729" s="11" t="s">
        <v>30</v>
      </c>
      <c r="I729" s="11" t="s">
        <v>18</v>
      </c>
      <c r="J729" s="12">
        <v>45314</v>
      </c>
      <c r="K729" s="12" t="str">
        <f>TEXT(Table1[[#This Row],[order_date]],"yyyy")</f>
        <v>2024</v>
      </c>
      <c r="L729" s="13">
        <v>317.05</v>
      </c>
      <c r="M729" s="11">
        <v>3</v>
      </c>
      <c r="N729" s="11">
        <v>6</v>
      </c>
      <c r="O729" s="13">
        <v>2542.59</v>
      </c>
      <c r="P729" s="11" t="s">
        <v>26</v>
      </c>
      <c r="Q729" s="11" t="s">
        <v>20</v>
      </c>
      <c r="R729" s="11" t="s">
        <v>49</v>
      </c>
      <c r="S729" s="13">
        <f t="shared" si="22"/>
        <v>15255.54</v>
      </c>
      <c r="T729" s="13">
        <f t="shared" si="23"/>
        <v>951.15000000000009</v>
      </c>
    </row>
    <row r="730" spans="1:20" x14ac:dyDescent="0.25">
      <c r="A730" s="11">
        <v>538997323</v>
      </c>
      <c r="B730" s="11">
        <v>615545</v>
      </c>
      <c r="C730" s="11">
        <v>13492411</v>
      </c>
      <c r="D730" s="11">
        <f>1/COUNTIF(C3:C5728,C730)</f>
        <v>0.5</v>
      </c>
      <c r="E730" s="11" t="s">
        <v>284</v>
      </c>
      <c r="F730" s="11" t="s">
        <v>123</v>
      </c>
      <c r="G730" s="11" t="s">
        <v>42</v>
      </c>
      <c r="H730" s="11" t="s">
        <v>30</v>
      </c>
      <c r="I730" s="11" t="s">
        <v>18</v>
      </c>
      <c r="J730" s="12">
        <v>45033</v>
      </c>
      <c r="K730" s="12" t="str">
        <f>TEXT(Table1[[#This Row],[order_date]],"yyyy")</f>
        <v>2023</v>
      </c>
      <c r="L730" s="13">
        <v>448.16</v>
      </c>
      <c r="M730" s="11">
        <v>2</v>
      </c>
      <c r="N730" s="11">
        <v>8</v>
      </c>
      <c r="O730" s="13">
        <v>456.58</v>
      </c>
      <c r="P730" s="11" t="s">
        <v>46</v>
      </c>
      <c r="Q730" s="11" t="s">
        <v>20</v>
      </c>
      <c r="R730" s="11" t="s">
        <v>52</v>
      </c>
      <c r="S730" s="13">
        <f t="shared" si="22"/>
        <v>3652.64</v>
      </c>
      <c r="T730" s="13">
        <f t="shared" si="23"/>
        <v>896.32</v>
      </c>
    </row>
    <row r="731" spans="1:20" x14ac:dyDescent="0.25">
      <c r="A731" s="11">
        <v>4867298468</v>
      </c>
      <c r="B731" s="11">
        <v>82484</v>
      </c>
      <c r="C731" s="11">
        <v>13492411</v>
      </c>
      <c r="D731" s="11">
        <f>1/COUNTIF(C3:C5729,C731)</f>
        <v>0.5</v>
      </c>
      <c r="E731" s="11" t="s">
        <v>195</v>
      </c>
      <c r="F731" s="11" t="s">
        <v>161</v>
      </c>
      <c r="G731" s="11" t="s">
        <v>65</v>
      </c>
      <c r="H731" s="11" t="s">
        <v>30</v>
      </c>
      <c r="I731" s="11" t="s">
        <v>18</v>
      </c>
      <c r="J731" s="12">
        <v>45405</v>
      </c>
      <c r="K731" s="12" t="str">
        <f>TEXT(Table1[[#This Row],[order_date]],"yyyy")</f>
        <v>2024</v>
      </c>
      <c r="L731" s="13">
        <v>914.88</v>
      </c>
      <c r="M731" s="11">
        <v>3</v>
      </c>
      <c r="N731" s="11">
        <v>8</v>
      </c>
      <c r="O731" s="13">
        <v>2508.0100000000002</v>
      </c>
      <c r="P731" s="11" t="s">
        <v>43</v>
      </c>
      <c r="Q731" s="11" t="s">
        <v>20</v>
      </c>
      <c r="R731" s="11" t="s">
        <v>52</v>
      </c>
      <c r="S731" s="13">
        <f t="shared" si="22"/>
        <v>20064.080000000002</v>
      </c>
      <c r="T731" s="13">
        <f t="shared" si="23"/>
        <v>2744.64</v>
      </c>
    </row>
    <row r="732" spans="1:20" x14ac:dyDescent="0.25">
      <c r="A732" s="11">
        <v>7930373606</v>
      </c>
      <c r="B732" s="11">
        <v>901144</v>
      </c>
      <c r="C732" s="11">
        <v>13494314</v>
      </c>
      <c r="D732" s="11">
        <f>1/COUNTIF(C3:C5730,C732)</f>
        <v>0.5</v>
      </c>
      <c r="E732" s="11" t="s">
        <v>115</v>
      </c>
      <c r="F732" s="11" t="s">
        <v>116</v>
      </c>
      <c r="G732" s="11" t="s">
        <v>55</v>
      </c>
      <c r="H732" s="11" t="s">
        <v>25</v>
      </c>
      <c r="I732" s="11" t="s">
        <v>18</v>
      </c>
      <c r="J732" s="12">
        <v>45147</v>
      </c>
      <c r="K732" s="12" t="str">
        <f>TEXT(Table1[[#This Row],[order_date]],"yyyy")</f>
        <v>2023</v>
      </c>
      <c r="L732" s="13">
        <v>340.36</v>
      </c>
      <c r="M732" s="11">
        <v>1</v>
      </c>
      <c r="N732" s="11">
        <v>5</v>
      </c>
      <c r="O732" s="13">
        <v>1782.86</v>
      </c>
      <c r="P732" s="11" t="s">
        <v>46</v>
      </c>
      <c r="Q732" s="11" t="s">
        <v>20</v>
      </c>
      <c r="R732" s="11" t="s">
        <v>49</v>
      </c>
      <c r="S732" s="13">
        <f t="shared" si="22"/>
        <v>8914.2999999999993</v>
      </c>
      <c r="T732" s="13">
        <f t="shared" si="23"/>
        <v>340.36</v>
      </c>
    </row>
    <row r="733" spans="1:20" x14ac:dyDescent="0.25">
      <c r="A733" s="11">
        <v>8723752267</v>
      </c>
      <c r="B733" s="11">
        <v>137909</v>
      </c>
      <c r="C733" s="11">
        <v>13494314</v>
      </c>
      <c r="D733" s="11">
        <f>1/COUNTIF(C3:C5731,C733)</f>
        <v>0.5</v>
      </c>
      <c r="E733" s="11" t="s">
        <v>309</v>
      </c>
      <c r="F733" s="11" t="s">
        <v>118</v>
      </c>
      <c r="G733" s="11" t="s">
        <v>76</v>
      </c>
      <c r="H733" s="11" t="s">
        <v>25</v>
      </c>
      <c r="I733" s="11" t="s">
        <v>18</v>
      </c>
      <c r="J733" s="12">
        <v>45482</v>
      </c>
      <c r="K733" s="12" t="str">
        <f>TEXT(Table1[[#This Row],[order_date]],"yyyy")</f>
        <v>2024</v>
      </c>
      <c r="L733" s="13">
        <v>864.3</v>
      </c>
      <c r="M733" s="11">
        <v>2</v>
      </c>
      <c r="N733" s="11">
        <v>5</v>
      </c>
      <c r="O733" s="13">
        <v>3290.63</v>
      </c>
      <c r="P733" s="11" t="s">
        <v>43</v>
      </c>
      <c r="Q733" s="11" t="s">
        <v>20</v>
      </c>
      <c r="R733" s="11" t="s">
        <v>49</v>
      </c>
      <c r="S733" s="13">
        <f t="shared" si="22"/>
        <v>16453.150000000001</v>
      </c>
      <c r="T733" s="13">
        <f t="shared" si="23"/>
        <v>1728.6</v>
      </c>
    </row>
    <row r="734" spans="1:20" x14ac:dyDescent="0.25">
      <c r="A734" s="11">
        <v>9464988762</v>
      </c>
      <c r="B734" s="11">
        <v>33955</v>
      </c>
      <c r="C734" s="11">
        <v>13567338</v>
      </c>
      <c r="D734" s="11">
        <f>1/COUNTIF(C3:C5732,C734)</f>
        <v>1</v>
      </c>
      <c r="E734" s="11" t="s">
        <v>102</v>
      </c>
      <c r="F734" s="11" t="s">
        <v>32</v>
      </c>
      <c r="G734" s="11" t="s">
        <v>33</v>
      </c>
      <c r="H734" s="11" t="s">
        <v>25</v>
      </c>
      <c r="I734" s="11" t="s">
        <v>18</v>
      </c>
      <c r="J734" s="12">
        <v>45201</v>
      </c>
      <c r="K734" s="12" t="str">
        <f>TEXT(Table1[[#This Row],[order_date]],"yyyy")</f>
        <v>2023</v>
      </c>
      <c r="L734" s="13">
        <v>186.08</v>
      </c>
      <c r="M734" s="11">
        <v>3</v>
      </c>
      <c r="N734" s="11">
        <v>10</v>
      </c>
      <c r="O734" s="13">
        <v>916.92</v>
      </c>
      <c r="P734" s="11" t="s">
        <v>19</v>
      </c>
      <c r="Q734" s="11" t="s">
        <v>20</v>
      </c>
      <c r="R734" s="11" t="s">
        <v>49</v>
      </c>
      <c r="S734" s="13">
        <f t="shared" si="22"/>
        <v>9169.1999999999989</v>
      </c>
      <c r="T734" s="13">
        <f t="shared" si="23"/>
        <v>558.24</v>
      </c>
    </row>
    <row r="735" spans="1:20" x14ac:dyDescent="0.25">
      <c r="A735" s="11">
        <v>4656199468</v>
      </c>
      <c r="B735" s="11">
        <v>373536</v>
      </c>
      <c r="C735" s="11">
        <v>13581527</v>
      </c>
      <c r="D735" s="11">
        <f>1/COUNTIF(C3:C5733,C735)</f>
        <v>0.33333333333333331</v>
      </c>
      <c r="E735" s="11" t="s">
        <v>286</v>
      </c>
      <c r="F735" s="11" t="s">
        <v>136</v>
      </c>
      <c r="G735" s="11" t="s">
        <v>24</v>
      </c>
      <c r="H735" s="11" t="s">
        <v>62</v>
      </c>
      <c r="I735" s="11" t="s">
        <v>18</v>
      </c>
      <c r="J735" s="12">
        <v>45228</v>
      </c>
      <c r="K735" s="12" t="str">
        <f>TEXT(Table1[[#This Row],[order_date]],"yyyy")</f>
        <v>2023</v>
      </c>
      <c r="L735" s="13">
        <v>494.17</v>
      </c>
      <c r="M735" s="11">
        <v>3</v>
      </c>
      <c r="N735" s="11">
        <v>10</v>
      </c>
      <c r="O735" s="13">
        <v>3086</v>
      </c>
      <c r="P735" s="11" t="s">
        <v>19</v>
      </c>
      <c r="Q735" s="11" t="s">
        <v>68</v>
      </c>
      <c r="R735" s="11" t="s">
        <v>21</v>
      </c>
      <c r="S735" s="13">
        <f t="shared" si="22"/>
        <v>30860</v>
      </c>
      <c r="T735" s="13">
        <f t="shared" si="23"/>
        <v>1482.51</v>
      </c>
    </row>
    <row r="736" spans="1:20" x14ac:dyDescent="0.25">
      <c r="A736" s="11">
        <v>4168083780</v>
      </c>
      <c r="B736" s="11">
        <v>187399</v>
      </c>
      <c r="C736" s="11">
        <v>13581527</v>
      </c>
      <c r="D736" s="11">
        <f>1/COUNTIF(C3:C5734,C736)</f>
        <v>0.33333333333333331</v>
      </c>
      <c r="E736" s="11" t="s">
        <v>31</v>
      </c>
      <c r="F736" s="11" t="s">
        <v>32</v>
      </c>
      <c r="G736" s="11" t="s">
        <v>33</v>
      </c>
      <c r="H736" s="11" t="s">
        <v>62</v>
      </c>
      <c r="I736" s="11" t="s">
        <v>18</v>
      </c>
      <c r="J736" s="12">
        <v>45452</v>
      </c>
      <c r="K736" s="12" t="str">
        <f>TEXT(Table1[[#This Row],[order_date]],"yyyy")</f>
        <v>2024</v>
      </c>
      <c r="L736" s="13">
        <v>53.49</v>
      </c>
      <c r="M736" s="11">
        <v>1</v>
      </c>
      <c r="N736" s="11">
        <v>10</v>
      </c>
      <c r="O736" s="13">
        <v>1489.58</v>
      </c>
      <c r="P736" s="11" t="s">
        <v>26</v>
      </c>
      <c r="Q736" s="11" t="s">
        <v>20</v>
      </c>
      <c r="R736" s="11" t="s">
        <v>21</v>
      </c>
      <c r="S736" s="13">
        <f t="shared" si="22"/>
        <v>14895.8</v>
      </c>
      <c r="T736" s="13">
        <f t="shared" si="23"/>
        <v>53.49</v>
      </c>
    </row>
    <row r="737" spans="1:20" x14ac:dyDescent="0.25">
      <c r="A737" s="11">
        <v>7281243151</v>
      </c>
      <c r="B737" s="11">
        <v>611575</v>
      </c>
      <c r="C737" s="11">
        <v>13581527</v>
      </c>
      <c r="D737" s="11">
        <f>1/COUNTIF(C3:C5735,C737)</f>
        <v>0.33333333333333331</v>
      </c>
      <c r="E737" s="11" t="s">
        <v>120</v>
      </c>
      <c r="F737" s="11" t="s">
        <v>32</v>
      </c>
      <c r="G737" s="11" t="s">
        <v>33</v>
      </c>
      <c r="H737" s="11" t="s">
        <v>62</v>
      </c>
      <c r="I737" s="11" t="s">
        <v>18</v>
      </c>
      <c r="J737" s="12">
        <v>45168</v>
      </c>
      <c r="K737" s="12" t="str">
        <f>TEXT(Table1[[#This Row],[order_date]],"yyyy")</f>
        <v>2023</v>
      </c>
      <c r="L737" s="13">
        <v>482.06</v>
      </c>
      <c r="M737" s="11">
        <v>1</v>
      </c>
      <c r="N737" s="11">
        <v>10</v>
      </c>
      <c r="O737" s="13">
        <v>957.5</v>
      </c>
      <c r="P737" s="11" t="s">
        <v>26</v>
      </c>
      <c r="Q737" s="11" t="s">
        <v>20</v>
      </c>
      <c r="R737" s="11" t="s">
        <v>21</v>
      </c>
      <c r="S737" s="13">
        <f t="shared" si="22"/>
        <v>9575</v>
      </c>
      <c r="T737" s="13">
        <f t="shared" si="23"/>
        <v>482.06</v>
      </c>
    </row>
    <row r="738" spans="1:20" x14ac:dyDescent="0.25">
      <c r="A738" s="11">
        <v>5327721432</v>
      </c>
      <c r="B738" s="11">
        <v>490939</v>
      </c>
      <c r="C738" s="11">
        <v>13585482</v>
      </c>
      <c r="D738" s="11">
        <f>1/COUNTIF(C3:C5736,C738)</f>
        <v>0.33333333333333331</v>
      </c>
      <c r="E738" s="11" t="s">
        <v>146</v>
      </c>
      <c r="F738" s="11" t="s">
        <v>48</v>
      </c>
      <c r="G738" s="11" t="s">
        <v>42</v>
      </c>
      <c r="H738" s="11" t="s">
        <v>30</v>
      </c>
      <c r="I738" s="11" t="s">
        <v>18</v>
      </c>
      <c r="J738" s="12">
        <v>45563</v>
      </c>
      <c r="K738" s="12" t="str">
        <f>TEXT(Table1[[#This Row],[order_date]],"yyyy")</f>
        <v>2024</v>
      </c>
      <c r="L738" s="13">
        <v>80.25</v>
      </c>
      <c r="M738" s="11">
        <v>2</v>
      </c>
      <c r="N738" s="11">
        <v>20</v>
      </c>
      <c r="O738" s="13">
        <v>299.44</v>
      </c>
      <c r="P738" s="11" t="s">
        <v>19</v>
      </c>
      <c r="Q738" s="11" t="s">
        <v>20</v>
      </c>
      <c r="R738" s="11" t="s">
        <v>39</v>
      </c>
      <c r="S738" s="13">
        <f t="shared" si="22"/>
        <v>5988.8</v>
      </c>
      <c r="T738" s="13">
        <f t="shared" si="23"/>
        <v>160.5</v>
      </c>
    </row>
    <row r="739" spans="1:20" x14ac:dyDescent="0.25">
      <c r="A739" s="11">
        <v>3136508414</v>
      </c>
      <c r="B739" s="11">
        <v>435929</v>
      </c>
      <c r="C739" s="11">
        <v>13585482</v>
      </c>
      <c r="D739" s="11">
        <f>1/COUNTIF(C3:C5737,C739)</f>
        <v>0.33333333333333331</v>
      </c>
      <c r="E739" s="11" t="s">
        <v>268</v>
      </c>
      <c r="F739" s="11" t="s">
        <v>57</v>
      </c>
      <c r="G739" s="11" t="s">
        <v>58</v>
      </c>
      <c r="H739" s="11" t="s">
        <v>30</v>
      </c>
      <c r="I739" s="11" t="s">
        <v>18</v>
      </c>
      <c r="J739" s="12">
        <v>45495</v>
      </c>
      <c r="K739" s="12" t="str">
        <f>TEXT(Table1[[#This Row],[order_date]],"yyyy")</f>
        <v>2024</v>
      </c>
      <c r="L739" s="13">
        <v>856.89</v>
      </c>
      <c r="M739" s="11">
        <v>3</v>
      </c>
      <c r="N739" s="11">
        <v>20</v>
      </c>
      <c r="O739" s="13">
        <v>2242.5</v>
      </c>
      <c r="P739" s="11" t="s">
        <v>46</v>
      </c>
      <c r="Q739" s="11" t="s">
        <v>20</v>
      </c>
      <c r="R739" s="11" t="s">
        <v>39</v>
      </c>
      <c r="S739" s="13">
        <f t="shared" si="22"/>
        <v>44850</v>
      </c>
      <c r="T739" s="13">
        <f t="shared" si="23"/>
        <v>2570.67</v>
      </c>
    </row>
    <row r="740" spans="1:20" x14ac:dyDescent="0.25">
      <c r="A740" s="11">
        <v>7884745950</v>
      </c>
      <c r="B740" s="11">
        <v>305754</v>
      </c>
      <c r="C740" s="11">
        <v>13585482</v>
      </c>
      <c r="D740" s="11">
        <f>1/COUNTIF(C3:C5738,C740)</f>
        <v>0.33333333333333331</v>
      </c>
      <c r="E740" s="11" t="s">
        <v>240</v>
      </c>
      <c r="F740" s="11" t="s">
        <v>138</v>
      </c>
      <c r="G740" s="11" t="s">
        <v>33</v>
      </c>
      <c r="H740" s="11" t="s">
        <v>30</v>
      </c>
      <c r="I740" s="11" t="s">
        <v>18</v>
      </c>
      <c r="J740" s="12">
        <v>45391</v>
      </c>
      <c r="K740" s="12" t="str">
        <f>TEXT(Table1[[#This Row],[order_date]],"yyyy")</f>
        <v>2024</v>
      </c>
      <c r="L740" s="13">
        <v>979.99</v>
      </c>
      <c r="M740" s="11">
        <v>1</v>
      </c>
      <c r="N740" s="11">
        <v>20</v>
      </c>
      <c r="O740" s="13">
        <v>2356.29</v>
      </c>
      <c r="P740" s="11" t="s">
        <v>46</v>
      </c>
      <c r="Q740" s="11" t="s">
        <v>20</v>
      </c>
      <c r="R740" s="11" t="s">
        <v>39</v>
      </c>
      <c r="S740" s="13">
        <f t="shared" si="22"/>
        <v>47125.8</v>
      </c>
      <c r="T740" s="13">
        <f t="shared" si="23"/>
        <v>979.99</v>
      </c>
    </row>
    <row r="741" spans="1:20" x14ac:dyDescent="0.25">
      <c r="A741" s="11">
        <v>3270559373</v>
      </c>
      <c r="B741" s="11">
        <v>382511</v>
      </c>
      <c r="C741" s="11">
        <v>13604883</v>
      </c>
      <c r="D741" s="11">
        <f>1/COUNTIF(C3:C5739,C741)</f>
        <v>0.14285714285714285</v>
      </c>
      <c r="E741" s="11" t="s">
        <v>50</v>
      </c>
      <c r="F741" s="11" t="s">
        <v>51</v>
      </c>
      <c r="G741" s="11" t="s">
        <v>37</v>
      </c>
      <c r="H741" s="11" t="s">
        <v>25</v>
      </c>
      <c r="I741" s="11" t="s">
        <v>18</v>
      </c>
      <c r="J741" s="12">
        <v>45004</v>
      </c>
      <c r="K741" s="12" t="str">
        <f>TEXT(Table1[[#This Row],[order_date]],"yyyy")</f>
        <v>2023</v>
      </c>
      <c r="L741" s="13">
        <v>702.54</v>
      </c>
      <c r="M741" s="11">
        <v>1</v>
      </c>
      <c r="N741" s="11">
        <v>17</v>
      </c>
      <c r="O741" s="13">
        <v>2266.96</v>
      </c>
      <c r="P741" s="11" t="s">
        <v>46</v>
      </c>
      <c r="Q741" s="11" t="s">
        <v>34</v>
      </c>
      <c r="R741" s="11" t="s">
        <v>49</v>
      </c>
      <c r="S741" s="13">
        <f t="shared" si="22"/>
        <v>38538.32</v>
      </c>
      <c r="T741" s="13">
        <f t="shared" si="23"/>
        <v>702.54</v>
      </c>
    </row>
    <row r="742" spans="1:20" x14ac:dyDescent="0.25">
      <c r="A742" s="11">
        <v>4092653338</v>
      </c>
      <c r="B742" s="11">
        <v>317242</v>
      </c>
      <c r="C742" s="11">
        <v>13604883</v>
      </c>
      <c r="D742" s="11">
        <f>1/COUNTIF(C3:C5740,C742)</f>
        <v>0.14285714285714285</v>
      </c>
      <c r="E742" s="11" t="s">
        <v>231</v>
      </c>
      <c r="F742" s="11" t="s">
        <v>54</v>
      </c>
      <c r="G742" s="11" t="s">
        <v>55</v>
      </c>
      <c r="H742" s="11" t="s">
        <v>25</v>
      </c>
      <c r="I742" s="11" t="s">
        <v>18</v>
      </c>
      <c r="J742" s="12">
        <v>45406</v>
      </c>
      <c r="K742" s="12" t="str">
        <f>TEXT(Table1[[#This Row],[order_date]],"yyyy")</f>
        <v>2024</v>
      </c>
      <c r="L742" s="13">
        <v>198.15</v>
      </c>
      <c r="M742" s="11">
        <v>3</v>
      </c>
      <c r="N742" s="11">
        <v>17</v>
      </c>
      <c r="O742" s="13">
        <v>2455.06</v>
      </c>
      <c r="P742" s="11" t="s">
        <v>19</v>
      </c>
      <c r="Q742" s="11" t="s">
        <v>20</v>
      </c>
      <c r="R742" s="11" t="s">
        <v>49</v>
      </c>
      <c r="S742" s="13">
        <f t="shared" si="22"/>
        <v>41736.019999999997</v>
      </c>
      <c r="T742" s="13">
        <f t="shared" si="23"/>
        <v>594.45000000000005</v>
      </c>
    </row>
    <row r="743" spans="1:20" x14ac:dyDescent="0.25">
      <c r="A743" s="11">
        <v>5969684091</v>
      </c>
      <c r="B743" s="11">
        <v>771228</v>
      </c>
      <c r="C743" s="11">
        <v>13604883</v>
      </c>
      <c r="D743" s="11">
        <f>1/COUNTIF(C3:C5741,C743)</f>
        <v>0.14285714285714285</v>
      </c>
      <c r="E743" s="11" t="s">
        <v>260</v>
      </c>
      <c r="F743" s="11" t="s">
        <v>23</v>
      </c>
      <c r="G743" s="11" t="s">
        <v>24</v>
      </c>
      <c r="H743" s="11" t="s">
        <v>25</v>
      </c>
      <c r="I743" s="11" t="s">
        <v>18</v>
      </c>
      <c r="J743" s="12">
        <v>45262</v>
      </c>
      <c r="K743" s="12" t="str">
        <f>TEXT(Table1[[#This Row],[order_date]],"yyyy")</f>
        <v>2023</v>
      </c>
      <c r="L743" s="13">
        <v>83.18</v>
      </c>
      <c r="M743" s="11">
        <v>2</v>
      </c>
      <c r="N743" s="11">
        <v>17</v>
      </c>
      <c r="O743" s="13">
        <v>2571.4699999999998</v>
      </c>
      <c r="P743" s="11" t="s">
        <v>46</v>
      </c>
      <c r="Q743" s="11" t="s">
        <v>20</v>
      </c>
      <c r="R743" s="11" t="s">
        <v>49</v>
      </c>
      <c r="S743" s="13">
        <f t="shared" si="22"/>
        <v>43714.99</v>
      </c>
      <c r="T743" s="13">
        <f t="shared" si="23"/>
        <v>166.36</v>
      </c>
    </row>
    <row r="744" spans="1:20" x14ac:dyDescent="0.25">
      <c r="A744" s="11">
        <v>8465045467</v>
      </c>
      <c r="B744" s="11">
        <v>136533</v>
      </c>
      <c r="C744" s="11">
        <v>13604883</v>
      </c>
      <c r="D744" s="11">
        <f>1/COUNTIF(C3:C5742,C744)</f>
        <v>0.14285714285714285</v>
      </c>
      <c r="E744" s="11" t="s">
        <v>94</v>
      </c>
      <c r="F744" s="11" t="s">
        <v>95</v>
      </c>
      <c r="G744" s="11" t="s">
        <v>37</v>
      </c>
      <c r="H744" s="11" t="s">
        <v>25</v>
      </c>
      <c r="I744" s="11" t="s">
        <v>18</v>
      </c>
      <c r="J744" s="12">
        <v>45413</v>
      </c>
      <c r="K744" s="12" t="str">
        <f>TEXT(Table1[[#This Row],[order_date]],"yyyy")</f>
        <v>2024</v>
      </c>
      <c r="L744" s="13">
        <v>826.21</v>
      </c>
      <c r="M744" s="11">
        <v>3</v>
      </c>
      <c r="N744" s="11">
        <v>17</v>
      </c>
      <c r="O744" s="13">
        <v>1239.22</v>
      </c>
      <c r="P744" s="11" t="s">
        <v>26</v>
      </c>
      <c r="Q744" s="11" t="s">
        <v>20</v>
      </c>
      <c r="R744" s="11" t="s">
        <v>49</v>
      </c>
      <c r="S744" s="13">
        <f t="shared" si="22"/>
        <v>21066.74</v>
      </c>
      <c r="T744" s="13">
        <f t="shared" si="23"/>
        <v>2478.63</v>
      </c>
    </row>
    <row r="745" spans="1:20" x14ac:dyDescent="0.25">
      <c r="A745" s="11">
        <v>1461081366</v>
      </c>
      <c r="B745" s="11">
        <v>33955</v>
      </c>
      <c r="C745" s="11">
        <v>13604883</v>
      </c>
      <c r="D745" s="11">
        <f>1/COUNTIF(C3:C5743,C745)</f>
        <v>0.14285714285714285</v>
      </c>
      <c r="E745" s="11" t="s">
        <v>102</v>
      </c>
      <c r="F745" s="11" t="s">
        <v>32</v>
      </c>
      <c r="G745" s="11" t="s">
        <v>33</v>
      </c>
      <c r="H745" s="11" t="s">
        <v>25</v>
      </c>
      <c r="I745" s="11" t="s">
        <v>18</v>
      </c>
      <c r="J745" s="12">
        <v>45519</v>
      </c>
      <c r="K745" s="12" t="str">
        <f>TEXT(Table1[[#This Row],[order_date]],"yyyy")</f>
        <v>2024</v>
      </c>
      <c r="L745" s="13">
        <v>186.08</v>
      </c>
      <c r="M745" s="11">
        <v>1</v>
      </c>
      <c r="N745" s="11">
        <v>17</v>
      </c>
      <c r="O745" s="13">
        <v>3593.55</v>
      </c>
      <c r="P745" s="11" t="s">
        <v>46</v>
      </c>
      <c r="Q745" s="11" t="s">
        <v>34</v>
      </c>
      <c r="R745" s="11" t="s">
        <v>49</v>
      </c>
      <c r="S745" s="13">
        <f t="shared" si="22"/>
        <v>61090.350000000006</v>
      </c>
      <c r="T745" s="13">
        <f t="shared" si="23"/>
        <v>186.08</v>
      </c>
    </row>
    <row r="746" spans="1:20" x14ac:dyDescent="0.25">
      <c r="A746" s="11">
        <v>2567590825</v>
      </c>
      <c r="B746" s="11">
        <v>112390</v>
      </c>
      <c r="C746" s="11">
        <v>13604883</v>
      </c>
      <c r="D746" s="11">
        <f>1/COUNTIF(C3:C5744,C746)</f>
        <v>0.14285714285714285</v>
      </c>
      <c r="E746" s="11" t="s">
        <v>303</v>
      </c>
      <c r="F746" s="11" t="s">
        <v>45</v>
      </c>
      <c r="G746" s="11" t="s">
        <v>42</v>
      </c>
      <c r="H746" s="11" t="s">
        <v>25</v>
      </c>
      <c r="I746" s="11" t="s">
        <v>18</v>
      </c>
      <c r="J746" s="12">
        <v>45209</v>
      </c>
      <c r="K746" s="12" t="str">
        <f>TEXT(Table1[[#This Row],[order_date]],"yyyy")</f>
        <v>2023</v>
      </c>
      <c r="L746" s="13">
        <v>877.98</v>
      </c>
      <c r="M746" s="11">
        <v>1</v>
      </c>
      <c r="N746" s="11">
        <v>17</v>
      </c>
      <c r="O746" s="13">
        <v>48.55</v>
      </c>
      <c r="P746" s="11" t="s">
        <v>19</v>
      </c>
      <c r="Q746" s="11" t="s">
        <v>20</v>
      </c>
      <c r="R746" s="11" t="s">
        <v>49</v>
      </c>
      <c r="S746" s="13">
        <f t="shared" si="22"/>
        <v>825.34999999999991</v>
      </c>
      <c r="T746" s="13">
        <f t="shared" si="23"/>
        <v>877.98</v>
      </c>
    </row>
    <row r="747" spans="1:20" x14ac:dyDescent="0.25">
      <c r="A747" s="11">
        <v>8617979440</v>
      </c>
      <c r="B747" s="11">
        <v>552496</v>
      </c>
      <c r="C747" s="11">
        <v>13604883</v>
      </c>
      <c r="D747" s="11">
        <f>1/COUNTIF(C3:C5745,C747)</f>
        <v>0.14285714285714285</v>
      </c>
      <c r="E747" s="11" t="s">
        <v>143</v>
      </c>
      <c r="F747" s="11" t="s">
        <v>85</v>
      </c>
      <c r="G747" s="11" t="s">
        <v>58</v>
      </c>
      <c r="H747" s="11" t="s">
        <v>25</v>
      </c>
      <c r="I747" s="11" t="s">
        <v>18</v>
      </c>
      <c r="J747" s="12">
        <v>45179</v>
      </c>
      <c r="K747" s="12" t="str">
        <f>TEXT(Table1[[#This Row],[order_date]],"yyyy")</f>
        <v>2023</v>
      </c>
      <c r="L747" s="13">
        <v>508</v>
      </c>
      <c r="M747" s="11">
        <v>1</v>
      </c>
      <c r="N747" s="11">
        <v>17</v>
      </c>
      <c r="O747" s="13">
        <v>1827.78</v>
      </c>
      <c r="P747" s="11" t="s">
        <v>46</v>
      </c>
      <c r="Q747" s="11" t="s">
        <v>68</v>
      </c>
      <c r="R747" s="11" t="s">
        <v>49</v>
      </c>
      <c r="S747" s="13">
        <f t="shared" si="22"/>
        <v>31072.26</v>
      </c>
      <c r="T747" s="13">
        <f t="shared" si="23"/>
        <v>508</v>
      </c>
    </row>
    <row r="748" spans="1:20" x14ac:dyDescent="0.25">
      <c r="A748" s="11">
        <v>891583492</v>
      </c>
      <c r="B748" s="11">
        <v>492958</v>
      </c>
      <c r="C748" s="11">
        <v>13651980</v>
      </c>
      <c r="D748" s="11">
        <f>1/COUNTIF(C3:C5746,C748)</f>
        <v>0.5</v>
      </c>
      <c r="E748" s="11" t="s">
        <v>108</v>
      </c>
      <c r="F748" s="11" t="s">
        <v>48</v>
      </c>
      <c r="G748" s="11" t="s">
        <v>42</v>
      </c>
      <c r="H748" s="11" t="s">
        <v>30</v>
      </c>
      <c r="I748" s="11" t="s">
        <v>18</v>
      </c>
      <c r="J748" s="12">
        <v>45389</v>
      </c>
      <c r="K748" s="12" t="str">
        <f>TEXT(Table1[[#This Row],[order_date]],"yyyy")</f>
        <v>2024</v>
      </c>
      <c r="L748" s="13">
        <v>84.2</v>
      </c>
      <c r="M748" s="11">
        <v>2</v>
      </c>
      <c r="N748" s="11">
        <v>12</v>
      </c>
      <c r="O748" s="13">
        <v>3269.6</v>
      </c>
      <c r="P748" s="11" t="s">
        <v>43</v>
      </c>
      <c r="Q748" s="11" t="s">
        <v>20</v>
      </c>
      <c r="R748" s="11" t="s">
        <v>39</v>
      </c>
      <c r="S748" s="13">
        <f t="shared" si="22"/>
        <v>39235.199999999997</v>
      </c>
      <c r="T748" s="13">
        <f t="shared" si="23"/>
        <v>168.4</v>
      </c>
    </row>
    <row r="749" spans="1:20" x14ac:dyDescent="0.25">
      <c r="A749" s="11">
        <v>3855709201</v>
      </c>
      <c r="B749" s="11">
        <v>820973</v>
      </c>
      <c r="C749" s="11">
        <v>13651980</v>
      </c>
      <c r="D749" s="11">
        <f>1/COUNTIF(C3:C5747,C749)</f>
        <v>0.5</v>
      </c>
      <c r="E749" s="11" t="s">
        <v>101</v>
      </c>
      <c r="F749" s="11" t="s">
        <v>64</v>
      </c>
      <c r="G749" s="11" t="s">
        <v>65</v>
      </c>
      <c r="H749" s="11" t="s">
        <v>30</v>
      </c>
      <c r="I749" s="11" t="s">
        <v>18</v>
      </c>
      <c r="J749" s="12">
        <v>45405</v>
      </c>
      <c r="K749" s="12" t="str">
        <f>TEXT(Table1[[#This Row],[order_date]],"yyyy")</f>
        <v>2024</v>
      </c>
      <c r="L749" s="13">
        <v>114.52</v>
      </c>
      <c r="M749" s="11">
        <v>3</v>
      </c>
      <c r="N749" s="11">
        <v>12</v>
      </c>
      <c r="O749" s="13">
        <v>1013.9</v>
      </c>
      <c r="P749" s="11" t="s">
        <v>19</v>
      </c>
      <c r="Q749" s="11" t="s">
        <v>34</v>
      </c>
      <c r="R749" s="11" t="s">
        <v>39</v>
      </c>
      <c r="S749" s="13">
        <f t="shared" si="22"/>
        <v>12166.8</v>
      </c>
      <c r="T749" s="13">
        <f t="shared" si="23"/>
        <v>343.56</v>
      </c>
    </row>
    <row r="750" spans="1:20" x14ac:dyDescent="0.25">
      <c r="A750" s="11">
        <v>2475154947</v>
      </c>
      <c r="B750" s="11">
        <v>317242</v>
      </c>
      <c r="C750" s="11">
        <v>13760839</v>
      </c>
      <c r="D750" s="11">
        <f>1/COUNTIF(C3:C5748,C750)</f>
        <v>0.2</v>
      </c>
      <c r="E750" s="11" t="s">
        <v>231</v>
      </c>
      <c r="F750" s="11" t="s">
        <v>54</v>
      </c>
      <c r="G750" s="11" t="s">
        <v>55</v>
      </c>
      <c r="H750" s="11" t="s">
        <v>30</v>
      </c>
      <c r="I750" s="11" t="s">
        <v>18</v>
      </c>
      <c r="J750" s="12">
        <v>45305</v>
      </c>
      <c r="K750" s="12" t="str">
        <f>TEXT(Table1[[#This Row],[order_date]],"yyyy")</f>
        <v>2024</v>
      </c>
      <c r="L750" s="13">
        <v>198.15</v>
      </c>
      <c r="M750" s="11">
        <v>3</v>
      </c>
      <c r="N750" s="11">
        <v>17</v>
      </c>
      <c r="O750" s="13">
        <v>2982.06</v>
      </c>
      <c r="P750" s="11" t="s">
        <v>46</v>
      </c>
      <c r="Q750" s="11" t="s">
        <v>34</v>
      </c>
      <c r="R750" s="11" t="s">
        <v>49</v>
      </c>
      <c r="S750" s="13">
        <f t="shared" si="22"/>
        <v>50695.02</v>
      </c>
      <c r="T750" s="13">
        <f t="shared" si="23"/>
        <v>594.45000000000005</v>
      </c>
    </row>
    <row r="751" spans="1:20" x14ac:dyDescent="0.25">
      <c r="A751" s="11">
        <v>9243090480</v>
      </c>
      <c r="B751" s="11">
        <v>385113</v>
      </c>
      <c r="C751" s="11">
        <v>13760839</v>
      </c>
      <c r="D751" s="11">
        <f>1/COUNTIF(C3:C5749,C751)</f>
        <v>0.2</v>
      </c>
      <c r="E751" s="11" t="s">
        <v>227</v>
      </c>
      <c r="F751" s="11" t="s">
        <v>48</v>
      </c>
      <c r="G751" s="11" t="s">
        <v>42</v>
      </c>
      <c r="H751" s="11" t="s">
        <v>30</v>
      </c>
      <c r="I751" s="11" t="s">
        <v>18</v>
      </c>
      <c r="J751" s="12">
        <v>45006</v>
      </c>
      <c r="K751" s="12" t="str">
        <f>TEXT(Table1[[#This Row],[order_date]],"yyyy")</f>
        <v>2023</v>
      </c>
      <c r="L751" s="13">
        <v>816.38</v>
      </c>
      <c r="M751" s="11">
        <v>3</v>
      </c>
      <c r="N751" s="11">
        <v>17</v>
      </c>
      <c r="O751" s="13">
        <v>1252.94</v>
      </c>
      <c r="P751" s="11" t="s">
        <v>19</v>
      </c>
      <c r="Q751" s="11" t="s">
        <v>68</v>
      </c>
      <c r="R751" s="11" t="s">
        <v>49</v>
      </c>
      <c r="S751" s="13">
        <f t="shared" si="22"/>
        <v>21299.98</v>
      </c>
      <c r="T751" s="13">
        <f t="shared" si="23"/>
        <v>2449.14</v>
      </c>
    </row>
    <row r="752" spans="1:20" x14ac:dyDescent="0.25">
      <c r="A752" s="11">
        <v>1245307588</v>
      </c>
      <c r="B752" s="11">
        <v>669378</v>
      </c>
      <c r="C752" s="11">
        <v>13760839</v>
      </c>
      <c r="D752" s="11">
        <f>1/COUNTIF(C3:C5750,C752)</f>
        <v>0.2</v>
      </c>
      <c r="E752" s="11" t="s">
        <v>69</v>
      </c>
      <c r="F752" s="11" t="s">
        <v>70</v>
      </c>
      <c r="G752" s="11" t="s">
        <v>71</v>
      </c>
      <c r="H752" s="11" t="s">
        <v>30</v>
      </c>
      <c r="I752" s="11" t="s">
        <v>18</v>
      </c>
      <c r="J752" s="12">
        <v>45040</v>
      </c>
      <c r="K752" s="12" t="str">
        <f>TEXT(Table1[[#This Row],[order_date]],"yyyy")</f>
        <v>2023</v>
      </c>
      <c r="L752" s="13">
        <v>212.14</v>
      </c>
      <c r="M752" s="11">
        <v>2</v>
      </c>
      <c r="N752" s="11">
        <v>17</v>
      </c>
      <c r="O752" s="13">
        <v>1800.39</v>
      </c>
      <c r="P752" s="11" t="s">
        <v>46</v>
      </c>
      <c r="Q752" s="11" t="s">
        <v>34</v>
      </c>
      <c r="R752" s="11" t="s">
        <v>49</v>
      </c>
      <c r="S752" s="13">
        <f t="shared" si="22"/>
        <v>30606.63</v>
      </c>
      <c r="T752" s="13">
        <f t="shared" si="23"/>
        <v>424.28</v>
      </c>
    </row>
    <row r="753" spans="1:20" x14ac:dyDescent="0.25">
      <c r="A753" s="11">
        <v>5098703807</v>
      </c>
      <c r="B753" s="11">
        <v>726958</v>
      </c>
      <c r="C753" s="11">
        <v>13760839</v>
      </c>
      <c r="D753" s="11">
        <f>1/COUNTIF(C3:C5751,C753)</f>
        <v>0.2</v>
      </c>
      <c r="E753" s="11" t="s">
        <v>263</v>
      </c>
      <c r="F753" s="11" t="s">
        <v>166</v>
      </c>
      <c r="G753" s="11" t="s">
        <v>24</v>
      </c>
      <c r="H753" s="11" t="s">
        <v>30</v>
      </c>
      <c r="I753" s="11" t="s">
        <v>18</v>
      </c>
      <c r="J753" s="12">
        <v>45453</v>
      </c>
      <c r="K753" s="12" t="str">
        <f>TEXT(Table1[[#This Row],[order_date]],"yyyy")</f>
        <v>2024</v>
      </c>
      <c r="L753" s="13">
        <v>887.48</v>
      </c>
      <c r="M753" s="11">
        <v>3</v>
      </c>
      <c r="N753" s="11">
        <v>17</v>
      </c>
      <c r="O753" s="13">
        <v>3772.64</v>
      </c>
      <c r="P753" s="11" t="s">
        <v>43</v>
      </c>
      <c r="Q753" s="11" t="s">
        <v>20</v>
      </c>
      <c r="R753" s="11" t="s">
        <v>49</v>
      </c>
      <c r="S753" s="13">
        <f t="shared" si="22"/>
        <v>64134.879999999997</v>
      </c>
      <c r="T753" s="13">
        <f t="shared" si="23"/>
        <v>2662.44</v>
      </c>
    </row>
    <row r="754" spans="1:20" x14ac:dyDescent="0.25">
      <c r="A754" s="11">
        <v>7263454149</v>
      </c>
      <c r="B754" s="11">
        <v>739534</v>
      </c>
      <c r="C754" s="11">
        <v>13760839</v>
      </c>
      <c r="D754" s="11">
        <f>1/COUNTIF(C3:C5752,C754)</f>
        <v>0.2</v>
      </c>
      <c r="E754" s="11" t="s">
        <v>308</v>
      </c>
      <c r="F754" s="11" t="s">
        <v>57</v>
      </c>
      <c r="G754" s="11" t="s">
        <v>58</v>
      </c>
      <c r="H754" s="11" t="s">
        <v>30</v>
      </c>
      <c r="I754" s="11" t="s">
        <v>18</v>
      </c>
      <c r="J754" s="12">
        <v>45213</v>
      </c>
      <c r="K754" s="12" t="str">
        <f>TEXT(Table1[[#This Row],[order_date]],"yyyy")</f>
        <v>2023</v>
      </c>
      <c r="L754" s="13">
        <v>994.56</v>
      </c>
      <c r="M754" s="11">
        <v>3</v>
      </c>
      <c r="N754" s="11">
        <v>17</v>
      </c>
      <c r="O754" s="13">
        <v>576.22</v>
      </c>
      <c r="P754" s="11" t="s">
        <v>43</v>
      </c>
      <c r="Q754" s="11" t="s">
        <v>20</v>
      </c>
      <c r="R754" s="11" t="s">
        <v>49</v>
      </c>
      <c r="S754" s="13">
        <f t="shared" si="22"/>
        <v>9795.74</v>
      </c>
      <c r="T754" s="13">
        <f t="shared" si="23"/>
        <v>2983.68</v>
      </c>
    </row>
    <row r="755" spans="1:20" x14ac:dyDescent="0.25">
      <c r="A755" s="11">
        <v>7667555396</v>
      </c>
      <c r="B755" s="11">
        <v>365133</v>
      </c>
      <c r="C755" s="11">
        <v>13796199</v>
      </c>
      <c r="D755" s="11">
        <f>1/COUNTIF(C3:C5753,C755)</f>
        <v>0.33333333333333331</v>
      </c>
      <c r="E755" s="11" t="s">
        <v>86</v>
      </c>
      <c r="F755" s="11" t="s">
        <v>85</v>
      </c>
      <c r="G755" s="11" t="s">
        <v>58</v>
      </c>
      <c r="H755" s="11" t="s">
        <v>30</v>
      </c>
      <c r="I755" s="11" t="s">
        <v>18</v>
      </c>
      <c r="J755" s="12">
        <v>45325</v>
      </c>
      <c r="K755" s="12" t="str">
        <f>TEXT(Table1[[#This Row],[order_date]],"yyyy")</f>
        <v>2024</v>
      </c>
      <c r="L755" s="13">
        <v>915.45</v>
      </c>
      <c r="M755" s="11">
        <v>1</v>
      </c>
      <c r="N755" s="11">
        <v>20</v>
      </c>
      <c r="O755" s="13">
        <v>5488.33</v>
      </c>
      <c r="P755" s="11" t="s">
        <v>26</v>
      </c>
      <c r="Q755" s="11" t="s">
        <v>34</v>
      </c>
      <c r="R755" s="11" t="s">
        <v>52</v>
      </c>
      <c r="S755" s="13">
        <f t="shared" si="22"/>
        <v>109766.6</v>
      </c>
      <c r="T755" s="13">
        <f t="shared" si="23"/>
        <v>915.45</v>
      </c>
    </row>
    <row r="756" spans="1:20" x14ac:dyDescent="0.25">
      <c r="A756" s="11">
        <v>8300546273</v>
      </c>
      <c r="B756" s="11">
        <v>677169</v>
      </c>
      <c r="C756" s="11">
        <v>13796199</v>
      </c>
      <c r="D756" s="11">
        <f>1/COUNTIF(C3:C5754,C756)</f>
        <v>0.33333333333333331</v>
      </c>
      <c r="E756" s="11" t="s">
        <v>171</v>
      </c>
      <c r="F756" s="11" t="s">
        <v>118</v>
      </c>
      <c r="G756" s="11" t="s">
        <v>76</v>
      </c>
      <c r="H756" s="11" t="s">
        <v>30</v>
      </c>
      <c r="I756" s="11" t="s">
        <v>18</v>
      </c>
      <c r="J756" s="12">
        <v>45174</v>
      </c>
      <c r="K756" s="12" t="str">
        <f>TEXT(Table1[[#This Row],[order_date]],"yyyy")</f>
        <v>2023</v>
      </c>
      <c r="L756" s="13">
        <v>261.02999999999997</v>
      </c>
      <c r="M756" s="11">
        <v>3</v>
      </c>
      <c r="N756" s="11">
        <v>20</v>
      </c>
      <c r="O756" s="13">
        <v>1251.92</v>
      </c>
      <c r="P756" s="11" t="s">
        <v>26</v>
      </c>
      <c r="Q756" s="11" t="s">
        <v>20</v>
      </c>
      <c r="R756" s="11" t="s">
        <v>52</v>
      </c>
      <c r="S756" s="13">
        <f t="shared" si="22"/>
        <v>25038.400000000001</v>
      </c>
      <c r="T756" s="13">
        <f t="shared" si="23"/>
        <v>783.08999999999992</v>
      </c>
    </row>
    <row r="757" spans="1:20" x14ac:dyDescent="0.25">
      <c r="A757" s="11">
        <v>9997994965</v>
      </c>
      <c r="B757" s="11">
        <v>461804</v>
      </c>
      <c r="C757" s="11">
        <v>13796199</v>
      </c>
      <c r="D757" s="11">
        <f>1/COUNTIF(C3:C5755,C757)</f>
        <v>0.33333333333333331</v>
      </c>
      <c r="E757" s="11" t="s">
        <v>212</v>
      </c>
      <c r="F757" s="11" t="s">
        <v>116</v>
      </c>
      <c r="G757" s="11" t="s">
        <v>55</v>
      </c>
      <c r="H757" s="11" t="s">
        <v>30</v>
      </c>
      <c r="I757" s="11" t="s">
        <v>18</v>
      </c>
      <c r="J757" s="12">
        <v>45287</v>
      </c>
      <c r="K757" s="12" t="str">
        <f>TEXT(Table1[[#This Row],[order_date]],"yyyy")</f>
        <v>2023</v>
      </c>
      <c r="L757" s="13">
        <v>310.69</v>
      </c>
      <c r="M757" s="11">
        <v>2</v>
      </c>
      <c r="N757" s="11">
        <v>20</v>
      </c>
      <c r="O757" s="13">
        <v>2780.28</v>
      </c>
      <c r="P757" s="11" t="s">
        <v>43</v>
      </c>
      <c r="Q757" s="11" t="s">
        <v>20</v>
      </c>
      <c r="R757" s="11" t="s">
        <v>52</v>
      </c>
      <c r="S757" s="13">
        <f t="shared" si="22"/>
        <v>55605.600000000006</v>
      </c>
      <c r="T757" s="13">
        <f t="shared" si="23"/>
        <v>621.38</v>
      </c>
    </row>
    <row r="758" spans="1:20" x14ac:dyDescent="0.25">
      <c r="A758" s="11">
        <v>7562260313</v>
      </c>
      <c r="B758" s="11">
        <v>217710</v>
      </c>
      <c r="C758" s="11">
        <v>13871547</v>
      </c>
      <c r="D758" s="11">
        <f>1/COUNTIF(C3:C5756,C758)</f>
        <v>0.5</v>
      </c>
      <c r="E758" s="11" t="s">
        <v>313</v>
      </c>
      <c r="F758" s="11" t="s">
        <v>95</v>
      </c>
      <c r="G758" s="11" t="s">
        <v>37</v>
      </c>
      <c r="H758" s="11" t="s">
        <v>62</v>
      </c>
      <c r="I758" s="11" t="s">
        <v>18</v>
      </c>
      <c r="J758" s="12">
        <v>45374</v>
      </c>
      <c r="K758" s="12" t="str">
        <f>TEXT(Table1[[#This Row],[order_date]],"yyyy")</f>
        <v>2024</v>
      </c>
      <c r="L758" s="13">
        <v>58.59</v>
      </c>
      <c r="M758" s="11">
        <v>2</v>
      </c>
      <c r="N758" s="11">
        <v>8</v>
      </c>
      <c r="O758" s="13">
        <v>1246.6199999999999</v>
      </c>
      <c r="P758" s="11" t="s">
        <v>43</v>
      </c>
      <c r="Q758" s="11" t="s">
        <v>20</v>
      </c>
      <c r="R758" s="11" t="s">
        <v>49</v>
      </c>
      <c r="S758" s="13">
        <f t="shared" si="22"/>
        <v>9972.9599999999991</v>
      </c>
      <c r="T758" s="13">
        <f t="shared" si="23"/>
        <v>117.18</v>
      </c>
    </row>
    <row r="759" spans="1:20" x14ac:dyDescent="0.25">
      <c r="A759" s="11">
        <v>8891725854</v>
      </c>
      <c r="B759" s="11">
        <v>120532</v>
      </c>
      <c r="C759" s="11">
        <v>13871547</v>
      </c>
      <c r="D759" s="11">
        <f>1/COUNTIF(C3:C5757,C759)</f>
        <v>0.5</v>
      </c>
      <c r="E759" s="11" t="s">
        <v>331</v>
      </c>
      <c r="F759" s="11" t="s">
        <v>61</v>
      </c>
      <c r="G759" s="11" t="s">
        <v>55</v>
      </c>
      <c r="H759" s="11" t="s">
        <v>62</v>
      </c>
      <c r="I759" s="11" t="s">
        <v>18</v>
      </c>
      <c r="J759" s="12">
        <v>45062</v>
      </c>
      <c r="K759" s="12" t="str">
        <f>TEXT(Table1[[#This Row],[order_date]],"yyyy")</f>
        <v>2023</v>
      </c>
      <c r="L759" s="13">
        <v>697.53</v>
      </c>
      <c r="M759" s="11">
        <v>3</v>
      </c>
      <c r="N759" s="11">
        <v>8</v>
      </c>
      <c r="O759" s="13">
        <v>2149.7600000000002</v>
      </c>
      <c r="P759" s="11" t="s">
        <v>26</v>
      </c>
      <c r="Q759" s="11" t="s">
        <v>20</v>
      </c>
      <c r="R759" s="11" t="s">
        <v>49</v>
      </c>
      <c r="S759" s="13">
        <f t="shared" si="22"/>
        <v>17198.080000000002</v>
      </c>
      <c r="T759" s="13">
        <f t="shared" si="23"/>
        <v>2092.59</v>
      </c>
    </row>
    <row r="760" spans="1:20" x14ac:dyDescent="0.25">
      <c r="A760" s="11">
        <v>6946959356</v>
      </c>
      <c r="B760" s="11">
        <v>461804</v>
      </c>
      <c r="C760" s="11">
        <v>13963450</v>
      </c>
      <c r="D760" s="11">
        <f>1/COUNTIF(C3:C5758,C760)</f>
        <v>1</v>
      </c>
      <c r="E760" s="11" t="s">
        <v>212</v>
      </c>
      <c r="F760" s="11" t="s">
        <v>116</v>
      </c>
      <c r="G760" s="11" t="s">
        <v>55</v>
      </c>
      <c r="H760" s="11" t="s">
        <v>79</v>
      </c>
      <c r="I760" s="11" t="s">
        <v>18</v>
      </c>
      <c r="J760" s="12">
        <v>45275</v>
      </c>
      <c r="K760" s="12" t="str">
        <f>TEXT(Table1[[#This Row],[order_date]],"yyyy")</f>
        <v>2023</v>
      </c>
      <c r="L760" s="13">
        <v>310.69</v>
      </c>
      <c r="M760" s="11">
        <v>2</v>
      </c>
      <c r="N760" s="11">
        <v>14</v>
      </c>
      <c r="O760" s="13">
        <v>2630.12</v>
      </c>
      <c r="P760" s="11" t="s">
        <v>26</v>
      </c>
      <c r="Q760" s="11" t="s">
        <v>34</v>
      </c>
      <c r="R760" s="11" t="s">
        <v>21</v>
      </c>
      <c r="S760" s="13">
        <f t="shared" si="22"/>
        <v>36821.68</v>
      </c>
      <c r="T760" s="13">
        <f t="shared" si="23"/>
        <v>621.38</v>
      </c>
    </row>
    <row r="761" spans="1:20" x14ac:dyDescent="0.25">
      <c r="A761" s="11">
        <v>5964122835</v>
      </c>
      <c r="B761" s="11">
        <v>144124</v>
      </c>
      <c r="C761" s="11">
        <v>14006996</v>
      </c>
      <c r="D761" s="11">
        <f>1/COUNTIF(C3:C5759,C761)</f>
        <v>0.5</v>
      </c>
      <c r="E761" s="11" t="s">
        <v>267</v>
      </c>
      <c r="F761" s="11" t="s">
        <v>105</v>
      </c>
      <c r="G761" s="11" t="s">
        <v>58</v>
      </c>
      <c r="H761" s="11" t="s">
        <v>30</v>
      </c>
      <c r="I761" s="11" t="s">
        <v>18</v>
      </c>
      <c r="J761" s="12">
        <v>45380</v>
      </c>
      <c r="K761" s="12" t="str">
        <f>TEXT(Table1[[#This Row],[order_date]],"yyyy")</f>
        <v>2024</v>
      </c>
      <c r="L761" s="13">
        <v>162.66999999999999</v>
      </c>
      <c r="M761" s="11">
        <v>3</v>
      </c>
      <c r="N761" s="11">
        <v>15</v>
      </c>
      <c r="O761" s="13">
        <v>2305.04</v>
      </c>
      <c r="P761" s="11" t="s">
        <v>19</v>
      </c>
      <c r="Q761" s="11" t="s">
        <v>20</v>
      </c>
      <c r="R761" s="11" t="s">
        <v>39</v>
      </c>
      <c r="S761" s="13">
        <f t="shared" si="22"/>
        <v>34575.599999999999</v>
      </c>
      <c r="T761" s="13">
        <f t="shared" si="23"/>
        <v>488.01</v>
      </c>
    </row>
    <row r="762" spans="1:20" x14ac:dyDescent="0.25">
      <c r="A762" s="11">
        <v>8391555591</v>
      </c>
      <c r="B762" s="11">
        <v>644847</v>
      </c>
      <c r="C762" s="11">
        <v>14006996</v>
      </c>
      <c r="D762" s="11">
        <f>1/COUNTIF(C3:C5760,C762)</f>
        <v>0.5</v>
      </c>
      <c r="E762" s="11" t="s">
        <v>247</v>
      </c>
      <c r="F762" s="11" t="s">
        <v>248</v>
      </c>
      <c r="G762" s="11" t="s">
        <v>55</v>
      </c>
      <c r="H762" s="11" t="s">
        <v>30</v>
      </c>
      <c r="I762" s="11" t="s">
        <v>18</v>
      </c>
      <c r="J762" s="12">
        <v>45163</v>
      </c>
      <c r="K762" s="12" t="str">
        <f>TEXT(Table1[[#This Row],[order_date]],"yyyy")</f>
        <v>2023</v>
      </c>
      <c r="L762" s="13">
        <v>622.80999999999995</v>
      </c>
      <c r="M762" s="11">
        <v>1</v>
      </c>
      <c r="N762" s="11">
        <v>15</v>
      </c>
      <c r="O762" s="13">
        <v>3933.27</v>
      </c>
      <c r="P762" s="11" t="s">
        <v>46</v>
      </c>
      <c r="Q762" s="11" t="s">
        <v>68</v>
      </c>
      <c r="R762" s="11" t="s">
        <v>39</v>
      </c>
      <c r="S762" s="13">
        <f t="shared" si="22"/>
        <v>58999.05</v>
      </c>
      <c r="T762" s="13">
        <f t="shared" si="23"/>
        <v>622.80999999999995</v>
      </c>
    </row>
    <row r="763" spans="1:20" x14ac:dyDescent="0.25">
      <c r="A763" s="11">
        <v>1524480475</v>
      </c>
      <c r="B763" s="11">
        <v>930284</v>
      </c>
      <c r="C763" s="11">
        <v>14161586</v>
      </c>
      <c r="D763" s="11">
        <f>1/COUNTIF(C3:C5761,C763)</f>
        <v>0.5</v>
      </c>
      <c r="E763" s="11" t="s">
        <v>296</v>
      </c>
      <c r="F763" s="11" t="s">
        <v>161</v>
      </c>
      <c r="G763" s="11" t="s">
        <v>65</v>
      </c>
      <c r="H763" s="11" t="s">
        <v>30</v>
      </c>
      <c r="I763" s="11" t="s">
        <v>18</v>
      </c>
      <c r="J763" s="12">
        <v>45466</v>
      </c>
      <c r="K763" s="12" t="str">
        <f>TEXT(Table1[[#This Row],[order_date]],"yyyy")</f>
        <v>2024</v>
      </c>
      <c r="L763" s="13">
        <v>189.47</v>
      </c>
      <c r="M763" s="11">
        <v>1</v>
      </c>
      <c r="N763" s="11">
        <v>11</v>
      </c>
      <c r="O763" s="13">
        <v>3993.19</v>
      </c>
      <c r="P763" s="11" t="s">
        <v>46</v>
      </c>
      <c r="Q763" s="11" t="s">
        <v>68</v>
      </c>
      <c r="R763" s="11" t="s">
        <v>49</v>
      </c>
      <c r="S763" s="13">
        <f t="shared" si="22"/>
        <v>43925.090000000004</v>
      </c>
      <c r="T763" s="13">
        <f t="shared" si="23"/>
        <v>189.47</v>
      </c>
    </row>
    <row r="764" spans="1:20" x14ac:dyDescent="0.25">
      <c r="A764" s="11">
        <v>8126970833</v>
      </c>
      <c r="B764" s="11">
        <v>700048</v>
      </c>
      <c r="C764" s="11">
        <v>14161586</v>
      </c>
      <c r="D764" s="11">
        <f>1/COUNTIF(C3:C5762,C764)</f>
        <v>0.5</v>
      </c>
      <c r="E764" s="11" t="s">
        <v>84</v>
      </c>
      <c r="F764" s="11" t="s">
        <v>85</v>
      </c>
      <c r="G764" s="11" t="s">
        <v>58</v>
      </c>
      <c r="H764" s="11" t="s">
        <v>30</v>
      </c>
      <c r="I764" s="11" t="s">
        <v>18</v>
      </c>
      <c r="J764" s="12">
        <v>45549</v>
      </c>
      <c r="K764" s="12" t="str">
        <f>TEXT(Table1[[#This Row],[order_date]],"yyyy")</f>
        <v>2024</v>
      </c>
      <c r="L764" s="13">
        <v>141.28</v>
      </c>
      <c r="M764" s="11">
        <v>3</v>
      </c>
      <c r="N764" s="11">
        <v>11</v>
      </c>
      <c r="O764" s="13">
        <v>4398.3500000000004</v>
      </c>
      <c r="P764" s="11" t="s">
        <v>26</v>
      </c>
      <c r="Q764" s="11" t="s">
        <v>68</v>
      </c>
      <c r="R764" s="11" t="s">
        <v>49</v>
      </c>
      <c r="S764" s="13">
        <f t="shared" si="22"/>
        <v>48381.850000000006</v>
      </c>
      <c r="T764" s="13">
        <f t="shared" si="23"/>
        <v>423.84000000000003</v>
      </c>
    </row>
    <row r="765" spans="1:20" x14ac:dyDescent="0.25">
      <c r="A765" s="11">
        <v>9266835891</v>
      </c>
      <c r="B765" s="11">
        <v>243235</v>
      </c>
      <c r="C765" s="11">
        <v>14207332</v>
      </c>
      <c r="D765" s="11">
        <f>1/COUNTIF(C3:C5763,C765)</f>
        <v>0.5</v>
      </c>
      <c r="E765" s="11" t="s">
        <v>264</v>
      </c>
      <c r="F765" s="11" t="s">
        <v>166</v>
      </c>
      <c r="G765" s="11" t="s">
        <v>24</v>
      </c>
      <c r="H765" s="11" t="s">
        <v>62</v>
      </c>
      <c r="I765" s="11" t="s">
        <v>18</v>
      </c>
      <c r="J765" s="12">
        <v>45456</v>
      </c>
      <c r="K765" s="12" t="str">
        <f>TEXT(Table1[[#This Row],[order_date]],"yyyy")</f>
        <v>2024</v>
      </c>
      <c r="L765" s="13">
        <v>109.03</v>
      </c>
      <c r="M765" s="11">
        <v>2</v>
      </c>
      <c r="N765" s="11">
        <v>18</v>
      </c>
      <c r="O765" s="13">
        <v>2994.7</v>
      </c>
      <c r="P765" s="11" t="s">
        <v>26</v>
      </c>
      <c r="Q765" s="11" t="s">
        <v>20</v>
      </c>
      <c r="R765" s="11" t="s">
        <v>52</v>
      </c>
      <c r="S765" s="13">
        <f t="shared" si="22"/>
        <v>53904.6</v>
      </c>
      <c r="T765" s="13">
        <f t="shared" si="23"/>
        <v>218.06</v>
      </c>
    </row>
    <row r="766" spans="1:20" x14ac:dyDescent="0.25">
      <c r="A766" s="11">
        <v>5234194751</v>
      </c>
      <c r="B766" s="11">
        <v>94225</v>
      </c>
      <c r="C766" s="11">
        <v>14207332</v>
      </c>
      <c r="D766" s="11">
        <f>1/COUNTIF(C3:C5764,C766)</f>
        <v>0.5</v>
      </c>
      <c r="E766" s="11" t="s">
        <v>98</v>
      </c>
      <c r="F766" s="11" t="s">
        <v>57</v>
      </c>
      <c r="G766" s="11" t="s">
        <v>58</v>
      </c>
      <c r="H766" s="11" t="s">
        <v>62</v>
      </c>
      <c r="I766" s="11" t="s">
        <v>18</v>
      </c>
      <c r="J766" s="12">
        <v>45341</v>
      </c>
      <c r="K766" s="12" t="str">
        <f>TEXT(Table1[[#This Row],[order_date]],"yyyy")</f>
        <v>2024</v>
      </c>
      <c r="L766" s="13">
        <v>77.11</v>
      </c>
      <c r="M766" s="11">
        <v>1</v>
      </c>
      <c r="N766" s="11">
        <v>18</v>
      </c>
      <c r="O766" s="13">
        <v>3494.6</v>
      </c>
      <c r="P766" s="11" t="s">
        <v>43</v>
      </c>
      <c r="Q766" s="11" t="s">
        <v>20</v>
      </c>
      <c r="R766" s="11" t="s">
        <v>52</v>
      </c>
      <c r="S766" s="13">
        <f t="shared" si="22"/>
        <v>62902.799999999996</v>
      </c>
      <c r="T766" s="13">
        <f t="shared" si="23"/>
        <v>77.11</v>
      </c>
    </row>
    <row r="767" spans="1:20" x14ac:dyDescent="0.25">
      <c r="A767" s="11">
        <v>6650174202</v>
      </c>
      <c r="B767" s="11">
        <v>833557</v>
      </c>
      <c r="C767" s="11">
        <v>14255231</v>
      </c>
      <c r="D767" s="11">
        <f>1/COUNTIF(C3:C5765,C767)</f>
        <v>0.5</v>
      </c>
      <c r="E767" s="11" t="s">
        <v>280</v>
      </c>
      <c r="F767" s="11" t="s">
        <v>189</v>
      </c>
      <c r="G767" s="11" t="s">
        <v>37</v>
      </c>
      <c r="H767" s="11" t="s">
        <v>79</v>
      </c>
      <c r="I767" s="11" t="s">
        <v>18</v>
      </c>
      <c r="J767" s="12">
        <v>45117</v>
      </c>
      <c r="K767" s="12" t="str">
        <f>TEXT(Table1[[#This Row],[order_date]],"yyyy")</f>
        <v>2023</v>
      </c>
      <c r="L767" s="13">
        <v>422.87</v>
      </c>
      <c r="M767" s="11">
        <v>2</v>
      </c>
      <c r="N767" s="11">
        <v>17</v>
      </c>
      <c r="O767" s="13">
        <v>5263.87</v>
      </c>
      <c r="P767" s="11" t="s">
        <v>19</v>
      </c>
      <c r="Q767" s="11" t="s">
        <v>20</v>
      </c>
      <c r="R767" s="11" t="s">
        <v>39</v>
      </c>
      <c r="S767" s="13">
        <f t="shared" si="22"/>
        <v>89485.79</v>
      </c>
      <c r="T767" s="13">
        <f t="shared" si="23"/>
        <v>845.74</v>
      </c>
    </row>
    <row r="768" spans="1:20" x14ac:dyDescent="0.25">
      <c r="A768" s="11">
        <v>6865922682</v>
      </c>
      <c r="B768" s="11">
        <v>914071</v>
      </c>
      <c r="C768" s="11">
        <v>14255231</v>
      </c>
      <c r="D768" s="11">
        <f>1/COUNTIF(C3:C5766,C768)</f>
        <v>0.5</v>
      </c>
      <c r="E768" s="11" t="s">
        <v>340</v>
      </c>
      <c r="F768" s="11" t="s">
        <v>178</v>
      </c>
      <c r="G768" s="11" t="s">
        <v>16</v>
      </c>
      <c r="H768" s="11" t="s">
        <v>79</v>
      </c>
      <c r="I768" s="11" t="s">
        <v>18</v>
      </c>
      <c r="J768" s="12">
        <v>45459</v>
      </c>
      <c r="K768" s="12" t="str">
        <f>TEXT(Table1[[#This Row],[order_date]],"yyyy")</f>
        <v>2024</v>
      </c>
      <c r="L768" s="13">
        <v>296.94</v>
      </c>
      <c r="M768" s="11">
        <v>2</v>
      </c>
      <c r="N768" s="11">
        <v>17</v>
      </c>
      <c r="O768" s="13">
        <v>3433.8</v>
      </c>
      <c r="P768" s="11" t="s">
        <v>43</v>
      </c>
      <c r="Q768" s="11" t="s">
        <v>20</v>
      </c>
      <c r="R768" s="11" t="s">
        <v>39</v>
      </c>
      <c r="S768" s="13">
        <f t="shared" si="22"/>
        <v>58374.600000000006</v>
      </c>
      <c r="T768" s="13">
        <f t="shared" si="23"/>
        <v>593.88</v>
      </c>
    </row>
    <row r="769" spans="1:20" x14ac:dyDescent="0.25">
      <c r="A769" s="11">
        <v>5393607402</v>
      </c>
      <c r="B769" s="11">
        <v>965755</v>
      </c>
      <c r="C769" s="11">
        <v>14272050</v>
      </c>
      <c r="D769" s="11">
        <f>1/COUNTIF(C3:C5767,C769)</f>
        <v>0.5</v>
      </c>
      <c r="E769" s="11" t="s">
        <v>293</v>
      </c>
      <c r="F769" s="11" t="s">
        <v>164</v>
      </c>
      <c r="G769" s="11" t="s">
        <v>71</v>
      </c>
      <c r="H769" s="11" t="s">
        <v>38</v>
      </c>
      <c r="I769" s="11" t="s">
        <v>18</v>
      </c>
      <c r="J769" s="12">
        <v>45277</v>
      </c>
      <c r="K769" s="12" t="str">
        <f>TEXT(Table1[[#This Row],[order_date]],"yyyy")</f>
        <v>2023</v>
      </c>
      <c r="L769" s="13">
        <v>532.57000000000005</v>
      </c>
      <c r="M769" s="11">
        <v>1</v>
      </c>
      <c r="N769" s="11">
        <v>7</v>
      </c>
      <c r="O769" s="13">
        <v>2453.12</v>
      </c>
      <c r="P769" s="11" t="s">
        <v>19</v>
      </c>
      <c r="Q769" s="11" t="s">
        <v>20</v>
      </c>
      <c r="R769" s="11" t="s">
        <v>21</v>
      </c>
      <c r="S769" s="13">
        <f t="shared" si="22"/>
        <v>17171.84</v>
      </c>
      <c r="T769" s="13">
        <f t="shared" si="23"/>
        <v>532.57000000000005</v>
      </c>
    </row>
    <row r="770" spans="1:20" x14ac:dyDescent="0.25">
      <c r="A770" s="11">
        <v>6860925755</v>
      </c>
      <c r="B770" s="11">
        <v>451812</v>
      </c>
      <c r="C770" s="11">
        <v>14272050</v>
      </c>
      <c r="D770" s="11">
        <f>1/COUNTIF(C3:C5768,C770)</f>
        <v>0.5</v>
      </c>
      <c r="E770" s="11" t="s">
        <v>74</v>
      </c>
      <c r="F770" s="11" t="s">
        <v>75</v>
      </c>
      <c r="G770" s="11" t="s">
        <v>76</v>
      </c>
      <c r="H770" s="11" t="s">
        <v>38</v>
      </c>
      <c r="I770" s="11" t="s">
        <v>18</v>
      </c>
      <c r="J770" s="12">
        <v>45198</v>
      </c>
      <c r="K770" s="12" t="str">
        <f>TEXT(Table1[[#This Row],[order_date]],"yyyy")</f>
        <v>2023</v>
      </c>
      <c r="L770" s="13">
        <v>530.85</v>
      </c>
      <c r="M770" s="11">
        <v>1</v>
      </c>
      <c r="N770" s="11">
        <v>7</v>
      </c>
      <c r="O770" s="13">
        <v>3219.23</v>
      </c>
      <c r="P770" s="11" t="s">
        <v>19</v>
      </c>
      <c r="Q770" s="11" t="s">
        <v>20</v>
      </c>
      <c r="R770" s="11" t="s">
        <v>21</v>
      </c>
      <c r="S770" s="13">
        <f t="shared" si="22"/>
        <v>22534.61</v>
      </c>
      <c r="T770" s="13">
        <f t="shared" si="23"/>
        <v>530.85</v>
      </c>
    </row>
    <row r="771" spans="1:20" x14ac:dyDescent="0.25">
      <c r="A771" s="11">
        <v>1402916311</v>
      </c>
      <c r="B771" s="11">
        <v>516376</v>
      </c>
      <c r="C771" s="11">
        <v>14275043</v>
      </c>
      <c r="D771" s="11">
        <f>1/COUNTIF(C3:C5769,C771)</f>
        <v>1</v>
      </c>
      <c r="E771" s="11" t="s">
        <v>179</v>
      </c>
      <c r="F771" s="11" t="s">
        <v>180</v>
      </c>
      <c r="G771" s="11" t="s">
        <v>71</v>
      </c>
      <c r="H771" s="11" t="s">
        <v>62</v>
      </c>
      <c r="I771" s="11" t="s">
        <v>18</v>
      </c>
      <c r="J771" s="12">
        <v>45405</v>
      </c>
      <c r="K771" s="12" t="str">
        <f>TEXT(Table1[[#This Row],[order_date]],"yyyy")</f>
        <v>2024</v>
      </c>
      <c r="L771" s="13">
        <v>877.43</v>
      </c>
      <c r="M771" s="11">
        <v>2</v>
      </c>
      <c r="N771" s="11">
        <v>19</v>
      </c>
      <c r="O771" s="13">
        <v>4553.3599999999997</v>
      </c>
      <c r="P771" s="11" t="s">
        <v>43</v>
      </c>
      <c r="Q771" s="11" t="s">
        <v>20</v>
      </c>
      <c r="R771" s="11" t="s">
        <v>21</v>
      </c>
      <c r="S771" s="13">
        <f t="shared" ref="S771:S834" si="24">N771*O771</f>
        <v>86513.84</v>
      </c>
      <c r="T771" s="13">
        <f t="shared" ref="T771:T834" si="25">L771*M771</f>
        <v>1754.86</v>
      </c>
    </row>
    <row r="772" spans="1:20" x14ac:dyDescent="0.25">
      <c r="A772" s="11">
        <v>2954606845</v>
      </c>
      <c r="B772" s="11">
        <v>376447</v>
      </c>
      <c r="C772" s="11">
        <v>14294171</v>
      </c>
      <c r="D772" s="11">
        <f>1/COUNTIF(C3:C5770,C772)</f>
        <v>1</v>
      </c>
      <c r="E772" s="11" t="s">
        <v>142</v>
      </c>
      <c r="F772" s="11" t="s">
        <v>51</v>
      </c>
      <c r="G772" s="11" t="s">
        <v>37</v>
      </c>
      <c r="H772" s="11" t="s">
        <v>62</v>
      </c>
      <c r="I772" s="11" t="s">
        <v>18</v>
      </c>
      <c r="J772" s="12">
        <v>45591</v>
      </c>
      <c r="K772" s="12" t="str">
        <f>TEXT(Table1[[#This Row],[order_date]],"yyyy")</f>
        <v>2024</v>
      </c>
      <c r="L772" s="13">
        <v>724.84</v>
      </c>
      <c r="M772" s="11">
        <v>3</v>
      </c>
      <c r="N772" s="11">
        <v>1</v>
      </c>
      <c r="O772" s="13">
        <v>995.56</v>
      </c>
      <c r="P772" s="11" t="s">
        <v>26</v>
      </c>
      <c r="Q772" s="11" t="s">
        <v>20</v>
      </c>
      <c r="R772" s="11" t="s">
        <v>52</v>
      </c>
      <c r="S772" s="13">
        <f t="shared" si="24"/>
        <v>995.56</v>
      </c>
      <c r="T772" s="13">
        <f t="shared" si="25"/>
        <v>2174.52</v>
      </c>
    </row>
    <row r="773" spans="1:20" x14ac:dyDescent="0.25">
      <c r="A773" s="11">
        <v>3665443705</v>
      </c>
      <c r="B773" s="11">
        <v>585299</v>
      </c>
      <c r="C773" s="11">
        <v>14330483</v>
      </c>
      <c r="D773" s="11">
        <f>1/COUNTIF(C3:C5771,C773)</f>
        <v>0.5</v>
      </c>
      <c r="E773" s="11" t="s">
        <v>22</v>
      </c>
      <c r="F773" s="11" t="s">
        <v>23</v>
      </c>
      <c r="G773" s="11" t="s">
        <v>24</v>
      </c>
      <c r="H773" s="11" t="s">
        <v>30</v>
      </c>
      <c r="I773" s="11" t="s">
        <v>18</v>
      </c>
      <c r="J773" s="12">
        <v>45513</v>
      </c>
      <c r="K773" s="12" t="str">
        <f>TEXT(Table1[[#This Row],[order_date]],"yyyy")</f>
        <v>2024</v>
      </c>
      <c r="L773" s="13">
        <v>799.46</v>
      </c>
      <c r="M773" s="11">
        <v>2</v>
      </c>
      <c r="N773" s="11">
        <v>12</v>
      </c>
      <c r="O773" s="13">
        <v>1238.18</v>
      </c>
      <c r="P773" s="11" t="s">
        <v>19</v>
      </c>
      <c r="Q773" s="11" t="s">
        <v>34</v>
      </c>
      <c r="R773" s="11" t="s">
        <v>49</v>
      </c>
      <c r="S773" s="13">
        <f t="shared" si="24"/>
        <v>14858.16</v>
      </c>
      <c r="T773" s="13">
        <f t="shared" si="25"/>
        <v>1598.92</v>
      </c>
    </row>
    <row r="774" spans="1:20" x14ac:dyDescent="0.25">
      <c r="A774" s="11">
        <v>5307231496</v>
      </c>
      <c r="B774" s="11">
        <v>799688</v>
      </c>
      <c r="C774" s="11">
        <v>14330483</v>
      </c>
      <c r="D774" s="11">
        <f>1/COUNTIF(C3:C5772,C774)</f>
        <v>0.5</v>
      </c>
      <c r="E774" s="11" t="s">
        <v>359</v>
      </c>
      <c r="F774" s="11" t="s">
        <v>48</v>
      </c>
      <c r="G774" s="11" t="s">
        <v>42</v>
      </c>
      <c r="H774" s="11" t="s">
        <v>30</v>
      </c>
      <c r="I774" s="11" t="s">
        <v>18</v>
      </c>
      <c r="J774" s="12">
        <v>45405</v>
      </c>
      <c r="K774" s="12" t="str">
        <f>TEXT(Table1[[#This Row],[order_date]],"yyyy")</f>
        <v>2024</v>
      </c>
      <c r="L774" s="13">
        <v>309.62</v>
      </c>
      <c r="M774" s="11">
        <v>2</v>
      </c>
      <c r="N774" s="11">
        <v>12</v>
      </c>
      <c r="O774" s="13">
        <v>2048.4499999999998</v>
      </c>
      <c r="P774" s="11" t="s">
        <v>43</v>
      </c>
      <c r="Q774" s="11" t="s">
        <v>20</v>
      </c>
      <c r="R774" s="11" t="s">
        <v>49</v>
      </c>
      <c r="S774" s="13">
        <f t="shared" si="24"/>
        <v>24581.399999999998</v>
      </c>
      <c r="T774" s="13">
        <f t="shared" si="25"/>
        <v>619.24</v>
      </c>
    </row>
    <row r="775" spans="1:20" x14ac:dyDescent="0.25">
      <c r="A775" s="11">
        <v>9915365099</v>
      </c>
      <c r="B775" s="11">
        <v>700048</v>
      </c>
      <c r="C775" s="11">
        <v>14367270</v>
      </c>
      <c r="D775" s="11">
        <f>1/COUNTIF(C3:C5773,C775)</f>
        <v>0.5</v>
      </c>
      <c r="E775" s="11" t="s">
        <v>84</v>
      </c>
      <c r="F775" s="11" t="s">
        <v>85</v>
      </c>
      <c r="G775" s="11" t="s">
        <v>58</v>
      </c>
      <c r="H775" s="11" t="s">
        <v>30</v>
      </c>
      <c r="I775" s="11" t="s">
        <v>18</v>
      </c>
      <c r="J775" s="12">
        <v>45065</v>
      </c>
      <c r="K775" s="12" t="str">
        <f>TEXT(Table1[[#This Row],[order_date]],"yyyy")</f>
        <v>2023</v>
      </c>
      <c r="L775" s="13">
        <v>141.28</v>
      </c>
      <c r="M775" s="11">
        <v>1</v>
      </c>
      <c r="N775" s="11">
        <v>16</v>
      </c>
      <c r="O775" s="13">
        <v>2197</v>
      </c>
      <c r="P775" s="11" t="s">
        <v>26</v>
      </c>
      <c r="Q775" s="11" t="s">
        <v>20</v>
      </c>
      <c r="R775" s="11" t="s">
        <v>39</v>
      </c>
      <c r="S775" s="13">
        <f t="shared" si="24"/>
        <v>35152</v>
      </c>
      <c r="T775" s="13">
        <f t="shared" si="25"/>
        <v>141.28</v>
      </c>
    </row>
    <row r="776" spans="1:20" x14ac:dyDescent="0.25">
      <c r="A776" s="11">
        <v>6146830622</v>
      </c>
      <c r="B776" s="11">
        <v>435929</v>
      </c>
      <c r="C776" s="11">
        <v>14367270</v>
      </c>
      <c r="D776" s="11">
        <f>1/COUNTIF(C3:C5774,C776)</f>
        <v>0.5</v>
      </c>
      <c r="E776" s="11" t="s">
        <v>268</v>
      </c>
      <c r="F776" s="11" t="s">
        <v>57</v>
      </c>
      <c r="G776" s="11" t="s">
        <v>58</v>
      </c>
      <c r="H776" s="11" t="s">
        <v>30</v>
      </c>
      <c r="I776" s="11" t="s">
        <v>18</v>
      </c>
      <c r="J776" s="12">
        <v>45569</v>
      </c>
      <c r="K776" s="12" t="str">
        <f>TEXT(Table1[[#This Row],[order_date]],"yyyy")</f>
        <v>2024</v>
      </c>
      <c r="L776" s="13">
        <v>856.89</v>
      </c>
      <c r="M776" s="11">
        <v>3</v>
      </c>
      <c r="N776" s="11">
        <v>16</v>
      </c>
      <c r="O776" s="13">
        <v>271.38</v>
      </c>
      <c r="P776" s="11" t="s">
        <v>46</v>
      </c>
      <c r="Q776" s="11" t="s">
        <v>20</v>
      </c>
      <c r="R776" s="11" t="s">
        <v>39</v>
      </c>
      <c r="S776" s="13">
        <f t="shared" si="24"/>
        <v>4342.08</v>
      </c>
      <c r="T776" s="13">
        <f t="shared" si="25"/>
        <v>2570.67</v>
      </c>
    </row>
    <row r="777" spans="1:20" x14ac:dyDescent="0.25">
      <c r="A777" s="11">
        <v>2461936988</v>
      </c>
      <c r="B777" s="11">
        <v>272170</v>
      </c>
      <c r="C777" s="11">
        <v>14428954</v>
      </c>
      <c r="D777" s="11">
        <f>1/COUNTIF(C3:C5775,C777)</f>
        <v>0.33333333333333331</v>
      </c>
      <c r="E777" s="11" t="s">
        <v>229</v>
      </c>
      <c r="F777" s="11" t="s">
        <v>169</v>
      </c>
      <c r="G777" s="11" t="s">
        <v>33</v>
      </c>
      <c r="H777" s="11" t="s">
        <v>30</v>
      </c>
      <c r="I777" s="11" t="s">
        <v>18</v>
      </c>
      <c r="J777" s="12">
        <v>45127</v>
      </c>
      <c r="K777" s="12" t="str">
        <f>TEXT(Table1[[#This Row],[order_date]],"yyyy")</f>
        <v>2023</v>
      </c>
      <c r="L777" s="13">
        <v>140.80000000000001</v>
      </c>
      <c r="M777" s="11">
        <v>2</v>
      </c>
      <c r="N777" s="11">
        <v>10</v>
      </c>
      <c r="O777" s="13">
        <v>4196.95</v>
      </c>
      <c r="P777" s="11" t="s">
        <v>46</v>
      </c>
      <c r="Q777" s="11" t="s">
        <v>68</v>
      </c>
      <c r="R777" s="11" t="s">
        <v>49</v>
      </c>
      <c r="S777" s="13">
        <f t="shared" si="24"/>
        <v>41969.5</v>
      </c>
      <c r="T777" s="13">
        <f t="shared" si="25"/>
        <v>281.60000000000002</v>
      </c>
    </row>
    <row r="778" spans="1:20" x14ac:dyDescent="0.25">
      <c r="A778" s="11">
        <v>4953665655</v>
      </c>
      <c r="B778" s="11">
        <v>444361</v>
      </c>
      <c r="C778" s="11">
        <v>14428954</v>
      </c>
      <c r="D778" s="11">
        <f>1/COUNTIF(C3:C5776,C778)</f>
        <v>0.33333333333333331</v>
      </c>
      <c r="E778" s="11" t="s">
        <v>149</v>
      </c>
      <c r="F778" s="11" t="s">
        <v>75</v>
      </c>
      <c r="G778" s="11" t="s">
        <v>76</v>
      </c>
      <c r="H778" s="11" t="s">
        <v>30</v>
      </c>
      <c r="I778" s="11" t="s">
        <v>18</v>
      </c>
      <c r="J778" s="12">
        <v>45307</v>
      </c>
      <c r="K778" s="12" t="str">
        <f>TEXT(Table1[[#This Row],[order_date]],"yyyy")</f>
        <v>2024</v>
      </c>
      <c r="L778" s="13">
        <v>822.63</v>
      </c>
      <c r="M778" s="11">
        <v>2</v>
      </c>
      <c r="N778" s="11">
        <v>10</v>
      </c>
      <c r="O778" s="13">
        <v>1570.97</v>
      </c>
      <c r="P778" s="11" t="s">
        <v>46</v>
      </c>
      <c r="Q778" s="11" t="s">
        <v>68</v>
      </c>
      <c r="R778" s="11" t="s">
        <v>49</v>
      </c>
      <c r="S778" s="13">
        <f t="shared" si="24"/>
        <v>15709.7</v>
      </c>
      <c r="T778" s="13">
        <f t="shared" si="25"/>
        <v>1645.26</v>
      </c>
    </row>
    <row r="779" spans="1:20" x14ac:dyDescent="0.25">
      <c r="A779" s="11">
        <v>977290328</v>
      </c>
      <c r="B779" s="11">
        <v>942001</v>
      </c>
      <c r="C779" s="11">
        <v>14428954</v>
      </c>
      <c r="D779" s="11">
        <f>1/COUNTIF(C3:C5777,C779)</f>
        <v>0.33333333333333331</v>
      </c>
      <c r="E779" s="11" t="s">
        <v>256</v>
      </c>
      <c r="F779" s="11" t="s">
        <v>166</v>
      </c>
      <c r="G779" s="11" t="s">
        <v>24</v>
      </c>
      <c r="H779" s="11" t="s">
        <v>30</v>
      </c>
      <c r="I779" s="11" t="s">
        <v>18</v>
      </c>
      <c r="J779" s="12">
        <v>45274</v>
      </c>
      <c r="K779" s="12" t="str">
        <f>TEXT(Table1[[#This Row],[order_date]],"yyyy")</f>
        <v>2023</v>
      </c>
      <c r="L779" s="13">
        <v>671.55</v>
      </c>
      <c r="M779" s="11">
        <v>2</v>
      </c>
      <c r="N779" s="11">
        <v>10</v>
      </c>
      <c r="O779" s="13">
        <v>4122.3500000000004</v>
      </c>
      <c r="P779" s="11" t="s">
        <v>46</v>
      </c>
      <c r="Q779" s="11" t="s">
        <v>68</v>
      </c>
      <c r="R779" s="11" t="s">
        <v>49</v>
      </c>
      <c r="S779" s="13">
        <f t="shared" si="24"/>
        <v>41223.5</v>
      </c>
      <c r="T779" s="13">
        <f t="shared" si="25"/>
        <v>1343.1</v>
      </c>
    </row>
    <row r="780" spans="1:20" x14ac:dyDescent="0.25">
      <c r="A780" s="11">
        <v>7315949343</v>
      </c>
      <c r="B780" s="11">
        <v>112390</v>
      </c>
      <c r="C780" s="11">
        <v>14458150</v>
      </c>
      <c r="D780" s="11">
        <f>1/COUNTIF(C3:C5778,C780)</f>
        <v>0.5</v>
      </c>
      <c r="E780" s="11" t="s">
        <v>303</v>
      </c>
      <c r="F780" s="11" t="s">
        <v>45</v>
      </c>
      <c r="G780" s="11" t="s">
        <v>42</v>
      </c>
      <c r="H780" s="11" t="s">
        <v>62</v>
      </c>
      <c r="I780" s="11" t="s">
        <v>18</v>
      </c>
      <c r="J780" s="12">
        <v>45186</v>
      </c>
      <c r="K780" s="12" t="str">
        <f>TEXT(Table1[[#This Row],[order_date]],"yyyy")</f>
        <v>2023</v>
      </c>
      <c r="L780" s="13">
        <v>877.98</v>
      </c>
      <c r="M780" s="11">
        <v>1</v>
      </c>
      <c r="N780" s="11">
        <v>13</v>
      </c>
      <c r="O780" s="13">
        <v>2639.3</v>
      </c>
      <c r="P780" s="11" t="s">
        <v>26</v>
      </c>
      <c r="Q780" s="11" t="s">
        <v>20</v>
      </c>
      <c r="R780" s="11" t="s">
        <v>49</v>
      </c>
      <c r="S780" s="13">
        <f t="shared" si="24"/>
        <v>34310.9</v>
      </c>
      <c r="T780" s="13">
        <f t="shared" si="25"/>
        <v>877.98</v>
      </c>
    </row>
    <row r="781" spans="1:20" x14ac:dyDescent="0.25">
      <c r="A781" s="11">
        <v>9710106935</v>
      </c>
      <c r="B781" s="11">
        <v>587420</v>
      </c>
      <c r="C781" s="11">
        <v>14458150</v>
      </c>
      <c r="D781" s="11">
        <f>1/COUNTIF(C3:C5779,C781)</f>
        <v>0.5</v>
      </c>
      <c r="E781" s="11" t="s">
        <v>325</v>
      </c>
      <c r="F781" s="11" t="s">
        <v>93</v>
      </c>
      <c r="G781" s="11" t="s">
        <v>16</v>
      </c>
      <c r="H781" s="11" t="s">
        <v>62</v>
      </c>
      <c r="I781" s="11" t="s">
        <v>18</v>
      </c>
      <c r="J781" s="12">
        <v>45033</v>
      </c>
      <c r="K781" s="12" t="str">
        <f>TEXT(Table1[[#This Row],[order_date]],"yyyy")</f>
        <v>2023</v>
      </c>
      <c r="L781" s="13">
        <v>357.42</v>
      </c>
      <c r="M781" s="11">
        <v>1</v>
      </c>
      <c r="N781" s="11">
        <v>13</v>
      </c>
      <c r="O781" s="13">
        <v>4495.54</v>
      </c>
      <c r="P781" s="11" t="s">
        <v>19</v>
      </c>
      <c r="Q781" s="11" t="s">
        <v>34</v>
      </c>
      <c r="R781" s="11" t="s">
        <v>49</v>
      </c>
      <c r="S781" s="13">
        <f t="shared" si="24"/>
        <v>58442.02</v>
      </c>
      <c r="T781" s="13">
        <f t="shared" si="25"/>
        <v>357.42</v>
      </c>
    </row>
    <row r="782" spans="1:20" x14ac:dyDescent="0.25">
      <c r="A782" s="11">
        <v>866693541</v>
      </c>
      <c r="B782" s="11">
        <v>803607</v>
      </c>
      <c r="C782" s="11">
        <v>14472401</v>
      </c>
      <c r="D782" s="11">
        <f>1/COUNTIF(C3:C5780,C782)</f>
        <v>0.25</v>
      </c>
      <c r="E782" s="11" t="s">
        <v>122</v>
      </c>
      <c r="F782" s="11" t="s">
        <v>123</v>
      </c>
      <c r="G782" s="11" t="s">
        <v>42</v>
      </c>
      <c r="H782" s="11" t="s">
        <v>25</v>
      </c>
      <c r="I782" s="11" t="s">
        <v>18</v>
      </c>
      <c r="J782" s="12">
        <v>45467</v>
      </c>
      <c r="K782" s="12" t="str">
        <f>TEXT(Table1[[#This Row],[order_date]],"yyyy")</f>
        <v>2024</v>
      </c>
      <c r="L782" s="13">
        <v>949.73</v>
      </c>
      <c r="M782" s="11">
        <v>2</v>
      </c>
      <c r="N782" s="11">
        <v>1</v>
      </c>
      <c r="O782" s="13">
        <v>1917.12</v>
      </c>
      <c r="P782" s="11" t="s">
        <v>46</v>
      </c>
      <c r="Q782" s="11" t="s">
        <v>20</v>
      </c>
      <c r="R782" s="11" t="s">
        <v>52</v>
      </c>
      <c r="S782" s="13">
        <f t="shared" si="24"/>
        <v>1917.12</v>
      </c>
      <c r="T782" s="13">
        <f t="shared" si="25"/>
        <v>1899.46</v>
      </c>
    </row>
    <row r="783" spans="1:20" x14ac:dyDescent="0.25">
      <c r="A783" s="11">
        <v>8074949320</v>
      </c>
      <c r="B783" s="11">
        <v>328457</v>
      </c>
      <c r="C783" s="11">
        <v>14472401</v>
      </c>
      <c r="D783" s="11">
        <f>1/COUNTIF(C3:C5781,C783)</f>
        <v>0.25</v>
      </c>
      <c r="E783" s="11" t="s">
        <v>131</v>
      </c>
      <c r="F783" s="11" t="s">
        <v>67</v>
      </c>
      <c r="G783" s="11" t="s">
        <v>29</v>
      </c>
      <c r="H783" s="11" t="s">
        <v>25</v>
      </c>
      <c r="I783" s="11" t="s">
        <v>18</v>
      </c>
      <c r="J783" s="12">
        <v>45155</v>
      </c>
      <c r="K783" s="12" t="str">
        <f>TEXT(Table1[[#This Row],[order_date]],"yyyy")</f>
        <v>2023</v>
      </c>
      <c r="L783" s="13">
        <v>858.57</v>
      </c>
      <c r="M783" s="11">
        <v>3</v>
      </c>
      <c r="N783" s="11">
        <v>1</v>
      </c>
      <c r="O783" s="13">
        <v>1919.79</v>
      </c>
      <c r="P783" s="11" t="s">
        <v>43</v>
      </c>
      <c r="Q783" s="11" t="s">
        <v>20</v>
      </c>
      <c r="R783" s="11" t="s">
        <v>52</v>
      </c>
      <c r="S783" s="13">
        <f t="shared" si="24"/>
        <v>1919.79</v>
      </c>
      <c r="T783" s="13">
        <f t="shared" si="25"/>
        <v>2575.71</v>
      </c>
    </row>
    <row r="784" spans="1:20" x14ac:dyDescent="0.25">
      <c r="A784" s="11">
        <v>6882280967</v>
      </c>
      <c r="B784" s="11">
        <v>305754</v>
      </c>
      <c r="C784" s="11">
        <v>14472401</v>
      </c>
      <c r="D784" s="11">
        <f>1/COUNTIF(C3:C5782,C784)</f>
        <v>0.25</v>
      </c>
      <c r="E784" s="11" t="s">
        <v>240</v>
      </c>
      <c r="F784" s="11" t="s">
        <v>138</v>
      </c>
      <c r="G784" s="11" t="s">
        <v>33</v>
      </c>
      <c r="H784" s="11" t="s">
        <v>25</v>
      </c>
      <c r="I784" s="11" t="s">
        <v>18</v>
      </c>
      <c r="J784" s="12">
        <v>45184</v>
      </c>
      <c r="K784" s="12" t="str">
        <f>TEXT(Table1[[#This Row],[order_date]],"yyyy")</f>
        <v>2023</v>
      </c>
      <c r="L784" s="13">
        <v>979.99</v>
      </c>
      <c r="M784" s="11">
        <v>2</v>
      </c>
      <c r="N784" s="11">
        <v>1</v>
      </c>
      <c r="O784" s="13">
        <v>532.57000000000005</v>
      </c>
      <c r="P784" s="11" t="s">
        <v>43</v>
      </c>
      <c r="Q784" s="11" t="s">
        <v>20</v>
      </c>
      <c r="R784" s="11" t="s">
        <v>52</v>
      </c>
      <c r="S784" s="13">
        <f t="shared" si="24"/>
        <v>532.57000000000005</v>
      </c>
      <c r="T784" s="13">
        <f t="shared" si="25"/>
        <v>1959.98</v>
      </c>
    </row>
    <row r="785" spans="1:20" x14ac:dyDescent="0.25">
      <c r="A785" s="11">
        <v>8608459871</v>
      </c>
      <c r="B785" s="11">
        <v>39154</v>
      </c>
      <c r="C785" s="11">
        <v>14472401</v>
      </c>
      <c r="D785" s="11">
        <f>1/COUNTIF(C3:C5783,C785)</f>
        <v>0.25</v>
      </c>
      <c r="E785" s="11" t="s">
        <v>242</v>
      </c>
      <c r="F785" s="11" t="s">
        <v>197</v>
      </c>
      <c r="G785" s="11" t="s">
        <v>71</v>
      </c>
      <c r="H785" s="11" t="s">
        <v>25</v>
      </c>
      <c r="I785" s="11" t="s">
        <v>18</v>
      </c>
      <c r="J785" s="12">
        <v>45190</v>
      </c>
      <c r="K785" s="12" t="str">
        <f>TEXT(Table1[[#This Row],[order_date]],"yyyy")</f>
        <v>2023</v>
      </c>
      <c r="L785" s="13">
        <v>946.86</v>
      </c>
      <c r="M785" s="11">
        <v>3</v>
      </c>
      <c r="N785" s="11">
        <v>1</v>
      </c>
      <c r="O785" s="13">
        <v>1327.4</v>
      </c>
      <c r="P785" s="11" t="s">
        <v>43</v>
      </c>
      <c r="Q785" s="11" t="s">
        <v>20</v>
      </c>
      <c r="R785" s="11" t="s">
        <v>52</v>
      </c>
      <c r="S785" s="13">
        <f t="shared" si="24"/>
        <v>1327.4</v>
      </c>
      <c r="T785" s="13">
        <f t="shared" si="25"/>
        <v>2840.58</v>
      </c>
    </row>
    <row r="786" spans="1:20" x14ac:dyDescent="0.25">
      <c r="A786" s="11">
        <v>8701796</v>
      </c>
      <c r="B786" s="11">
        <v>672059</v>
      </c>
      <c r="C786" s="11">
        <v>14479168</v>
      </c>
      <c r="D786" s="11">
        <f>1/COUNTIF(C3:C5784,C786)</f>
        <v>0.5</v>
      </c>
      <c r="E786" s="11" t="s">
        <v>44</v>
      </c>
      <c r="F786" s="11" t="s">
        <v>45</v>
      </c>
      <c r="G786" s="11" t="s">
        <v>42</v>
      </c>
      <c r="H786" s="11" t="s">
        <v>30</v>
      </c>
      <c r="I786" s="11" t="s">
        <v>18</v>
      </c>
      <c r="J786" s="12">
        <v>45523</v>
      </c>
      <c r="K786" s="12" t="str">
        <f>TEXT(Table1[[#This Row],[order_date]],"yyyy")</f>
        <v>2024</v>
      </c>
      <c r="L786" s="13">
        <v>672.73</v>
      </c>
      <c r="M786" s="11">
        <v>2</v>
      </c>
      <c r="N786" s="11">
        <v>17</v>
      </c>
      <c r="O786" s="13">
        <v>215.65</v>
      </c>
      <c r="P786" s="11" t="s">
        <v>46</v>
      </c>
      <c r="Q786" s="11" t="s">
        <v>34</v>
      </c>
      <c r="R786" s="11" t="s">
        <v>21</v>
      </c>
      <c r="S786" s="13">
        <f t="shared" si="24"/>
        <v>3666.05</v>
      </c>
      <c r="T786" s="13">
        <f t="shared" si="25"/>
        <v>1345.46</v>
      </c>
    </row>
    <row r="787" spans="1:20" x14ac:dyDescent="0.25">
      <c r="A787" s="11">
        <v>8263379807</v>
      </c>
      <c r="B787" s="11">
        <v>131136</v>
      </c>
      <c r="C787" s="11">
        <v>14479168</v>
      </c>
      <c r="D787" s="11">
        <f>1/COUNTIF(C3:C5785,C787)</f>
        <v>0.5</v>
      </c>
      <c r="E787" s="11" t="s">
        <v>336</v>
      </c>
      <c r="F787" s="11" t="s">
        <v>248</v>
      </c>
      <c r="G787" s="11" t="s">
        <v>55</v>
      </c>
      <c r="H787" s="11" t="s">
        <v>30</v>
      </c>
      <c r="I787" s="11" t="s">
        <v>18</v>
      </c>
      <c r="J787" s="12">
        <v>45032</v>
      </c>
      <c r="K787" s="12" t="str">
        <f>TEXT(Table1[[#This Row],[order_date]],"yyyy")</f>
        <v>2023</v>
      </c>
      <c r="L787" s="13">
        <v>37.799999999999997</v>
      </c>
      <c r="M787" s="11">
        <v>3</v>
      </c>
      <c r="N787" s="11">
        <v>17</v>
      </c>
      <c r="O787" s="13">
        <v>3179.87</v>
      </c>
      <c r="P787" s="11" t="s">
        <v>19</v>
      </c>
      <c r="Q787" s="11" t="s">
        <v>20</v>
      </c>
      <c r="R787" s="11" t="s">
        <v>21</v>
      </c>
      <c r="S787" s="13">
        <f t="shared" si="24"/>
        <v>54057.79</v>
      </c>
      <c r="T787" s="13">
        <f t="shared" si="25"/>
        <v>113.39999999999999</v>
      </c>
    </row>
    <row r="788" spans="1:20" x14ac:dyDescent="0.25">
      <c r="A788" s="11">
        <v>5527612319</v>
      </c>
      <c r="B788" s="11">
        <v>690565</v>
      </c>
      <c r="C788" s="11">
        <v>14632090</v>
      </c>
      <c r="D788" s="11">
        <f>1/COUNTIF(C3:C5786,C788)</f>
        <v>0.33333333333333331</v>
      </c>
      <c r="E788" s="11" t="s">
        <v>299</v>
      </c>
      <c r="F788" s="11" t="s">
        <v>93</v>
      </c>
      <c r="G788" s="11" t="s">
        <v>16</v>
      </c>
      <c r="H788" s="11" t="s">
        <v>25</v>
      </c>
      <c r="I788" s="11" t="s">
        <v>18</v>
      </c>
      <c r="J788" s="12">
        <v>45546</v>
      </c>
      <c r="K788" s="12" t="str">
        <f>TEXT(Table1[[#This Row],[order_date]],"yyyy")</f>
        <v>2024</v>
      </c>
      <c r="L788" s="13">
        <v>951.27</v>
      </c>
      <c r="M788" s="11">
        <v>3</v>
      </c>
      <c r="N788" s="11">
        <v>15</v>
      </c>
      <c r="O788" s="13">
        <v>2445.1999999999998</v>
      </c>
      <c r="P788" s="11" t="s">
        <v>26</v>
      </c>
      <c r="Q788" s="11" t="s">
        <v>20</v>
      </c>
      <c r="R788" s="11" t="s">
        <v>52</v>
      </c>
      <c r="S788" s="13">
        <f t="shared" si="24"/>
        <v>36678</v>
      </c>
      <c r="T788" s="13">
        <f t="shared" si="25"/>
        <v>2853.81</v>
      </c>
    </row>
    <row r="789" spans="1:20" x14ac:dyDescent="0.25">
      <c r="A789" s="11">
        <v>8943211530</v>
      </c>
      <c r="B789" s="11">
        <v>487931</v>
      </c>
      <c r="C789" s="11">
        <v>14632090</v>
      </c>
      <c r="D789" s="11">
        <f>1/COUNTIF(C3:C5787,C789)</f>
        <v>0.33333333333333331</v>
      </c>
      <c r="E789" s="11" t="s">
        <v>225</v>
      </c>
      <c r="F789" s="11" t="s">
        <v>116</v>
      </c>
      <c r="G789" s="11" t="s">
        <v>55</v>
      </c>
      <c r="H789" s="11" t="s">
        <v>25</v>
      </c>
      <c r="I789" s="11" t="s">
        <v>18</v>
      </c>
      <c r="J789" s="12">
        <v>45192</v>
      </c>
      <c r="K789" s="12" t="str">
        <f>TEXT(Table1[[#This Row],[order_date]],"yyyy")</f>
        <v>2023</v>
      </c>
      <c r="L789" s="13">
        <v>709.08</v>
      </c>
      <c r="M789" s="11">
        <v>3</v>
      </c>
      <c r="N789" s="11">
        <v>15</v>
      </c>
      <c r="O789" s="13">
        <v>2867.18</v>
      </c>
      <c r="P789" s="11" t="s">
        <v>43</v>
      </c>
      <c r="Q789" s="11" t="s">
        <v>20</v>
      </c>
      <c r="R789" s="11" t="s">
        <v>52</v>
      </c>
      <c r="S789" s="13">
        <f t="shared" si="24"/>
        <v>43007.7</v>
      </c>
      <c r="T789" s="13">
        <f t="shared" si="25"/>
        <v>2127.2400000000002</v>
      </c>
    </row>
    <row r="790" spans="1:20" x14ac:dyDescent="0.25">
      <c r="A790" s="11">
        <v>806680874</v>
      </c>
      <c r="B790" s="11">
        <v>739534</v>
      </c>
      <c r="C790" s="11">
        <v>14632090</v>
      </c>
      <c r="D790" s="11">
        <f>1/COUNTIF(C3:C5788,C790)</f>
        <v>0.33333333333333331</v>
      </c>
      <c r="E790" s="11" t="s">
        <v>308</v>
      </c>
      <c r="F790" s="11" t="s">
        <v>57</v>
      </c>
      <c r="G790" s="11" t="s">
        <v>58</v>
      </c>
      <c r="H790" s="11" t="s">
        <v>25</v>
      </c>
      <c r="I790" s="11" t="s">
        <v>18</v>
      </c>
      <c r="J790" s="12">
        <v>45245</v>
      </c>
      <c r="K790" s="12" t="str">
        <f>TEXT(Table1[[#This Row],[order_date]],"yyyy")</f>
        <v>2023</v>
      </c>
      <c r="L790" s="13">
        <v>994.56</v>
      </c>
      <c r="M790" s="11">
        <v>2</v>
      </c>
      <c r="N790" s="11">
        <v>15</v>
      </c>
      <c r="O790" s="13">
        <v>5405.1</v>
      </c>
      <c r="P790" s="11" t="s">
        <v>43</v>
      </c>
      <c r="Q790" s="11" t="s">
        <v>20</v>
      </c>
      <c r="R790" s="11" t="s">
        <v>52</v>
      </c>
      <c r="S790" s="13">
        <f t="shared" si="24"/>
        <v>81076.5</v>
      </c>
      <c r="T790" s="13">
        <f t="shared" si="25"/>
        <v>1989.12</v>
      </c>
    </row>
    <row r="791" spans="1:20" x14ac:dyDescent="0.25">
      <c r="A791" s="11">
        <v>2097372277</v>
      </c>
      <c r="B791" s="11">
        <v>757274</v>
      </c>
      <c r="C791" s="11">
        <v>14693393</v>
      </c>
      <c r="D791" s="11">
        <f>1/COUNTIF(C3:C5789,C791)</f>
        <v>0.5</v>
      </c>
      <c r="E791" s="11" t="s">
        <v>347</v>
      </c>
      <c r="F791" s="11" t="s">
        <v>23</v>
      </c>
      <c r="G791" s="11" t="s">
        <v>24</v>
      </c>
      <c r="H791" s="11" t="s">
        <v>25</v>
      </c>
      <c r="I791" s="11" t="s">
        <v>18</v>
      </c>
      <c r="J791" s="12">
        <v>45316</v>
      </c>
      <c r="K791" s="12" t="str">
        <f>TEXT(Table1[[#This Row],[order_date]],"yyyy")</f>
        <v>2024</v>
      </c>
      <c r="L791" s="13">
        <v>98.32</v>
      </c>
      <c r="M791" s="11">
        <v>2</v>
      </c>
      <c r="N791" s="11">
        <v>14</v>
      </c>
      <c r="O791" s="13">
        <v>3122.85</v>
      </c>
      <c r="P791" s="11" t="s">
        <v>43</v>
      </c>
      <c r="Q791" s="11" t="s">
        <v>20</v>
      </c>
      <c r="R791" s="11" t="s">
        <v>21</v>
      </c>
      <c r="S791" s="13">
        <f t="shared" si="24"/>
        <v>43719.9</v>
      </c>
      <c r="T791" s="13">
        <f t="shared" si="25"/>
        <v>196.64</v>
      </c>
    </row>
    <row r="792" spans="1:20" x14ac:dyDescent="0.25">
      <c r="A792" s="11">
        <v>125551624</v>
      </c>
      <c r="B792" s="11">
        <v>669378</v>
      </c>
      <c r="C792" s="11">
        <v>14693393</v>
      </c>
      <c r="D792" s="11">
        <f>1/COUNTIF(C3:C5790,C792)</f>
        <v>0.5</v>
      </c>
      <c r="E792" s="11" t="s">
        <v>69</v>
      </c>
      <c r="F792" s="11" t="s">
        <v>70</v>
      </c>
      <c r="G792" s="11" t="s">
        <v>71</v>
      </c>
      <c r="H792" s="11" t="s">
        <v>25</v>
      </c>
      <c r="I792" s="11" t="s">
        <v>18</v>
      </c>
      <c r="J792" s="12">
        <v>45516</v>
      </c>
      <c r="K792" s="12" t="str">
        <f>TEXT(Table1[[#This Row],[order_date]],"yyyy")</f>
        <v>2024</v>
      </c>
      <c r="L792" s="13">
        <v>212.14</v>
      </c>
      <c r="M792" s="11">
        <v>2</v>
      </c>
      <c r="N792" s="11">
        <v>14</v>
      </c>
      <c r="O792" s="13">
        <v>4082.47</v>
      </c>
      <c r="P792" s="11" t="s">
        <v>43</v>
      </c>
      <c r="Q792" s="11" t="s">
        <v>20</v>
      </c>
      <c r="R792" s="11" t="s">
        <v>21</v>
      </c>
      <c r="S792" s="13">
        <f t="shared" si="24"/>
        <v>57154.579999999994</v>
      </c>
      <c r="T792" s="13">
        <f t="shared" si="25"/>
        <v>424.28</v>
      </c>
    </row>
    <row r="793" spans="1:20" x14ac:dyDescent="0.25">
      <c r="A793" s="11">
        <v>1083928258</v>
      </c>
      <c r="B793" s="11">
        <v>264803</v>
      </c>
      <c r="C793" s="11">
        <v>14705462</v>
      </c>
      <c r="D793" s="11">
        <f>1/COUNTIF(C3:C5791,C793)</f>
        <v>0.5</v>
      </c>
      <c r="E793" s="11" t="s">
        <v>203</v>
      </c>
      <c r="F793" s="11" t="s">
        <v>111</v>
      </c>
      <c r="G793" s="11" t="s">
        <v>76</v>
      </c>
      <c r="H793" s="11" t="s">
        <v>62</v>
      </c>
      <c r="I793" s="11" t="s">
        <v>18</v>
      </c>
      <c r="J793" s="12">
        <v>45281</v>
      </c>
      <c r="K793" s="12" t="str">
        <f>TEXT(Table1[[#This Row],[order_date]],"yyyy")</f>
        <v>2023</v>
      </c>
      <c r="L793" s="13">
        <v>995.98</v>
      </c>
      <c r="M793" s="11">
        <v>1</v>
      </c>
      <c r="N793" s="11">
        <v>2</v>
      </c>
      <c r="O793" s="13">
        <v>2833.25</v>
      </c>
      <c r="P793" s="11" t="s">
        <v>43</v>
      </c>
      <c r="Q793" s="11" t="s">
        <v>20</v>
      </c>
      <c r="R793" s="11" t="s">
        <v>49</v>
      </c>
      <c r="S793" s="13">
        <f t="shared" si="24"/>
        <v>5666.5</v>
      </c>
      <c r="T793" s="13">
        <f t="shared" si="25"/>
        <v>995.98</v>
      </c>
    </row>
    <row r="794" spans="1:20" x14ac:dyDescent="0.25">
      <c r="A794" s="11">
        <v>2591738507</v>
      </c>
      <c r="B794" s="11">
        <v>171602</v>
      </c>
      <c r="C794" s="11">
        <v>14705462</v>
      </c>
      <c r="D794" s="11">
        <f>1/COUNTIF(C3:C5792,C794)</f>
        <v>0.5</v>
      </c>
      <c r="E794" s="11" t="s">
        <v>257</v>
      </c>
      <c r="F794" s="11" t="s">
        <v>28</v>
      </c>
      <c r="G794" s="11" t="s">
        <v>29</v>
      </c>
      <c r="H794" s="11" t="s">
        <v>62</v>
      </c>
      <c r="I794" s="11" t="s">
        <v>18</v>
      </c>
      <c r="J794" s="12">
        <v>45596</v>
      </c>
      <c r="K794" s="12" t="str">
        <f>TEXT(Table1[[#This Row],[order_date]],"yyyy")</f>
        <v>2024</v>
      </c>
      <c r="L794" s="13">
        <v>883.44</v>
      </c>
      <c r="M794" s="11">
        <v>2</v>
      </c>
      <c r="N794" s="11">
        <v>2</v>
      </c>
      <c r="O794" s="13">
        <v>4675.99</v>
      </c>
      <c r="P794" s="11" t="s">
        <v>43</v>
      </c>
      <c r="Q794" s="11" t="s">
        <v>20</v>
      </c>
      <c r="R794" s="11" t="s">
        <v>49</v>
      </c>
      <c r="S794" s="13">
        <f t="shared" si="24"/>
        <v>9351.98</v>
      </c>
      <c r="T794" s="13">
        <f t="shared" si="25"/>
        <v>1766.88</v>
      </c>
    </row>
    <row r="795" spans="1:20" x14ac:dyDescent="0.25">
      <c r="A795" s="11">
        <v>707033578</v>
      </c>
      <c r="B795" s="11">
        <v>820973</v>
      </c>
      <c r="C795" s="11">
        <v>14839726</v>
      </c>
      <c r="D795" s="11">
        <f>1/COUNTIF(C3:C5793,C795)</f>
        <v>0.5</v>
      </c>
      <c r="E795" s="11" t="s">
        <v>101</v>
      </c>
      <c r="F795" s="11" t="s">
        <v>64</v>
      </c>
      <c r="G795" s="11" t="s">
        <v>65</v>
      </c>
      <c r="H795" s="11" t="s">
        <v>62</v>
      </c>
      <c r="I795" s="11" t="s">
        <v>18</v>
      </c>
      <c r="J795" s="12">
        <v>45321</v>
      </c>
      <c r="K795" s="12" t="str">
        <f>TEXT(Table1[[#This Row],[order_date]],"yyyy")</f>
        <v>2024</v>
      </c>
      <c r="L795" s="13">
        <v>114.52</v>
      </c>
      <c r="M795" s="11">
        <v>1</v>
      </c>
      <c r="N795" s="11">
        <v>10</v>
      </c>
      <c r="O795" s="13">
        <v>951.43</v>
      </c>
      <c r="P795" s="11" t="s">
        <v>19</v>
      </c>
      <c r="Q795" s="11" t="s">
        <v>20</v>
      </c>
      <c r="R795" s="11" t="s">
        <v>52</v>
      </c>
      <c r="S795" s="13">
        <f t="shared" si="24"/>
        <v>9514.2999999999993</v>
      </c>
      <c r="T795" s="13">
        <f t="shared" si="25"/>
        <v>114.52</v>
      </c>
    </row>
    <row r="796" spans="1:20" x14ac:dyDescent="0.25">
      <c r="A796" s="11">
        <v>8328118787</v>
      </c>
      <c r="B796" s="11">
        <v>500633</v>
      </c>
      <c r="C796" s="11">
        <v>14839726</v>
      </c>
      <c r="D796" s="11">
        <f>1/COUNTIF(C3:C5794,C796)</f>
        <v>0.5</v>
      </c>
      <c r="E796" s="11" t="s">
        <v>188</v>
      </c>
      <c r="F796" s="11" t="s">
        <v>189</v>
      </c>
      <c r="G796" s="11" t="s">
        <v>37</v>
      </c>
      <c r="H796" s="11" t="s">
        <v>62</v>
      </c>
      <c r="I796" s="11" t="s">
        <v>18</v>
      </c>
      <c r="J796" s="12">
        <v>45060</v>
      </c>
      <c r="K796" s="12" t="str">
        <f>TEXT(Table1[[#This Row],[order_date]],"yyyy")</f>
        <v>2023</v>
      </c>
      <c r="L796" s="13">
        <v>154.5</v>
      </c>
      <c r="M796" s="11">
        <v>3</v>
      </c>
      <c r="N796" s="11">
        <v>10</v>
      </c>
      <c r="O796" s="13">
        <v>3997.84</v>
      </c>
      <c r="P796" s="11" t="s">
        <v>43</v>
      </c>
      <c r="Q796" s="11" t="s">
        <v>20</v>
      </c>
      <c r="R796" s="11" t="s">
        <v>52</v>
      </c>
      <c r="S796" s="13">
        <f t="shared" si="24"/>
        <v>39978.400000000001</v>
      </c>
      <c r="T796" s="13">
        <f t="shared" si="25"/>
        <v>463.5</v>
      </c>
    </row>
    <row r="797" spans="1:20" x14ac:dyDescent="0.25">
      <c r="A797" s="11">
        <v>2405929115</v>
      </c>
      <c r="B797" s="11">
        <v>937542</v>
      </c>
      <c r="C797" s="11">
        <v>14940427</v>
      </c>
      <c r="D797" s="11">
        <f>1/COUNTIF(C3:C5795,C797)</f>
        <v>0.33333333333333331</v>
      </c>
      <c r="E797" s="11" t="s">
        <v>60</v>
      </c>
      <c r="F797" s="11" t="s">
        <v>61</v>
      </c>
      <c r="G797" s="11" t="s">
        <v>55</v>
      </c>
      <c r="H797" s="11" t="s">
        <v>62</v>
      </c>
      <c r="I797" s="11" t="s">
        <v>18</v>
      </c>
      <c r="J797" s="12">
        <v>45544</v>
      </c>
      <c r="K797" s="12" t="str">
        <f>TEXT(Table1[[#This Row],[order_date]],"yyyy")</f>
        <v>2024</v>
      </c>
      <c r="L797" s="13">
        <v>97.04</v>
      </c>
      <c r="M797" s="11">
        <v>3</v>
      </c>
      <c r="N797" s="11">
        <v>3</v>
      </c>
      <c r="O797" s="13">
        <v>212.61</v>
      </c>
      <c r="P797" s="11" t="s">
        <v>43</v>
      </c>
      <c r="Q797" s="11" t="s">
        <v>68</v>
      </c>
      <c r="R797" s="11" t="s">
        <v>49</v>
      </c>
      <c r="S797" s="13">
        <f t="shared" si="24"/>
        <v>637.83000000000004</v>
      </c>
      <c r="T797" s="13">
        <f t="shared" si="25"/>
        <v>291.12</v>
      </c>
    </row>
    <row r="798" spans="1:20" x14ac:dyDescent="0.25">
      <c r="A798" s="11">
        <v>3867563962</v>
      </c>
      <c r="B798" s="11">
        <v>647462</v>
      </c>
      <c r="C798" s="11">
        <v>14940427</v>
      </c>
      <c r="D798" s="11">
        <f>1/COUNTIF(C3:C5796,C798)</f>
        <v>0.33333333333333331</v>
      </c>
      <c r="E798" s="11" t="s">
        <v>241</v>
      </c>
      <c r="F798" s="11" t="s">
        <v>48</v>
      </c>
      <c r="G798" s="11" t="s">
        <v>42</v>
      </c>
      <c r="H798" s="11" t="s">
        <v>62</v>
      </c>
      <c r="I798" s="11" t="s">
        <v>18</v>
      </c>
      <c r="J798" s="12">
        <v>45284</v>
      </c>
      <c r="K798" s="12" t="str">
        <f>TEXT(Table1[[#This Row],[order_date]],"yyyy")</f>
        <v>2023</v>
      </c>
      <c r="L798" s="13">
        <v>326.42</v>
      </c>
      <c r="M798" s="11">
        <v>1</v>
      </c>
      <c r="N798" s="11">
        <v>3</v>
      </c>
      <c r="O798" s="13">
        <v>2417.6799999999998</v>
      </c>
      <c r="P798" s="11" t="s">
        <v>26</v>
      </c>
      <c r="Q798" s="11" t="s">
        <v>20</v>
      </c>
      <c r="R798" s="11" t="s">
        <v>49</v>
      </c>
      <c r="S798" s="13">
        <f t="shared" si="24"/>
        <v>7253.0399999999991</v>
      </c>
      <c r="T798" s="13">
        <f t="shared" si="25"/>
        <v>326.42</v>
      </c>
    </row>
    <row r="799" spans="1:20" x14ac:dyDescent="0.25">
      <c r="A799" s="11">
        <v>7133253616</v>
      </c>
      <c r="B799" s="11">
        <v>654297</v>
      </c>
      <c r="C799" s="11">
        <v>14940427</v>
      </c>
      <c r="D799" s="11">
        <f>1/COUNTIF(C3:C5797,C799)</f>
        <v>0.33333333333333331</v>
      </c>
      <c r="E799" s="11" t="s">
        <v>300</v>
      </c>
      <c r="F799" s="11" t="s">
        <v>70</v>
      </c>
      <c r="G799" s="11" t="s">
        <v>71</v>
      </c>
      <c r="H799" s="11" t="s">
        <v>62</v>
      </c>
      <c r="I799" s="11" t="s">
        <v>18</v>
      </c>
      <c r="J799" s="12">
        <v>45518</v>
      </c>
      <c r="K799" s="12" t="str">
        <f>TEXT(Table1[[#This Row],[order_date]],"yyyy")</f>
        <v>2024</v>
      </c>
      <c r="L799" s="13">
        <v>13.25</v>
      </c>
      <c r="M799" s="11">
        <v>1</v>
      </c>
      <c r="N799" s="11">
        <v>3</v>
      </c>
      <c r="O799" s="13">
        <v>4564.38</v>
      </c>
      <c r="P799" s="11" t="s">
        <v>26</v>
      </c>
      <c r="Q799" s="11" t="s">
        <v>34</v>
      </c>
      <c r="R799" s="11" t="s">
        <v>49</v>
      </c>
      <c r="S799" s="13">
        <f t="shared" si="24"/>
        <v>13693.14</v>
      </c>
      <c r="T799" s="13">
        <f t="shared" si="25"/>
        <v>13.25</v>
      </c>
    </row>
    <row r="800" spans="1:20" x14ac:dyDescent="0.25">
      <c r="A800" s="11">
        <v>5191429552</v>
      </c>
      <c r="B800" s="11">
        <v>734789</v>
      </c>
      <c r="C800" s="11">
        <v>14944819</v>
      </c>
      <c r="D800" s="11">
        <f>1/COUNTIF(C3:C5798,C800)</f>
        <v>0.5</v>
      </c>
      <c r="E800" s="11" t="s">
        <v>221</v>
      </c>
      <c r="F800" s="11" t="s">
        <v>222</v>
      </c>
      <c r="G800" s="11" t="s">
        <v>16</v>
      </c>
      <c r="H800" s="11" t="s">
        <v>79</v>
      </c>
      <c r="I800" s="11" t="s">
        <v>18</v>
      </c>
      <c r="J800" s="12">
        <v>45283</v>
      </c>
      <c r="K800" s="12" t="str">
        <f>TEXT(Table1[[#This Row],[order_date]],"yyyy")</f>
        <v>2023</v>
      </c>
      <c r="L800" s="13">
        <v>395.82</v>
      </c>
      <c r="M800" s="11">
        <v>3</v>
      </c>
      <c r="N800" s="11">
        <v>14</v>
      </c>
      <c r="O800" s="13">
        <v>2418.9699999999998</v>
      </c>
      <c r="P800" s="11" t="s">
        <v>19</v>
      </c>
      <c r="Q800" s="11" t="s">
        <v>34</v>
      </c>
      <c r="R800" s="11" t="s">
        <v>49</v>
      </c>
      <c r="S800" s="13">
        <f t="shared" si="24"/>
        <v>33865.579999999994</v>
      </c>
      <c r="T800" s="13">
        <f t="shared" si="25"/>
        <v>1187.46</v>
      </c>
    </row>
    <row r="801" spans="1:20" x14ac:dyDescent="0.25">
      <c r="A801" s="11">
        <v>6074172790</v>
      </c>
      <c r="B801" s="11">
        <v>888807</v>
      </c>
      <c r="C801" s="11">
        <v>14944819</v>
      </c>
      <c r="D801" s="11">
        <f>1/COUNTIF(C3:C5799,C801)</f>
        <v>0.5</v>
      </c>
      <c r="E801" s="11" t="s">
        <v>90</v>
      </c>
      <c r="F801" s="11" t="s">
        <v>83</v>
      </c>
      <c r="G801" s="11" t="s">
        <v>37</v>
      </c>
      <c r="H801" s="11" t="s">
        <v>79</v>
      </c>
      <c r="I801" s="11" t="s">
        <v>18</v>
      </c>
      <c r="J801" s="12">
        <v>45133</v>
      </c>
      <c r="K801" s="12" t="str">
        <f>TEXT(Table1[[#This Row],[order_date]],"yyyy")</f>
        <v>2023</v>
      </c>
      <c r="L801" s="13">
        <v>230.58</v>
      </c>
      <c r="M801" s="11">
        <v>2</v>
      </c>
      <c r="N801" s="11">
        <v>14</v>
      </c>
      <c r="O801" s="13">
        <v>2008.84</v>
      </c>
      <c r="P801" s="11" t="s">
        <v>26</v>
      </c>
      <c r="Q801" s="11" t="s">
        <v>20</v>
      </c>
      <c r="R801" s="11" t="s">
        <v>49</v>
      </c>
      <c r="S801" s="13">
        <f t="shared" si="24"/>
        <v>28123.759999999998</v>
      </c>
      <c r="T801" s="13">
        <f t="shared" si="25"/>
        <v>461.16</v>
      </c>
    </row>
    <row r="802" spans="1:20" x14ac:dyDescent="0.25">
      <c r="A802" s="11">
        <v>1368450162</v>
      </c>
      <c r="B802" s="11">
        <v>525531</v>
      </c>
      <c r="C802" s="11">
        <v>14974554</v>
      </c>
      <c r="D802" s="11">
        <f>1/COUNTIF(C3:C5800,C802)</f>
        <v>0.5</v>
      </c>
      <c r="E802" s="11" t="s">
        <v>261</v>
      </c>
      <c r="F802" s="11" t="s">
        <v>136</v>
      </c>
      <c r="G802" s="11" t="s">
        <v>24</v>
      </c>
      <c r="H802" s="11" t="s">
        <v>30</v>
      </c>
      <c r="I802" s="11" t="s">
        <v>18</v>
      </c>
      <c r="J802" s="12">
        <v>45180</v>
      </c>
      <c r="K802" s="12" t="str">
        <f>TEXT(Table1[[#This Row],[order_date]],"yyyy")</f>
        <v>2023</v>
      </c>
      <c r="L802" s="13">
        <v>831.1</v>
      </c>
      <c r="M802" s="11">
        <v>3</v>
      </c>
      <c r="N802" s="11">
        <v>9</v>
      </c>
      <c r="O802" s="13">
        <v>3130.36</v>
      </c>
      <c r="P802" s="11" t="s">
        <v>43</v>
      </c>
      <c r="Q802" s="11" t="s">
        <v>20</v>
      </c>
      <c r="R802" s="11" t="s">
        <v>21</v>
      </c>
      <c r="S802" s="13">
        <f t="shared" si="24"/>
        <v>28173.24</v>
      </c>
      <c r="T802" s="13">
        <f t="shared" si="25"/>
        <v>2493.3000000000002</v>
      </c>
    </row>
    <row r="803" spans="1:20" x14ac:dyDescent="0.25">
      <c r="A803" s="11">
        <v>814260962</v>
      </c>
      <c r="B803" s="11">
        <v>15314</v>
      </c>
      <c r="C803" s="11">
        <v>14974554</v>
      </c>
      <c r="D803" s="11">
        <f>1/COUNTIF(C3:C5801,C803)</f>
        <v>0.5</v>
      </c>
      <c r="E803" s="11" t="s">
        <v>333</v>
      </c>
      <c r="F803" s="11" t="s">
        <v>36</v>
      </c>
      <c r="G803" s="11" t="s">
        <v>37</v>
      </c>
      <c r="H803" s="11" t="s">
        <v>30</v>
      </c>
      <c r="I803" s="11" t="s">
        <v>18</v>
      </c>
      <c r="J803" s="12">
        <v>45183</v>
      </c>
      <c r="K803" s="12" t="str">
        <f>TEXT(Table1[[#This Row],[order_date]],"yyyy")</f>
        <v>2023</v>
      </c>
      <c r="L803" s="13">
        <v>578.85</v>
      </c>
      <c r="M803" s="11">
        <v>1</v>
      </c>
      <c r="N803" s="11">
        <v>9</v>
      </c>
      <c r="O803" s="13">
        <v>869.22</v>
      </c>
      <c r="P803" s="11" t="s">
        <v>46</v>
      </c>
      <c r="Q803" s="11" t="s">
        <v>20</v>
      </c>
      <c r="R803" s="11" t="s">
        <v>21</v>
      </c>
      <c r="S803" s="13">
        <f t="shared" si="24"/>
        <v>7822.9800000000005</v>
      </c>
      <c r="T803" s="13">
        <f t="shared" si="25"/>
        <v>578.85</v>
      </c>
    </row>
    <row r="804" spans="1:20" x14ac:dyDescent="0.25">
      <c r="A804" s="11">
        <v>6724582316</v>
      </c>
      <c r="B804" s="11">
        <v>324809</v>
      </c>
      <c r="C804" s="11">
        <v>14991661</v>
      </c>
      <c r="D804" s="11">
        <f>1/COUNTIF(C3:C5802,C804)</f>
        <v>0.5</v>
      </c>
      <c r="E804" s="11" t="s">
        <v>96</v>
      </c>
      <c r="F804" s="11" t="s">
        <v>83</v>
      </c>
      <c r="G804" s="11" t="s">
        <v>37</v>
      </c>
      <c r="H804" s="11" t="s">
        <v>38</v>
      </c>
      <c r="I804" s="11" t="s">
        <v>18</v>
      </c>
      <c r="J804" s="12">
        <v>45227</v>
      </c>
      <c r="K804" s="12" t="str">
        <f>TEXT(Table1[[#This Row],[order_date]],"yyyy")</f>
        <v>2023</v>
      </c>
      <c r="L804" s="13">
        <v>608</v>
      </c>
      <c r="M804" s="11">
        <v>3</v>
      </c>
      <c r="N804" s="11">
        <v>18</v>
      </c>
      <c r="O804" s="13">
        <v>22.14</v>
      </c>
      <c r="P804" s="11" t="s">
        <v>43</v>
      </c>
      <c r="Q804" s="11" t="s">
        <v>20</v>
      </c>
      <c r="R804" s="11" t="s">
        <v>21</v>
      </c>
      <c r="S804" s="13">
        <f t="shared" si="24"/>
        <v>398.52</v>
      </c>
      <c r="T804" s="13">
        <f t="shared" si="25"/>
        <v>1824</v>
      </c>
    </row>
    <row r="805" spans="1:20" x14ac:dyDescent="0.25">
      <c r="A805" s="11">
        <v>9398719862</v>
      </c>
      <c r="B805" s="11">
        <v>615545</v>
      </c>
      <c r="C805" s="11">
        <v>14991661</v>
      </c>
      <c r="D805" s="11">
        <f>1/COUNTIF(C3:C5803,C805)</f>
        <v>0.5</v>
      </c>
      <c r="E805" s="11" t="s">
        <v>284</v>
      </c>
      <c r="F805" s="11" t="s">
        <v>123</v>
      </c>
      <c r="G805" s="11" t="s">
        <v>42</v>
      </c>
      <c r="H805" s="11" t="s">
        <v>38</v>
      </c>
      <c r="I805" s="11" t="s">
        <v>18</v>
      </c>
      <c r="J805" s="12">
        <v>45492</v>
      </c>
      <c r="K805" s="12" t="str">
        <f>TEXT(Table1[[#This Row],[order_date]],"yyyy")</f>
        <v>2024</v>
      </c>
      <c r="L805" s="13">
        <v>448.16</v>
      </c>
      <c r="M805" s="11">
        <v>2</v>
      </c>
      <c r="N805" s="11">
        <v>18</v>
      </c>
      <c r="O805" s="13">
        <v>4255</v>
      </c>
      <c r="P805" s="11" t="s">
        <v>43</v>
      </c>
      <c r="Q805" s="11" t="s">
        <v>20</v>
      </c>
      <c r="R805" s="11" t="s">
        <v>21</v>
      </c>
      <c r="S805" s="13">
        <f t="shared" si="24"/>
        <v>76590</v>
      </c>
      <c r="T805" s="13">
        <f t="shared" si="25"/>
        <v>896.32</v>
      </c>
    </row>
    <row r="806" spans="1:20" x14ac:dyDescent="0.25">
      <c r="A806" s="11">
        <v>9279422297</v>
      </c>
      <c r="B806" s="11">
        <v>954722</v>
      </c>
      <c r="C806" s="11">
        <v>15043066</v>
      </c>
      <c r="D806" s="11">
        <f>1/COUNTIF(C3:C5804,C806)</f>
        <v>1</v>
      </c>
      <c r="E806" s="11" t="s">
        <v>168</v>
      </c>
      <c r="F806" s="11" t="s">
        <v>169</v>
      </c>
      <c r="G806" s="11" t="s">
        <v>33</v>
      </c>
      <c r="H806" s="11" t="s">
        <v>62</v>
      </c>
      <c r="I806" s="11" t="s">
        <v>18</v>
      </c>
      <c r="J806" s="12">
        <v>45023</v>
      </c>
      <c r="K806" s="12" t="str">
        <f>TEXT(Table1[[#This Row],[order_date]],"yyyy")</f>
        <v>2023</v>
      </c>
      <c r="L806" s="13">
        <v>616.45000000000005</v>
      </c>
      <c r="M806" s="11">
        <v>3</v>
      </c>
      <c r="N806" s="11">
        <v>2</v>
      </c>
      <c r="O806" s="13">
        <v>2129.39</v>
      </c>
      <c r="P806" s="11" t="s">
        <v>43</v>
      </c>
      <c r="Q806" s="11" t="s">
        <v>20</v>
      </c>
      <c r="R806" s="11" t="s">
        <v>39</v>
      </c>
      <c r="S806" s="13">
        <f t="shared" si="24"/>
        <v>4258.78</v>
      </c>
      <c r="T806" s="13">
        <f t="shared" si="25"/>
        <v>1849.3500000000001</v>
      </c>
    </row>
    <row r="807" spans="1:20" x14ac:dyDescent="0.25">
      <c r="A807" s="11">
        <v>8895501673</v>
      </c>
      <c r="B807" s="11">
        <v>82484</v>
      </c>
      <c r="C807" s="11">
        <v>15066187</v>
      </c>
      <c r="D807" s="11">
        <f>1/COUNTIF(C3:C5805,C807)</f>
        <v>0.33333333333333331</v>
      </c>
      <c r="E807" s="11" t="s">
        <v>195</v>
      </c>
      <c r="F807" s="11" t="s">
        <v>161</v>
      </c>
      <c r="G807" s="11" t="s">
        <v>65</v>
      </c>
      <c r="H807" s="11" t="s">
        <v>62</v>
      </c>
      <c r="I807" s="11" t="s">
        <v>18</v>
      </c>
      <c r="J807" s="12">
        <v>45118</v>
      </c>
      <c r="K807" s="12" t="str">
        <f>TEXT(Table1[[#This Row],[order_date]],"yyyy")</f>
        <v>2023</v>
      </c>
      <c r="L807" s="13">
        <v>914.88</v>
      </c>
      <c r="M807" s="11">
        <v>1</v>
      </c>
      <c r="N807" s="11">
        <v>13</v>
      </c>
      <c r="O807" s="13">
        <v>3624.66</v>
      </c>
      <c r="P807" s="11" t="s">
        <v>26</v>
      </c>
      <c r="Q807" s="11" t="s">
        <v>20</v>
      </c>
      <c r="R807" s="11" t="s">
        <v>52</v>
      </c>
      <c r="S807" s="13">
        <f t="shared" si="24"/>
        <v>47120.58</v>
      </c>
      <c r="T807" s="13">
        <f t="shared" si="25"/>
        <v>914.88</v>
      </c>
    </row>
    <row r="808" spans="1:20" x14ac:dyDescent="0.25">
      <c r="A808" s="11">
        <v>9122210530</v>
      </c>
      <c r="B808" s="11">
        <v>567671</v>
      </c>
      <c r="C808" s="11">
        <v>15066187</v>
      </c>
      <c r="D808" s="11">
        <f>1/COUNTIF(C3:C5806,C808)</f>
        <v>0.33333333333333331</v>
      </c>
      <c r="E808" s="11" t="s">
        <v>278</v>
      </c>
      <c r="F808" s="11" t="s">
        <v>15</v>
      </c>
      <c r="G808" s="11" t="s">
        <v>16</v>
      </c>
      <c r="H808" s="11" t="s">
        <v>62</v>
      </c>
      <c r="I808" s="11" t="s">
        <v>18</v>
      </c>
      <c r="J808" s="12">
        <v>45309</v>
      </c>
      <c r="K808" s="12" t="str">
        <f>TEXT(Table1[[#This Row],[order_date]],"yyyy")</f>
        <v>2024</v>
      </c>
      <c r="L808" s="13">
        <v>418.48</v>
      </c>
      <c r="M808" s="11">
        <v>3</v>
      </c>
      <c r="N808" s="11">
        <v>13</v>
      </c>
      <c r="O808" s="13">
        <v>3972.81</v>
      </c>
      <c r="P808" s="11" t="s">
        <v>19</v>
      </c>
      <c r="Q808" s="11" t="s">
        <v>68</v>
      </c>
      <c r="R808" s="11" t="s">
        <v>52</v>
      </c>
      <c r="S808" s="13">
        <f t="shared" si="24"/>
        <v>51646.53</v>
      </c>
      <c r="T808" s="13">
        <f t="shared" si="25"/>
        <v>1255.44</v>
      </c>
    </row>
    <row r="809" spans="1:20" x14ac:dyDescent="0.25">
      <c r="A809" s="11">
        <v>8158413630</v>
      </c>
      <c r="B809" s="11">
        <v>654623</v>
      </c>
      <c r="C809" s="11">
        <v>15066187</v>
      </c>
      <c r="D809" s="11">
        <f>1/COUNTIF(C3:C5807,C809)</f>
        <v>0.33333333333333331</v>
      </c>
      <c r="E809" s="11" t="s">
        <v>177</v>
      </c>
      <c r="F809" s="11" t="s">
        <v>178</v>
      </c>
      <c r="G809" s="11" t="s">
        <v>16</v>
      </c>
      <c r="H809" s="11" t="s">
        <v>62</v>
      </c>
      <c r="I809" s="11" t="s">
        <v>18</v>
      </c>
      <c r="J809" s="12">
        <v>45534</v>
      </c>
      <c r="K809" s="12" t="str">
        <f>TEXT(Table1[[#This Row],[order_date]],"yyyy")</f>
        <v>2024</v>
      </c>
      <c r="L809" s="13">
        <v>422.14</v>
      </c>
      <c r="M809" s="11">
        <v>3</v>
      </c>
      <c r="N809" s="11">
        <v>13</v>
      </c>
      <c r="O809" s="13">
        <v>3028.59</v>
      </c>
      <c r="P809" s="11" t="s">
        <v>43</v>
      </c>
      <c r="Q809" s="11" t="s">
        <v>20</v>
      </c>
      <c r="R809" s="11" t="s">
        <v>52</v>
      </c>
      <c r="S809" s="13">
        <f t="shared" si="24"/>
        <v>39371.67</v>
      </c>
      <c r="T809" s="13">
        <f t="shared" si="25"/>
        <v>1266.42</v>
      </c>
    </row>
    <row r="810" spans="1:20" x14ac:dyDescent="0.25">
      <c r="A810" s="11">
        <v>2604772138</v>
      </c>
      <c r="B810" s="11">
        <v>36412</v>
      </c>
      <c r="C810" s="11">
        <v>15144290</v>
      </c>
      <c r="D810" s="11">
        <f>1/COUNTIF(C3:C5808,C810)</f>
        <v>0.33333333333333331</v>
      </c>
      <c r="E810" s="11" t="s">
        <v>99</v>
      </c>
      <c r="F810" s="11" t="s">
        <v>85</v>
      </c>
      <c r="G810" s="11" t="s">
        <v>58</v>
      </c>
      <c r="H810" s="11" t="s">
        <v>25</v>
      </c>
      <c r="I810" s="11" t="s">
        <v>18</v>
      </c>
      <c r="J810" s="12">
        <v>45433</v>
      </c>
      <c r="K810" s="12" t="str">
        <f>TEXT(Table1[[#This Row],[order_date]],"yyyy")</f>
        <v>2024</v>
      </c>
      <c r="L810" s="13">
        <v>397.68</v>
      </c>
      <c r="M810" s="11">
        <v>2</v>
      </c>
      <c r="N810" s="11">
        <v>19</v>
      </c>
      <c r="O810" s="13">
        <v>1515.64</v>
      </c>
      <c r="P810" s="11" t="s">
        <v>46</v>
      </c>
      <c r="Q810" s="11" t="s">
        <v>20</v>
      </c>
      <c r="R810" s="11" t="s">
        <v>21</v>
      </c>
      <c r="S810" s="13">
        <f t="shared" si="24"/>
        <v>28797.160000000003</v>
      </c>
      <c r="T810" s="13">
        <f t="shared" si="25"/>
        <v>795.36</v>
      </c>
    </row>
    <row r="811" spans="1:20" x14ac:dyDescent="0.25">
      <c r="A811" s="11">
        <v>6668508959</v>
      </c>
      <c r="B811" s="11">
        <v>137909</v>
      </c>
      <c r="C811" s="11">
        <v>15144290</v>
      </c>
      <c r="D811" s="11">
        <f>1/COUNTIF(C3:C5809,C811)</f>
        <v>0.33333333333333331</v>
      </c>
      <c r="E811" s="11" t="s">
        <v>309</v>
      </c>
      <c r="F811" s="11" t="s">
        <v>118</v>
      </c>
      <c r="G811" s="11" t="s">
        <v>76</v>
      </c>
      <c r="H811" s="11" t="s">
        <v>25</v>
      </c>
      <c r="I811" s="11" t="s">
        <v>18</v>
      </c>
      <c r="J811" s="12">
        <v>45535</v>
      </c>
      <c r="K811" s="12" t="str">
        <f>TEXT(Table1[[#This Row],[order_date]],"yyyy")</f>
        <v>2024</v>
      </c>
      <c r="L811" s="13">
        <v>864.3</v>
      </c>
      <c r="M811" s="11">
        <v>2</v>
      </c>
      <c r="N811" s="11">
        <v>19</v>
      </c>
      <c r="O811" s="13">
        <v>2236.64</v>
      </c>
      <c r="P811" s="11" t="s">
        <v>19</v>
      </c>
      <c r="Q811" s="11" t="s">
        <v>20</v>
      </c>
      <c r="R811" s="11" t="s">
        <v>21</v>
      </c>
      <c r="S811" s="13">
        <f t="shared" si="24"/>
        <v>42496.159999999996</v>
      </c>
      <c r="T811" s="13">
        <f t="shared" si="25"/>
        <v>1728.6</v>
      </c>
    </row>
    <row r="812" spans="1:20" x14ac:dyDescent="0.25">
      <c r="A812" s="11">
        <v>4746468643</v>
      </c>
      <c r="B812" s="11">
        <v>679865</v>
      </c>
      <c r="C812" s="11">
        <v>15144290</v>
      </c>
      <c r="D812" s="11">
        <f>1/COUNTIF(C3:C5810,C812)</f>
        <v>0.33333333333333331</v>
      </c>
      <c r="E812" s="11" t="s">
        <v>198</v>
      </c>
      <c r="F812" s="11" t="s">
        <v>61</v>
      </c>
      <c r="G812" s="11" t="s">
        <v>55</v>
      </c>
      <c r="H812" s="11" t="s">
        <v>25</v>
      </c>
      <c r="I812" s="11" t="s">
        <v>18</v>
      </c>
      <c r="J812" s="12">
        <v>45155</v>
      </c>
      <c r="K812" s="12" t="str">
        <f>TEXT(Table1[[#This Row],[order_date]],"yyyy")</f>
        <v>2023</v>
      </c>
      <c r="L812" s="13">
        <v>347.91</v>
      </c>
      <c r="M812" s="11">
        <v>3</v>
      </c>
      <c r="N812" s="11">
        <v>19</v>
      </c>
      <c r="O812" s="13">
        <v>3206.64</v>
      </c>
      <c r="P812" s="11" t="s">
        <v>19</v>
      </c>
      <c r="Q812" s="11" t="s">
        <v>20</v>
      </c>
      <c r="R812" s="11" t="s">
        <v>21</v>
      </c>
      <c r="S812" s="13">
        <f t="shared" si="24"/>
        <v>60926.159999999996</v>
      </c>
      <c r="T812" s="13">
        <f t="shared" si="25"/>
        <v>1043.73</v>
      </c>
    </row>
    <row r="813" spans="1:20" x14ac:dyDescent="0.25">
      <c r="A813" s="11">
        <v>8100314462</v>
      </c>
      <c r="B813" s="11">
        <v>760828</v>
      </c>
      <c r="C813" s="11">
        <v>15345667</v>
      </c>
      <c r="D813" s="11">
        <f>1/COUNTIF(C3:C5811,C813)</f>
        <v>1</v>
      </c>
      <c r="E813" s="11" t="s">
        <v>355</v>
      </c>
      <c r="F813" s="11" t="s">
        <v>23</v>
      </c>
      <c r="G813" s="11" t="s">
        <v>24</v>
      </c>
      <c r="H813" s="11" t="s">
        <v>38</v>
      </c>
      <c r="I813" s="11" t="s">
        <v>18</v>
      </c>
      <c r="J813" s="12">
        <v>45332</v>
      </c>
      <c r="K813" s="12" t="str">
        <f>TEXT(Table1[[#This Row],[order_date]],"yyyy")</f>
        <v>2024</v>
      </c>
      <c r="L813" s="13">
        <v>563.45000000000005</v>
      </c>
      <c r="M813" s="11">
        <v>1</v>
      </c>
      <c r="N813" s="11">
        <v>6</v>
      </c>
      <c r="O813" s="13">
        <v>3322.54</v>
      </c>
      <c r="P813" s="11" t="s">
        <v>43</v>
      </c>
      <c r="Q813" s="11" t="s">
        <v>68</v>
      </c>
      <c r="R813" s="11" t="s">
        <v>49</v>
      </c>
      <c r="S813" s="13">
        <f t="shared" si="24"/>
        <v>19935.239999999998</v>
      </c>
      <c r="T813" s="13">
        <f t="shared" si="25"/>
        <v>563.45000000000005</v>
      </c>
    </row>
    <row r="814" spans="1:20" x14ac:dyDescent="0.25">
      <c r="A814" s="11">
        <v>5471255539</v>
      </c>
      <c r="B814" s="11">
        <v>578097</v>
      </c>
      <c r="C814" s="11">
        <v>15391556</v>
      </c>
      <c r="D814" s="11">
        <f>1/COUNTIF(C3:C5812,C814)</f>
        <v>1</v>
      </c>
      <c r="E814" s="11" t="s">
        <v>66</v>
      </c>
      <c r="F814" s="11" t="s">
        <v>145</v>
      </c>
      <c r="G814" s="11" t="s">
        <v>16</v>
      </c>
      <c r="H814" s="11" t="s">
        <v>25</v>
      </c>
      <c r="I814" s="11" t="s">
        <v>18</v>
      </c>
      <c r="J814" s="12">
        <v>45077</v>
      </c>
      <c r="K814" s="12" t="str">
        <f>TEXT(Table1[[#This Row],[order_date]],"yyyy")</f>
        <v>2023</v>
      </c>
      <c r="L814" s="13">
        <v>267.61</v>
      </c>
      <c r="M814" s="11">
        <v>1</v>
      </c>
      <c r="N814" s="11">
        <v>16</v>
      </c>
      <c r="O814" s="13">
        <v>1199.03</v>
      </c>
      <c r="P814" s="11" t="s">
        <v>26</v>
      </c>
      <c r="Q814" s="11" t="s">
        <v>20</v>
      </c>
      <c r="R814" s="11" t="s">
        <v>39</v>
      </c>
      <c r="S814" s="13">
        <f t="shared" si="24"/>
        <v>19184.48</v>
      </c>
      <c r="T814" s="13">
        <f t="shared" si="25"/>
        <v>267.61</v>
      </c>
    </row>
    <row r="815" spans="1:20" x14ac:dyDescent="0.25">
      <c r="A815" s="11">
        <v>3108512811</v>
      </c>
      <c r="B815" s="11">
        <v>993331</v>
      </c>
      <c r="C815" s="11">
        <v>15417130</v>
      </c>
      <c r="D815" s="11">
        <f>1/COUNTIF(C3:C5813,C815)</f>
        <v>1</v>
      </c>
      <c r="E815" s="11" t="s">
        <v>152</v>
      </c>
      <c r="F815" s="11" t="s">
        <v>54</v>
      </c>
      <c r="G815" s="11" t="s">
        <v>55</v>
      </c>
      <c r="H815" s="11" t="s">
        <v>38</v>
      </c>
      <c r="I815" s="11" t="s">
        <v>18</v>
      </c>
      <c r="J815" s="12">
        <v>45332</v>
      </c>
      <c r="K815" s="12" t="str">
        <f>TEXT(Table1[[#This Row],[order_date]],"yyyy")</f>
        <v>2024</v>
      </c>
      <c r="L815" s="13">
        <v>102.44</v>
      </c>
      <c r="M815" s="11">
        <v>2</v>
      </c>
      <c r="N815" s="11">
        <v>5</v>
      </c>
      <c r="O815" s="13">
        <v>3391.72</v>
      </c>
      <c r="P815" s="11" t="s">
        <v>19</v>
      </c>
      <c r="Q815" s="11" t="s">
        <v>20</v>
      </c>
      <c r="R815" s="11" t="s">
        <v>21</v>
      </c>
      <c r="S815" s="13">
        <f t="shared" si="24"/>
        <v>16958.599999999999</v>
      </c>
      <c r="T815" s="13">
        <f t="shared" si="25"/>
        <v>204.88</v>
      </c>
    </row>
    <row r="816" spans="1:20" x14ac:dyDescent="0.25">
      <c r="A816" s="11">
        <v>4100626744</v>
      </c>
      <c r="B816" s="11">
        <v>760684</v>
      </c>
      <c r="C816" s="11">
        <v>15484407</v>
      </c>
      <c r="D816" s="11">
        <f>1/COUNTIF(C3:C5814,C816)</f>
        <v>0.33333333333333331</v>
      </c>
      <c r="E816" s="11" t="s">
        <v>106</v>
      </c>
      <c r="F816" s="11" t="s">
        <v>107</v>
      </c>
      <c r="G816" s="11" t="s">
        <v>55</v>
      </c>
      <c r="H816" s="11" t="s">
        <v>25</v>
      </c>
      <c r="I816" s="11" t="s">
        <v>18</v>
      </c>
      <c r="J816" s="12">
        <v>45586</v>
      </c>
      <c r="K816" s="12" t="str">
        <f>TEXT(Table1[[#This Row],[order_date]],"yyyy")</f>
        <v>2024</v>
      </c>
      <c r="L816" s="13">
        <v>71.599999999999994</v>
      </c>
      <c r="M816" s="11">
        <v>3</v>
      </c>
      <c r="N816" s="11">
        <v>18</v>
      </c>
      <c r="O816" s="13">
        <v>13.25</v>
      </c>
      <c r="P816" s="11" t="s">
        <v>19</v>
      </c>
      <c r="Q816" s="11" t="s">
        <v>20</v>
      </c>
      <c r="R816" s="11" t="s">
        <v>49</v>
      </c>
      <c r="S816" s="13">
        <f t="shared" si="24"/>
        <v>238.5</v>
      </c>
      <c r="T816" s="13">
        <f t="shared" si="25"/>
        <v>214.79999999999998</v>
      </c>
    </row>
    <row r="817" spans="1:20" x14ac:dyDescent="0.25">
      <c r="A817" s="11">
        <v>3872982303</v>
      </c>
      <c r="B817" s="11">
        <v>56589</v>
      </c>
      <c r="C817" s="11">
        <v>15484407</v>
      </c>
      <c r="D817" s="11">
        <f>1/COUNTIF(C3:C5815,C817)</f>
        <v>0.33333333333333331</v>
      </c>
      <c r="E817" s="11" t="s">
        <v>187</v>
      </c>
      <c r="F817" s="11" t="s">
        <v>111</v>
      </c>
      <c r="G817" s="11" t="s">
        <v>76</v>
      </c>
      <c r="H817" s="11" t="s">
        <v>25</v>
      </c>
      <c r="I817" s="11" t="s">
        <v>18</v>
      </c>
      <c r="J817" s="12">
        <v>45325</v>
      </c>
      <c r="K817" s="12" t="str">
        <f>TEXT(Table1[[#This Row],[order_date]],"yyyy")</f>
        <v>2024</v>
      </c>
      <c r="L817" s="13">
        <v>517.77</v>
      </c>
      <c r="M817" s="11">
        <v>2</v>
      </c>
      <c r="N817" s="11">
        <v>18</v>
      </c>
      <c r="O817" s="13">
        <v>1779.45</v>
      </c>
      <c r="P817" s="11" t="s">
        <v>26</v>
      </c>
      <c r="Q817" s="11" t="s">
        <v>20</v>
      </c>
      <c r="R817" s="11" t="s">
        <v>49</v>
      </c>
      <c r="S817" s="13">
        <f t="shared" si="24"/>
        <v>32030.100000000002</v>
      </c>
      <c r="T817" s="13">
        <f t="shared" si="25"/>
        <v>1035.54</v>
      </c>
    </row>
    <row r="818" spans="1:20" x14ac:dyDescent="0.25">
      <c r="A818" s="11">
        <v>8618576020</v>
      </c>
      <c r="B818" s="11">
        <v>382511</v>
      </c>
      <c r="C818" s="11">
        <v>15484407</v>
      </c>
      <c r="D818" s="11">
        <f>1/COUNTIF(C3:C5816,C818)</f>
        <v>0.33333333333333331</v>
      </c>
      <c r="E818" s="11" t="s">
        <v>50</v>
      </c>
      <c r="F818" s="11" t="s">
        <v>51</v>
      </c>
      <c r="G818" s="11" t="s">
        <v>37</v>
      </c>
      <c r="H818" s="11" t="s">
        <v>25</v>
      </c>
      <c r="I818" s="11" t="s">
        <v>18</v>
      </c>
      <c r="J818" s="12">
        <v>45309</v>
      </c>
      <c r="K818" s="12" t="str">
        <f>TEXT(Table1[[#This Row],[order_date]],"yyyy")</f>
        <v>2024</v>
      </c>
      <c r="L818" s="13">
        <v>702.54</v>
      </c>
      <c r="M818" s="11">
        <v>1</v>
      </c>
      <c r="N818" s="11">
        <v>18</v>
      </c>
      <c r="O818" s="13">
        <v>1633.69</v>
      </c>
      <c r="P818" s="11" t="s">
        <v>43</v>
      </c>
      <c r="Q818" s="11" t="s">
        <v>20</v>
      </c>
      <c r="R818" s="11" t="s">
        <v>49</v>
      </c>
      <c r="S818" s="13">
        <f t="shared" si="24"/>
        <v>29406.420000000002</v>
      </c>
      <c r="T818" s="13">
        <f t="shared" si="25"/>
        <v>702.54</v>
      </c>
    </row>
    <row r="819" spans="1:20" x14ac:dyDescent="0.25">
      <c r="A819" s="11">
        <v>3262295808</v>
      </c>
      <c r="B819" s="11">
        <v>146840</v>
      </c>
      <c r="C819" s="11">
        <v>15487049</v>
      </c>
      <c r="D819" s="11">
        <f>1/COUNTIF(C3:C5817,C819)</f>
        <v>0.5</v>
      </c>
      <c r="E819" s="11" t="s">
        <v>167</v>
      </c>
      <c r="F819" s="11" t="s">
        <v>83</v>
      </c>
      <c r="G819" s="11" t="s">
        <v>37</v>
      </c>
      <c r="H819" s="11" t="s">
        <v>30</v>
      </c>
      <c r="I819" s="11" t="s">
        <v>18</v>
      </c>
      <c r="J819" s="12">
        <v>45401</v>
      </c>
      <c r="K819" s="12" t="str">
        <f>TEXT(Table1[[#This Row],[order_date]],"yyyy")</f>
        <v>2024</v>
      </c>
      <c r="L819" s="13">
        <v>786.85</v>
      </c>
      <c r="M819" s="11">
        <v>2</v>
      </c>
      <c r="N819" s="11">
        <v>15</v>
      </c>
      <c r="O819" s="13">
        <v>2766.1</v>
      </c>
      <c r="P819" s="11" t="s">
        <v>46</v>
      </c>
      <c r="Q819" s="11" t="s">
        <v>20</v>
      </c>
      <c r="R819" s="11" t="s">
        <v>21</v>
      </c>
      <c r="S819" s="13">
        <f t="shared" si="24"/>
        <v>41491.5</v>
      </c>
      <c r="T819" s="13">
        <f t="shared" si="25"/>
        <v>1573.7</v>
      </c>
    </row>
    <row r="820" spans="1:20" x14ac:dyDescent="0.25">
      <c r="A820" s="11">
        <v>9260334793</v>
      </c>
      <c r="B820" s="11">
        <v>992178</v>
      </c>
      <c r="C820" s="11">
        <v>15487049</v>
      </c>
      <c r="D820" s="11">
        <f>1/COUNTIF(C3:C5818,C820)</f>
        <v>0.5</v>
      </c>
      <c r="E820" s="11" t="s">
        <v>205</v>
      </c>
      <c r="F820" s="11" t="s">
        <v>75</v>
      </c>
      <c r="G820" s="11" t="s">
        <v>76</v>
      </c>
      <c r="H820" s="11" t="s">
        <v>30</v>
      </c>
      <c r="I820" s="11" t="s">
        <v>18</v>
      </c>
      <c r="J820" s="12">
        <v>45483</v>
      </c>
      <c r="K820" s="12" t="str">
        <f>TEXT(Table1[[#This Row],[order_date]],"yyyy")</f>
        <v>2024</v>
      </c>
      <c r="L820" s="13">
        <v>632.42999999999995</v>
      </c>
      <c r="M820" s="11">
        <v>3</v>
      </c>
      <c r="N820" s="11">
        <v>15</v>
      </c>
      <c r="O820" s="13">
        <v>2371.67</v>
      </c>
      <c r="P820" s="11" t="s">
        <v>26</v>
      </c>
      <c r="Q820" s="11" t="s">
        <v>20</v>
      </c>
      <c r="R820" s="11" t="s">
        <v>21</v>
      </c>
      <c r="S820" s="13">
        <f t="shared" si="24"/>
        <v>35575.050000000003</v>
      </c>
      <c r="T820" s="13">
        <f t="shared" si="25"/>
        <v>1897.29</v>
      </c>
    </row>
    <row r="821" spans="1:20" x14ac:dyDescent="0.25">
      <c r="A821" s="11">
        <v>4360255357</v>
      </c>
      <c r="B821" s="11">
        <v>91670</v>
      </c>
      <c r="C821" s="11">
        <v>15529446</v>
      </c>
      <c r="D821" s="11">
        <f>1/COUNTIF(C3:C5819,C821)</f>
        <v>0.5</v>
      </c>
      <c r="E821" s="11" t="s">
        <v>269</v>
      </c>
      <c r="F821" s="11" t="s">
        <v>85</v>
      </c>
      <c r="G821" s="11" t="s">
        <v>58</v>
      </c>
      <c r="H821" s="11" t="s">
        <v>62</v>
      </c>
      <c r="I821" s="11" t="s">
        <v>18</v>
      </c>
      <c r="J821" s="12">
        <v>45060</v>
      </c>
      <c r="K821" s="12" t="str">
        <f>TEXT(Table1[[#This Row],[order_date]],"yyyy")</f>
        <v>2023</v>
      </c>
      <c r="L821" s="13">
        <v>439.24</v>
      </c>
      <c r="M821" s="11">
        <v>3</v>
      </c>
      <c r="N821" s="11">
        <v>9</v>
      </c>
      <c r="O821" s="13">
        <v>97.04</v>
      </c>
      <c r="P821" s="11" t="s">
        <v>46</v>
      </c>
      <c r="Q821" s="11" t="s">
        <v>34</v>
      </c>
      <c r="R821" s="11" t="s">
        <v>49</v>
      </c>
      <c r="S821" s="13">
        <f t="shared" si="24"/>
        <v>873.36</v>
      </c>
      <c r="T821" s="13">
        <f t="shared" si="25"/>
        <v>1317.72</v>
      </c>
    </row>
    <row r="822" spans="1:20" x14ac:dyDescent="0.25">
      <c r="A822" s="11">
        <v>7081192087</v>
      </c>
      <c r="B822" s="11">
        <v>847349</v>
      </c>
      <c r="C822" s="11">
        <v>15529446</v>
      </c>
      <c r="D822" s="11">
        <f>1/COUNTIF(C3:C5820,C822)</f>
        <v>0.5</v>
      </c>
      <c r="E822" s="11" t="s">
        <v>176</v>
      </c>
      <c r="F822" s="11" t="s">
        <v>70</v>
      </c>
      <c r="G822" s="11" t="s">
        <v>71</v>
      </c>
      <c r="H822" s="11" t="s">
        <v>62</v>
      </c>
      <c r="I822" s="11" t="s">
        <v>18</v>
      </c>
      <c r="J822" s="12">
        <v>45136</v>
      </c>
      <c r="K822" s="12" t="str">
        <f>TEXT(Table1[[#This Row],[order_date]],"yyyy")</f>
        <v>2023</v>
      </c>
      <c r="L822" s="13">
        <v>781.08</v>
      </c>
      <c r="M822" s="11">
        <v>2</v>
      </c>
      <c r="N822" s="11">
        <v>9</v>
      </c>
      <c r="O822" s="13">
        <v>261.02999999999997</v>
      </c>
      <c r="P822" s="11" t="s">
        <v>43</v>
      </c>
      <c r="Q822" s="11" t="s">
        <v>34</v>
      </c>
      <c r="R822" s="11" t="s">
        <v>49</v>
      </c>
      <c r="S822" s="13">
        <f t="shared" si="24"/>
        <v>2349.2699999999995</v>
      </c>
      <c r="T822" s="13">
        <f t="shared" si="25"/>
        <v>1562.16</v>
      </c>
    </row>
    <row r="823" spans="1:20" x14ac:dyDescent="0.25">
      <c r="A823" s="11">
        <v>1884314278</v>
      </c>
      <c r="B823" s="11">
        <v>264803</v>
      </c>
      <c r="C823" s="11">
        <v>15534747</v>
      </c>
      <c r="D823" s="11">
        <f>1/COUNTIF(C3:C5821,C823)</f>
        <v>0.5</v>
      </c>
      <c r="E823" s="11" t="s">
        <v>203</v>
      </c>
      <c r="F823" s="11" t="s">
        <v>111</v>
      </c>
      <c r="G823" s="11" t="s">
        <v>76</v>
      </c>
      <c r="H823" s="11" t="s">
        <v>25</v>
      </c>
      <c r="I823" s="11" t="s">
        <v>18</v>
      </c>
      <c r="J823" s="12">
        <v>45184</v>
      </c>
      <c r="K823" s="12" t="str">
        <f>TEXT(Table1[[#This Row],[order_date]],"yyyy")</f>
        <v>2023</v>
      </c>
      <c r="L823" s="13">
        <v>995.98</v>
      </c>
      <c r="M823" s="11">
        <v>2</v>
      </c>
      <c r="N823" s="11">
        <v>15</v>
      </c>
      <c r="O823" s="13">
        <v>847.01</v>
      </c>
      <c r="P823" s="11" t="s">
        <v>43</v>
      </c>
      <c r="Q823" s="11" t="s">
        <v>20</v>
      </c>
      <c r="R823" s="11" t="s">
        <v>39</v>
      </c>
      <c r="S823" s="13">
        <f t="shared" si="24"/>
        <v>12705.15</v>
      </c>
      <c r="T823" s="13">
        <f t="shared" si="25"/>
        <v>1991.96</v>
      </c>
    </row>
    <row r="824" spans="1:20" x14ac:dyDescent="0.25">
      <c r="A824" s="11">
        <v>6999060704</v>
      </c>
      <c r="B824" s="11">
        <v>137909</v>
      </c>
      <c r="C824" s="11">
        <v>15534747</v>
      </c>
      <c r="D824" s="11">
        <f>1/COUNTIF(C3:C5822,C824)</f>
        <v>0.5</v>
      </c>
      <c r="E824" s="11" t="s">
        <v>309</v>
      </c>
      <c r="F824" s="11" t="s">
        <v>118</v>
      </c>
      <c r="G824" s="11" t="s">
        <v>76</v>
      </c>
      <c r="H824" s="11" t="s">
        <v>25</v>
      </c>
      <c r="I824" s="11" t="s">
        <v>18</v>
      </c>
      <c r="J824" s="12">
        <v>45044</v>
      </c>
      <c r="K824" s="12" t="str">
        <f>TEXT(Table1[[#This Row],[order_date]],"yyyy")</f>
        <v>2023</v>
      </c>
      <c r="L824" s="13">
        <v>864.3</v>
      </c>
      <c r="M824" s="11">
        <v>2</v>
      </c>
      <c r="N824" s="11">
        <v>15</v>
      </c>
      <c r="O824" s="13">
        <v>672.73</v>
      </c>
      <c r="P824" s="11" t="s">
        <v>26</v>
      </c>
      <c r="Q824" s="11" t="s">
        <v>34</v>
      </c>
      <c r="R824" s="11" t="s">
        <v>39</v>
      </c>
      <c r="S824" s="13">
        <f t="shared" si="24"/>
        <v>10090.950000000001</v>
      </c>
      <c r="T824" s="13">
        <f t="shared" si="25"/>
        <v>1728.6</v>
      </c>
    </row>
    <row r="825" spans="1:20" x14ac:dyDescent="0.25">
      <c r="A825" s="11">
        <v>4055690435</v>
      </c>
      <c r="B825" s="11">
        <v>120385</v>
      </c>
      <c r="C825" s="11">
        <v>15568831</v>
      </c>
      <c r="D825" s="11">
        <f>1/COUNTIF(C3:C5823,C825)</f>
        <v>0.5</v>
      </c>
      <c r="E825" s="11" t="s">
        <v>87</v>
      </c>
      <c r="F825" s="11" t="s">
        <v>23</v>
      </c>
      <c r="G825" s="11" t="s">
        <v>24</v>
      </c>
      <c r="H825" s="11" t="s">
        <v>62</v>
      </c>
      <c r="I825" s="11" t="s">
        <v>18</v>
      </c>
      <c r="J825" s="12">
        <v>45021</v>
      </c>
      <c r="K825" s="12" t="str">
        <f>TEXT(Table1[[#This Row],[order_date]],"yyyy")</f>
        <v>2023</v>
      </c>
      <c r="L825" s="13">
        <v>597.91</v>
      </c>
      <c r="M825" s="11">
        <v>3</v>
      </c>
      <c r="N825" s="11">
        <v>7</v>
      </c>
      <c r="O825" s="13">
        <v>3571.53</v>
      </c>
      <c r="P825" s="11" t="s">
        <v>46</v>
      </c>
      <c r="Q825" s="11" t="s">
        <v>20</v>
      </c>
      <c r="R825" s="11" t="s">
        <v>49</v>
      </c>
      <c r="S825" s="13">
        <f t="shared" si="24"/>
        <v>25000.710000000003</v>
      </c>
      <c r="T825" s="13">
        <f t="shared" si="25"/>
        <v>1793.73</v>
      </c>
    </row>
    <row r="826" spans="1:20" x14ac:dyDescent="0.25">
      <c r="A826" s="11">
        <v>6237437720</v>
      </c>
      <c r="B826" s="11">
        <v>219598</v>
      </c>
      <c r="C826" s="11">
        <v>15568831</v>
      </c>
      <c r="D826" s="11">
        <f>1/COUNTIF(C3:C5824,C826)</f>
        <v>0.5</v>
      </c>
      <c r="E826" s="11" t="s">
        <v>204</v>
      </c>
      <c r="F826" s="11" t="s">
        <v>41</v>
      </c>
      <c r="G826" s="11" t="s">
        <v>42</v>
      </c>
      <c r="H826" s="11" t="s">
        <v>62</v>
      </c>
      <c r="I826" s="11" t="s">
        <v>18</v>
      </c>
      <c r="J826" s="12">
        <v>45164</v>
      </c>
      <c r="K826" s="12" t="str">
        <f>TEXT(Table1[[#This Row],[order_date]],"yyyy")</f>
        <v>2023</v>
      </c>
      <c r="L826" s="13">
        <v>367.08</v>
      </c>
      <c r="M826" s="11">
        <v>2</v>
      </c>
      <c r="N826" s="11">
        <v>7</v>
      </c>
      <c r="O826" s="13">
        <v>598.83000000000004</v>
      </c>
      <c r="P826" s="11" t="s">
        <v>26</v>
      </c>
      <c r="Q826" s="11" t="s">
        <v>34</v>
      </c>
      <c r="R826" s="11" t="s">
        <v>49</v>
      </c>
      <c r="S826" s="13">
        <f t="shared" si="24"/>
        <v>4191.8100000000004</v>
      </c>
      <c r="T826" s="13">
        <f t="shared" si="25"/>
        <v>734.16</v>
      </c>
    </row>
    <row r="827" spans="1:20" x14ac:dyDescent="0.25">
      <c r="A827" s="11">
        <v>1118405605</v>
      </c>
      <c r="B827" s="11">
        <v>287070</v>
      </c>
      <c r="C827" s="11">
        <v>15599514</v>
      </c>
      <c r="D827" s="11">
        <f>1/COUNTIF(C3:C5825,C827)</f>
        <v>1</v>
      </c>
      <c r="E827" s="11" t="s">
        <v>343</v>
      </c>
      <c r="F827" s="11" t="s">
        <v>61</v>
      </c>
      <c r="G827" s="11" t="s">
        <v>55</v>
      </c>
      <c r="H827" s="11" t="s">
        <v>30</v>
      </c>
      <c r="I827" s="11" t="s">
        <v>18</v>
      </c>
      <c r="J827" s="12">
        <v>45103</v>
      </c>
      <c r="K827" s="12" t="str">
        <f>TEXT(Table1[[#This Row],[order_date]],"yyyy")</f>
        <v>2023</v>
      </c>
      <c r="L827" s="13">
        <v>443.17</v>
      </c>
      <c r="M827" s="11">
        <v>3</v>
      </c>
      <c r="N827" s="11">
        <v>20</v>
      </c>
      <c r="O827" s="13">
        <v>2831.58</v>
      </c>
      <c r="P827" s="11" t="s">
        <v>43</v>
      </c>
      <c r="Q827" s="11" t="s">
        <v>34</v>
      </c>
      <c r="R827" s="11" t="s">
        <v>52</v>
      </c>
      <c r="S827" s="13">
        <f t="shared" si="24"/>
        <v>56631.6</v>
      </c>
      <c r="T827" s="13">
        <f t="shared" si="25"/>
        <v>1329.51</v>
      </c>
    </row>
    <row r="828" spans="1:20" x14ac:dyDescent="0.25">
      <c r="A828" s="11">
        <v>3200474667</v>
      </c>
      <c r="B828" s="11">
        <v>60619</v>
      </c>
      <c r="C828" s="11">
        <v>15631726</v>
      </c>
      <c r="D828" s="11">
        <f>1/COUNTIF(C3:C5826,C828)</f>
        <v>0.33333333333333331</v>
      </c>
      <c r="E828" s="11" t="s">
        <v>291</v>
      </c>
      <c r="F828" s="11" t="s">
        <v>154</v>
      </c>
      <c r="G828" s="11" t="s">
        <v>29</v>
      </c>
      <c r="H828" s="11" t="s">
        <v>30</v>
      </c>
      <c r="I828" s="11" t="s">
        <v>18</v>
      </c>
      <c r="J828" s="12">
        <v>45552</v>
      </c>
      <c r="K828" s="12" t="str">
        <f>TEXT(Table1[[#This Row],[order_date]],"yyyy")</f>
        <v>2024</v>
      </c>
      <c r="L828" s="13">
        <v>726.41</v>
      </c>
      <c r="M828" s="11">
        <v>3</v>
      </c>
      <c r="N828" s="11">
        <v>11</v>
      </c>
      <c r="O828" s="13">
        <v>2976.81</v>
      </c>
      <c r="P828" s="11" t="s">
        <v>26</v>
      </c>
      <c r="Q828" s="11" t="s">
        <v>20</v>
      </c>
      <c r="R828" s="11" t="s">
        <v>39</v>
      </c>
      <c r="S828" s="13">
        <f t="shared" si="24"/>
        <v>32744.91</v>
      </c>
      <c r="T828" s="13">
        <f t="shared" si="25"/>
        <v>2179.23</v>
      </c>
    </row>
    <row r="829" spans="1:20" x14ac:dyDescent="0.25">
      <c r="A829" s="11">
        <v>1536516619</v>
      </c>
      <c r="B829" s="11">
        <v>313754</v>
      </c>
      <c r="C829" s="11">
        <v>15631726</v>
      </c>
      <c r="D829" s="11">
        <f>1/COUNTIF(C3:C5827,C829)</f>
        <v>0.33333333333333331</v>
      </c>
      <c r="E829" s="11" t="s">
        <v>72</v>
      </c>
      <c r="F829" s="11" t="s">
        <v>15</v>
      </c>
      <c r="G829" s="11" t="s">
        <v>16</v>
      </c>
      <c r="H829" s="11" t="s">
        <v>30</v>
      </c>
      <c r="I829" s="11" t="s">
        <v>18</v>
      </c>
      <c r="J829" s="12">
        <v>45255</v>
      </c>
      <c r="K829" s="12" t="str">
        <f>TEXT(Table1[[#This Row],[order_date]],"yyyy")</f>
        <v>2023</v>
      </c>
      <c r="L829" s="13">
        <v>136.6</v>
      </c>
      <c r="M829" s="11">
        <v>3</v>
      </c>
      <c r="N829" s="11">
        <v>11</v>
      </c>
      <c r="O829" s="13">
        <v>3466.59</v>
      </c>
      <c r="P829" s="11" t="s">
        <v>26</v>
      </c>
      <c r="Q829" s="11" t="s">
        <v>20</v>
      </c>
      <c r="R829" s="11" t="s">
        <v>39</v>
      </c>
      <c r="S829" s="13">
        <f t="shared" si="24"/>
        <v>38132.490000000005</v>
      </c>
      <c r="T829" s="13">
        <f t="shared" si="25"/>
        <v>409.79999999999995</v>
      </c>
    </row>
    <row r="830" spans="1:20" x14ac:dyDescent="0.25">
      <c r="A830" s="11">
        <v>8806260669</v>
      </c>
      <c r="B830" s="11">
        <v>611575</v>
      </c>
      <c r="C830" s="11">
        <v>15631726</v>
      </c>
      <c r="D830" s="11">
        <f>1/COUNTIF(C3:C5828,C830)</f>
        <v>0.33333333333333331</v>
      </c>
      <c r="E830" s="11" t="s">
        <v>120</v>
      </c>
      <c r="F830" s="11" t="s">
        <v>32</v>
      </c>
      <c r="G830" s="11" t="s">
        <v>33</v>
      </c>
      <c r="H830" s="11" t="s">
        <v>30</v>
      </c>
      <c r="I830" s="11" t="s">
        <v>18</v>
      </c>
      <c r="J830" s="12">
        <v>45216</v>
      </c>
      <c r="K830" s="12" t="str">
        <f>TEXT(Table1[[#This Row],[order_date]],"yyyy")</f>
        <v>2023</v>
      </c>
      <c r="L830" s="13">
        <v>482.06</v>
      </c>
      <c r="M830" s="11">
        <v>1</v>
      </c>
      <c r="N830" s="11">
        <v>11</v>
      </c>
      <c r="O830" s="13">
        <v>275.02999999999997</v>
      </c>
      <c r="P830" s="11" t="s">
        <v>19</v>
      </c>
      <c r="Q830" s="11" t="s">
        <v>68</v>
      </c>
      <c r="R830" s="11" t="s">
        <v>39</v>
      </c>
      <c r="S830" s="13">
        <f t="shared" si="24"/>
        <v>3025.33</v>
      </c>
      <c r="T830" s="13">
        <f t="shared" si="25"/>
        <v>482.06</v>
      </c>
    </row>
    <row r="831" spans="1:20" x14ac:dyDescent="0.25">
      <c r="A831" s="11">
        <v>5536024334</v>
      </c>
      <c r="B831" s="11">
        <v>600767</v>
      </c>
      <c r="C831" s="11">
        <v>15661674</v>
      </c>
      <c r="D831" s="11">
        <f>1/COUNTIF(C3:C5829,C831)</f>
        <v>0.5</v>
      </c>
      <c r="E831" s="11" t="s">
        <v>238</v>
      </c>
      <c r="F831" s="11" t="s">
        <v>45</v>
      </c>
      <c r="G831" s="11" t="s">
        <v>42</v>
      </c>
      <c r="H831" s="11" t="s">
        <v>79</v>
      </c>
      <c r="I831" s="11" t="s">
        <v>18</v>
      </c>
      <c r="J831" s="12">
        <v>45046</v>
      </c>
      <c r="K831" s="12" t="str">
        <f>TEXT(Table1[[#This Row],[order_date]],"yyyy")</f>
        <v>2023</v>
      </c>
      <c r="L831" s="13">
        <v>722.42</v>
      </c>
      <c r="M831" s="11">
        <v>3</v>
      </c>
      <c r="N831" s="11">
        <v>12</v>
      </c>
      <c r="O831" s="13">
        <v>1149.2</v>
      </c>
      <c r="P831" s="11" t="s">
        <v>43</v>
      </c>
      <c r="Q831" s="11" t="s">
        <v>20</v>
      </c>
      <c r="R831" s="11" t="s">
        <v>52</v>
      </c>
      <c r="S831" s="13">
        <f t="shared" si="24"/>
        <v>13790.400000000001</v>
      </c>
      <c r="T831" s="13">
        <f t="shared" si="25"/>
        <v>2167.2599999999998</v>
      </c>
    </row>
    <row r="832" spans="1:20" x14ac:dyDescent="0.25">
      <c r="A832" s="11">
        <v>9776505630</v>
      </c>
      <c r="B832" s="11">
        <v>672059</v>
      </c>
      <c r="C832" s="11">
        <v>15661674</v>
      </c>
      <c r="D832" s="11">
        <f>1/COUNTIF(C3:C5830,C832)</f>
        <v>0.5</v>
      </c>
      <c r="E832" s="11" t="s">
        <v>44</v>
      </c>
      <c r="F832" s="11" t="s">
        <v>45</v>
      </c>
      <c r="G832" s="11" t="s">
        <v>42</v>
      </c>
      <c r="H832" s="11" t="s">
        <v>79</v>
      </c>
      <c r="I832" s="11" t="s">
        <v>18</v>
      </c>
      <c r="J832" s="12">
        <v>45035</v>
      </c>
      <c r="K832" s="12" t="str">
        <f>TEXT(Table1[[#This Row],[order_date]],"yyyy")</f>
        <v>2023</v>
      </c>
      <c r="L832" s="13">
        <v>672.73</v>
      </c>
      <c r="M832" s="11">
        <v>3</v>
      </c>
      <c r="N832" s="11">
        <v>12</v>
      </c>
      <c r="O832" s="13">
        <v>4167.91</v>
      </c>
      <c r="P832" s="11" t="s">
        <v>43</v>
      </c>
      <c r="Q832" s="11" t="s">
        <v>20</v>
      </c>
      <c r="R832" s="11" t="s">
        <v>52</v>
      </c>
      <c r="S832" s="13">
        <f t="shared" si="24"/>
        <v>50014.92</v>
      </c>
      <c r="T832" s="13">
        <f t="shared" si="25"/>
        <v>2018.19</v>
      </c>
    </row>
    <row r="833" spans="1:20" x14ac:dyDescent="0.25">
      <c r="A833" s="11">
        <v>8515226099</v>
      </c>
      <c r="B833" s="11">
        <v>679865</v>
      </c>
      <c r="C833" s="11">
        <v>15661901</v>
      </c>
      <c r="D833" s="11">
        <f>1/COUNTIF(C3:C5831,C833)</f>
        <v>0.5</v>
      </c>
      <c r="E833" s="11" t="s">
        <v>198</v>
      </c>
      <c r="F833" s="11" t="s">
        <v>61</v>
      </c>
      <c r="G833" s="11" t="s">
        <v>55</v>
      </c>
      <c r="H833" s="11" t="s">
        <v>25</v>
      </c>
      <c r="I833" s="11" t="s">
        <v>18</v>
      </c>
      <c r="J833" s="12">
        <v>45159</v>
      </c>
      <c r="K833" s="12" t="str">
        <f>TEXT(Table1[[#This Row],[order_date]],"yyyy")</f>
        <v>2023</v>
      </c>
      <c r="L833" s="13">
        <v>347.91</v>
      </c>
      <c r="M833" s="11">
        <v>3</v>
      </c>
      <c r="N833" s="11">
        <v>1</v>
      </c>
      <c r="O833" s="13">
        <v>2541.31</v>
      </c>
      <c r="P833" s="11" t="s">
        <v>19</v>
      </c>
      <c r="Q833" s="11" t="s">
        <v>20</v>
      </c>
      <c r="R833" s="11" t="s">
        <v>52</v>
      </c>
      <c r="S833" s="13">
        <f t="shared" si="24"/>
        <v>2541.31</v>
      </c>
      <c r="T833" s="13">
        <f t="shared" si="25"/>
        <v>1043.73</v>
      </c>
    </row>
    <row r="834" spans="1:20" x14ac:dyDescent="0.25">
      <c r="A834" s="11">
        <v>6736891890</v>
      </c>
      <c r="B834" s="11">
        <v>942001</v>
      </c>
      <c r="C834" s="11">
        <v>15661901</v>
      </c>
      <c r="D834" s="11">
        <f>1/COUNTIF(C3:C5832,C834)</f>
        <v>0.5</v>
      </c>
      <c r="E834" s="11" t="s">
        <v>256</v>
      </c>
      <c r="F834" s="11" t="s">
        <v>166</v>
      </c>
      <c r="G834" s="11" t="s">
        <v>24</v>
      </c>
      <c r="H834" s="11" t="s">
        <v>25</v>
      </c>
      <c r="I834" s="11" t="s">
        <v>18</v>
      </c>
      <c r="J834" s="12">
        <v>45586</v>
      </c>
      <c r="K834" s="12" t="str">
        <f>TEXT(Table1[[#This Row],[order_date]],"yyyy")</f>
        <v>2024</v>
      </c>
      <c r="L834" s="13">
        <v>671.55</v>
      </c>
      <c r="M834" s="11">
        <v>3</v>
      </c>
      <c r="N834" s="11">
        <v>1</v>
      </c>
      <c r="O834" s="13">
        <v>879.26</v>
      </c>
      <c r="P834" s="11" t="s">
        <v>26</v>
      </c>
      <c r="Q834" s="11" t="s">
        <v>34</v>
      </c>
      <c r="R834" s="11" t="s">
        <v>52</v>
      </c>
      <c r="S834" s="13">
        <f t="shared" si="24"/>
        <v>879.26</v>
      </c>
      <c r="T834" s="13">
        <f t="shared" si="25"/>
        <v>2014.6499999999999</v>
      </c>
    </row>
    <row r="835" spans="1:20" x14ac:dyDescent="0.25">
      <c r="A835" s="11">
        <v>7401889152</v>
      </c>
      <c r="B835" s="11">
        <v>888807</v>
      </c>
      <c r="C835" s="11">
        <v>15733078</v>
      </c>
      <c r="D835" s="11">
        <f>1/COUNTIF(C3:C5833,C835)</f>
        <v>1</v>
      </c>
      <c r="E835" s="11" t="s">
        <v>90</v>
      </c>
      <c r="F835" s="11" t="s">
        <v>83</v>
      </c>
      <c r="G835" s="11" t="s">
        <v>37</v>
      </c>
      <c r="H835" s="11" t="s">
        <v>62</v>
      </c>
      <c r="I835" s="11" t="s">
        <v>18</v>
      </c>
      <c r="J835" s="12">
        <v>45555</v>
      </c>
      <c r="K835" s="12" t="str">
        <f>TEXT(Table1[[#This Row],[order_date]],"yyyy")</f>
        <v>2024</v>
      </c>
      <c r="L835" s="13">
        <v>230.58</v>
      </c>
      <c r="M835" s="11">
        <v>3</v>
      </c>
      <c r="N835" s="11">
        <v>1</v>
      </c>
      <c r="O835" s="13">
        <v>2406.3200000000002</v>
      </c>
      <c r="P835" s="11" t="s">
        <v>46</v>
      </c>
      <c r="Q835" s="11" t="s">
        <v>20</v>
      </c>
      <c r="R835" s="11" t="s">
        <v>52</v>
      </c>
      <c r="S835" s="13">
        <f t="shared" ref="S835:S898" si="26">N835*O835</f>
        <v>2406.3200000000002</v>
      </c>
      <c r="T835" s="13">
        <f t="shared" ref="T835:T898" si="27">L835*M835</f>
        <v>691.74</v>
      </c>
    </row>
    <row r="836" spans="1:20" x14ac:dyDescent="0.25">
      <c r="A836" s="11">
        <v>1967283733</v>
      </c>
      <c r="B836" s="11">
        <v>897083</v>
      </c>
      <c r="C836" s="11">
        <v>15796277</v>
      </c>
      <c r="D836" s="11">
        <f>1/COUNTIF(C3:C5834,C836)</f>
        <v>1</v>
      </c>
      <c r="E836" s="11" t="s">
        <v>104</v>
      </c>
      <c r="F836" s="11" t="s">
        <v>105</v>
      </c>
      <c r="G836" s="11" t="s">
        <v>58</v>
      </c>
      <c r="H836" s="11" t="s">
        <v>62</v>
      </c>
      <c r="I836" s="11" t="s">
        <v>18</v>
      </c>
      <c r="J836" s="12">
        <v>45139</v>
      </c>
      <c r="K836" s="12" t="str">
        <f>TEXT(Table1[[#This Row],[order_date]],"yyyy")</f>
        <v>2023</v>
      </c>
      <c r="L836" s="13">
        <v>972.69</v>
      </c>
      <c r="M836" s="11">
        <v>1</v>
      </c>
      <c r="N836" s="11">
        <v>19</v>
      </c>
      <c r="O836" s="13">
        <v>1589.89</v>
      </c>
      <c r="P836" s="11" t="s">
        <v>46</v>
      </c>
      <c r="Q836" s="11" t="s">
        <v>34</v>
      </c>
      <c r="R836" s="11" t="s">
        <v>21</v>
      </c>
      <c r="S836" s="13">
        <f t="shared" si="26"/>
        <v>30207.910000000003</v>
      </c>
      <c r="T836" s="13">
        <f t="shared" si="27"/>
        <v>972.69</v>
      </c>
    </row>
    <row r="837" spans="1:20" x14ac:dyDescent="0.25">
      <c r="A837" s="11">
        <v>60465</v>
      </c>
      <c r="B837" s="11">
        <v>361361</v>
      </c>
      <c r="C837" s="11">
        <v>15808945</v>
      </c>
      <c r="D837" s="11">
        <f>1/COUNTIF(C3:C5835,C837)</f>
        <v>0.25</v>
      </c>
      <c r="E837" s="11" t="s">
        <v>14</v>
      </c>
      <c r="F837" s="11" t="s">
        <v>15</v>
      </c>
      <c r="G837" s="11" t="s">
        <v>16</v>
      </c>
      <c r="H837" s="11" t="s">
        <v>17</v>
      </c>
      <c r="I837" s="11" t="s">
        <v>18</v>
      </c>
      <c r="J837" s="12">
        <v>45588</v>
      </c>
      <c r="K837" s="12" t="str">
        <f>TEXT(Table1[[#This Row],[order_date]],"yyyy")</f>
        <v>2024</v>
      </c>
      <c r="L837" s="13">
        <v>826.21</v>
      </c>
      <c r="M837" s="11">
        <v>2</v>
      </c>
      <c r="N837" s="11">
        <v>6</v>
      </c>
      <c r="O837" s="13">
        <v>589.47</v>
      </c>
      <c r="P837" s="11" t="s">
        <v>19</v>
      </c>
      <c r="Q837" s="11" t="s">
        <v>20</v>
      </c>
      <c r="R837" s="11" t="s">
        <v>21</v>
      </c>
      <c r="S837" s="13">
        <f t="shared" si="26"/>
        <v>3536.82</v>
      </c>
      <c r="T837" s="13">
        <f t="shared" si="27"/>
        <v>1652.42</v>
      </c>
    </row>
    <row r="838" spans="1:20" x14ac:dyDescent="0.25">
      <c r="A838" s="11">
        <v>7565647347</v>
      </c>
      <c r="B838" s="11">
        <v>726958</v>
      </c>
      <c r="C838" s="11">
        <v>15808945</v>
      </c>
      <c r="D838" s="11">
        <f>1/COUNTIF(C3:C5836,C838)</f>
        <v>0.25</v>
      </c>
      <c r="E838" s="11" t="s">
        <v>263</v>
      </c>
      <c r="F838" s="11" t="s">
        <v>166</v>
      </c>
      <c r="G838" s="11" t="s">
        <v>24</v>
      </c>
      <c r="H838" s="11" t="s">
        <v>17</v>
      </c>
      <c r="I838" s="11" t="s">
        <v>18</v>
      </c>
      <c r="J838" s="12">
        <v>45589</v>
      </c>
      <c r="K838" s="12" t="str">
        <f>TEXT(Table1[[#This Row],[order_date]],"yyyy")</f>
        <v>2024</v>
      </c>
      <c r="L838" s="13">
        <v>887.48</v>
      </c>
      <c r="M838" s="11">
        <v>2</v>
      </c>
      <c r="N838" s="11">
        <v>6</v>
      </c>
      <c r="O838" s="13">
        <v>3503.52</v>
      </c>
      <c r="P838" s="11" t="s">
        <v>19</v>
      </c>
      <c r="Q838" s="11" t="s">
        <v>20</v>
      </c>
      <c r="R838" s="11" t="s">
        <v>21</v>
      </c>
      <c r="S838" s="13">
        <f t="shared" si="26"/>
        <v>21021.119999999999</v>
      </c>
      <c r="T838" s="13">
        <f t="shared" si="27"/>
        <v>1774.96</v>
      </c>
    </row>
    <row r="839" spans="1:20" x14ac:dyDescent="0.25">
      <c r="A839" s="11">
        <v>9144790321</v>
      </c>
      <c r="B839" s="11">
        <v>140154</v>
      </c>
      <c r="C839" s="11">
        <v>15808945</v>
      </c>
      <c r="D839" s="11">
        <f>1/COUNTIF(C3:C5837,C839)</f>
        <v>0.25</v>
      </c>
      <c r="E839" s="11" t="s">
        <v>40</v>
      </c>
      <c r="F839" s="11" t="s">
        <v>41</v>
      </c>
      <c r="G839" s="11" t="s">
        <v>42</v>
      </c>
      <c r="H839" s="11" t="s">
        <v>17</v>
      </c>
      <c r="I839" s="11" t="s">
        <v>18</v>
      </c>
      <c r="J839" s="12">
        <v>45033</v>
      </c>
      <c r="K839" s="12" t="str">
        <f>TEXT(Table1[[#This Row],[order_date]],"yyyy")</f>
        <v>2023</v>
      </c>
      <c r="L839" s="13">
        <v>171.2</v>
      </c>
      <c r="M839" s="11">
        <v>2</v>
      </c>
      <c r="N839" s="11">
        <v>6</v>
      </c>
      <c r="O839" s="13">
        <v>2605.29</v>
      </c>
      <c r="P839" s="11" t="s">
        <v>46</v>
      </c>
      <c r="Q839" s="11" t="s">
        <v>34</v>
      </c>
      <c r="R839" s="11" t="s">
        <v>21</v>
      </c>
      <c r="S839" s="13">
        <f t="shared" si="26"/>
        <v>15631.74</v>
      </c>
      <c r="T839" s="13">
        <f t="shared" si="27"/>
        <v>342.4</v>
      </c>
    </row>
    <row r="840" spans="1:20" x14ac:dyDescent="0.25">
      <c r="A840" s="11">
        <v>2177211652</v>
      </c>
      <c r="B840" s="11">
        <v>784827</v>
      </c>
      <c r="C840" s="11">
        <v>15808945</v>
      </c>
      <c r="D840" s="11">
        <f>1/COUNTIF(C3:C5838,C840)</f>
        <v>0.25</v>
      </c>
      <c r="E840" s="11" t="s">
        <v>184</v>
      </c>
      <c r="F840" s="11" t="s">
        <v>64</v>
      </c>
      <c r="G840" s="11" t="s">
        <v>65</v>
      </c>
      <c r="H840" s="11" t="s">
        <v>17</v>
      </c>
      <c r="I840" s="11" t="s">
        <v>18</v>
      </c>
      <c r="J840" s="12">
        <v>45106</v>
      </c>
      <c r="K840" s="12" t="str">
        <f>TEXT(Table1[[#This Row],[order_date]],"yyyy")</f>
        <v>2023</v>
      </c>
      <c r="L840" s="13">
        <v>274.25</v>
      </c>
      <c r="M840" s="11">
        <v>1</v>
      </c>
      <c r="N840" s="11">
        <v>6</v>
      </c>
      <c r="O840" s="13">
        <v>160.07</v>
      </c>
      <c r="P840" s="11" t="s">
        <v>19</v>
      </c>
      <c r="Q840" s="11" t="s">
        <v>68</v>
      </c>
      <c r="R840" s="11" t="s">
        <v>21</v>
      </c>
      <c r="S840" s="13">
        <f t="shared" si="26"/>
        <v>960.42</v>
      </c>
      <c r="T840" s="13">
        <f t="shared" si="27"/>
        <v>274.25</v>
      </c>
    </row>
    <row r="841" spans="1:20" x14ac:dyDescent="0.25">
      <c r="A841" s="11">
        <v>1775389576</v>
      </c>
      <c r="B841" s="11">
        <v>961614</v>
      </c>
      <c r="C841" s="11">
        <v>15830066</v>
      </c>
      <c r="D841" s="11">
        <f>1/COUNTIF(C3:C5839,C841)</f>
        <v>0.25</v>
      </c>
      <c r="E841" s="11" t="s">
        <v>185</v>
      </c>
      <c r="F841" s="11" t="s">
        <v>186</v>
      </c>
      <c r="G841" s="11" t="s">
        <v>16</v>
      </c>
      <c r="H841" s="11" t="s">
        <v>62</v>
      </c>
      <c r="I841" s="11" t="s">
        <v>18</v>
      </c>
      <c r="J841" s="12">
        <v>45361</v>
      </c>
      <c r="K841" s="12" t="str">
        <f>TEXT(Table1[[#This Row],[order_date]],"yyyy")</f>
        <v>2024</v>
      </c>
      <c r="L841" s="13">
        <v>227.22</v>
      </c>
      <c r="M841" s="11">
        <v>3</v>
      </c>
      <c r="N841" s="11">
        <v>19</v>
      </c>
      <c r="O841" s="13">
        <v>941.19</v>
      </c>
      <c r="P841" s="11" t="s">
        <v>26</v>
      </c>
      <c r="Q841" s="11" t="s">
        <v>20</v>
      </c>
      <c r="R841" s="11" t="s">
        <v>21</v>
      </c>
      <c r="S841" s="13">
        <f t="shared" si="26"/>
        <v>17882.61</v>
      </c>
      <c r="T841" s="13">
        <f t="shared" si="27"/>
        <v>681.66</v>
      </c>
    </row>
    <row r="842" spans="1:20" x14ac:dyDescent="0.25">
      <c r="A842" s="11">
        <v>7565768030</v>
      </c>
      <c r="B842" s="11">
        <v>833557</v>
      </c>
      <c r="C842" s="11">
        <v>15830066</v>
      </c>
      <c r="D842" s="11">
        <f>1/COUNTIF(C3:C5840,C842)</f>
        <v>0.25</v>
      </c>
      <c r="E842" s="11" t="s">
        <v>280</v>
      </c>
      <c r="F842" s="11" t="s">
        <v>189</v>
      </c>
      <c r="G842" s="11" t="s">
        <v>37</v>
      </c>
      <c r="H842" s="11" t="s">
        <v>62</v>
      </c>
      <c r="I842" s="11" t="s">
        <v>18</v>
      </c>
      <c r="J842" s="12">
        <v>45332</v>
      </c>
      <c r="K842" s="12" t="str">
        <f>TEXT(Table1[[#This Row],[order_date]],"yyyy")</f>
        <v>2024</v>
      </c>
      <c r="L842" s="13">
        <v>422.87</v>
      </c>
      <c r="M842" s="11">
        <v>3</v>
      </c>
      <c r="N842" s="11">
        <v>19</v>
      </c>
      <c r="O842" s="13">
        <v>980.97</v>
      </c>
      <c r="P842" s="11" t="s">
        <v>19</v>
      </c>
      <c r="Q842" s="11" t="s">
        <v>20</v>
      </c>
      <c r="R842" s="11" t="s">
        <v>21</v>
      </c>
      <c r="S842" s="13">
        <f t="shared" si="26"/>
        <v>18638.43</v>
      </c>
      <c r="T842" s="13">
        <f t="shared" si="27"/>
        <v>1268.6100000000001</v>
      </c>
    </row>
    <row r="843" spans="1:20" x14ac:dyDescent="0.25">
      <c r="A843" s="11">
        <v>1464736195</v>
      </c>
      <c r="B843" s="11">
        <v>425341</v>
      </c>
      <c r="C843" s="11">
        <v>15830066</v>
      </c>
      <c r="D843" s="11">
        <f>1/COUNTIF(C3:C5841,C843)</f>
        <v>0.25</v>
      </c>
      <c r="E843" s="11" t="s">
        <v>315</v>
      </c>
      <c r="F843" s="11" t="s">
        <v>23</v>
      </c>
      <c r="G843" s="11" t="s">
        <v>24</v>
      </c>
      <c r="H843" s="11" t="s">
        <v>62</v>
      </c>
      <c r="I843" s="11" t="s">
        <v>18</v>
      </c>
      <c r="J843" s="12">
        <v>45527</v>
      </c>
      <c r="K843" s="12" t="str">
        <f>TEXT(Table1[[#This Row],[order_date]],"yyyy")</f>
        <v>2024</v>
      </c>
      <c r="L843" s="13">
        <v>486.28</v>
      </c>
      <c r="M843" s="11">
        <v>1</v>
      </c>
      <c r="N843" s="11">
        <v>19</v>
      </c>
      <c r="O843" s="13">
        <v>692.32</v>
      </c>
      <c r="P843" s="11" t="s">
        <v>26</v>
      </c>
      <c r="Q843" s="11" t="s">
        <v>34</v>
      </c>
      <c r="R843" s="11" t="s">
        <v>21</v>
      </c>
      <c r="S843" s="13">
        <f t="shared" si="26"/>
        <v>13154.080000000002</v>
      </c>
      <c r="T843" s="13">
        <f t="shared" si="27"/>
        <v>486.28</v>
      </c>
    </row>
    <row r="844" spans="1:20" x14ac:dyDescent="0.25">
      <c r="A844" s="11">
        <v>2233053313</v>
      </c>
      <c r="B844" s="11">
        <v>222892</v>
      </c>
      <c r="C844" s="11">
        <v>15830066</v>
      </c>
      <c r="D844" s="11">
        <f>1/COUNTIF(C3:C5842,C844)</f>
        <v>0.25</v>
      </c>
      <c r="E844" s="11" t="s">
        <v>174</v>
      </c>
      <c r="F844" s="11" t="s">
        <v>175</v>
      </c>
      <c r="G844" s="11" t="s">
        <v>71</v>
      </c>
      <c r="H844" s="11" t="s">
        <v>62</v>
      </c>
      <c r="I844" s="11" t="s">
        <v>18</v>
      </c>
      <c r="J844" s="12">
        <v>45213</v>
      </c>
      <c r="K844" s="12" t="str">
        <f>TEXT(Table1[[#This Row],[order_date]],"yyyy")</f>
        <v>2023</v>
      </c>
      <c r="L844" s="13">
        <v>869.22</v>
      </c>
      <c r="M844" s="11">
        <v>2</v>
      </c>
      <c r="N844" s="11">
        <v>19</v>
      </c>
      <c r="O844" s="13">
        <v>2419.41</v>
      </c>
      <c r="P844" s="11" t="s">
        <v>46</v>
      </c>
      <c r="Q844" s="11" t="s">
        <v>20</v>
      </c>
      <c r="R844" s="11" t="s">
        <v>21</v>
      </c>
      <c r="S844" s="13">
        <f t="shared" si="26"/>
        <v>45968.789999999994</v>
      </c>
      <c r="T844" s="13">
        <f t="shared" si="27"/>
        <v>1738.44</v>
      </c>
    </row>
    <row r="845" spans="1:20" x14ac:dyDescent="0.25">
      <c r="A845" s="11">
        <v>8257564936</v>
      </c>
      <c r="B845" s="11">
        <v>516376</v>
      </c>
      <c r="C845" s="11">
        <v>15897933</v>
      </c>
      <c r="D845" s="11">
        <f>1/COUNTIF(C3:C5843,C845)</f>
        <v>1</v>
      </c>
      <c r="E845" s="11" t="s">
        <v>179</v>
      </c>
      <c r="F845" s="11" t="s">
        <v>180</v>
      </c>
      <c r="G845" s="11" t="s">
        <v>71</v>
      </c>
      <c r="H845" s="11" t="s">
        <v>30</v>
      </c>
      <c r="I845" s="11" t="s">
        <v>18</v>
      </c>
      <c r="J845" s="12">
        <v>45382</v>
      </c>
      <c r="K845" s="12" t="str">
        <f>TEXT(Table1[[#This Row],[order_date]],"yyyy")</f>
        <v>2024</v>
      </c>
      <c r="L845" s="13">
        <v>877.43</v>
      </c>
      <c r="M845" s="11">
        <v>1</v>
      </c>
      <c r="N845" s="11">
        <v>1</v>
      </c>
      <c r="O845" s="13">
        <v>154.5</v>
      </c>
      <c r="P845" s="11" t="s">
        <v>43</v>
      </c>
      <c r="Q845" s="11" t="s">
        <v>20</v>
      </c>
      <c r="R845" s="11" t="s">
        <v>52</v>
      </c>
      <c r="S845" s="13">
        <f t="shared" si="26"/>
        <v>154.5</v>
      </c>
      <c r="T845" s="13">
        <f t="shared" si="27"/>
        <v>877.43</v>
      </c>
    </row>
    <row r="846" spans="1:20" x14ac:dyDescent="0.25">
      <c r="A846" s="11">
        <v>2231942521</v>
      </c>
      <c r="B846" s="11">
        <v>659290</v>
      </c>
      <c r="C846" s="11">
        <v>15931134</v>
      </c>
      <c r="D846" s="11">
        <f>1/COUNTIF(C3:C5844,C846)</f>
        <v>0.5</v>
      </c>
      <c r="E846" s="11" t="s">
        <v>35</v>
      </c>
      <c r="F846" s="11" t="s">
        <v>36</v>
      </c>
      <c r="G846" s="11" t="s">
        <v>37</v>
      </c>
      <c r="H846" s="11" t="s">
        <v>30</v>
      </c>
      <c r="I846" s="11" t="s">
        <v>18</v>
      </c>
      <c r="J846" s="12">
        <v>45284</v>
      </c>
      <c r="K846" s="12" t="str">
        <f>TEXT(Table1[[#This Row],[order_date]],"yyyy")</f>
        <v>2023</v>
      </c>
      <c r="L846" s="13">
        <v>319.33999999999997</v>
      </c>
      <c r="M846" s="11">
        <v>2</v>
      </c>
      <c r="N846" s="11">
        <v>5</v>
      </c>
      <c r="O846" s="13">
        <v>2575.7600000000002</v>
      </c>
      <c r="P846" s="11" t="s">
        <v>26</v>
      </c>
      <c r="Q846" s="11" t="s">
        <v>68</v>
      </c>
      <c r="R846" s="11" t="s">
        <v>39</v>
      </c>
      <c r="S846" s="13">
        <f t="shared" si="26"/>
        <v>12878.800000000001</v>
      </c>
      <c r="T846" s="13">
        <f t="shared" si="27"/>
        <v>638.67999999999995</v>
      </c>
    </row>
    <row r="847" spans="1:20" x14ac:dyDescent="0.25">
      <c r="A847" s="11">
        <v>8607115856</v>
      </c>
      <c r="B847" s="11">
        <v>324809</v>
      </c>
      <c r="C847" s="11">
        <v>15931134</v>
      </c>
      <c r="D847" s="11">
        <f>1/COUNTIF(C3:C5845,C847)</f>
        <v>0.5</v>
      </c>
      <c r="E847" s="11" t="s">
        <v>96</v>
      </c>
      <c r="F847" s="11" t="s">
        <v>83</v>
      </c>
      <c r="G847" s="11" t="s">
        <v>37</v>
      </c>
      <c r="H847" s="11" t="s">
        <v>30</v>
      </c>
      <c r="I847" s="11" t="s">
        <v>18</v>
      </c>
      <c r="J847" s="12">
        <v>45208</v>
      </c>
      <c r="K847" s="12" t="str">
        <f>TEXT(Table1[[#This Row],[order_date]],"yyyy")</f>
        <v>2023</v>
      </c>
      <c r="L847" s="13">
        <v>608</v>
      </c>
      <c r="M847" s="11">
        <v>1</v>
      </c>
      <c r="N847" s="11">
        <v>5</v>
      </c>
      <c r="O847" s="13">
        <v>739.34</v>
      </c>
      <c r="P847" s="11" t="s">
        <v>19</v>
      </c>
      <c r="Q847" s="11" t="s">
        <v>20</v>
      </c>
      <c r="R847" s="11" t="s">
        <v>39</v>
      </c>
      <c r="S847" s="13">
        <f t="shared" si="26"/>
        <v>3696.7000000000003</v>
      </c>
      <c r="T847" s="13">
        <f t="shared" si="27"/>
        <v>608</v>
      </c>
    </row>
    <row r="848" spans="1:20" x14ac:dyDescent="0.25">
      <c r="A848" s="11">
        <v>4501870609</v>
      </c>
      <c r="B848" s="11">
        <v>839170</v>
      </c>
      <c r="C848" s="11">
        <v>16082651</v>
      </c>
      <c r="D848" s="11">
        <f>1/COUNTIF(C3:C5846,C848)</f>
        <v>0.5</v>
      </c>
      <c r="E848" s="11" t="s">
        <v>230</v>
      </c>
      <c r="F848" s="11" t="s">
        <v>156</v>
      </c>
      <c r="G848" s="11" t="s">
        <v>37</v>
      </c>
      <c r="H848" s="11" t="s">
        <v>79</v>
      </c>
      <c r="I848" s="11" t="s">
        <v>18</v>
      </c>
      <c r="J848" s="12">
        <v>45483</v>
      </c>
      <c r="K848" s="12" t="str">
        <f>TEXT(Table1[[#This Row],[order_date]],"yyyy")</f>
        <v>2024</v>
      </c>
      <c r="L848" s="13">
        <v>481.63</v>
      </c>
      <c r="M848" s="11">
        <v>2</v>
      </c>
      <c r="N848" s="11">
        <v>14</v>
      </c>
      <c r="O848" s="13">
        <v>2253.3000000000002</v>
      </c>
      <c r="P848" s="11" t="s">
        <v>46</v>
      </c>
      <c r="Q848" s="11" t="s">
        <v>20</v>
      </c>
      <c r="R848" s="11" t="s">
        <v>52</v>
      </c>
      <c r="S848" s="13">
        <f t="shared" si="26"/>
        <v>31546.200000000004</v>
      </c>
      <c r="T848" s="13">
        <f t="shared" si="27"/>
        <v>963.26</v>
      </c>
    </row>
    <row r="849" spans="1:20" x14ac:dyDescent="0.25">
      <c r="A849" s="11">
        <v>8091385479</v>
      </c>
      <c r="B849" s="11">
        <v>14145</v>
      </c>
      <c r="C849" s="11">
        <v>16082651</v>
      </c>
      <c r="D849" s="11">
        <f>1/COUNTIF(C3:C5847,C849)</f>
        <v>0.5</v>
      </c>
      <c r="E849" s="11" t="s">
        <v>244</v>
      </c>
      <c r="F849" s="11" t="s">
        <v>245</v>
      </c>
      <c r="G849" s="11" t="s">
        <v>71</v>
      </c>
      <c r="H849" s="11" t="s">
        <v>79</v>
      </c>
      <c r="I849" s="11" t="s">
        <v>18</v>
      </c>
      <c r="J849" s="12">
        <v>45391</v>
      </c>
      <c r="K849" s="12" t="str">
        <f>TEXT(Table1[[#This Row],[order_date]],"yyyy")</f>
        <v>2024</v>
      </c>
      <c r="L849" s="13">
        <v>630.84</v>
      </c>
      <c r="M849" s="11">
        <v>1</v>
      </c>
      <c r="N849" s="11">
        <v>14</v>
      </c>
      <c r="O849" s="13">
        <v>317.8</v>
      </c>
      <c r="P849" s="11" t="s">
        <v>19</v>
      </c>
      <c r="Q849" s="11" t="s">
        <v>20</v>
      </c>
      <c r="R849" s="11" t="s">
        <v>52</v>
      </c>
      <c r="S849" s="13">
        <f t="shared" si="26"/>
        <v>4449.2</v>
      </c>
      <c r="T849" s="13">
        <f t="shared" si="27"/>
        <v>630.84</v>
      </c>
    </row>
    <row r="850" spans="1:20" x14ac:dyDescent="0.25">
      <c r="A850" s="11">
        <v>4339850858</v>
      </c>
      <c r="B850" s="11">
        <v>914071</v>
      </c>
      <c r="C850" s="11">
        <v>16230299</v>
      </c>
      <c r="D850" s="11">
        <f>1/COUNTIF(C3:C5848,C850)</f>
        <v>1</v>
      </c>
      <c r="E850" s="11" t="s">
        <v>340</v>
      </c>
      <c r="F850" s="11" t="s">
        <v>178</v>
      </c>
      <c r="G850" s="11" t="s">
        <v>16</v>
      </c>
      <c r="H850" s="11" t="s">
        <v>79</v>
      </c>
      <c r="I850" s="11" t="s">
        <v>18</v>
      </c>
      <c r="J850" s="12">
        <v>45224</v>
      </c>
      <c r="K850" s="12" t="str">
        <f>TEXT(Table1[[#This Row],[order_date]],"yyyy")</f>
        <v>2023</v>
      </c>
      <c r="L850" s="13">
        <v>296.94</v>
      </c>
      <c r="M850" s="11">
        <v>1</v>
      </c>
      <c r="N850" s="11">
        <v>4</v>
      </c>
      <c r="O850" s="13">
        <v>626.19000000000005</v>
      </c>
      <c r="P850" s="11" t="s">
        <v>19</v>
      </c>
      <c r="Q850" s="11" t="s">
        <v>68</v>
      </c>
      <c r="R850" s="11" t="s">
        <v>52</v>
      </c>
      <c r="S850" s="13">
        <f t="shared" si="26"/>
        <v>2504.7600000000002</v>
      </c>
      <c r="T850" s="13">
        <f t="shared" si="27"/>
        <v>296.94</v>
      </c>
    </row>
    <row r="851" spans="1:20" x14ac:dyDescent="0.25">
      <c r="A851" s="11">
        <v>8616880376</v>
      </c>
      <c r="B851" s="11">
        <v>859361</v>
      </c>
      <c r="C851" s="11">
        <v>16256136</v>
      </c>
      <c r="D851" s="11">
        <f>1/COUNTIF(C3:C5849,C851)</f>
        <v>0.5</v>
      </c>
      <c r="E851" s="11" t="s">
        <v>358</v>
      </c>
      <c r="F851" s="11" t="s">
        <v>41</v>
      </c>
      <c r="G851" s="11" t="s">
        <v>42</v>
      </c>
      <c r="H851" s="11" t="s">
        <v>79</v>
      </c>
      <c r="I851" s="11" t="s">
        <v>18</v>
      </c>
      <c r="J851" s="12">
        <v>45369</v>
      </c>
      <c r="K851" s="12" t="str">
        <f>TEXT(Table1[[#This Row],[order_date]],"yyyy")</f>
        <v>2024</v>
      </c>
      <c r="L851" s="13">
        <v>432.39</v>
      </c>
      <c r="M851" s="11">
        <v>2</v>
      </c>
      <c r="N851" s="11">
        <v>14</v>
      </c>
      <c r="O851" s="13">
        <v>102.44</v>
      </c>
      <c r="P851" s="11" t="s">
        <v>26</v>
      </c>
      <c r="Q851" s="11" t="s">
        <v>68</v>
      </c>
      <c r="R851" s="11" t="s">
        <v>52</v>
      </c>
      <c r="S851" s="13">
        <f t="shared" si="26"/>
        <v>1434.1599999999999</v>
      </c>
      <c r="T851" s="13">
        <f t="shared" si="27"/>
        <v>864.78</v>
      </c>
    </row>
    <row r="852" spans="1:20" x14ac:dyDescent="0.25">
      <c r="A852" s="11">
        <v>8793868975</v>
      </c>
      <c r="B852" s="11">
        <v>60619</v>
      </c>
      <c r="C852" s="11">
        <v>16256136</v>
      </c>
      <c r="D852" s="11">
        <f>1/COUNTIF(C3:C5850,C852)</f>
        <v>0.5</v>
      </c>
      <c r="E852" s="11" t="s">
        <v>291</v>
      </c>
      <c r="F852" s="11" t="s">
        <v>154</v>
      </c>
      <c r="G852" s="11" t="s">
        <v>29</v>
      </c>
      <c r="H852" s="11" t="s">
        <v>79</v>
      </c>
      <c r="I852" s="11" t="s">
        <v>18</v>
      </c>
      <c r="J852" s="12">
        <v>45323</v>
      </c>
      <c r="K852" s="12" t="str">
        <f>TEXT(Table1[[#This Row],[order_date]],"yyyy")</f>
        <v>2024</v>
      </c>
      <c r="L852" s="13">
        <v>726.41</v>
      </c>
      <c r="M852" s="11">
        <v>3</v>
      </c>
      <c r="N852" s="11">
        <v>14</v>
      </c>
      <c r="O852" s="13">
        <v>1048.83</v>
      </c>
      <c r="P852" s="11" t="s">
        <v>19</v>
      </c>
      <c r="Q852" s="11" t="s">
        <v>20</v>
      </c>
      <c r="R852" s="11" t="s">
        <v>52</v>
      </c>
      <c r="S852" s="13">
        <f t="shared" si="26"/>
        <v>14683.619999999999</v>
      </c>
      <c r="T852" s="13">
        <f t="shared" si="27"/>
        <v>2179.23</v>
      </c>
    </row>
    <row r="853" spans="1:20" x14ac:dyDescent="0.25">
      <c r="A853" s="11">
        <v>6475689021</v>
      </c>
      <c r="B853" s="11">
        <v>397973</v>
      </c>
      <c r="C853" s="11">
        <v>16341776</v>
      </c>
      <c r="D853" s="11">
        <f>1/COUNTIF(C3:C5851,C853)</f>
        <v>1</v>
      </c>
      <c r="E853" s="11" t="s">
        <v>290</v>
      </c>
      <c r="F853" s="11" t="s">
        <v>164</v>
      </c>
      <c r="G853" s="11" t="s">
        <v>71</v>
      </c>
      <c r="H853" s="11" t="s">
        <v>62</v>
      </c>
      <c r="I853" s="11" t="s">
        <v>18</v>
      </c>
      <c r="J853" s="12">
        <v>45066</v>
      </c>
      <c r="K853" s="12" t="str">
        <f>TEXT(Table1[[#This Row],[order_date]],"yyyy")</f>
        <v>2023</v>
      </c>
      <c r="L853" s="13">
        <v>728.73</v>
      </c>
      <c r="M853" s="11">
        <v>1</v>
      </c>
      <c r="N853" s="11">
        <v>6</v>
      </c>
      <c r="O853" s="13">
        <v>1036.3800000000001</v>
      </c>
      <c r="P853" s="11" t="s">
        <v>46</v>
      </c>
      <c r="Q853" s="11" t="s">
        <v>20</v>
      </c>
      <c r="R853" s="11" t="s">
        <v>21</v>
      </c>
      <c r="S853" s="13">
        <f t="shared" si="26"/>
        <v>6218.2800000000007</v>
      </c>
      <c r="T853" s="13">
        <f t="shared" si="27"/>
        <v>728.73</v>
      </c>
    </row>
    <row r="854" spans="1:20" x14ac:dyDescent="0.25">
      <c r="A854" s="11">
        <v>9747814712</v>
      </c>
      <c r="B854" s="11">
        <v>256783</v>
      </c>
      <c r="C854" s="11">
        <v>16359370</v>
      </c>
      <c r="D854" s="11">
        <f>1/COUNTIF(C3:C5852,C854)</f>
        <v>1</v>
      </c>
      <c r="E854" s="11" t="s">
        <v>295</v>
      </c>
      <c r="F854" s="11" t="s">
        <v>23</v>
      </c>
      <c r="G854" s="11" t="s">
        <v>24</v>
      </c>
      <c r="H854" s="11" t="s">
        <v>30</v>
      </c>
      <c r="I854" s="11" t="s">
        <v>18</v>
      </c>
      <c r="J854" s="12">
        <v>45276</v>
      </c>
      <c r="K854" s="12" t="str">
        <f>TEXT(Table1[[#This Row],[order_date]],"yyyy")</f>
        <v>2023</v>
      </c>
      <c r="L854" s="13">
        <v>906.54</v>
      </c>
      <c r="M854" s="11">
        <v>2</v>
      </c>
      <c r="N854" s="11">
        <v>1</v>
      </c>
      <c r="O854" s="13">
        <v>2333.6999999999998</v>
      </c>
      <c r="P854" s="11" t="s">
        <v>26</v>
      </c>
      <c r="Q854" s="11" t="s">
        <v>20</v>
      </c>
      <c r="R854" s="11" t="s">
        <v>49</v>
      </c>
      <c r="S854" s="13">
        <f t="shared" si="26"/>
        <v>2333.6999999999998</v>
      </c>
      <c r="T854" s="13">
        <f t="shared" si="27"/>
        <v>1813.08</v>
      </c>
    </row>
    <row r="855" spans="1:20" x14ac:dyDescent="0.25">
      <c r="A855" s="11">
        <v>6103869123</v>
      </c>
      <c r="B855" s="11">
        <v>589812</v>
      </c>
      <c r="C855" s="11">
        <v>16376189</v>
      </c>
      <c r="D855" s="11">
        <f>1/COUNTIF(C3:C5853,C855)</f>
        <v>1</v>
      </c>
      <c r="E855" s="11" t="s">
        <v>158</v>
      </c>
      <c r="F855" s="11" t="s">
        <v>105</v>
      </c>
      <c r="G855" s="11" t="s">
        <v>58</v>
      </c>
      <c r="H855" s="11" t="s">
        <v>30</v>
      </c>
      <c r="I855" s="11" t="s">
        <v>18</v>
      </c>
      <c r="J855" s="12">
        <v>45083</v>
      </c>
      <c r="K855" s="12" t="str">
        <f>TEXT(Table1[[#This Row],[order_date]],"yyyy")</f>
        <v>2023</v>
      </c>
      <c r="L855" s="13">
        <v>163.03</v>
      </c>
      <c r="M855" s="11">
        <v>3</v>
      </c>
      <c r="N855" s="11">
        <v>10</v>
      </c>
      <c r="O855" s="13">
        <v>1609.25</v>
      </c>
      <c r="P855" s="11" t="s">
        <v>19</v>
      </c>
      <c r="Q855" s="11" t="s">
        <v>20</v>
      </c>
      <c r="R855" s="11" t="s">
        <v>49</v>
      </c>
      <c r="S855" s="13">
        <f t="shared" si="26"/>
        <v>16092.5</v>
      </c>
      <c r="T855" s="13">
        <f t="shared" si="27"/>
        <v>489.09000000000003</v>
      </c>
    </row>
    <row r="856" spans="1:20" x14ac:dyDescent="0.25">
      <c r="A856" s="11">
        <v>6775326324</v>
      </c>
      <c r="B856" s="11">
        <v>592784</v>
      </c>
      <c r="C856" s="11">
        <v>16379942</v>
      </c>
      <c r="D856" s="11">
        <f>1/COUNTIF(C3:C5854,C856)</f>
        <v>0.25</v>
      </c>
      <c r="E856" s="11" t="s">
        <v>302</v>
      </c>
      <c r="F856" s="11" t="s">
        <v>15</v>
      </c>
      <c r="G856" s="11" t="s">
        <v>16</v>
      </c>
      <c r="H856" s="11" t="s">
        <v>62</v>
      </c>
      <c r="I856" s="11" t="s">
        <v>18</v>
      </c>
      <c r="J856" s="12">
        <v>45094</v>
      </c>
      <c r="K856" s="12" t="str">
        <f>TEXT(Table1[[#This Row],[order_date]],"yyyy")</f>
        <v>2023</v>
      </c>
      <c r="L856" s="13">
        <v>280.35000000000002</v>
      </c>
      <c r="M856" s="11">
        <v>3</v>
      </c>
      <c r="N856" s="11">
        <v>15</v>
      </c>
      <c r="O856" s="13">
        <v>1830.15</v>
      </c>
      <c r="P856" s="11" t="s">
        <v>26</v>
      </c>
      <c r="Q856" s="11" t="s">
        <v>34</v>
      </c>
      <c r="R856" s="11" t="s">
        <v>39</v>
      </c>
      <c r="S856" s="13">
        <f t="shared" si="26"/>
        <v>27452.25</v>
      </c>
      <c r="T856" s="13">
        <f t="shared" si="27"/>
        <v>841.05000000000007</v>
      </c>
    </row>
    <row r="857" spans="1:20" x14ac:dyDescent="0.25">
      <c r="A857" s="11">
        <v>233646065</v>
      </c>
      <c r="B857" s="11">
        <v>803607</v>
      </c>
      <c r="C857" s="11">
        <v>16379942</v>
      </c>
      <c r="D857" s="11">
        <f>1/COUNTIF(C3:C5855,C857)</f>
        <v>0.25</v>
      </c>
      <c r="E857" s="11" t="s">
        <v>122</v>
      </c>
      <c r="F857" s="11" t="s">
        <v>123</v>
      </c>
      <c r="G857" s="11" t="s">
        <v>42</v>
      </c>
      <c r="H857" s="11" t="s">
        <v>62</v>
      </c>
      <c r="I857" s="11" t="s">
        <v>18</v>
      </c>
      <c r="J857" s="12">
        <v>45188</v>
      </c>
      <c r="K857" s="12" t="str">
        <f>TEXT(Table1[[#This Row],[order_date]],"yyyy")</f>
        <v>2023</v>
      </c>
      <c r="L857" s="13">
        <v>949.73</v>
      </c>
      <c r="M857" s="11">
        <v>1</v>
      </c>
      <c r="N857" s="11">
        <v>15</v>
      </c>
      <c r="O857" s="13">
        <v>578.85</v>
      </c>
      <c r="P857" s="11" t="s">
        <v>26</v>
      </c>
      <c r="Q857" s="11" t="s">
        <v>20</v>
      </c>
      <c r="R857" s="11" t="s">
        <v>39</v>
      </c>
      <c r="S857" s="13">
        <f t="shared" si="26"/>
        <v>8682.75</v>
      </c>
      <c r="T857" s="13">
        <f t="shared" si="27"/>
        <v>949.73</v>
      </c>
    </row>
    <row r="858" spans="1:20" x14ac:dyDescent="0.25">
      <c r="A858" s="11">
        <v>2984879441</v>
      </c>
      <c r="B858" s="11">
        <v>557908</v>
      </c>
      <c r="C858" s="11">
        <v>16379942</v>
      </c>
      <c r="D858" s="11">
        <f>1/COUNTIF(C3:C5856,C858)</f>
        <v>0.25</v>
      </c>
      <c r="E858" s="11" t="s">
        <v>183</v>
      </c>
      <c r="F858" s="11" t="s">
        <v>111</v>
      </c>
      <c r="G858" s="11" t="s">
        <v>76</v>
      </c>
      <c r="H858" s="11" t="s">
        <v>62</v>
      </c>
      <c r="I858" s="11" t="s">
        <v>18</v>
      </c>
      <c r="J858" s="12">
        <v>45404</v>
      </c>
      <c r="K858" s="12" t="str">
        <f>TEXT(Table1[[#This Row],[order_date]],"yyyy")</f>
        <v>2024</v>
      </c>
      <c r="L858" s="13">
        <v>942.37</v>
      </c>
      <c r="M858" s="11">
        <v>1</v>
      </c>
      <c r="N858" s="11">
        <v>15</v>
      </c>
      <c r="O858" s="13">
        <v>736.92</v>
      </c>
      <c r="P858" s="11" t="s">
        <v>46</v>
      </c>
      <c r="Q858" s="11" t="s">
        <v>20</v>
      </c>
      <c r="R858" s="11" t="s">
        <v>39</v>
      </c>
      <c r="S858" s="13">
        <f t="shared" si="26"/>
        <v>11053.8</v>
      </c>
      <c r="T858" s="13">
        <f t="shared" si="27"/>
        <v>942.37</v>
      </c>
    </row>
    <row r="859" spans="1:20" x14ac:dyDescent="0.25">
      <c r="A859" s="11">
        <v>3459500455</v>
      </c>
      <c r="B859" s="11">
        <v>992178</v>
      </c>
      <c r="C859" s="11">
        <v>16379942</v>
      </c>
      <c r="D859" s="11">
        <f>1/COUNTIF(C3:C5857,C859)</f>
        <v>0.25</v>
      </c>
      <c r="E859" s="11" t="s">
        <v>205</v>
      </c>
      <c r="F859" s="11" t="s">
        <v>75</v>
      </c>
      <c r="G859" s="11" t="s">
        <v>76</v>
      </c>
      <c r="H859" s="11" t="s">
        <v>62</v>
      </c>
      <c r="I859" s="11" t="s">
        <v>18</v>
      </c>
      <c r="J859" s="12">
        <v>45278</v>
      </c>
      <c r="K859" s="12" t="str">
        <f>TEXT(Table1[[#This Row],[order_date]],"yyyy")</f>
        <v>2023</v>
      </c>
      <c r="L859" s="13">
        <v>632.42999999999995</v>
      </c>
      <c r="M859" s="11">
        <v>1</v>
      </c>
      <c r="N859" s="11">
        <v>15</v>
      </c>
      <c r="O859" s="13">
        <v>2581.7800000000002</v>
      </c>
      <c r="P859" s="11" t="s">
        <v>19</v>
      </c>
      <c r="Q859" s="11" t="s">
        <v>20</v>
      </c>
      <c r="R859" s="11" t="s">
        <v>39</v>
      </c>
      <c r="S859" s="13">
        <f t="shared" si="26"/>
        <v>38726.700000000004</v>
      </c>
      <c r="T859" s="13">
        <f t="shared" si="27"/>
        <v>632.42999999999995</v>
      </c>
    </row>
    <row r="860" spans="1:20" x14ac:dyDescent="0.25">
      <c r="A860" s="11">
        <v>8105823343</v>
      </c>
      <c r="B860" s="11">
        <v>56589</v>
      </c>
      <c r="C860" s="11">
        <v>16400639</v>
      </c>
      <c r="D860" s="11">
        <f>1/COUNTIF(C3:C5858,C860)</f>
        <v>0.5</v>
      </c>
      <c r="E860" s="11" t="s">
        <v>187</v>
      </c>
      <c r="F860" s="11" t="s">
        <v>111</v>
      </c>
      <c r="G860" s="11" t="s">
        <v>76</v>
      </c>
      <c r="H860" s="11" t="s">
        <v>25</v>
      </c>
      <c r="I860" s="11" t="s">
        <v>18</v>
      </c>
      <c r="J860" s="12">
        <v>45214</v>
      </c>
      <c r="K860" s="12" t="str">
        <f>TEXT(Table1[[#This Row],[order_date]],"yyyy")</f>
        <v>2023</v>
      </c>
      <c r="L860" s="13">
        <v>517.77</v>
      </c>
      <c r="M860" s="11">
        <v>1</v>
      </c>
      <c r="N860" s="11">
        <v>5</v>
      </c>
      <c r="O860" s="13">
        <v>3202.58</v>
      </c>
      <c r="P860" s="11" t="s">
        <v>43</v>
      </c>
      <c r="Q860" s="11" t="s">
        <v>68</v>
      </c>
      <c r="R860" s="11" t="s">
        <v>49</v>
      </c>
      <c r="S860" s="13">
        <f t="shared" si="26"/>
        <v>16012.9</v>
      </c>
      <c r="T860" s="13">
        <f t="shared" si="27"/>
        <v>517.77</v>
      </c>
    </row>
    <row r="861" spans="1:20" x14ac:dyDescent="0.25">
      <c r="A861" s="11">
        <v>730299055</v>
      </c>
      <c r="B861" s="11">
        <v>679321</v>
      </c>
      <c r="C861" s="11">
        <v>16400639</v>
      </c>
      <c r="D861" s="11">
        <f>1/COUNTIF(C3:C5859,C861)</f>
        <v>0.5</v>
      </c>
      <c r="E861" s="11" t="s">
        <v>139</v>
      </c>
      <c r="F861" s="11" t="s">
        <v>28</v>
      </c>
      <c r="G861" s="11" t="s">
        <v>29</v>
      </c>
      <c r="H861" s="11" t="s">
        <v>25</v>
      </c>
      <c r="I861" s="11" t="s">
        <v>18</v>
      </c>
      <c r="J861" s="12">
        <v>45586</v>
      </c>
      <c r="K861" s="12" t="str">
        <f>TEXT(Table1[[#This Row],[order_date]],"yyyy")</f>
        <v>2024</v>
      </c>
      <c r="L861" s="13">
        <v>738.46</v>
      </c>
      <c r="M861" s="11">
        <v>1</v>
      </c>
      <c r="N861" s="11">
        <v>5</v>
      </c>
      <c r="O861" s="13">
        <v>2760.39</v>
      </c>
      <c r="P861" s="11" t="s">
        <v>26</v>
      </c>
      <c r="Q861" s="11" t="s">
        <v>20</v>
      </c>
      <c r="R861" s="11" t="s">
        <v>49</v>
      </c>
      <c r="S861" s="13">
        <f t="shared" si="26"/>
        <v>13801.949999999999</v>
      </c>
      <c r="T861" s="13">
        <f t="shared" si="27"/>
        <v>738.46</v>
      </c>
    </row>
    <row r="862" spans="1:20" x14ac:dyDescent="0.25">
      <c r="A862" s="11">
        <v>63363146</v>
      </c>
      <c r="B862" s="11">
        <v>136533</v>
      </c>
      <c r="C862" s="11">
        <v>16410155</v>
      </c>
      <c r="D862" s="11">
        <f>1/COUNTIF(C3:C5860,C862)</f>
        <v>0.33333333333333331</v>
      </c>
      <c r="E862" s="11" t="s">
        <v>94</v>
      </c>
      <c r="F862" s="11" t="s">
        <v>95</v>
      </c>
      <c r="G862" s="11" t="s">
        <v>37</v>
      </c>
      <c r="H862" s="11" t="s">
        <v>30</v>
      </c>
      <c r="I862" s="11" t="s">
        <v>18</v>
      </c>
      <c r="J862" s="12">
        <v>45119</v>
      </c>
      <c r="K862" s="12" t="str">
        <f>TEXT(Table1[[#This Row],[order_date]],"yyyy")</f>
        <v>2023</v>
      </c>
      <c r="L862" s="13">
        <v>826.21</v>
      </c>
      <c r="M862" s="11">
        <v>2</v>
      </c>
      <c r="N862" s="11">
        <v>8</v>
      </c>
      <c r="O862" s="13">
        <v>4207.71</v>
      </c>
      <c r="P862" s="11" t="s">
        <v>46</v>
      </c>
      <c r="Q862" s="11" t="s">
        <v>34</v>
      </c>
      <c r="R862" s="11" t="s">
        <v>49</v>
      </c>
      <c r="S862" s="13">
        <f t="shared" si="26"/>
        <v>33661.68</v>
      </c>
      <c r="T862" s="13">
        <f t="shared" si="27"/>
        <v>1652.42</v>
      </c>
    </row>
    <row r="863" spans="1:20" x14ac:dyDescent="0.25">
      <c r="A863" s="11">
        <v>7616883530</v>
      </c>
      <c r="B863" s="11">
        <v>306177</v>
      </c>
      <c r="C863" s="11">
        <v>16410155</v>
      </c>
      <c r="D863" s="11">
        <f>1/COUNTIF(C3:C5861,C863)</f>
        <v>0.33333333333333331</v>
      </c>
      <c r="E863" s="11" t="s">
        <v>77</v>
      </c>
      <c r="F863" s="11" t="s">
        <v>78</v>
      </c>
      <c r="G863" s="11" t="s">
        <v>33</v>
      </c>
      <c r="H863" s="11" t="s">
        <v>30</v>
      </c>
      <c r="I863" s="11" t="s">
        <v>18</v>
      </c>
      <c r="J863" s="12">
        <v>45174</v>
      </c>
      <c r="K863" s="12" t="str">
        <f>TEXT(Table1[[#This Row],[order_date]],"yyyy")</f>
        <v>2023</v>
      </c>
      <c r="L863" s="13">
        <v>769.24</v>
      </c>
      <c r="M863" s="11">
        <v>3</v>
      </c>
      <c r="N863" s="11">
        <v>8</v>
      </c>
      <c r="O863" s="13">
        <v>2182.8000000000002</v>
      </c>
      <c r="P863" s="11" t="s">
        <v>43</v>
      </c>
      <c r="Q863" s="11" t="s">
        <v>20</v>
      </c>
      <c r="R863" s="11" t="s">
        <v>49</v>
      </c>
      <c r="S863" s="13">
        <f t="shared" si="26"/>
        <v>17462.400000000001</v>
      </c>
      <c r="T863" s="13">
        <f t="shared" si="27"/>
        <v>2307.7200000000003</v>
      </c>
    </row>
    <row r="864" spans="1:20" x14ac:dyDescent="0.25">
      <c r="A864" s="11">
        <v>3079758919</v>
      </c>
      <c r="B864" s="11">
        <v>451933</v>
      </c>
      <c r="C864" s="11">
        <v>16410155</v>
      </c>
      <c r="D864" s="11">
        <f>1/COUNTIF(C3:C5862,C864)</f>
        <v>0.33333333333333331</v>
      </c>
      <c r="E864" s="11" t="s">
        <v>128</v>
      </c>
      <c r="F864" s="11" t="s">
        <v>61</v>
      </c>
      <c r="G864" s="11" t="s">
        <v>55</v>
      </c>
      <c r="H864" s="11" t="s">
        <v>30</v>
      </c>
      <c r="I864" s="11" t="s">
        <v>18</v>
      </c>
      <c r="J864" s="12">
        <v>45526</v>
      </c>
      <c r="K864" s="12" t="str">
        <f>TEXT(Table1[[#This Row],[order_date]],"yyyy")</f>
        <v>2024</v>
      </c>
      <c r="L864" s="13">
        <v>568.94000000000005</v>
      </c>
      <c r="M864" s="11">
        <v>1</v>
      </c>
      <c r="N864" s="11">
        <v>8</v>
      </c>
      <c r="O864" s="13">
        <v>1024.08</v>
      </c>
      <c r="P864" s="11" t="s">
        <v>19</v>
      </c>
      <c r="Q864" s="11" t="s">
        <v>20</v>
      </c>
      <c r="R864" s="11" t="s">
        <v>49</v>
      </c>
      <c r="S864" s="13">
        <f t="shared" si="26"/>
        <v>8192.64</v>
      </c>
      <c r="T864" s="13">
        <f t="shared" si="27"/>
        <v>568.94000000000005</v>
      </c>
    </row>
    <row r="865" spans="1:20" x14ac:dyDescent="0.25">
      <c r="A865" s="11">
        <v>5952886441</v>
      </c>
      <c r="B865" s="11">
        <v>328457</v>
      </c>
      <c r="C865" s="11">
        <v>16420489</v>
      </c>
      <c r="D865" s="11">
        <f>1/COUNTIF(C3:C5863,C865)</f>
        <v>0.2</v>
      </c>
      <c r="E865" s="11" t="s">
        <v>131</v>
      </c>
      <c r="F865" s="11" t="s">
        <v>67</v>
      </c>
      <c r="G865" s="11" t="s">
        <v>29</v>
      </c>
      <c r="H865" s="11" t="s">
        <v>25</v>
      </c>
      <c r="I865" s="11" t="s">
        <v>18</v>
      </c>
      <c r="J865" s="12">
        <v>45363</v>
      </c>
      <c r="K865" s="12" t="str">
        <f>TEXT(Table1[[#This Row],[order_date]],"yyyy")</f>
        <v>2024</v>
      </c>
      <c r="L865" s="13">
        <v>858.57</v>
      </c>
      <c r="M865" s="11">
        <v>3</v>
      </c>
      <c r="N865" s="11">
        <v>14</v>
      </c>
      <c r="O865" s="13">
        <v>3604.38</v>
      </c>
      <c r="P865" s="11" t="s">
        <v>26</v>
      </c>
      <c r="Q865" s="11" t="s">
        <v>20</v>
      </c>
      <c r="R865" s="11" t="s">
        <v>21</v>
      </c>
      <c r="S865" s="13">
        <f t="shared" si="26"/>
        <v>50461.32</v>
      </c>
      <c r="T865" s="13">
        <f t="shared" si="27"/>
        <v>2575.71</v>
      </c>
    </row>
    <row r="866" spans="1:20" x14ac:dyDescent="0.25">
      <c r="A866" s="11">
        <v>1180899898</v>
      </c>
      <c r="B866" s="11">
        <v>274207</v>
      </c>
      <c r="C866" s="11">
        <v>16420489</v>
      </c>
      <c r="D866" s="11">
        <f>1/COUNTIF(C3:C5864,C866)</f>
        <v>0.2</v>
      </c>
      <c r="E866" s="11" t="s">
        <v>342</v>
      </c>
      <c r="F866" s="11" t="s">
        <v>118</v>
      </c>
      <c r="G866" s="11" t="s">
        <v>76</v>
      </c>
      <c r="H866" s="11" t="s">
        <v>25</v>
      </c>
      <c r="I866" s="11" t="s">
        <v>18</v>
      </c>
      <c r="J866" s="12">
        <v>45033</v>
      </c>
      <c r="K866" s="12" t="str">
        <f>TEXT(Table1[[#This Row],[order_date]],"yyyy")</f>
        <v>2023</v>
      </c>
      <c r="L866" s="13">
        <v>328.51</v>
      </c>
      <c r="M866" s="11">
        <v>1</v>
      </c>
      <c r="N866" s="11">
        <v>14</v>
      </c>
      <c r="O866" s="13">
        <v>3034.51</v>
      </c>
      <c r="P866" s="11" t="s">
        <v>26</v>
      </c>
      <c r="Q866" s="11" t="s">
        <v>20</v>
      </c>
      <c r="R866" s="11" t="s">
        <v>21</v>
      </c>
      <c r="S866" s="13">
        <f t="shared" si="26"/>
        <v>42483.14</v>
      </c>
      <c r="T866" s="13">
        <f t="shared" si="27"/>
        <v>328.51</v>
      </c>
    </row>
    <row r="867" spans="1:20" x14ac:dyDescent="0.25">
      <c r="A867" s="11">
        <v>7671357353</v>
      </c>
      <c r="B867" s="11">
        <v>256051</v>
      </c>
      <c r="C867" s="11">
        <v>16420489</v>
      </c>
      <c r="D867" s="11">
        <f>1/COUNTIF(C3:C5865,C867)</f>
        <v>0.2</v>
      </c>
      <c r="E867" s="11" t="s">
        <v>140</v>
      </c>
      <c r="F867" s="11" t="s">
        <v>48</v>
      </c>
      <c r="G867" s="11" t="s">
        <v>42</v>
      </c>
      <c r="H867" s="11" t="s">
        <v>25</v>
      </c>
      <c r="I867" s="11" t="s">
        <v>18</v>
      </c>
      <c r="J867" s="12">
        <v>45340</v>
      </c>
      <c r="K867" s="12" t="str">
        <f>TEXT(Table1[[#This Row],[order_date]],"yyyy")</f>
        <v>2024</v>
      </c>
      <c r="L867" s="13">
        <v>400.92</v>
      </c>
      <c r="M867" s="11">
        <v>1</v>
      </c>
      <c r="N867" s="11">
        <v>14</v>
      </c>
      <c r="O867" s="13">
        <v>1968.97</v>
      </c>
      <c r="P867" s="11" t="s">
        <v>26</v>
      </c>
      <c r="Q867" s="11" t="s">
        <v>20</v>
      </c>
      <c r="R867" s="11" t="s">
        <v>21</v>
      </c>
      <c r="S867" s="13">
        <f t="shared" si="26"/>
        <v>27565.58</v>
      </c>
      <c r="T867" s="13">
        <f t="shared" si="27"/>
        <v>400.92</v>
      </c>
    </row>
    <row r="868" spans="1:20" x14ac:dyDescent="0.25">
      <c r="A868" s="11">
        <v>9664390656</v>
      </c>
      <c r="B868" s="11">
        <v>968887</v>
      </c>
      <c r="C868" s="11">
        <v>16420489</v>
      </c>
      <c r="D868" s="11">
        <f>1/COUNTIF(C3:C5866,C868)</f>
        <v>0.2</v>
      </c>
      <c r="E868" s="11" t="s">
        <v>233</v>
      </c>
      <c r="F868" s="11" t="s">
        <v>85</v>
      </c>
      <c r="G868" s="11" t="s">
        <v>58</v>
      </c>
      <c r="H868" s="11" t="s">
        <v>25</v>
      </c>
      <c r="I868" s="11" t="s">
        <v>18</v>
      </c>
      <c r="J868" s="12">
        <v>45147</v>
      </c>
      <c r="K868" s="12" t="str">
        <f>TEXT(Table1[[#This Row],[order_date]],"yyyy")</f>
        <v>2023</v>
      </c>
      <c r="L868" s="13">
        <v>40.700000000000003</v>
      </c>
      <c r="M868" s="11">
        <v>1</v>
      </c>
      <c r="N868" s="11">
        <v>14</v>
      </c>
      <c r="O868" s="13">
        <v>3445.68</v>
      </c>
      <c r="P868" s="11" t="s">
        <v>19</v>
      </c>
      <c r="Q868" s="11" t="s">
        <v>20</v>
      </c>
      <c r="R868" s="11" t="s">
        <v>21</v>
      </c>
      <c r="S868" s="13">
        <f t="shared" si="26"/>
        <v>48239.519999999997</v>
      </c>
      <c r="T868" s="13">
        <f t="shared" si="27"/>
        <v>40.700000000000003</v>
      </c>
    </row>
    <row r="869" spans="1:20" x14ac:dyDescent="0.25">
      <c r="A869" s="11">
        <v>4788498083</v>
      </c>
      <c r="B869" s="11">
        <v>451812</v>
      </c>
      <c r="C869" s="11">
        <v>16420489</v>
      </c>
      <c r="D869" s="11">
        <f>1/COUNTIF(C3:C5867,C869)</f>
        <v>0.2</v>
      </c>
      <c r="E869" s="11" t="s">
        <v>74</v>
      </c>
      <c r="F869" s="11" t="s">
        <v>75</v>
      </c>
      <c r="G869" s="11" t="s">
        <v>76</v>
      </c>
      <c r="H869" s="11" t="s">
        <v>25</v>
      </c>
      <c r="I869" s="11" t="s">
        <v>18</v>
      </c>
      <c r="J869" s="12">
        <v>45186</v>
      </c>
      <c r="K869" s="12" t="str">
        <f>TEXT(Table1[[#This Row],[order_date]],"yyyy")</f>
        <v>2023</v>
      </c>
      <c r="L869" s="13">
        <v>530.85</v>
      </c>
      <c r="M869" s="11">
        <v>2</v>
      </c>
      <c r="N869" s="11">
        <v>14</v>
      </c>
      <c r="O869" s="13">
        <v>2208.7800000000002</v>
      </c>
      <c r="P869" s="11" t="s">
        <v>26</v>
      </c>
      <c r="Q869" s="11" t="s">
        <v>68</v>
      </c>
      <c r="R869" s="11" t="s">
        <v>21</v>
      </c>
      <c r="S869" s="13">
        <f t="shared" si="26"/>
        <v>30922.920000000002</v>
      </c>
      <c r="T869" s="13">
        <f t="shared" si="27"/>
        <v>1061.7</v>
      </c>
    </row>
    <row r="870" spans="1:20" x14ac:dyDescent="0.25">
      <c r="A870" s="11">
        <v>9097056321</v>
      </c>
      <c r="B870" s="11">
        <v>540618</v>
      </c>
      <c r="C870" s="11">
        <v>16424635</v>
      </c>
      <c r="D870" s="11">
        <f>1/COUNTIF(C3:C5868,C870)</f>
        <v>0.33333333333333331</v>
      </c>
      <c r="E870" s="11" t="s">
        <v>326</v>
      </c>
      <c r="F870" s="11" t="s">
        <v>222</v>
      </c>
      <c r="G870" s="11" t="s">
        <v>16</v>
      </c>
      <c r="H870" s="11" t="s">
        <v>30</v>
      </c>
      <c r="I870" s="11" t="s">
        <v>18</v>
      </c>
      <c r="J870" s="12">
        <v>45390</v>
      </c>
      <c r="K870" s="12" t="str">
        <f>TEXT(Table1[[#This Row],[order_date]],"yyyy")</f>
        <v>2024</v>
      </c>
      <c r="L870" s="13">
        <v>317.05</v>
      </c>
      <c r="M870" s="11">
        <v>1</v>
      </c>
      <c r="N870" s="11">
        <v>13</v>
      </c>
      <c r="O870" s="13">
        <v>2739.54</v>
      </c>
      <c r="P870" s="11" t="s">
        <v>43</v>
      </c>
      <c r="Q870" s="11" t="s">
        <v>20</v>
      </c>
      <c r="R870" s="11" t="s">
        <v>49</v>
      </c>
      <c r="S870" s="13">
        <f t="shared" si="26"/>
        <v>35614.019999999997</v>
      </c>
      <c r="T870" s="13">
        <f t="shared" si="27"/>
        <v>317.05</v>
      </c>
    </row>
    <row r="871" spans="1:20" x14ac:dyDescent="0.25">
      <c r="A871" s="11">
        <v>2767430579</v>
      </c>
      <c r="B871" s="11">
        <v>60619</v>
      </c>
      <c r="C871" s="11">
        <v>16424635</v>
      </c>
      <c r="D871" s="11">
        <f>1/COUNTIF(C3:C5869,C871)</f>
        <v>0.33333333333333331</v>
      </c>
      <c r="E871" s="11" t="s">
        <v>291</v>
      </c>
      <c r="F871" s="11" t="s">
        <v>154</v>
      </c>
      <c r="G871" s="11" t="s">
        <v>29</v>
      </c>
      <c r="H871" s="11" t="s">
        <v>30</v>
      </c>
      <c r="I871" s="11" t="s">
        <v>18</v>
      </c>
      <c r="J871" s="12">
        <v>45220</v>
      </c>
      <c r="K871" s="12" t="str">
        <f>TEXT(Table1[[#This Row],[order_date]],"yyyy")</f>
        <v>2023</v>
      </c>
      <c r="L871" s="13">
        <v>726.41</v>
      </c>
      <c r="M871" s="11">
        <v>3</v>
      </c>
      <c r="N871" s="11">
        <v>13</v>
      </c>
      <c r="O871" s="13">
        <v>2819.8</v>
      </c>
      <c r="P871" s="11" t="s">
        <v>26</v>
      </c>
      <c r="Q871" s="11" t="s">
        <v>34</v>
      </c>
      <c r="R871" s="11" t="s">
        <v>49</v>
      </c>
      <c r="S871" s="13">
        <f t="shared" si="26"/>
        <v>36657.4</v>
      </c>
      <c r="T871" s="13">
        <f t="shared" si="27"/>
        <v>2179.23</v>
      </c>
    </row>
    <row r="872" spans="1:20" x14ac:dyDescent="0.25">
      <c r="A872" s="11">
        <v>7850550725</v>
      </c>
      <c r="B872" s="11">
        <v>317242</v>
      </c>
      <c r="C872" s="11">
        <v>16424635</v>
      </c>
      <c r="D872" s="11">
        <f>1/COUNTIF(C3:C5870,C872)</f>
        <v>0.33333333333333331</v>
      </c>
      <c r="E872" s="11" t="s">
        <v>231</v>
      </c>
      <c r="F872" s="11" t="s">
        <v>54</v>
      </c>
      <c r="G872" s="11" t="s">
        <v>55</v>
      </c>
      <c r="H872" s="11" t="s">
        <v>30</v>
      </c>
      <c r="I872" s="11" t="s">
        <v>18</v>
      </c>
      <c r="J872" s="12">
        <v>45291</v>
      </c>
      <c r="K872" s="12" t="str">
        <f>TEXT(Table1[[#This Row],[order_date]],"yyyy")</f>
        <v>2023</v>
      </c>
      <c r="L872" s="13">
        <v>198.15</v>
      </c>
      <c r="M872" s="11">
        <v>3</v>
      </c>
      <c r="N872" s="11">
        <v>13</v>
      </c>
      <c r="O872" s="13">
        <v>1641.82</v>
      </c>
      <c r="P872" s="11" t="s">
        <v>26</v>
      </c>
      <c r="Q872" s="11" t="s">
        <v>20</v>
      </c>
      <c r="R872" s="11" t="s">
        <v>49</v>
      </c>
      <c r="S872" s="13">
        <f t="shared" si="26"/>
        <v>21343.66</v>
      </c>
      <c r="T872" s="13">
        <f t="shared" si="27"/>
        <v>594.45000000000005</v>
      </c>
    </row>
    <row r="873" spans="1:20" x14ac:dyDescent="0.25">
      <c r="A873" s="11">
        <v>6749594412</v>
      </c>
      <c r="B873" s="11">
        <v>847349</v>
      </c>
      <c r="C873" s="11">
        <v>16436359</v>
      </c>
      <c r="D873" s="11">
        <f>1/COUNTIF(C3:C5871,C873)</f>
        <v>0.5</v>
      </c>
      <c r="E873" s="11" t="s">
        <v>176</v>
      </c>
      <c r="F873" s="11" t="s">
        <v>70</v>
      </c>
      <c r="G873" s="11" t="s">
        <v>71</v>
      </c>
      <c r="H873" s="11" t="s">
        <v>62</v>
      </c>
      <c r="I873" s="11" t="s">
        <v>18</v>
      </c>
      <c r="J873" s="12">
        <v>45260</v>
      </c>
      <c r="K873" s="12" t="str">
        <f>TEXT(Table1[[#This Row],[order_date]],"yyyy")</f>
        <v>2023</v>
      </c>
      <c r="L873" s="13">
        <v>781.08</v>
      </c>
      <c r="M873" s="11">
        <v>2</v>
      </c>
      <c r="N873" s="11">
        <v>9</v>
      </c>
      <c r="O873" s="13">
        <v>3392.98</v>
      </c>
      <c r="P873" s="11" t="s">
        <v>46</v>
      </c>
      <c r="Q873" s="11" t="s">
        <v>34</v>
      </c>
      <c r="R873" s="11" t="s">
        <v>21</v>
      </c>
      <c r="S873" s="13">
        <f t="shared" si="26"/>
        <v>30536.82</v>
      </c>
      <c r="T873" s="13">
        <f t="shared" si="27"/>
        <v>1562.16</v>
      </c>
    </row>
    <row r="874" spans="1:20" x14ac:dyDescent="0.25">
      <c r="A874" s="11">
        <v>8149944548</v>
      </c>
      <c r="B874" s="11">
        <v>968887</v>
      </c>
      <c r="C874" s="11">
        <v>16436359</v>
      </c>
      <c r="D874" s="11">
        <f>1/COUNTIF(C3:C5872,C874)</f>
        <v>0.5</v>
      </c>
      <c r="E874" s="11" t="s">
        <v>233</v>
      </c>
      <c r="F874" s="11" t="s">
        <v>85</v>
      </c>
      <c r="G874" s="11" t="s">
        <v>58</v>
      </c>
      <c r="H874" s="11" t="s">
        <v>62</v>
      </c>
      <c r="I874" s="11" t="s">
        <v>18</v>
      </c>
      <c r="J874" s="12">
        <v>45497</v>
      </c>
      <c r="K874" s="12" t="str">
        <f>TEXT(Table1[[#This Row],[order_date]],"yyyy")</f>
        <v>2024</v>
      </c>
      <c r="L874" s="13">
        <v>40.700000000000003</v>
      </c>
      <c r="M874" s="11">
        <v>2</v>
      </c>
      <c r="N874" s="11">
        <v>9</v>
      </c>
      <c r="O874" s="13">
        <v>3094.56</v>
      </c>
      <c r="P874" s="11" t="s">
        <v>46</v>
      </c>
      <c r="Q874" s="11" t="s">
        <v>20</v>
      </c>
      <c r="R874" s="11" t="s">
        <v>21</v>
      </c>
      <c r="S874" s="13">
        <f t="shared" si="26"/>
        <v>27851.040000000001</v>
      </c>
      <c r="T874" s="13">
        <f t="shared" si="27"/>
        <v>81.400000000000006</v>
      </c>
    </row>
    <row r="875" spans="1:20" x14ac:dyDescent="0.25">
      <c r="A875" s="11">
        <v>2056131802</v>
      </c>
      <c r="B875" s="11">
        <v>397973</v>
      </c>
      <c r="C875" s="11">
        <v>16448993</v>
      </c>
      <c r="D875" s="11">
        <f>1/COUNTIF(C3:C5873,C875)</f>
        <v>1</v>
      </c>
      <c r="E875" s="11" t="s">
        <v>290</v>
      </c>
      <c r="F875" s="11" t="s">
        <v>164</v>
      </c>
      <c r="G875" s="11" t="s">
        <v>71</v>
      </c>
      <c r="H875" s="11" t="s">
        <v>38</v>
      </c>
      <c r="I875" s="11" t="s">
        <v>18</v>
      </c>
      <c r="J875" s="12">
        <v>45171</v>
      </c>
      <c r="K875" s="12" t="str">
        <f>TEXT(Table1[[#This Row],[order_date]],"yyyy")</f>
        <v>2023</v>
      </c>
      <c r="L875" s="13">
        <v>728.73</v>
      </c>
      <c r="M875" s="11">
        <v>3</v>
      </c>
      <c r="N875" s="11">
        <v>14</v>
      </c>
      <c r="O875" s="13">
        <v>328.51</v>
      </c>
      <c r="P875" s="11" t="s">
        <v>43</v>
      </c>
      <c r="Q875" s="11" t="s">
        <v>68</v>
      </c>
      <c r="R875" s="11" t="s">
        <v>39</v>
      </c>
      <c r="S875" s="13">
        <f t="shared" si="26"/>
        <v>4599.1399999999994</v>
      </c>
      <c r="T875" s="13">
        <f t="shared" si="27"/>
        <v>2186.19</v>
      </c>
    </row>
    <row r="876" spans="1:20" x14ac:dyDescent="0.25">
      <c r="A876" s="11">
        <v>7343262659</v>
      </c>
      <c r="B876" s="11">
        <v>492958</v>
      </c>
      <c r="C876" s="11">
        <v>16484167</v>
      </c>
      <c r="D876" s="11">
        <f>1/COUNTIF(C3:C5874,C876)</f>
        <v>1</v>
      </c>
      <c r="E876" s="11" t="s">
        <v>108</v>
      </c>
      <c r="F876" s="11" t="s">
        <v>48</v>
      </c>
      <c r="G876" s="11" t="s">
        <v>42</v>
      </c>
      <c r="H876" s="11" t="s">
        <v>30</v>
      </c>
      <c r="I876" s="11" t="s">
        <v>18</v>
      </c>
      <c r="J876" s="12">
        <v>45023</v>
      </c>
      <c r="K876" s="12" t="str">
        <f>TEXT(Table1[[#This Row],[order_date]],"yyyy")</f>
        <v>2023</v>
      </c>
      <c r="L876" s="13">
        <v>84.2</v>
      </c>
      <c r="M876" s="11">
        <v>1</v>
      </c>
      <c r="N876" s="11">
        <v>19</v>
      </c>
      <c r="O876" s="13">
        <v>3927.09</v>
      </c>
      <c r="P876" s="11" t="s">
        <v>43</v>
      </c>
      <c r="Q876" s="11" t="s">
        <v>20</v>
      </c>
      <c r="R876" s="11" t="s">
        <v>21</v>
      </c>
      <c r="S876" s="13">
        <f t="shared" si="26"/>
        <v>74614.710000000006</v>
      </c>
      <c r="T876" s="13">
        <f t="shared" si="27"/>
        <v>84.2</v>
      </c>
    </row>
    <row r="877" spans="1:20" x14ac:dyDescent="0.25">
      <c r="A877" s="11">
        <v>6220137166</v>
      </c>
      <c r="B877" s="11">
        <v>11422</v>
      </c>
      <c r="C877" s="11">
        <v>16485871</v>
      </c>
      <c r="D877" s="11">
        <f>1/COUNTIF(C3:C5875,C877)</f>
        <v>1</v>
      </c>
      <c r="E877" s="11" t="s">
        <v>298</v>
      </c>
      <c r="F877" s="11" t="s">
        <v>70</v>
      </c>
      <c r="G877" s="11" t="s">
        <v>71</v>
      </c>
      <c r="H877" s="11" t="s">
        <v>25</v>
      </c>
      <c r="I877" s="11" t="s">
        <v>18</v>
      </c>
      <c r="J877" s="12">
        <v>45269</v>
      </c>
      <c r="K877" s="12" t="str">
        <f>TEXT(Table1[[#This Row],[order_date]],"yyyy")</f>
        <v>2023</v>
      </c>
      <c r="L877" s="13">
        <v>127.16</v>
      </c>
      <c r="M877" s="11">
        <v>1</v>
      </c>
      <c r="N877" s="11">
        <v>6</v>
      </c>
      <c r="O877" s="13">
        <v>1135.56</v>
      </c>
      <c r="P877" s="11" t="s">
        <v>46</v>
      </c>
      <c r="Q877" s="11" t="s">
        <v>34</v>
      </c>
      <c r="R877" s="11" t="s">
        <v>49</v>
      </c>
      <c r="S877" s="13">
        <f t="shared" si="26"/>
        <v>6813.36</v>
      </c>
      <c r="T877" s="13">
        <f t="shared" si="27"/>
        <v>127.16</v>
      </c>
    </row>
    <row r="878" spans="1:20" x14ac:dyDescent="0.25">
      <c r="A878" s="11">
        <v>2442453181</v>
      </c>
      <c r="B878" s="11">
        <v>146840</v>
      </c>
      <c r="C878" s="11">
        <v>16543242</v>
      </c>
      <c r="D878" s="11">
        <f>1/COUNTIF(C3:C5876,C878)</f>
        <v>0.2</v>
      </c>
      <c r="E878" s="11" t="s">
        <v>167</v>
      </c>
      <c r="F878" s="11" t="s">
        <v>83</v>
      </c>
      <c r="G878" s="11" t="s">
        <v>37</v>
      </c>
      <c r="H878" s="11" t="s">
        <v>30</v>
      </c>
      <c r="I878" s="11" t="s">
        <v>18</v>
      </c>
      <c r="J878" s="12">
        <v>45011</v>
      </c>
      <c r="K878" s="12" t="str">
        <f>TEXT(Table1[[#This Row],[order_date]],"yyyy")</f>
        <v>2023</v>
      </c>
      <c r="L878" s="13">
        <v>786.85</v>
      </c>
      <c r="M878" s="11">
        <v>2</v>
      </c>
      <c r="N878" s="11">
        <v>6</v>
      </c>
      <c r="O878" s="13">
        <v>858.57</v>
      </c>
      <c r="P878" s="11" t="s">
        <v>43</v>
      </c>
      <c r="Q878" s="11" t="s">
        <v>20</v>
      </c>
      <c r="R878" s="11" t="s">
        <v>49</v>
      </c>
      <c r="S878" s="13">
        <f t="shared" si="26"/>
        <v>5151.42</v>
      </c>
      <c r="T878" s="13">
        <f t="shared" si="27"/>
        <v>1573.7</v>
      </c>
    </row>
    <row r="879" spans="1:20" x14ac:dyDescent="0.25">
      <c r="A879" s="11">
        <v>8045361592</v>
      </c>
      <c r="B879" s="11">
        <v>602241</v>
      </c>
      <c r="C879" s="11">
        <v>16543242</v>
      </c>
      <c r="D879" s="11">
        <f>1/COUNTIF(C3:C5877,C879)</f>
        <v>0.2</v>
      </c>
      <c r="E879" s="11" t="s">
        <v>322</v>
      </c>
      <c r="F879" s="11" t="s">
        <v>145</v>
      </c>
      <c r="G879" s="11" t="s">
        <v>16</v>
      </c>
      <c r="H879" s="11" t="s">
        <v>30</v>
      </c>
      <c r="I879" s="11" t="s">
        <v>18</v>
      </c>
      <c r="J879" s="12">
        <v>45576</v>
      </c>
      <c r="K879" s="12" t="str">
        <f>TEXT(Table1[[#This Row],[order_date]],"yyyy")</f>
        <v>2024</v>
      </c>
      <c r="L879" s="13">
        <v>976.55</v>
      </c>
      <c r="M879" s="11">
        <v>1</v>
      </c>
      <c r="N879" s="11">
        <v>6</v>
      </c>
      <c r="O879" s="13">
        <v>2264.11</v>
      </c>
      <c r="P879" s="11" t="s">
        <v>26</v>
      </c>
      <c r="Q879" s="11" t="s">
        <v>20</v>
      </c>
      <c r="R879" s="11" t="s">
        <v>49</v>
      </c>
      <c r="S879" s="13">
        <f t="shared" si="26"/>
        <v>13584.66</v>
      </c>
      <c r="T879" s="13">
        <f t="shared" si="27"/>
        <v>976.55</v>
      </c>
    </row>
    <row r="880" spans="1:20" x14ac:dyDescent="0.25">
      <c r="A880" s="11">
        <v>253430904</v>
      </c>
      <c r="B880" s="11">
        <v>14145</v>
      </c>
      <c r="C880" s="11">
        <v>16543242</v>
      </c>
      <c r="D880" s="11">
        <f>1/COUNTIF(C3:C5878,C880)</f>
        <v>0.2</v>
      </c>
      <c r="E880" s="11" t="s">
        <v>244</v>
      </c>
      <c r="F880" s="11" t="s">
        <v>245</v>
      </c>
      <c r="G880" s="11" t="s">
        <v>71</v>
      </c>
      <c r="H880" s="11" t="s">
        <v>30</v>
      </c>
      <c r="I880" s="11" t="s">
        <v>18</v>
      </c>
      <c r="J880" s="12">
        <v>45115</v>
      </c>
      <c r="K880" s="12" t="str">
        <f>TEXT(Table1[[#This Row],[order_date]],"yyyy")</f>
        <v>2023</v>
      </c>
      <c r="L880" s="13">
        <v>630.84</v>
      </c>
      <c r="M880" s="11">
        <v>2</v>
      </c>
      <c r="N880" s="11">
        <v>6</v>
      </c>
      <c r="O880" s="13">
        <v>1392.32</v>
      </c>
      <c r="P880" s="11" t="s">
        <v>19</v>
      </c>
      <c r="Q880" s="11" t="s">
        <v>20</v>
      </c>
      <c r="R880" s="11" t="s">
        <v>49</v>
      </c>
      <c r="S880" s="13">
        <f t="shared" si="26"/>
        <v>8353.92</v>
      </c>
      <c r="T880" s="13">
        <f t="shared" si="27"/>
        <v>1261.68</v>
      </c>
    </row>
    <row r="881" spans="1:20" x14ac:dyDescent="0.25">
      <c r="A881" s="11">
        <v>5709672475</v>
      </c>
      <c r="B881" s="11">
        <v>91670</v>
      </c>
      <c r="C881" s="11">
        <v>16543242</v>
      </c>
      <c r="D881" s="11">
        <f>1/COUNTIF(C3:C5879,C881)</f>
        <v>0.2</v>
      </c>
      <c r="E881" s="11" t="s">
        <v>269</v>
      </c>
      <c r="F881" s="11" t="s">
        <v>85</v>
      </c>
      <c r="G881" s="11" t="s">
        <v>58</v>
      </c>
      <c r="H881" s="11" t="s">
        <v>30</v>
      </c>
      <c r="I881" s="11" t="s">
        <v>18</v>
      </c>
      <c r="J881" s="12">
        <v>45152</v>
      </c>
      <c r="K881" s="12" t="str">
        <f>TEXT(Table1[[#This Row],[order_date]],"yyyy")</f>
        <v>2023</v>
      </c>
      <c r="L881" s="13">
        <v>439.24</v>
      </c>
      <c r="M881" s="11">
        <v>2</v>
      </c>
      <c r="N881" s="11">
        <v>6</v>
      </c>
      <c r="O881" s="13">
        <v>895.76</v>
      </c>
      <c r="P881" s="11" t="s">
        <v>19</v>
      </c>
      <c r="Q881" s="11" t="s">
        <v>20</v>
      </c>
      <c r="R881" s="11" t="s">
        <v>49</v>
      </c>
      <c r="S881" s="13">
        <f t="shared" si="26"/>
        <v>5374.5599999999995</v>
      </c>
      <c r="T881" s="13">
        <f t="shared" si="27"/>
        <v>878.48</v>
      </c>
    </row>
    <row r="882" spans="1:20" x14ac:dyDescent="0.25">
      <c r="A882" s="11">
        <v>7323157341</v>
      </c>
      <c r="B882" s="11">
        <v>478531</v>
      </c>
      <c r="C882" s="11">
        <v>16543242</v>
      </c>
      <c r="D882" s="11">
        <f>1/COUNTIF(C3:C5880,C882)</f>
        <v>0.2</v>
      </c>
      <c r="E882" s="11" t="s">
        <v>88</v>
      </c>
      <c r="F882" s="11" t="s">
        <v>89</v>
      </c>
      <c r="G882" s="11" t="s">
        <v>71</v>
      </c>
      <c r="H882" s="11" t="s">
        <v>30</v>
      </c>
      <c r="I882" s="11" t="s">
        <v>18</v>
      </c>
      <c r="J882" s="12">
        <v>45474</v>
      </c>
      <c r="K882" s="12" t="str">
        <f>TEXT(Table1[[#This Row],[order_date]],"yyyy")</f>
        <v>2024</v>
      </c>
      <c r="L882" s="13">
        <v>825.46</v>
      </c>
      <c r="M882" s="11">
        <v>1</v>
      </c>
      <c r="N882" s="11">
        <v>6</v>
      </c>
      <c r="O882" s="13">
        <v>2438.7800000000002</v>
      </c>
      <c r="P882" s="11" t="s">
        <v>26</v>
      </c>
      <c r="Q882" s="11" t="s">
        <v>20</v>
      </c>
      <c r="R882" s="11" t="s">
        <v>49</v>
      </c>
      <c r="S882" s="13">
        <f t="shared" si="26"/>
        <v>14632.68</v>
      </c>
      <c r="T882" s="13">
        <f t="shared" si="27"/>
        <v>825.46</v>
      </c>
    </row>
    <row r="883" spans="1:20" x14ac:dyDescent="0.25">
      <c r="A883" s="11">
        <v>1380971977</v>
      </c>
      <c r="B883" s="11">
        <v>602241</v>
      </c>
      <c r="C883" s="11">
        <v>16561710</v>
      </c>
      <c r="D883" s="11">
        <f>1/COUNTIF(C3:C5881,C883)</f>
        <v>0.25</v>
      </c>
      <c r="E883" s="11" t="s">
        <v>322</v>
      </c>
      <c r="F883" s="11" t="s">
        <v>145</v>
      </c>
      <c r="G883" s="11" t="s">
        <v>16</v>
      </c>
      <c r="H883" s="11" t="s">
        <v>30</v>
      </c>
      <c r="I883" s="11" t="s">
        <v>18</v>
      </c>
      <c r="J883" s="12">
        <v>45445</v>
      </c>
      <c r="K883" s="12" t="str">
        <f>TEXT(Table1[[#This Row],[order_date]],"yyyy")</f>
        <v>2024</v>
      </c>
      <c r="L883" s="13">
        <v>976.55</v>
      </c>
      <c r="M883" s="11">
        <v>3</v>
      </c>
      <c r="N883" s="11">
        <v>12</v>
      </c>
      <c r="O883" s="13">
        <v>3117.74</v>
      </c>
      <c r="P883" s="11" t="s">
        <v>46</v>
      </c>
      <c r="Q883" s="11" t="s">
        <v>20</v>
      </c>
      <c r="R883" s="11" t="s">
        <v>21</v>
      </c>
      <c r="S883" s="13">
        <f t="shared" si="26"/>
        <v>37412.879999999997</v>
      </c>
      <c r="T883" s="13">
        <f t="shared" si="27"/>
        <v>2929.6499999999996</v>
      </c>
    </row>
    <row r="884" spans="1:20" x14ac:dyDescent="0.25">
      <c r="A884" s="11">
        <v>7211194993</v>
      </c>
      <c r="B884" s="11">
        <v>734789</v>
      </c>
      <c r="C884" s="11">
        <v>16561710</v>
      </c>
      <c r="D884" s="11">
        <f>1/COUNTIF(C3:C5882,C884)</f>
        <v>0.25</v>
      </c>
      <c r="E884" s="11" t="s">
        <v>221</v>
      </c>
      <c r="F884" s="11" t="s">
        <v>222</v>
      </c>
      <c r="G884" s="11" t="s">
        <v>16</v>
      </c>
      <c r="H884" s="11" t="s">
        <v>30</v>
      </c>
      <c r="I884" s="11" t="s">
        <v>18</v>
      </c>
      <c r="J884" s="12">
        <v>45173</v>
      </c>
      <c r="K884" s="12" t="str">
        <f>TEXT(Table1[[#This Row],[order_date]],"yyyy")</f>
        <v>2023</v>
      </c>
      <c r="L884" s="13">
        <v>395.82</v>
      </c>
      <c r="M884" s="11">
        <v>2</v>
      </c>
      <c r="N884" s="11">
        <v>12</v>
      </c>
      <c r="O884" s="13">
        <v>827.77</v>
      </c>
      <c r="P884" s="11" t="s">
        <v>46</v>
      </c>
      <c r="Q884" s="11" t="s">
        <v>20</v>
      </c>
      <c r="R884" s="11" t="s">
        <v>21</v>
      </c>
      <c r="S884" s="13">
        <f t="shared" si="26"/>
        <v>9933.24</v>
      </c>
      <c r="T884" s="13">
        <f t="shared" si="27"/>
        <v>791.64</v>
      </c>
    </row>
    <row r="885" spans="1:20" x14ac:dyDescent="0.25">
      <c r="A885" s="11">
        <v>2801605687</v>
      </c>
      <c r="B885" s="11">
        <v>681063</v>
      </c>
      <c r="C885" s="11">
        <v>16561710</v>
      </c>
      <c r="D885" s="11">
        <f>1/COUNTIF(C3:C5883,C885)</f>
        <v>0.25</v>
      </c>
      <c r="E885" s="11" t="s">
        <v>202</v>
      </c>
      <c r="F885" s="11" t="s">
        <v>67</v>
      </c>
      <c r="G885" s="11" t="s">
        <v>29</v>
      </c>
      <c r="H885" s="11" t="s">
        <v>30</v>
      </c>
      <c r="I885" s="11" t="s">
        <v>18</v>
      </c>
      <c r="J885" s="12">
        <v>45355</v>
      </c>
      <c r="K885" s="12" t="str">
        <f>TEXT(Table1[[#This Row],[order_date]],"yyyy")</f>
        <v>2024</v>
      </c>
      <c r="L885" s="13">
        <v>321.27999999999997</v>
      </c>
      <c r="M885" s="11">
        <v>3</v>
      </c>
      <c r="N885" s="11">
        <v>12</v>
      </c>
      <c r="O885" s="13">
        <v>1956.01</v>
      </c>
      <c r="P885" s="11" t="s">
        <v>43</v>
      </c>
      <c r="Q885" s="11" t="s">
        <v>20</v>
      </c>
      <c r="R885" s="11" t="s">
        <v>21</v>
      </c>
      <c r="S885" s="13">
        <f t="shared" si="26"/>
        <v>23472.12</v>
      </c>
      <c r="T885" s="13">
        <f t="shared" si="27"/>
        <v>963.83999999999992</v>
      </c>
    </row>
    <row r="886" spans="1:20" x14ac:dyDescent="0.25">
      <c r="A886" s="11">
        <v>3514859549</v>
      </c>
      <c r="B886" s="11">
        <v>274207</v>
      </c>
      <c r="C886" s="11">
        <v>16561710</v>
      </c>
      <c r="D886" s="11">
        <f>1/COUNTIF(C3:C5884,C886)</f>
        <v>0.25</v>
      </c>
      <c r="E886" s="11" t="s">
        <v>342</v>
      </c>
      <c r="F886" s="11" t="s">
        <v>118</v>
      </c>
      <c r="G886" s="11" t="s">
        <v>76</v>
      </c>
      <c r="H886" s="11" t="s">
        <v>30</v>
      </c>
      <c r="I886" s="11" t="s">
        <v>18</v>
      </c>
      <c r="J886" s="12">
        <v>45281</v>
      </c>
      <c r="K886" s="12" t="str">
        <f>TEXT(Table1[[#This Row],[order_date]],"yyyy")</f>
        <v>2023</v>
      </c>
      <c r="L886" s="13">
        <v>328.51</v>
      </c>
      <c r="M886" s="11">
        <v>2</v>
      </c>
      <c r="N886" s="11">
        <v>12</v>
      </c>
      <c r="O886" s="13">
        <v>4073.75</v>
      </c>
      <c r="P886" s="11" t="s">
        <v>19</v>
      </c>
      <c r="Q886" s="11" t="s">
        <v>20</v>
      </c>
      <c r="R886" s="11" t="s">
        <v>21</v>
      </c>
      <c r="S886" s="13">
        <f t="shared" si="26"/>
        <v>48885</v>
      </c>
      <c r="T886" s="13">
        <f t="shared" si="27"/>
        <v>657.02</v>
      </c>
    </row>
    <row r="887" spans="1:20" x14ac:dyDescent="0.25">
      <c r="A887" s="11">
        <v>3192917514</v>
      </c>
      <c r="B887" s="11">
        <v>667163</v>
      </c>
      <c r="C887" s="11">
        <v>16617201</v>
      </c>
      <c r="D887" s="11">
        <f>1/COUNTIF(C3:C5885,C887)</f>
        <v>1</v>
      </c>
      <c r="E887" s="11" t="s">
        <v>199</v>
      </c>
      <c r="F887" s="11" t="s">
        <v>126</v>
      </c>
      <c r="G887" s="11" t="s">
        <v>29</v>
      </c>
      <c r="H887" s="11" t="s">
        <v>25</v>
      </c>
      <c r="I887" s="11" t="s">
        <v>18</v>
      </c>
      <c r="J887" s="12">
        <v>45422</v>
      </c>
      <c r="K887" s="12" t="str">
        <f>TEXT(Table1[[#This Row],[order_date]],"yyyy")</f>
        <v>2024</v>
      </c>
      <c r="L887" s="13">
        <v>441.2</v>
      </c>
      <c r="M887" s="11">
        <v>3</v>
      </c>
      <c r="N887" s="11">
        <v>8</v>
      </c>
      <c r="O887" s="13">
        <v>53.49</v>
      </c>
      <c r="P887" s="11" t="s">
        <v>26</v>
      </c>
      <c r="Q887" s="11" t="s">
        <v>20</v>
      </c>
      <c r="R887" s="11" t="s">
        <v>21</v>
      </c>
      <c r="S887" s="13">
        <f t="shared" si="26"/>
        <v>427.92</v>
      </c>
      <c r="T887" s="13">
        <f t="shared" si="27"/>
        <v>1323.6</v>
      </c>
    </row>
    <row r="888" spans="1:20" x14ac:dyDescent="0.25">
      <c r="A888" s="11">
        <v>8213018419</v>
      </c>
      <c r="B888" s="11">
        <v>689769</v>
      </c>
      <c r="C888" s="11">
        <v>16640907</v>
      </c>
      <c r="D888" s="11">
        <f>1/COUNTIF(C3:C5886,C888)</f>
        <v>1</v>
      </c>
      <c r="E888" s="11" t="s">
        <v>137</v>
      </c>
      <c r="F888" s="11" t="s">
        <v>138</v>
      </c>
      <c r="G888" s="11" t="s">
        <v>33</v>
      </c>
      <c r="H888" s="11" t="s">
        <v>30</v>
      </c>
      <c r="I888" s="11" t="s">
        <v>18</v>
      </c>
      <c r="J888" s="12">
        <v>45026</v>
      </c>
      <c r="K888" s="12" t="str">
        <f>TEXT(Table1[[#This Row],[order_date]],"yyyy")</f>
        <v>2023</v>
      </c>
      <c r="L888" s="13">
        <v>46.62</v>
      </c>
      <c r="M888" s="11">
        <v>3</v>
      </c>
      <c r="N888" s="11">
        <v>16</v>
      </c>
      <c r="O888" s="13">
        <v>1078.17</v>
      </c>
      <c r="P888" s="11" t="s">
        <v>26</v>
      </c>
      <c r="Q888" s="11" t="s">
        <v>68</v>
      </c>
      <c r="R888" s="11" t="s">
        <v>52</v>
      </c>
      <c r="S888" s="13">
        <f t="shared" si="26"/>
        <v>17250.72</v>
      </c>
      <c r="T888" s="13">
        <f t="shared" si="27"/>
        <v>139.85999999999999</v>
      </c>
    </row>
    <row r="889" spans="1:20" x14ac:dyDescent="0.25">
      <c r="A889" s="11">
        <v>1901688056</v>
      </c>
      <c r="B889" s="11">
        <v>704868</v>
      </c>
      <c r="C889" s="11">
        <v>16780752</v>
      </c>
      <c r="D889" s="11">
        <f>1/COUNTIF(C3:C5887,C889)</f>
        <v>1</v>
      </c>
      <c r="E889" s="11" t="s">
        <v>276</v>
      </c>
      <c r="F889" s="11" t="s">
        <v>105</v>
      </c>
      <c r="G889" s="11" t="s">
        <v>58</v>
      </c>
      <c r="H889" s="11" t="s">
        <v>30</v>
      </c>
      <c r="I889" s="11" t="s">
        <v>18</v>
      </c>
      <c r="J889" s="12">
        <v>45182</v>
      </c>
      <c r="K889" s="12" t="str">
        <f>TEXT(Table1[[#This Row],[order_date]],"yyyy")</f>
        <v>2023</v>
      </c>
      <c r="L889" s="13">
        <v>193.46</v>
      </c>
      <c r="M889" s="11">
        <v>2</v>
      </c>
      <c r="N889" s="11">
        <v>20</v>
      </c>
      <c r="O889" s="13">
        <v>2814.99</v>
      </c>
      <c r="P889" s="11" t="s">
        <v>43</v>
      </c>
      <c r="Q889" s="11" t="s">
        <v>20</v>
      </c>
      <c r="R889" s="11" t="s">
        <v>49</v>
      </c>
      <c r="S889" s="13">
        <f t="shared" si="26"/>
        <v>56299.799999999996</v>
      </c>
      <c r="T889" s="13">
        <f t="shared" si="27"/>
        <v>386.92</v>
      </c>
    </row>
    <row r="890" spans="1:20" x14ac:dyDescent="0.25">
      <c r="A890" s="11">
        <v>1827844756</v>
      </c>
      <c r="B890" s="11">
        <v>681063</v>
      </c>
      <c r="C890" s="11">
        <v>16785724</v>
      </c>
      <c r="D890" s="11">
        <f>1/COUNTIF(C3:C5888,C890)</f>
        <v>0.33333333333333331</v>
      </c>
      <c r="E890" s="11" t="s">
        <v>202</v>
      </c>
      <c r="F890" s="11" t="s">
        <v>67</v>
      </c>
      <c r="G890" s="11" t="s">
        <v>29</v>
      </c>
      <c r="H890" s="11" t="s">
        <v>25</v>
      </c>
      <c r="I890" s="11" t="s">
        <v>18</v>
      </c>
      <c r="J890" s="12">
        <v>45023</v>
      </c>
      <c r="K890" s="12" t="str">
        <f>TEXT(Table1[[#This Row],[order_date]],"yyyy")</f>
        <v>2023</v>
      </c>
      <c r="L890" s="13">
        <v>321.27999999999997</v>
      </c>
      <c r="M890" s="11">
        <v>1</v>
      </c>
      <c r="N890" s="11">
        <v>16</v>
      </c>
      <c r="O890" s="13">
        <v>3372.28</v>
      </c>
      <c r="P890" s="11" t="s">
        <v>19</v>
      </c>
      <c r="Q890" s="11" t="s">
        <v>20</v>
      </c>
      <c r="R890" s="11" t="s">
        <v>52</v>
      </c>
      <c r="S890" s="13">
        <f t="shared" si="26"/>
        <v>53956.480000000003</v>
      </c>
      <c r="T890" s="13">
        <f t="shared" si="27"/>
        <v>321.27999999999997</v>
      </c>
    </row>
    <row r="891" spans="1:20" x14ac:dyDescent="0.25">
      <c r="A891" s="11">
        <v>7346858138</v>
      </c>
      <c r="B891" s="11">
        <v>552496</v>
      </c>
      <c r="C891" s="11">
        <v>16785724</v>
      </c>
      <c r="D891" s="11">
        <f>1/COUNTIF(C3:C5889,C891)</f>
        <v>0.33333333333333331</v>
      </c>
      <c r="E891" s="11" t="s">
        <v>143</v>
      </c>
      <c r="F891" s="11" t="s">
        <v>85</v>
      </c>
      <c r="G891" s="11" t="s">
        <v>58</v>
      </c>
      <c r="H891" s="11" t="s">
        <v>25</v>
      </c>
      <c r="I891" s="11" t="s">
        <v>18</v>
      </c>
      <c r="J891" s="12">
        <v>45252</v>
      </c>
      <c r="K891" s="12" t="str">
        <f>TEXT(Table1[[#This Row],[order_date]],"yyyy")</f>
        <v>2023</v>
      </c>
      <c r="L891" s="13">
        <v>508</v>
      </c>
      <c r="M891" s="11">
        <v>3</v>
      </c>
      <c r="N891" s="11">
        <v>16</v>
      </c>
      <c r="O891" s="13">
        <v>1530.63</v>
      </c>
      <c r="P891" s="11" t="s">
        <v>19</v>
      </c>
      <c r="Q891" s="11" t="s">
        <v>20</v>
      </c>
      <c r="R891" s="11" t="s">
        <v>52</v>
      </c>
      <c r="S891" s="13">
        <f t="shared" si="26"/>
        <v>24490.080000000002</v>
      </c>
      <c r="T891" s="13">
        <f t="shared" si="27"/>
        <v>1524</v>
      </c>
    </row>
    <row r="892" spans="1:20" x14ac:dyDescent="0.25">
      <c r="A892" s="11">
        <v>7441941402</v>
      </c>
      <c r="B892" s="11">
        <v>820973</v>
      </c>
      <c r="C892" s="11">
        <v>16785724</v>
      </c>
      <c r="D892" s="11">
        <f>1/COUNTIF(C3:C5890,C892)</f>
        <v>0.33333333333333331</v>
      </c>
      <c r="E892" s="11" t="s">
        <v>101</v>
      </c>
      <c r="F892" s="11" t="s">
        <v>64</v>
      </c>
      <c r="G892" s="11" t="s">
        <v>65</v>
      </c>
      <c r="H892" s="11" t="s">
        <v>25</v>
      </c>
      <c r="I892" s="11" t="s">
        <v>18</v>
      </c>
      <c r="J892" s="12">
        <v>45282</v>
      </c>
      <c r="K892" s="12" t="str">
        <f>TEXT(Table1[[#This Row],[order_date]],"yyyy")</f>
        <v>2023</v>
      </c>
      <c r="L892" s="13">
        <v>114.52</v>
      </c>
      <c r="M892" s="11">
        <v>1</v>
      </c>
      <c r="N892" s="11">
        <v>16</v>
      </c>
      <c r="O892" s="13">
        <v>2580.9299999999998</v>
      </c>
      <c r="P892" s="11" t="s">
        <v>19</v>
      </c>
      <c r="Q892" s="11" t="s">
        <v>20</v>
      </c>
      <c r="R892" s="11" t="s">
        <v>52</v>
      </c>
      <c r="S892" s="13">
        <f t="shared" si="26"/>
        <v>41294.879999999997</v>
      </c>
      <c r="T892" s="13">
        <f t="shared" si="27"/>
        <v>114.52</v>
      </c>
    </row>
    <row r="893" spans="1:20" x14ac:dyDescent="0.25">
      <c r="A893" s="11">
        <v>4772519706</v>
      </c>
      <c r="B893" s="11">
        <v>257719</v>
      </c>
      <c r="C893" s="11">
        <v>17106161</v>
      </c>
      <c r="D893" s="11">
        <f>1/COUNTIF(C3:C5891,C893)</f>
        <v>1</v>
      </c>
      <c r="E893" s="11" t="s">
        <v>318</v>
      </c>
      <c r="F893" s="11" t="s">
        <v>95</v>
      </c>
      <c r="G893" s="11" t="s">
        <v>37</v>
      </c>
      <c r="H893" s="11" t="s">
        <v>25</v>
      </c>
      <c r="I893" s="11" t="s">
        <v>18</v>
      </c>
      <c r="J893" s="12">
        <v>45013</v>
      </c>
      <c r="K893" s="12" t="str">
        <f>TEXT(Table1[[#This Row],[order_date]],"yyyy")</f>
        <v>2023</v>
      </c>
      <c r="L893" s="13">
        <v>281.73</v>
      </c>
      <c r="M893" s="11">
        <v>1</v>
      </c>
      <c r="N893" s="11">
        <v>9</v>
      </c>
      <c r="O893" s="13">
        <v>2184.02</v>
      </c>
      <c r="P893" s="11" t="s">
        <v>46</v>
      </c>
      <c r="Q893" s="11" t="s">
        <v>20</v>
      </c>
      <c r="R893" s="11" t="s">
        <v>39</v>
      </c>
      <c r="S893" s="13">
        <f t="shared" si="26"/>
        <v>19656.18</v>
      </c>
      <c r="T893" s="13">
        <f t="shared" si="27"/>
        <v>281.73</v>
      </c>
    </row>
    <row r="894" spans="1:20" x14ac:dyDescent="0.25">
      <c r="A894" s="11">
        <v>1485229334</v>
      </c>
      <c r="B894" s="11">
        <v>667163</v>
      </c>
      <c r="C894" s="11">
        <v>17132416</v>
      </c>
      <c r="D894" s="11">
        <f>1/COUNTIF(C3:C5892,C894)</f>
        <v>0.5</v>
      </c>
      <c r="E894" s="11" t="s">
        <v>199</v>
      </c>
      <c r="F894" s="11" t="s">
        <v>126</v>
      </c>
      <c r="G894" s="11" t="s">
        <v>29</v>
      </c>
      <c r="H894" s="11" t="s">
        <v>79</v>
      </c>
      <c r="I894" s="11" t="s">
        <v>18</v>
      </c>
      <c r="J894" s="12">
        <v>45126</v>
      </c>
      <c r="K894" s="12" t="str">
        <f>TEXT(Table1[[#This Row],[order_date]],"yyyy")</f>
        <v>2023</v>
      </c>
      <c r="L894" s="13">
        <v>441.2</v>
      </c>
      <c r="M894" s="11">
        <v>1</v>
      </c>
      <c r="N894" s="11">
        <v>20</v>
      </c>
      <c r="O894" s="13">
        <v>2966.09</v>
      </c>
      <c r="P894" s="11" t="s">
        <v>43</v>
      </c>
      <c r="Q894" s="11" t="s">
        <v>20</v>
      </c>
      <c r="R894" s="11" t="s">
        <v>52</v>
      </c>
      <c r="S894" s="13">
        <f t="shared" si="26"/>
        <v>59321.8</v>
      </c>
      <c r="T894" s="13">
        <f t="shared" si="27"/>
        <v>441.2</v>
      </c>
    </row>
    <row r="895" spans="1:20" x14ac:dyDescent="0.25">
      <c r="A895" s="11">
        <v>6339554317</v>
      </c>
      <c r="B895" s="11">
        <v>319388</v>
      </c>
      <c r="C895" s="11">
        <v>17132416</v>
      </c>
      <c r="D895" s="11">
        <f>1/COUNTIF(C3:C5893,C895)</f>
        <v>0.5</v>
      </c>
      <c r="E895" s="11" t="s">
        <v>252</v>
      </c>
      <c r="F895" s="11" t="s">
        <v>126</v>
      </c>
      <c r="G895" s="11" t="s">
        <v>29</v>
      </c>
      <c r="H895" s="11" t="s">
        <v>79</v>
      </c>
      <c r="I895" s="11" t="s">
        <v>18</v>
      </c>
      <c r="J895" s="12">
        <v>45091</v>
      </c>
      <c r="K895" s="12" t="str">
        <f>TEXT(Table1[[#This Row],[order_date]],"yyyy")</f>
        <v>2023</v>
      </c>
      <c r="L895" s="13">
        <v>657.8</v>
      </c>
      <c r="M895" s="11">
        <v>3</v>
      </c>
      <c r="N895" s="11">
        <v>20</v>
      </c>
      <c r="O895" s="13">
        <v>3883.05</v>
      </c>
      <c r="P895" s="11" t="s">
        <v>19</v>
      </c>
      <c r="Q895" s="11" t="s">
        <v>20</v>
      </c>
      <c r="R895" s="11" t="s">
        <v>52</v>
      </c>
      <c r="S895" s="13">
        <f t="shared" si="26"/>
        <v>77661</v>
      </c>
      <c r="T895" s="13">
        <f t="shared" si="27"/>
        <v>1973.3999999999999</v>
      </c>
    </row>
    <row r="896" spans="1:20" x14ac:dyDescent="0.25">
      <c r="A896" s="11">
        <v>2499190829</v>
      </c>
      <c r="B896" s="11">
        <v>679284</v>
      </c>
      <c r="C896" s="11">
        <v>17159117</v>
      </c>
      <c r="D896" s="11">
        <f>1/COUNTIF(C3:C5894,C896)</f>
        <v>0.5</v>
      </c>
      <c r="E896" s="11" t="s">
        <v>117</v>
      </c>
      <c r="F896" s="11" t="s">
        <v>118</v>
      </c>
      <c r="G896" s="11" t="s">
        <v>76</v>
      </c>
      <c r="H896" s="11" t="s">
        <v>62</v>
      </c>
      <c r="I896" s="11" t="s">
        <v>18</v>
      </c>
      <c r="J896" s="12">
        <v>45230</v>
      </c>
      <c r="K896" s="12" t="str">
        <f>TEXT(Table1[[#This Row],[order_date]],"yyyy")</f>
        <v>2023</v>
      </c>
      <c r="L896" s="13">
        <v>877.89</v>
      </c>
      <c r="M896" s="11">
        <v>2</v>
      </c>
      <c r="N896" s="11">
        <v>1</v>
      </c>
      <c r="O896" s="13">
        <v>1851.53</v>
      </c>
      <c r="P896" s="11" t="s">
        <v>19</v>
      </c>
      <c r="Q896" s="11" t="s">
        <v>20</v>
      </c>
      <c r="R896" s="11" t="s">
        <v>49</v>
      </c>
      <c r="S896" s="13">
        <f t="shared" si="26"/>
        <v>1851.53</v>
      </c>
      <c r="T896" s="13">
        <f t="shared" si="27"/>
        <v>1755.78</v>
      </c>
    </row>
    <row r="897" spans="1:20" x14ac:dyDescent="0.25">
      <c r="A897" s="11">
        <v>6931094066</v>
      </c>
      <c r="B897" s="11">
        <v>461804</v>
      </c>
      <c r="C897" s="11">
        <v>17159117</v>
      </c>
      <c r="D897" s="11">
        <f>1/COUNTIF(C3:C5895,C897)</f>
        <v>0.5</v>
      </c>
      <c r="E897" s="11" t="s">
        <v>212</v>
      </c>
      <c r="F897" s="11" t="s">
        <v>116</v>
      </c>
      <c r="G897" s="11" t="s">
        <v>55</v>
      </c>
      <c r="H897" s="11" t="s">
        <v>62</v>
      </c>
      <c r="I897" s="11" t="s">
        <v>18</v>
      </c>
      <c r="J897" s="12">
        <v>45245</v>
      </c>
      <c r="K897" s="12" t="str">
        <f>TEXT(Table1[[#This Row],[order_date]],"yyyy")</f>
        <v>2023</v>
      </c>
      <c r="L897" s="13">
        <v>310.69</v>
      </c>
      <c r="M897" s="11">
        <v>3</v>
      </c>
      <c r="N897" s="11">
        <v>1</v>
      </c>
      <c r="O897" s="13">
        <v>2802.27</v>
      </c>
      <c r="P897" s="11" t="s">
        <v>43</v>
      </c>
      <c r="Q897" s="11" t="s">
        <v>20</v>
      </c>
      <c r="R897" s="11" t="s">
        <v>49</v>
      </c>
      <c r="S897" s="13">
        <f t="shared" si="26"/>
        <v>2802.27</v>
      </c>
      <c r="T897" s="13">
        <f t="shared" si="27"/>
        <v>932.06999999999994</v>
      </c>
    </row>
    <row r="898" spans="1:20" x14ac:dyDescent="0.25">
      <c r="A898" s="11">
        <v>6367306297</v>
      </c>
      <c r="B898" s="11">
        <v>196719</v>
      </c>
      <c r="C898" s="11">
        <v>17201639</v>
      </c>
      <c r="D898" s="11">
        <f>1/COUNTIF(C3:C5896,C898)</f>
        <v>1</v>
      </c>
      <c r="E898" s="11" t="s">
        <v>163</v>
      </c>
      <c r="F898" s="11" t="s">
        <v>164</v>
      </c>
      <c r="G898" s="11" t="s">
        <v>71</v>
      </c>
      <c r="H898" s="11" t="s">
        <v>38</v>
      </c>
      <c r="I898" s="11" t="s">
        <v>18</v>
      </c>
      <c r="J898" s="12">
        <v>45194</v>
      </c>
      <c r="K898" s="12" t="str">
        <f>TEXT(Table1[[#This Row],[order_date]],"yyyy")</f>
        <v>2023</v>
      </c>
      <c r="L898" s="13">
        <v>217.5</v>
      </c>
      <c r="M898" s="11">
        <v>3</v>
      </c>
      <c r="N898" s="11">
        <v>15</v>
      </c>
      <c r="O898" s="13">
        <v>3012.27</v>
      </c>
      <c r="P898" s="11" t="s">
        <v>46</v>
      </c>
      <c r="Q898" s="11" t="s">
        <v>20</v>
      </c>
      <c r="R898" s="11" t="s">
        <v>21</v>
      </c>
      <c r="S898" s="13">
        <f t="shared" si="26"/>
        <v>45184.05</v>
      </c>
      <c r="T898" s="13">
        <f t="shared" si="27"/>
        <v>652.5</v>
      </c>
    </row>
    <row r="899" spans="1:20" x14ac:dyDescent="0.25">
      <c r="A899" s="11">
        <v>5710259220</v>
      </c>
      <c r="B899" s="11">
        <v>222892</v>
      </c>
      <c r="C899" s="11">
        <v>17287733</v>
      </c>
      <c r="D899" s="11">
        <f>1/COUNTIF(C3:C5897,C899)</f>
        <v>0.5</v>
      </c>
      <c r="E899" s="11" t="s">
        <v>174</v>
      </c>
      <c r="F899" s="11" t="s">
        <v>175</v>
      </c>
      <c r="G899" s="11" t="s">
        <v>71</v>
      </c>
      <c r="H899" s="11" t="s">
        <v>79</v>
      </c>
      <c r="I899" s="11" t="s">
        <v>18</v>
      </c>
      <c r="J899" s="12">
        <v>45031</v>
      </c>
      <c r="K899" s="12" t="str">
        <f>TEXT(Table1[[#This Row],[order_date]],"yyyy")</f>
        <v>2023</v>
      </c>
      <c r="L899" s="13">
        <v>869.22</v>
      </c>
      <c r="M899" s="11">
        <v>1</v>
      </c>
      <c r="N899" s="11">
        <v>12</v>
      </c>
      <c r="O899" s="13">
        <v>3128.46</v>
      </c>
      <c r="P899" s="11" t="s">
        <v>26</v>
      </c>
      <c r="Q899" s="11" t="s">
        <v>20</v>
      </c>
      <c r="R899" s="11" t="s">
        <v>49</v>
      </c>
      <c r="S899" s="13">
        <f t="shared" ref="S899:S962" si="28">N899*O899</f>
        <v>37541.520000000004</v>
      </c>
      <c r="T899" s="13">
        <f t="shared" ref="T899:T962" si="29">L899*M899</f>
        <v>869.22</v>
      </c>
    </row>
    <row r="900" spans="1:20" x14ac:dyDescent="0.25">
      <c r="A900" s="11">
        <v>932273820</v>
      </c>
      <c r="B900" s="11">
        <v>513199</v>
      </c>
      <c r="C900" s="11">
        <v>17287733</v>
      </c>
      <c r="D900" s="11">
        <f>1/COUNTIF(C3:C5898,C900)</f>
        <v>0.5</v>
      </c>
      <c r="E900" s="11" t="s">
        <v>217</v>
      </c>
      <c r="F900" s="11" t="s">
        <v>28</v>
      </c>
      <c r="G900" s="11" t="s">
        <v>29</v>
      </c>
      <c r="H900" s="11" t="s">
        <v>79</v>
      </c>
      <c r="I900" s="11" t="s">
        <v>18</v>
      </c>
      <c r="J900" s="12">
        <v>45418</v>
      </c>
      <c r="K900" s="12" t="str">
        <f>TEXT(Table1[[#This Row],[order_date]],"yyyy")</f>
        <v>2024</v>
      </c>
      <c r="L900" s="13">
        <v>422.23</v>
      </c>
      <c r="M900" s="11">
        <v>3</v>
      </c>
      <c r="N900" s="11">
        <v>12</v>
      </c>
      <c r="O900" s="13">
        <v>1912.65</v>
      </c>
      <c r="P900" s="11" t="s">
        <v>46</v>
      </c>
      <c r="Q900" s="11" t="s">
        <v>20</v>
      </c>
      <c r="R900" s="11" t="s">
        <v>49</v>
      </c>
      <c r="S900" s="13">
        <f t="shared" si="28"/>
        <v>22951.800000000003</v>
      </c>
      <c r="T900" s="13">
        <f t="shared" si="29"/>
        <v>1266.69</v>
      </c>
    </row>
    <row r="901" spans="1:20" x14ac:dyDescent="0.25">
      <c r="A901" s="11">
        <v>4505129824</v>
      </c>
      <c r="B901" s="11">
        <v>382511</v>
      </c>
      <c r="C901" s="11">
        <v>17341194</v>
      </c>
      <c r="D901" s="11">
        <f>1/COUNTIF(C3:C5899,C901)</f>
        <v>0.5</v>
      </c>
      <c r="E901" s="11" t="s">
        <v>50</v>
      </c>
      <c r="F901" s="11" t="s">
        <v>51</v>
      </c>
      <c r="G901" s="11" t="s">
        <v>37</v>
      </c>
      <c r="H901" s="11" t="s">
        <v>38</v>
      </c>
      <c r="I901" s="11" t="s">
        <v>18</v>
      </c>
      <c r="J901" s="12">
        <v>45244</v>
      </c>
      <c r="K901" s="12" t="str">
        <f>TEXT(Table1[[#This Row],[order_date]],"yyyy")</f>
        <v>2023</v>
      </c>
      <c r="L901" s="13">
        <v>702.54</v>
      </c>
      <c r="M901" s="11">
        <v>2</v>
      </c>
      <c r="N901" s="11">
        <v>18</v>
      </c>
      <c r="O901" s="13">
        <v>2663.24</v>
      </c>
      <c r="P901" s="11" t="s">
        <v>46</v>
      </c>
      <c r="Q901" s="11" t="s">
        <v>20</v>
      </c>
      <c r="R901" s="11" t="s">
        <v>49</v>
      </c>
      <c r="S901" s="13">
        <f t="shared" si="28"/>
        <v>47938.319999999992</v>
      </c>
      <c r="T901" s="13">
        <f t="shared" si="29"/>
        <v>1405.08</v>
      </c>
    </row>
    <row r="902" spans="1:20" x14ac:dyDescent="0.25">
      <c r="A902" s="11">
        <v>8208980848</v>
      </c>
      <c r="B902" s="11">
        <v>26060</v>
      </c>
      <c r="C902" s="11">
        <v>17341194</v>
      </c>
      <c r="D902" s="11">
        <f>1/COUNTIF(C3:C5900,C902)</f>
        <v>0.5</v>
      </c>
      <c r="E902" s="11" t="s">
        <v>110</v>
      </c>
      <c r="F902" s="11" t="s">
        <v>111</v>
      </c>
      <c r="G902" s="11" t="s">
        <v>76</v>
      </c>
      <c r="H902" s="11" t="s">
        <v>38</v>
      </c>
      <c r="I902" s="11" t="s">
        <v>18</v>
      </c>
      <c r="J902" s="12">
        <v>45343</v>
      </c>
      <c r="K902" s="12" t="str">
        <f>TEXT(Table1[[#This Row],[order_date]],"yyyy")</f>
        <v>2024</v>
      </c>
      <c r="L902" s="13">
        <v>342.94</v>
      </c>
      <c r="M902" s="11">
        <v>2</v>
      </c>
      <c r="N902" s="11">
        <v>18</v>
      </c>
      <c r="O902" s="13">
        <v>2894.06</v>
      </c>
      <c r="P902" s="11" t="s">
        <v>19</v>
      </c>
      <c r="Q902" s="11" t="s">
        <v>20</v>
      </c>
      <c r="R902" s="11" t="s">
        <v>49</v>
      </c>
      <c r="S902" s="13">
        <f t="shared" si="28"/>
        <v>52093.08</v>
      </c>
      <c r="T902" s="13">
        <f t="shared" si="29"/>
        <v>685.88</v>
      </c>
    </row>
    <row r="903" spans="1:20" x14ac:dyDescent="0.25">
      <c r="A903" s="11">
        <v>1495975802</v>
      </c>
      <c r="B903" s="11">
        <v>747801</v>
      </c>
      <c r="C903" s="11">
        <v>17390673</v>
      </c>
      <c r="D903" s="11">
        <f>1/COUNTIF(C3:C5901,C903)</f>
        <v>0.5</v>
      </c>
      <c r="E903" s="11" t="s">
        <v>56</v>
      </c>
      <c r="F903" s="11" t="s">
        <v>57</v>
      </c>
      <c r="G903" s="11" t="s">
        <v>58</v>
      </c>
      <c r="H903" s="11" t="s">
        <v>38</v>
      </c>
      <c r="I903" s="11" t="s">
        <v>18</v>
      </c>
      <c r="J903" s="12">
        <v>45318</v>
      </c>
      <c r="K903" s="12" t="str">
        <f>TEXT(Table1[[#This Row],[order_date]],"yyyy")</f>
        <v>2024</v>
      </c>
      <c r="L903" s="13">
        <v>277.76</v>
      </c>
      <c r="M903" s="11">
        <v>2</v>
      </c>
      <c r="N903" s="11">
        <v>16</v>
      </c>
      <c r="O903" s="13">
        <v>781.15</v>
      </c>
      <c r="P903" s="11" t="s">
        <v>43</v>
      </c>
      <c r="Q903" s="11" t="s">
        <v>20</v>
      </c>
      <c r="R903" s="11" t="s">
        <v>52</v>
      </c>
      <c r="S903" s="13">
        <f t="shared" si="28"/>
        <v>12498.4</v>
      </c>
      <c r="T903" s="13">
        <f t="shared" si="29"/>
        <v>555.52</v>
      </c>
    </row>
    <row r="904" spans="1:20" x14ac:dyDescent="0.25">
      <c r="A904" s="11">
        <v>8285784194</v>
      </c>
      <c r="B904" s="11">
        <v>799952</v>
      </c>
      <c r="C904" s="11">
        <v>17390673</v>
      </c>
      <c r="D904" s="11">
        <f>1/COUNTIF(C3:C5902,C904)</f>
        <v>0.5</v>
      </c>
      <c r="E904" s="11" t="s">
        <v>335</v>
      </c>
      <c r="F904" s="11" t="s">
        <v>36</v>
      </c>
      <c r="G904" s="11" t="s">
        <v>37</v>
      </c>
      <c r="H904" s="11" t="s">
        <v>38</v>
      </c>
      <c r="I904" s="11" t="s">
        <v>18</v>
      </c>
      <c r="J904" s="12">
        <v>45565</v>
      </c>
      <c r="K904" s="12" t="str">
        <f>TEXT(Table1[[#This Row],[order_date]],"yyyy")</f>
        <v>2024</v>
      </c>
      <c r="L904" s="13">
        <v>922.64</v>
      </c>
      <c r="M904" s="11">
        <v>1</v>
      </c>
      <c r="N904" s="11">
        <v>16</v>
      </c>
      <c r="O904" s="13">
        <v>1107.52</v>
      </c>
      <c r="P904" s="11" t="s">
        <v>19</v>
      </c>
      <c r="Q904" s="11" t="s">
        <v>20</v>
      </c>
      <c r="R904" s="11" t="s">
        <v>52</v>
      </c>
      <c r="S904" s="13">
        <f t="shared" si="28"/>
        <v>17720.32</v>
      </c>
      <c r="T904" s="13">
        <f t="shared" si="29"/>
        <v>922.64</v>
      </c>
    </row>
    <row r="905" spans="1:20" x14ac:dyDescent="0.25">
      <c r="A905" s="11">
        <v>931834374</v>
      </c>
      <c r="B905" s="11">
        <v>41853</v>
      </c>
      <c r="C905" s="11">
        <v>17392512</v>
      </c>
      <c r="D905" s="11">
        <f>1/COUNTIF(C3:C5903,C905)</f>
        <v>1</v>
      </c>
      <c r="E905" s="11" t="s">
        <v>266</v>
      </c>
      <c r="F905" s="11" t="s">
        <v>156</v>
      </c>
      <c r="G905" s="11" t="s">
        <v>37</v>
      </c>
      <c r="H905" s="11" t="s">
        <v>25</v>
      </c>
      <c r="I905" s="11" t="s">
        <v>18</v>
      </c>
      <c r="J905" s="12">
        <v>45565</v>
      </c>
      <c r="K905" s="12" t="str">
        <f>TEXT(Table1[[#This Row],[order_date]],"yyyy")</f>
        <v>2024</v>
      </c>
      <c r="L905" s="13">
        <v>910.44</v>
      </c>
      <c r="M905" s="11">
        <v>3</v>
      </c>
      <c r="N905" s="11">
        <v>14</v>
      </c>
      <c r="O905" s="13">
        <v>361.89</v>
      </c>
      <c r="P905" s="11" t="s">
        <v>26</v>
      </c>
      <c r="Q905" s="11" t="s">
        <v>20</v>
      </c>
      <c r="R905" s="11" t="s">
        <v>49</v>
      </c>
      <c r="S905" s="13">
        <f t="shared" si="28"/>
        <v>5066.46</v>
      </c>
      <c r="T905" s="13">
        <f t="shared" si="29"/>
        <v>2731.32</v>
      </c>
    </row>
    <row r="906" spans="1:20" x14ac:dyDescent="0.25">
      <c r="A906" s="11">
        <v>1977533409</v>
      </c>
      <c r="B906" s="11">
        <v>137909</v>
      </c>
      <c r="C906" s="11">
        <v>17521263</v>
      </c>
      <c r="D906" s="11">
        <f>1/COUNTIF(C3:C5904,C906)</f>
        <v>1</v>
      </c>
      <c r="E906" s="11" t="s">
        <v>309</v>
      </c>
      <c r="F906" s="11" t="s">
        <v>118</v>
      </c>
      <c r="G906" s="11" t="s">
        <v>76</v>
      </c>
      <c r="H906" s="11" t="s">
        <v>30</v>
      </c>
      <c r="I906" s="11" t="s">
        <v>18</v>
      </c>
      <c r="J906" s="12">
        <v>45278</v>
      </c>
      <c r="K906" s="12" t="str">
        <f>TEXT(Table1[[#This Row],[order_date]],"yyyy")</f>
        <v>2023</v>
      </c>
      <c r="L906" s="13">
        <v>864.3</v>
      </c>
      <c r="M906" s="11">
        <v>1</v>
      </c>
      <c r="N906" s="11">
        <v>19</v>
      </c>
      <c r="O906" s="13">
        <v>738.71</v>
      </c>
      <c r="P906" s="11" t="s">
        <v>19</v>
      </c>
      <c r="Q906" s="11" t="s">
        <v>20</v>
      </c>
      <c r="R906" s="11" t="s">
        <v>39</v>
      </c>
      <c r="S906" s="13">
        <f t="shared" si="28"/>
        <v>14035.490000000002</v>
      </c>
      <c r="T906" s="13">
        <f t="shared" si="29"/>
        <v>864.3</v>
      </c>
    </row>
    <row r="907" spans="1:20" x14ac:dyDescent="0.25">
      <c r="A907" s="11">
        <v>5965281449</v>
      </c>
      <c r="B907" s="11">
        <v>39154</v>
      </c>
      <c r="C907" s="11">
        <v>17597449</v>
      </c>
      <c r="D907" s="11">
        <f>1/COUNTIF(C3:C5905,C907)</f>
        <v>0.2</v>
      </c>
      <c r="E907" s="11" t="s">
        <v>242</v>
      </c>
      <c r="F907" s="11" t="s">
        <v>197</v>
      </c>
      <c r="G907" s="11" t="s">
        <v>71</v>
      </c>
      <c r="H907" s="11" t="s">
        <v>38</v>
      </c>
      <c r="I907" s="11" t="s">
        <v>18</v>
      </c>
      <c r="J907" s="12">
        <v>45103</v>
      </c>
      <c r="K907" s="12" t="str">
        <f>TEXT(Table1[[#This Row],[order_date]],"yyyy")</f>
        <v>2023</v>
      </c>
      <c r="L907" s="13">
        <v>946.86</v>
      </c>
      <c r="M907" s="11">
        <v>1</v>
      </c>
      <c r="N907" s="11">
        <v>15</v>
      </c>
      <c r="O907" s="13">
        <v>3412.11</v>
      </c>
      <c r="P907" s="11" t="s">
        <v>46</v>
      </c>
      <c r="Q907" s="11" t="s">
        <v>20</v>
      </c>
      <c r="R907" s="11" t="s">
        <v>39</v>
      </c>
      <c r="S907" s="13">
        <f t="shared" si="28"/>
        <v>51181.65</v>
      </c>
      <c r="T907" s="13">
        <f t="shared" si="29"/>
        <v>946.86</v>
      </c>
    </row>
    <row r="908" spans="1:20" x14ac:dyDescent="0.25">
      <c r="A908" s="11">
        <v>4557188271</v>
      </c>
      <c r="B908" s="11">
        <v>871592</v>
      </c>
      <c r="C908" s="11">
        <v>17597449</v>
      </c>
      <c r="D908" s="11">
        <f>1/COUNTIF(C3:C5906,C908)</f>
        <v>0.2</v>
      </c>
      <c r="E908" s="11" t="s">
        <v>273</v>
      </c>
      <c r="F908" s="11" t="s">
        <v>89</v>
      </c>
      <c r="G908" s="11" t="s">
        <v>71</v>
      </c>
      <c r="H908" s="11" t="s">
        <v>38</v>
      </c>
      <c r="I908" s="11" t="s">
        <v>18</v>
      </c>
      <c r="J908" s="12">
        <v>45428</v>
      </c>
      <c r="K908" s="12" t="str">
        <f>TEXT(Table1[[#This Row],[order_date]],"yyyy")</f>
        <v>2024</v>
      </c>
      <c r="L908" s="13">
        <v>870.29</v>
      </c>
      <c r="M908" s="11">
        <v>1</v>
      </c>
      <c r="N908" s="11">
        <v>15</v>
      </c>
      <c r="O908" s="13">
        <v>4693.6400000000003</v>
      </c>
      <c r="P908" s="11" t="s">
        <v>46</v>
      </c>
      <c r="Q908" s="11" t="s">
        <v>20</v>
      </c>
      <c r="R908" s="11" t="s">
        <v>39</v>
      </c>
      <c r="S908" s="13">
        <f t="shared" si="28"/>
        <v>70404.600000000006</v>
      </c>
      <c r="T908" s="13">
        <f t="shared" si="29"/>
        <v>870.29</v>
      </c>
    </row>
    <row r="909" spans="1:20" x14ac:dyDescent="0.25">
      <c r="A909" s="11">
        <v>8209715885</v>
      </c>
      <c r="B909" s="11">
        <v>807452</v>
      </c>
      <c r="C909" s="11">
        <v>17597449</v>
      </c>
      <c r="D909" s="11">
        <f>1/COUNTIF(C3:C5907,C909)</f>
        <v>0.2</v>
      </c>
      <c r="E909" s="11" t="s">
        <v>262</v>
      </c>
      <c r="F909" s="11" t="s">
        <v>54</v>
      </c>
      <c r="G909" s="11" t="s">
        <v>55</v>
      </c>
      <c r="H909" s="11" t="s">
        <v>38</v>
      </c>
      <c r="I909" s="11" t="s">
        <v>18</v>
      </c>
      <c r="J909" s="12">
        <v>45071</v>
      </c>
      <c r="K909" s="12" t="str">
        <f>TEXT(Table1[[#This Row],[order_date]],"yyyy")</f>
        <v>2023</v>
      </c>
      <c r="L909" s="13">
        <v>144.19</v>
      </c>
      <c r="M909" s="11">
        <v>2</v>
      </c>
      <c r="N909" s="11">
        <v>15</v>
      </c>
      <c r="O909" s="13">
        <v>3093.76</v>
      </c>
      <c r="P909" s="11" t="s">
        <v>43</v>
      </c>
      <c r="Q909" s="11" t="s">
        <v>20</v>
      </c>
      <c r="R909" s="11" t="s">
        <v>39</v>
      </c>
      <c r="S909" s="13">
        <f t="shared" si="28"/>
        <v>46406.400000000001</v>
      </c>
      <c r="T909" s="13">
        <f t="shared" si="29"/>
        <v>288.38</v>
      </c>
    </row>
    <row r="910" spans="1:20" x14ac:dyDescent="0.25">
      <c r="A910" s="11">
        <v>9064682961</v>
      </c>
      <c r="B910" s="11">
        <v>799688</v>
      </c>
      <c r="C910" s="11">
        <v>17597449</v>
      </c>
      <c r="D910" s="11">
        <f>1/COUNTIF(C3:C5908,C910)</f>
        <v>0.2</v>
      </c>
      <c r="E910" s="11" t="s">
        <v>359</v>
      </c>
      <c r="F910" s="11" t="s">
        <v>48</v>
      </c>
      <c r="G910" s="11" t="s">
        <v>42</v>
      </c>
      <c r="H910" s="11" t="s">
        <v>38</v>
      </c>
      <c r="I910" s="11" t="s">
        <v>18</v>
      </c>
      <c r="J910" s="12">
        <v>45477</v>
      </c>
      <c r="K910" s="12" t="str">
        <f>TEXT(Table1[[#This Row],[order_date]],"yyyy")</f>
        <v>2024</v>
      </c>
      <c r="L910" s="13">
        <v>309.62</v>
      </c>
      <c r="M910" s="11">
        <v>3</v>
      </c>
      <c r="N910" s="11">
        <v>15</v>
      </c>
      <c r="O910" s="13">
        <v>3580.75</v>
      </c>
      <c r="P910" s="11" t="s">
        <v>46</v>
      </c>
      <c r="Q910" s="11" t="s">
        <v>20</v>
      </c>
      <c r="R910" s="11" t="s">
        <v>39</v>
      </c>
      <c r="S910" s="13">
        <f t="shared" si="28"/>
        <v>53711.25</v>
      </c>
      <c r="T910" s="13">
        <f t="shared" si="29"/>
        <v>928.86</v>
      </c>
    </row>
    <row r="911" spans="1:20" x14ac:dyDescent="0.25">
      <c r="A911" s="11">
        <v>9423261830</v>
      </c>
      <c r="B911" s="11">
        <v>611575</v>
      </c>
      <c r="C911" s="11">
        <v>17597449</v>
      </c>
      <c r="D911" s="11">
        <f>1/COUNTIF(C3:C5909,C911)</f>
        <v>0.2</v>
      </c>
      <c r="E911" s="11" t="s">
        <v>120</v>
      </c>
      <c r="F911" s="11" t="s">
        <v>32</v>
      </c>
      <c r="G911" s="11" t="s">
        <v>33</v>
      </c>
      <c r="H911" s="11" t="s">
        <v>38</v>
      </c>
      <c r="I911" s="11" t="s">
        <v>18</v>
      </c>
      <c r="J911" s="12">
        <v>45162</v>
      </c>
      <c r="K911" s="12" t="str">
        <f>TEXT(Table1[[#This Row],[order_date]],"yyyy")</f>
        <v>2023</v>
      </c>
      <c r="L911" s="13">
        <v>482.06</v>
      </c>
      <c r="M911" s="11">
        <v>1</v>
      </c>
      <c r="N911" s="11">
        <v>15</v>
      </c>
      <c r="O911" s="13">
        <v>3077.08</v>
      </c>
      <c r="P911" s="11" t="s">
        <v>46</v>
      </c>
      <c r="Q911" s="11" t="s">
        <v>20</v>
      </c>
      <c r="R911" s="11" t="s">
        <v>39</v>
      </c>
      <c r="S911" s="13">
        <f t="shared" si="28"/>
        <v>46156.2</v>
      </c>
      <c r="T911" s="13">
        <f t="shared" si="29"/>
        <v>482.06</v>
      </c>
    </row>
    <row r="912" spans="1:20" x14ac:dyDescent="0.25">
      <c r="A912" s="11">
        <v>3793875046</v>
      </c>
      <c r="B912" s="11">
        <v>589812</v>
      </c>
      <c r="C912" s="11">
        <v>17675915</v>
      </c>
      <c r="D912" s="11">
        <f>1/COUNTIF(C3:C5910,C912)</f>
        <v>1</v>
      </c>
      <c r="E912" s="11" t="s">
        <v>158</v>
      </c>
      <c r="F912" s="11" t="s">
        <v>105</v>
      </c>
      <c r="G912" s="11" t="s">
        <v>58</v>
      </c>
      <c r="H912" s="11" t="s">
        <v>25</v>
      </c>
      <c r="I912" s="11" t="s">
        <v>18</v>
      </c>
      <c r="J912" s="12">
        <v>45321</v>
      </c>
      <c r="K912" s="12" t="str">
        <f>TEXT(Table1[[#This Row],[order_date]],"yyyy")</f>
        <v>2024</v>
      </c>
      <c r="L912" s="13">
        <v>163.03</v>
      </c>
      <c r="M912" s="11">
        <v>2</v>
      </c>
      <c r="N912" s="11">
        <v>4</v>
      </c>
      <c r="O912" s="13">
        <v>913.2</v>
      </c>
      <c r="P912" s="11" t="s">
        <v>26</v>
      </c>
      <c r="Q912" s="11" t="s">
        <v>20</v>
      </c>
      <c r="R912" s="11" t="s">
        <v>39</v>
      </c>
      <c r="S912" s="13">
        <f t="shared" si="28"/>
        <v>3652.8</v>
      </c>
      <c r="T912" s="13">
        <f t="shared" si="29"/>
        <v>326.06</v>
      </c>
    </row>
    <row r="913" spans="1:20" x14ac:dyDescent="0.25">
      <c r="A913" s="11">
        <v>3984353474</v>
      </c>
      <c r="B913" s="11">
        <v>557908</v>
      </c>
      <c r="C913" s="11">
        <v>17681645</v>
      </c>
      <c r="D913" s="11">
        <f>1/COUNTIF(C3:C5911,C913)</f>
        <v>1</v>
      </c>
      <c r="E913" s="11" t="s">
        <v>183</v>
      </c>
      <c r="F913" s="11" t="s">
        <v>111</v>
      </c>
      <c r="G913" s="11" t="s">
        <v>76</v>
      </c>
      <c r="H913" s="11" t="s">
        <v>30</v>
      </c>
      <c r="I913" s="11" t="s">
        <v>18</v>
      </c>
      <c r="J913" s="12">
        <v>45431</v>
      </c>
      <c r="K913" s="12" t="str">
        <f>TEXT(Table1[[#This Row],[order_date]],"yyyy")</f>
        <v>2024</v>
      </c>
      <c r="L913" s="13">
        <v>942.37</v>
      </c>
      <c r="M913" s="11">
        <v>3</v>
      </c>
      <c r="N913" s="11">
        <v>15</v>
      </c>
      <c r="O913" s="13">
        <v>136.6</v>
      </c>
      <c r="P913" s="11" t="s">
        <v>43</v>
      </c>
      <c r="Q913" s="11" t="s">
        <v>68</v>
      </c>
      <c r="R913" s="11" t="s">
        <v>49</v>
      </c>
      <c r="S913" s="13">
        <f t="shared" si="28"/>
        <v>2049</v>
      </c>
      <c r="T913" s="13">
        <f t="shared" si="29"/>
        <v>2827.11</v>
      </c>
    </row>
    <row r="914" spans="1:20" x14ac:dyDescent="0.25">
      <c r="A914" s="11">
        <v>9116180240</v>
      </c>
      <c r="B914" s="11">
        <v>890623</v>
      </c>
      <c r="C914" s="11">
        <v>17696094</v>
      </c>
      <c r="D914" s="11">
        <f>1/COUNTIF(C3:C5912,C914)</f>
        <v>1</v>
      </c>
      <c r="E914" s="11" t="s">
        <v>237</v>
      </c>
      <c r="F914" s="11" t="s">
        <v>180</v>
      </c>
      <c r="G914" s="11" t="s">
        <v>71</v>
      </c>
      <c r="H914" s="11" t="s">
        <v>62</v>
      </c>
      <c r="I914" s="11" t="s">
        <v>18</v>
      </c>
      <c r="J914" s="12">
        <v>45069</v>
      </c>
      <c r="K914" s="12" t="str">
        <f>TEXT(Table1[[#This Row],[order_date]],"yyyy")</f>
        <v>2023</v>
      </c>
      <c r="L914" s="13">
        <v>354.52</v>
      </c>
      <c r="M914" s="11">
        <v>1</v>
      </c>
      <c r="N914" s="11">
        <v>16</v>
      </c>
      <c r="O914" s="13">
        <v>994.56</v>
      </c>
      <c r="P914" s="11" t="s">
        <v>43</v>
      </c>
      <c r="Q914" s="11" t="s">
        <v>20</v>
      </c>
      <c r="R914" s="11" t="s">
        <v>21</v>
      </c>
      <c r="S914" s="13">
        <f t="shared" si="28"/>
        <v>15912.96</v>
      </c>
      <c r="T914" s="13">
        <f t="shared" si="29"/>
        <v>354.52</v>
      </c>
    </row>
    <row r="915" spans="1:20" x14ac:dyDescent="0.25">
      <c r="A915" s="11">
        <v>2387343456</v>
      </c>
      <c r="B915" s="11">
        <v>820541</v>
      </c>
      <c r="C915" s="11">
        <v>17749347</v>
      </c>
      <c r="D915" s="11">
        <f>1/COUNTIF(C3:C5913,C915)</f>
        <v>0.5</v>
      </c>
      <c r="E915" s="11" t="s">
        <v>214</v>
      </c>
      <c r="F915" s="11" t="s">
        <v>57</v>
      </c>
      <c r="G915" s="11" t="s">
        <v>58</v>
      </c>
      <c r="H915" s="11" t="s">
        <v>62</v>
      </c>
      <c r="I915" s="11" t="s">
        <v>18</v>
      </c>
      <c r="J915" s="12">
        <v>45584</v>
      </c>
      <c r="K915" s="12" t="str">
        <f>TEXT(Table1[[#This Row],[order_date]],"yyyy")</f>
        <v>2024</v>
      </c>
      <c r="L915" s="13">
        <v>576.22</v>
      </c>
      <c r="M915" s="11">
        <v>2</v>
      </c>
      <c r="N915" s="11">
        <v>15</v>
      </c>
      <c r="O915" s="13">
        <v>915.29</v>
      </c>
      <c r="P915" s="11" t="s">
        <v>26</v>
      </c>
      <c r="Q915" s="11" t="s">
        <v>34</v>
      </c>
      <c r="R915" s="11" t="s">
        <v>49</v>
      </c>
      <c r="S915" s="13">
        <f t="shared" si="28"/>
        <v>13729.349999999999</v>
      </c>
      <c r="T915" s="13">
        <f t="shared" si="29"/>
        <v>1152.44</v>
      </c>
    </row>
    <row r="916" spans="1:20" x14ac:dyDescent="0.25">
      <c r="A916" s="11">
        <v>3589756658</v>
      </c>
      <c r="B916" s="11">
        <v>382511</v>
      </c>
      <c r="C916" s="11">
        <v>17749347</v>
      </c>
      <c r="D916" s="11">
        <f>1/COUNTIF(C3:C5914,C916)</f>
        <v>0.5</v>
      </c>
      <c r="E916" s="11" t="s">
        <v>50</v>
      </c>
      <c r="F916" s="11" t="s">
        <v>51</v>
      </c>
      <c r="G916" s="11" t="s">
        <v>37</v>
      </c>
      <c r="H916" s="11" t="s">
        <v>62</v>
      </c>
      <c r="I916" s="11" t="s">
        <v>18</v>
      </c>
      <c r="J916" s="12">
        <v>45278</v>
      </c>
      <c r="K916" s="12" t="str">
        <f>TEXT(Table1[[#This Row],[order_date]],"yyyy")</f>
        <v>2023</v>
      </c>
      <c r="L916" s="13">
        <v>702.54</v>
      </c>
      <c r="M916" s="11">
        <v>3</v>
      </c>
      <c r="N916" s="11">
        <v>15</v>
      </c>
      <c r="O916" s="13">
        <v>3124.37</v>
      </c>
      <c r="P916" s="11" t="s">
        <v>26</v>
      </c>
      <c r="Q916" s="11" t="s">
        <v>20</v>
      </c>
      <c r="R916" s="11" t="s">
        <v>49</v>
      </c>
      <c r="S916" s="13">
        <f t="shared" si="28"/>
        <v>46865.549999999996</v>
      </c>
      <c r="T916" s="13">
        <f t="shared" si="29"/>
        <v>2107.62</v>
      </c>
    </row>
    <row r="917" spans="1:20" x14ac:dyDescent="0.25">
      <c r="A917" s="11">
        <v>3224743071</v>
      </c>
      <c r="B917" s="11">
        <v>600767</v>
      </c>
      <c r="C917" s="11">
        <v>17805991</v>
      </c>
      <c r="D917" s="11">
        <f>1/COUNTIF(C3:C5915,C917)</f>
        <v>0.125</v>
      </c>
      <c r="E917" s="11" t="s">
        <v>238</v>
      </c>
      <c r="F917" s="11" t="s">
        <v>45</v>
      </c>
      <c r="G917" s="11" t="s">
        <v>42</v>
      </c>
      <c r="H917" s="11" t="s">
        <v>79</v>
      </c>
      <c r="I917" s="11" t="s">
        <v>18</v>
      </c>
      <c r="J917" s="12">
        <v>45203</v>
      </c>
      <c r="K917" s="12" t="str">
        <f>TEXT(Table1[[#This Row],[order_date]],"yyyy")</f>
        <v>2023</v>
      </c>
      <c r="L917" s="13">
        <v>722.42</v>
      </c>
      <c r="M917" s="11">
        <v>3</v>
      </c>
      <c r="N917" s="11">
        <v>10</v>
      </c>
      <c r="O917" s="13">
        <v>2374.92</v>
      </c>
      <c r="P917" s="11" t="s">
        <v>46</v>
      </c>
      <c r="Q917" s="11" t="s">
        <v>20</v>
      </c>
      <c r="R917" s="11" t="s">
        <v>21</v>
      </c>
      <c r="S917" s="13">
        <f t="shared" si="28"/>
        <v>23749.200000000001</v>
      </c>
      <c r="T917" s="13">
        <f t="shared" si="29"/>
        <v>2167.2599999999998</v>
      </c>
    </row>
    <row r="918" spans="1:20" x14ac:dyDescent="0.25">
      <c r="A918" s="11">
        <v>9268920928</v>
      </c>
      <c r="B918" s="11">
        <v>9436</v>
      </c>
      <c r="C918" s="11">
        <v>17805991</v>
      </c>
      <c r="D918" s="11">
        <f>1/COUNTIF(C3:C5916,C918)</f>
        <v>0.125</v>
      </c>
      <c r="E918" s="11" t="s">
        <v>170</v>
      </c>
      <c r="F918" s="11" t="s">
        <v>45</v>
      </c>
      <c r="G918" s="11" t="s">
        <v>42</v>
      </c>
      <c r="H918" s="11" t="s">
        <v>79</v>
      </c>
      <c r="I918" s="11" t="s">
        <v>18</v>
      </c>
      <c r="J918" s="12">
        <v>45112</v>
      </c>
      <c r="K918" s="12" t="str">
        <f>TEXT(Table1[[#This Row],[order_date]],"yyyy")</f>
        <v>2023</v>
      </c>
      <c r="L918" s="13">
        <v>88.43</v>
      </c>
      <c r="M918" s="11">
        <v>2</v>
      </c>
      <c r="N918" s="11">
        <v>10</v>
      </c>
      <c r="O918" s="13">
        <v>1404.2</v>
      </c>
      <c r="P918" s="11" t="s">
        <v>46</v>
      </c>
      <c r="Q918" s="11" t="s">
        <v>20</v>
      </c>
      <c r="R918" s="11" t="s">
        <v>21</v>
      </c>
      <c r="S918" s="13">
        <f t="shared" si="28"/>
        <v>14042</v>
      </c>
      <c r="T918" s="13">
        <f t="shared" si="29"/>
        <v>176.86</v>
      </c>
    </row>
    <row r="919" spans="1:20" x14ac:dyDescent="0.25">
      <c r="A919" s="11">
        <v>4550545705</v>
      </c>
      <c r="B919" s="11">
        <v>136533</v>
      </c>
      <c r="C919" s="11">
        <v>17805991</v>
      </c>
      <c r="D919" s="11">
        <f>1/COUNTIF(C3:C5917,C919)</f>
        <v>0.125</v>
      </c>
      <c r="E919" s="11" t="s">
        <v>94</v>
      </c>
      <c r="F919" s="11" t="s">
        <v>95</v>
      </c>
      <c r="G919" s="11" t="s">
        <v>37</v>
      </c>
      <c r="H919" s="11" t="s">
        <v>79</v>
      </c>
      <c r="I919" s="11" t="s">
        <v>18</v>
      </c>
      <c r="J919" s="12">
        <v>45464</v>
      </c>
      <c r="K919" s="12" t="str">
        <f>TEXT(Table1[[#This Row],[order_date]],"yyyy")</f>
        <v>2024</v>
      </c>
      <c r="L919" s="13">
        <v>826.21</v>
      </c>
      <c r="M919" s="11">
        <v>3</v>
      </c>
      <c r="N919" s="11">
        <v>10</v>
      </c>
      <c r="O919" s="13">
        <v>5039.37</v>
      </c>
      <c r="P919" s="11" t="s">
        <v>43</v>
      </c>
      <c r="Q919" s="11" t="s">
        <v>20</v>
      </c>
      <c r="R919" s="11" t="s">
        <v>21</v>
      </c>
      <c r="S919" s="13">
        <f t="shared" si="28"/>
        <v>50393.7</v>
      </c>
      <c r="T919" s="13">
        <f t="shared" si="29"/>
        <v>2478.63</v>
      </c>
    </row>
    <row r="920" spans="1:20" x14ac:dyDescent="0.25">
      <c r="A920" s="11">
        <v>8047256000</v>
      </c>
      <c r="B920" s="11">
        <v>721521</v>
      </c>
      <c r="C920" s="11">
        <v>17805991</v>
      </c>
      <c r="D920" s="11">
        <f>1/COUNTIF(C3:C5918,C920)</f>
        <v>0.125</v>
      </c>
      <c r="E920" s="11" t="s">
        <v>236</v>
      </c>
      <c r="F920" s="11" t="s">
        <v>107</v>
      </c>
      <c r="G920" s="11" t="s">
        <v>55</v>
      </c>
      <c r="H920" s="11" t="s">
        <v>79</v>
      </c>
      <c r="I920" s="11" t="s">
        <v>18</v>
      </c>
      <c r="J920" s="12">
        <v>45512</v>
      </c>
      <c r="K920" s="12" t="str">
        <f>TEXT(Table1[[#This Row],[order_date]],"yyyy")</f>
        <v>2024</v>
      </c>
      <c r="L920" s="13">
        <v>417.39</v>
      </c>
      <c r="M920" s="11">
        <v>1</v>
      </c>
      <c r="N920" s="11">
        <v>10</v>
      </c>
      <c r="O920" s="13">
        <v>1862.31</v>
      </c>
      <c r="P920" s="11" t="s">
        <v>43</v>
      </c>
      <c r="Q920" s="11" t="s">
        <v>34</v>
      </c>
      <c r="R920" s="11" t="s">
        <v>21</v>
      </c>
      <c r="S920" s="13">
        <f t="shared" si="28"/>
        <v>18623.099999999999</v>
      </c>
      <c r="T920" s="13">
        <f t="shared" si="29"/>
        <v>417.39</v>
      </c>
    </row>
    <row r="921" spans="1:20" x14ac:dyDescent="0.25">
      <c r="A921" s="11">
        <v>9754365788</v>
      </c>
      <c r="B921" s="11">
        <v>949818</v>
      </c>
      <c r="C921" s="11">
        <v>17805991</v>
      </c>
      <c r="D921" s="11">
        <f>1/COUNTIF(C3:C5919,C921)</f>
        <v>0.125</v>
      </c>
      <c r="E921" s="11" t="s">
        <v>201</v>
      </c>
      <c r="F921" s="11" t="s">
        <v>15</v>
      </c>
      <c r="G921" s="11" t="s">
        <v>16</v>
      </c>
      <c r="H921" s="11" t="s">
        <v>79</v>
      </c>
      <c r="I921" s="11" t="s">
        <v>18</v>
      </c>
      <c r="J921" s="12">
        <v>45262</v>
      </c>
      <c r="K921" s="12" t="str">
        <f>TEXT(Table1[[#This Row],[order_date]],"yyyy")</f>
        <v>2023</v>
      </c>
      <c r="L921" s="13">
        <v>483.05</v>
      </c>
      <c r="M921" s="11">
        <v>3</v>
      </c>
      <c r="N921" s="11">
        <v>10</v>
      </c>
      <c r="O921" s="13">
        <v>532.57000000000005</v>
      </c>
      <c r="P921" s="11" t="s">
        <v>46</v>
      </c>
      <c r="Q921" s="11" t="s">
        <v>20</v>
      </c>
      <c r="R921" s="11" t="s">
        <v>21</v>
      </c>
      <c r="S921" s="13">
        <f t="shared" si="28"/>
        <v>5325.7000000000007</v>
      </c>
      <c r="T921" s="13">
        <f t="shared" si="29"/>
        <v>1449.15</v>
      </c>
    </row>
    <row r="922" spans="1:20" x14ac:dyDescent="0.25">
      <c r="A922" s="11">
        <v>7678251499</v>
      </c>
      <c r="B922" s="11">
        <v>704868</v>
      </c>
      <c r="C922" s="11">
        <v>17805991</v>
      </c>
      <c r="D922" s="11">
        <f>1/COUNTIF(C3:C5920,C922)</f>
        <v>0.125</v>
      </c>
      <c r="E922" s="11" t="s">
        <v>276</v>
      </c>
      <c r="F922" s="11" t="s">
        <v>105</v>
      </c>
      <c r="G922" s="11" t="s">
        <v>58</v>
      </c>
      <c r="H922" s="11" t="s">
        <v>79</v>
      </c>
      <c r="I922" s="11" t="s">
        <v>18</v>
      </c>
      <c r="J922" s="12">
        <v>45039</v>
      </c>
      <c r="K922" s="12" t="str">
        <f>TEXT(Table1[[#This Row],[order_date]],"yyyy")</f>
        <v>2023</v>
      </c>
      <c r="L922" s="13">
        <v>193.46</v>
      </c>
      <c r="M922" s="11">
        <v>1</v>
      </c>
      <c r="N922" s="11">
        <v>10</v>
      </c>
      <c r="O922" s="13">
        <v>3141.37</v>
      </c>
      <c r="P922" s="11" t="s">
        <v>46</v>
      </c>
      <c r="Q922" s="11" t="s">
        <v>20</v>
      </c>
      <c r="R922" s="11" t="s">
        <v>21</v>
      </c>
      <c r="S922" s="13">
        <f t="shared" si="28"/>
        <v>31413.699999999997</v>
      </c>
      <c r="T922" s="13">
        <f t="shared" si="29"/>
        <v>193.46</v>
      </c>
    </row>
    <row r="923" spans="1:20" x14ac:dyDescent="0.25">
      <c r="A923" s="11">
        <v>8257032403</v>
      </c>
      <c r="B923" s="11">
        <v>859361</v>
      </c>
      <c r="C923" s="11">
        <v>17805991</v>
      </c>
      <c r="D923" s="11">
        <f>1/COUNTIF(C3:C5921,C923)</f>
        <v>0.125</v>
      </c>
      <c r="E923" s="11" t="s">
        <v>358</v>
      </c>
      <c r="F923" s="11" t="s">
        <v>41</v>
      </c>
      <c r="G923" s="11" t="s">
        <v>42</v>
      </c>
      <c r="H923" s="11" t="s">
        <v>79</v>
      </c>
      <c r="I923" s="11" t="s">
        <v>18</v>
      </c>
      <c r="J923" s="12">
        <v>45553</v>
      </c>
      <c r="K923" s="12" t="str">
        <f>TEXT(Table1[[#This Row],[order_date]],"yyyy")</f>
        <v>2024</v>
      </c>
      <c r="L923" s="13">
        <v>432.39</v>
      </c>
      <c r="M923" s="11">
        <v>1</v>
      </c>
      <c r="N923" s="11">
        <v>10</v>
      </c>
      <c r="O923" s="13">
        <v>3177.73</v>
      </c>
      <c r="P923" s="11" t="s">
        <v>26</v>
      </c>
      <c r="Q923" s="11" t="s">
        <v>20</v>
      </c>
      <c r="R923" s="11" t="s">
        <v>21</v>
      </c>
      <c r="S923" s="13">
        <f t="shared" si="28"/>
        <v>31777.3</v>
      </c>
      <c r="T923" s="13">
        <f t="shared" si="29"/>
        <v>432.39</v>
      </c>
    </row>
    <row r="924" spans="1:20" x14ac:dyDescent="0.25">
      <c r="A924" s="11">
        <v>7875903450</v>
      </c>
      <c r="B924" s="11">
        <v>563740</v>
      </c>
      <c r="C924" s="11">
        <v>17805991</v>
      </c>
      <c r="D924" s="11">
        <f>1/COUNTIF(C3:C5922,C924)</f>
        <v>0.125</v>
      </c>
      <c r="E924" s="11" t="s">
        <v>243</v>
      </c>
      <c r="F924" s="11" t="s">
        <v>178</v>
      </c>
      <c r="G924" s="11" t="s">
        <v>16</v>
      </c>
      <c r="H924" s="11" t="s">
        <v>79</v>
      </c>
      <c r="I924" s="11" t="s">
        <v>18</v>
      </c>
      <c r="J924" s="12">
        <v>45365</v>
      </c>
      <c r="K924" s="12" t="str">
        <f>TEXT(Table1[[#This Row],[order_date]],"yyyy")</f>
        <v>2024</v>
      </c>
      <c r="L924" s="13">
        <v>96.33</v>
      </c>
      <c r="M924" s="11">
        <v>3</v>
      </c>
      <c r="N924" s="11">
        <v>10</v>
      </c>
      <c r="O924" s="13">
        <v>877.43</v>
      </c>
      <c r="P924" s="11" t="s">
        <v>26</v>
      </c>
      <c r="Q924" s="11" t="s">
        <v>20</v>
      </c>
      <c r="R924" s="11" t="s">
        <v>21</v>
      </c>
      <c r="S924" s="13">
        <f t="shared" si="28"/>
        <v>8774.2999999999993</v>
      </c>
      <c r="T924" s="13">
        <f t="shared" si="29"/>
        <v>288.99</v>
      </c>
    </row>
    <row r="925" spans="1:20" x14ac:dyDescent="0.25">
      <c r="A925" s="11">
        <v>5375295409</v>
      </c>
      <c r="B925" s="11">
        <v>709916</v>
      </c>
      <c r="C925" s="11">
        <v>17843667</v>
      </c>
      <c r="D925" s="11">
        <f>1/COUNTIF(C3:C5923,C925)</f>
        <v>1</v>
      </c>
      <c r="E925" s="11" t="s">
        <v>182</v>
      </c>
      <c r="F925" s="11" t="s">
        <v>105</v>
      </c>
      <c r="G925" s="11" t="s">
        <v>58</v>
      </c>
      <c r="H925" s="11" t="s">
        <v>30</v>
      </c>
      <c r="I925" s="11" t="s">
        <v>18</v>
      </c>
      <c r="J925" s="12">
        <v>45570</v>
      </c>
      <c r="K925" s="12" t="str">
        <f>TEXT(Table1[[#This Row],[order_date]],"yyyy")</f>
        <v>2024</v>
      </c>
      <c r="L925" s="13">
        <v>33.76</v>
      </c>
      <c r="M925" s="11">
        <v>3</v>
      </c>
      <c r="N925" s="11">
        <v>4</v>
      </c>
      <c r="O925" s="13">
        <v>1153.83</v>
      </c>
      <c r="P925" s="11" t="s">
        <v>26</v>
      </c>
      <c r="Q925" s="11" t="s">
        <v>20</v>
      </c>
      <c r="R925" s="11" t="s">
        <v>21</v>
      </c>
      <c r="S925" s="13">
        <f t="shared" si="28"/>
        <v>4615.32</v>
      </c>
      <c r="T925" s="13">
        <f t="shared" si="29"/>
        <v>101.28</v>
      </c>
    </row>
    <row r="926" spans="1:20" x14ac:dyDescent="0.25">
      <c r="A926" s="11">
        <v>6027355216</v>
      </c>
      <c r="B926" s="11">
        <v>144124</v>
      </c>
      <c r="C926" s="11">
        <v>17929886</v>
      </c>
      <c r="D926" s="11">
        <f>1/COUNTIF(C3:C5924,C926)</f>
        <v>0.5</v>
      </c>
      <c r="E926" s="11" t="s">
        <v>267</v>
      </c>
      <c r="F926" s="11" t="s">
        <v>105</v>
      </c>
      <c r="G926" s="11" t="s">
        <v>58</v>
      </c>
      <c r="H926" s="11" t="s">
        <v>25</v>
      </c>
      <c r="I926" s="11" t="s">
        <v>18</v>
      </c>
      <c r="J926" s="12">
        <v>45104</v>
      </c>
      <c r="K926" s="12" t="str">
        <f>TEXT(Table1[[#This Row],[order_date]],"yyyy")</f>
        <v>2023</v>
      </c>
      <c r="L926" s="13">
        <v>162.66999999999999</v>
      </c>
      <c r="M926" s="11">
        <v>2</v>
      </c>
      <c r="N926" s="11">
        <v>7</v>
      </c>
      <c r="O926" s="13">
        <v>2562.39</v>
      </c>
      <c r="P926" s="11" t="s">
        <v>43</v>
      </c>
      <c r="Q926" s="11" t="s">
        <v>20</v>
      </c>
      <c r="R926" s="11" t="s">
        <v>21</v>
      </c>
      <c r="S926" s="13">
        <f t="shared" si="28"/>
        <v>17936.73</v>
      </c>
      <c r="T926" s="13">
        <f t="shared" si="29"/>
        <v>325.33999999999997</v>
      </c>
    </row>
    <row r="927" spans="1:20" x14ac:dyDescent="0.25">
      <c r="A927" s="11">
        <v>8194268842</v>
      </c>
      <c r="B927" s="11">
        <v>455083</v>
      </c>
      <c r="C927" s="11">
        <v>17929886</v>
      </c>
      <c r="D927" s="11">
        <f>1/COUNTIF(C3:C5925,C927)</f>
        <v>0.5</v>
      </c>
      <c r="E927" s="11" t="s">
        <v>337</v>
      </c>
      <c r="F927" s="11" t="s">
        <v>51</v>
      </c>
      <c r="G927" s="11" t="s">
        <v>37</v>
      </c>
      <c r="H927" s="11" t="s">
        <v>25</v>
      </c>
      <c r="I927" s="11" t="s">
        <v>18</v>
      </c>
      <c r="J927" s="12">
        <v>45519</v>
      </c>
      <c r="K927" s="12" t="str">
        <f>TEXT(Table1[[#This Row],[order_date]],"yyyy")</f>
        <v>2024</v>
      </c>
      <c r="L927" s="13">
        <v>959.01</v>
      </c>
      <c r="M927" s="11">
        <v>1</v>
      </c>
      <c r="N927" s="11">
        <v>7</v>
      </c>
      <c r="O927" s="13">
        <v>1094.79</v>
      </c>
      <c r="P927" s="11" t="s">
        <v>43</v>
      </c>
      <c r="Q927" s="11" t="s">
        <v>20</v>
      </c>
      <c r="R927" s="11" t="s">
        <v>21</v>
      </c>
      <c r="S927" s="13">
        <f t="shared" si="28"/>
        <v>7663.53</v>
      </c>
      <c r="T927" s="13">
        <f t="shared" si="29"/>
        <v>959.01</v>
      </c>
    </row>
    <row r="928" spans="1:20" x14ac:dyDescent="0.25">
      <c r="A928" s="11">
        <v>8326867788</v>
      </c>
      <c r="B928" s="11">
        <v>798639</v>
      </c>
      <c r="C928" s="11">
        <v>17939362</v>
      </c>
      <c r="D928" s="11">
        <f>1/COUNTIF(C3:C5926,C928)</f>
        <v>1</v>
      </c>
      <c r="E928" s="11" t="s">
        <v>159</v>
      </c>
      <c r="F928" s="11" t="s">
        <v>95</v>
      </c>
      <c r="G928" s="11" t="s">
        <v>37</v>
      </c>
      <c r="H928" s="11" t="s">
        <v>62</v>
      </c>
      <c r="I928" s="11" t="s">
        <v>18</v>
      </c>
      <c r="J928" s="12">
        <v>45189</v>
      </c>
      <c r="K928" s="12" t="str">
        <f>TEXT(Table1[[#This Row],[order_date]],"yyyy")</f>
        <v>2023</v>
      </c>
      <c r="L928" s="13">
        <v>211.25</v>
      </c>
      <c r="M928" s="11">
        <v>3</v>
      </c>
      <c r="N928" s="11">
        <v>17</v>
      </c>
      <c r="O928" s="13">
        <v>1213.48</v>
      </c>
      <c r="P928" s="11" t="s">
        <v>43</v>
      </c>
      <c r="Q928" s="11" t="s">
        <v>20</v>
      </c>
      <c r="R928" s="11" t="s">
        <v>39</v>
      </c>
      <c r="S928" s="13">
        <f t="shared" si="28"/>
        <v>20629.16</v>
      </c>
      <c r="T928" s="13">
        <f t="shared" si="29"/>
        <v>633.75</v>
      </c>
    </row>
    <row r="929" spans="1:20" x14ac:dyDescent="0.25">
      <c r="A929" s="11">
        <v>6798589010</v>
      </c>
      <c r="B929" s="11">
        <v>11422</v>
      </c>
      <c r="C929" s="11">
        <v>18035010</v>
      </c>
      <c r="D929" s="11">
        <f>1/COUNTIF(C3:C5927,C929)</f>
        <v>0.5</v>
      </c>
      <c r="E929" s="11" t="s">
        <v>298</v>
      </c>
      <c r="F929" s="11" t="s">
        <v>70</v>
      </c>
      <c r="G929" s="11" t="s">
        <v>71</v>
      </c>
      <c r="H929" s="11" t="s">
        <v>38</v>
      </c>
      <c r="I929" s="11" t="s">
        <v>18</v>
      </c>
      <c r="J929" s="12">
        <v>45196</v>
      </c>
      <c r="K929" s="12" t="str">
        <f>TEXT(Table1[[#This Row],[order_date]],"yyyy")</f>
        <v>2023</v>
      </c>
      <c r="L929" s="13">
        <v>127.16</v>
      </c>
      <c r="M929" s="11">
        <v>1</v>
      </c>
      <c r="N929" s="11">
        <v>16</v>
      </c>
      <c r="O929" s="13">
        <v>935.2</v>
      </c>
      <c r="P929" s="11" t="s">
        <v>19</v>
      </c>
      <c r="Q929" s="11" t="s">
        <v>34</v>
      </c>
      <c r="R929" s="11" t="s">
        <v>49</v>
      </c>
      <c r="S929" s="13">
        <f t="shared" si="28"/>
        <v>14963.2</v>
      </c>
      <c r="T929" s="13">
        <f t="shared" si="29"/>
        <v>127.16</v>
      </c>
    </row>
    <row r="930" spans="1:20" x14ac:dyDescent="0.25">
      <c r="A930" s="11">
        <v>5424536852</v>
      </c>
      <c r="B930" s="11">
        <v>123983</v>
      </c>
      <c r="C930" s="11">
        <v>18035010</v>
      </c>
      <c r="D930" s="11">
        <f>1/COUNTIF(C3:C5928,C930)</f>
        <v>0.5</v>
      </c>
      <c r="E930" s="11" t="s">
        <v>124</v>
      </c>
      <c r="F930" s="11" t="s">
        <v>118</v>
      </c>
      <c r="G930" s="11" t="s">
        <v>76</v>
      </c>
      <c r="H930" s="11" t="s">
        <v>38</v>
      </c>
      <c r="I930" s="11" t="s">
        <v>18</v>
      </c>
      <c r="J930" s="12">
        <v>45522</v>
      </c>
      <c r="K930" s="12" t="str">
        <f>TEXT(Table1[[#This Row],[order_date]],"yyyy")</f>
        <v>2024</v>
      </c>
      <c r="L930" s="13">
        <v>785.67</v>
      </c>
      <c r="M930" s="11">
        <v>2</v>
      </c>
      <c r="N930" s="11">
        <v>16</v>
      </c>
      <c r="O930" s="13">
        <v>3267.02</v>
      </c>
      <c r="P930" s="11" t="s">
        <v>19</v>
      </c>
      <c r="Q930" s="11" t="s">
        <v>20</v>
      </c>
      <c r="R930" s="11" t="s">
        <v>49</v>
      </c>
      <c r="S930" s="13">
        <f t="shared" si="28"/>
        <v>52272.32</v>
      </c>
      <c r="T930" s="13">
        <f t="shared" si="29"/>
        <v>1571.34</v>
      </c>
    </row>
    <row r="931" spans="1:20" x14ac:dyDescent="0.25">
      <c r="A931" s="11">
        <v>3289836195</v>
      </c>
      <c r="B931" s="11">
        <v>942001</v>
      </c>
      <c r="C931" s="11">
        <v>18082040</v>
      </c>
      <c r="D931" s="11">
        <f>1/COUNTIF(C3:C5929,C931)</f>
        <v>0.33333333333333331</v>
      </c>
      <c r="E931" s="11" t="s">
        <v>256</v>
      </c>
      <c r="F931" s="11" t="s">
        <v>166</v>
      </c>
      <c r="G931" s="11" t="s">
        <v>24</v>
      </c>
      <c r="H931" s="11" t="s">
        <v>25</v>
      </c>
      <c r="I931" s="11" t="s">
        <v>18</v>
      </c>
      <c r="J931" s="12">
        <v>45441</v>
      </c>
      <c r="K931" s="12" t="str">
        <f>TEXT(Table1[[#This Row],[order_date]],"yyyy")</f>
        <v>2024</v>
      </c>
      <c r="L931" s="13">
        <v>671.55</v>
      </c>
      <c r="M931" s="11">
        <v>2</v>
      </c>
      <c r="N931" s="11">
        <v>17</v>
      </c>
      <c r="O931" s="13">
        <v>704.19</v>
      </c>
      <c r="P931" s="11" t="s">
        <v>26</v>
      </c>
      <c r="Q931" s="11" t="s">
        <v>68</v>
      </c>
      <c r="R931" s="11" t="s">
        <v>52</v>
      </c>
      <c r="S931" s="13">
        <f t="shared" si="28"/>
        <v>11971.230000000001</v>
      </c>
      <c r="T931" s="13">
        <f t="shared" si="29"/>
        <v>1343.1</v>
      </c>
    </row>
    <row r="932" spans="1:20" x14ac:dyDescent="0.25">
      <c r="A932" s="11">
        <v>1271431612</v>
      </c>
      <c r="B932" s="11">
        <v>679321</v>
      </c>
      <c r="C932" s="11">
        <v>18082040</v>
      </c>
      <c r="D932" s="11">
        <f>1/COUNTIF(C3:C5930,C932)</f>
        <v>0.33333333333333331</v>
      </c>
      <c r="E932" s="11" t="s">
        <v>139</v>
      </c>
      <c r="F932" s="11" t="s">
        <v>28</v>
      </c>
      <c r="G932" s="11" t="s">
        <v>29</v>
      </c>
      <c r="H932" s="11" t="s">
        <v>25</v>
      </c>
      <c r="I932" s="11" t="s">
        <v>18</v>
      </c>
      <c r="J932" s="12">
        <v>45398</v>
      </c>
      <c r="K932" s="12" t="str">
        <f>TEXT(Table1[[#This Row],[order_date]],"yyyy")</f>
        <v>2024</v>
      </c>
      <c r="L932" s="13">
        <v>738.46</v>
      </c>
      <c r="M932" s="11">
        <v>1</v>
      </c>
      <c r="N932" s="11">
        <v>17</v>
      </c>
      <c r="O932" s="13">
        <v>2167.1</v>
      </c>
      <c r="P932" s="11" t="s">
        <v>46</v>
      </c>
      <c r="Q932" s="11" t="s">
        <v>34</v>
      </c>
      <c r="R932" s="11" t="s">
        <v>52</v>
      </c>
      <c r="S932" s="13">
        <f t="shared" si="28"/>
        <v>36840.699999999997</v>
      </c>
      <c r="T932" s="13">
        <f t="shared" si="29"/>
        <v>738.46</v>
      </c>
    </row>
    <row r="933" spans="1:20" x14ac:dyDescent="0.25">
      <c r="A933" s="11">
        <v>6485432691</v>
      </c>
      <c r="B933" s="11">
        <v>60619</v>
      </c>
      <c r="C933" s="11">
        <v>18082040</v>
      </c>
      <c r="D933" s="11">
        <f>1/COUNTIF(C3:C5931,C933)</f>
        <v>0.33333333333333331</v>
      </c>
      <c r="E933" s="11" t="s">
        <v>291</v>
      </c>
      <c r="F933" s="11" t="s">
        <v>154</v>
      </c>
      <c r="G933" s="11" t="s">
        <v>29</v>
      </c>
      <c r="H933" s="11" t="s">
        <v>25</v>
      </c>
      <c r="I933" s="11" t="s">
        <v>18</v>
      </c>
      <c r="J933" s="12">
        <v>45059</v>
      </c>
      <c r="K933" s="12" t="str">
        <f>TEXT(Table1[[#This Row],[order_date]],"yyyy")</f>
        <v>2023</v>
      </c>
      <c r="L933" s="13">
        <v>726.41</v>
      </c>
      <c r="M933" s="11">
        <v>3</v>
      </c>
      <c r="N933" s="11">
        <v>17</v>
      </c>
      <c r="O933" s="13">
        <v>2635.54</v>
      </c>
      <c r="P933" s="11" t="s">
        <v>19</v>
      </c>
      <c r="Q933" s="11" t="s">
        <v>20</v>
      </c>
      <c r="R933" s="11" t="s">
        <v>52</v>
      </c>
      <c r="S933" s="13">
        <f t="shared" si="28"/>
        <v>44804.18</v>
      </c>
      <c r="T933" s="13">
        <f t="shared" si="29"/>
        <v>2179.23</v>
      </c>
    </row>
    <row r="934" spans="1:20" x14ac:dyDescent="0.25">
      <c r="A934" s="11">
        <v>1343610513</v>
      </c>
      <c r="B934" s="11">
        <v>925482</v>
      </c>
      <c r="C934" s="11">
        <v>18113428</v>
      </c>
      <c r="D934" s="11">
        <f>1/COUNTIF(C3:C5932,C934)</f>
        <v>0.25</v>
      </c>
      <c r="E934" s="11" t="s">
        <v>228</v>
      </c>
      <c r="F934" s="11" t="s">
        <v>78</v>
      </c>
      <c r="G934" s="11" t="s">
        <v>33</v>
      </c>
      <c r="H934" s="11" t="s">
        <v>79</v>
      </c>
      <c r="I934" s="11" t="s">
        <v>18</v>
      </c>
      <c r="J934" s="12">
        <v>45124</v>
      </c>
      <c r="K934" s="12" t="str">
        <f>TEXT(Table1[[#This Row],[order_date]],"yyyy")</f>
        <v>2023</v>
      </c>
      <c r="L934" s="13">
        <v>475.04</v>
      </c>
      <c r="M934" s="11">
        <v>2</v>
      </c>
      <c r="N934" s="11">
        <v>7</v>
      </c>
      <c r="O934" s="13">
        <v>638.38</v>
      </c>
      <c r="P934" s="11" t="s">
        <v>19</v>
      </c>
      <c r="Q934" s="11" t="s">
        <v>34</v>
      </c>
      <c r="R934" s="11" t="s">
        <v>52</v>
      </c>
      <c r="S934" s="13">
        <f t="shared" si="28"/>
        <v>4468.66</v>
      </c>
      <c r="T934" s="13">
        <f t="shared" si="29"/>
        <v>950.08</v>
      </c>
    </row>
    <row r="935" spans="1:20" x14ac:dyDescent="0.25">
      <c r="A935" s="11">
        <v>5367488413</v>
      </c>
      <c r="B935" s="11">
        <v>592784</v>
      </c>
      <c r="C935" s="11">
        <v>18113428</v>
      </c>
      <c r="D935" s="11">
        <f>1/COUNTIF(C3:C5933,C935)</f>
        <v>0.25</v>
      </c>
      <c r="E935" s="11" t="s">
        <v>302</v>
      </c>
      <c r="F935" s="11" t="s">
        <v>15</v>
      </c>
      <c r="G935" s="11" t="s">
        <v>16</v>
      </c>
      <c r="H935" s="11" t="s">
        <v>79</v>
      </c>
      <c r="I935" s="11" t="s">
        <v>18</v>
      </c>
      <c r="J935" s="12">
        <v>45272</v>
      </c>
      <c r="K935" s="12" t="str">
        <f>TEXT(Table1[[#This Row],[order_date]],"yyyy")</f>
        <v>2023</v>
      </c>
      <c r="L935" s="13">
        <v>280.35000000000002</v>
      </c>
      <c r="M935" s="11">
        <v>3</v>
      </c>
      <c r="N935" s="11">
        <v>7</v>
      </c>
      <c r="O935" s="13">
        <v>3863.99</v>
      </c>
      <c r="P935" s="11" t="s">
        <v>19</v>
      </c>
      <c r="Q935" s="11" t="s">
        <v>20</v>
      </c>
      <c r="R935" s="11" t="s">
        <v>52</v>
      </c>
      <c r="S935" s="13">
        <f t="shared" si="28"/>
        <v>27047.93</v>
      </c>
      <c r="T935" s="13">
        <f t="shared" si="29"/>
        <v>841.05000000000007</v>
      </c>
    </row>
    <row r="936" spans="1:20" x14ac:dyDescent="0.25">
      <c r="A936" s="11">
        <v>3717458742</v>
      </c>
      <c r="B936" s="11">
        <v>56589</v>
      </c>
      <c r="C936" s="11">
        <v>18113428</v>
      </c>
      <c r="D936" s="11">
        <f>1/COUNTIF(C3:C5934,C936)</f>
        <v>0.25</v>
      </c>
      <c r="E936" s="11" t="s">
        <v>187</v>
      </c>
      <c r="F936" s="11" t="s">
        <v>111</v>
      </c>
      <c r="G936" s="11" t="s">
        <v>76</v>
      </c>
      <c r="H936" s="11" t="s">
        <v>79</v>
      </c>
      <c r="I936" s="11" t="s">
        <v>18</v>
      </c>
      <c r="J936" s="12">
        <v>45165</v>
      </c>
      <c r="K936" s="12" t="str">
        <f>TEXT(Table1[[#This Row],[order_date]],"yyyy")</f>
        <v>2023</v>
      </c>
      <c r="L936" s="13">
        <v>517.77</v>
      </c>
      <c r="M936" s="11">
        <v>2</v>
      </c>
      <c r="N936" s="11">
        <v>7</v>
      </c>
      <c r="O936" s="13">
        <v>509.11</v>
      </c>
      <c r="P936" s="11" t="s">
        <v>46</v>
      </c>
      <c r="Q936" s="11" t="s">
        <v>34</v>
      </c>
      <c r="R936" s="11" t="s">
        <v>52</v>
      </c>
      <c r="S936" s="13">
        <f t="shared" si="28"/>
        <v>3563.77</v>
      </c>
      <c r="T936" s="13">
        <f t="shared" si="29"/>
        <v>1035.54</v>
      </c>
    </row>
    <row r="937" spans="1:20" x14ac:dyDescent="0.25">
      <c r="A937" s="11">
        <v>5234261944</v>
      </c>
      <c r="B937" s="11">
        <v>291238</v>
      </c>
      <c r="C937" s="11">
        <v>18113428</v>
      </c>
      <c r="D937" s="11">
        <f>1/COUNTIF(C3:C5935,C937)</f>
        <v>0.25</v>
      </c>
      <c r="E937" s="11" t="s">
        <v>239</v>
      </c>
      <c r="F937" s="11" t="s">
        <v>186</v>
      </c>
      <c r="G937" s="11" t="s">
        <v>16</v>
      </c>
      <c r="H937" s="11" t="s">
        <v>79</v>
      </c>
      <c r="I937" s="11" t="s">
        <v>18</v>
      </c>
      <c r="J937" s="12">
        <v>45107</v>
      </c>
      <c r="K937" s="12" t="str">
        <f>TEXT(Table1[[#This Row],[order_date]],"yyyy")</f>
        <v>2023</v>
      </c>
      <c r="L937" s="13">
        <v>746.03</v>
      </c>
      <c r="M937" s="11">
        <v>1</v>
      </c>
      <c r="N937" s="11">
        <v>7</v>
      </c>
      <c r="O937" s="13">
        <v>3315.64</v>
      </c>
      <c r="P937" s="11" t="s">
        <v>26</v>
      </c>
      <c r="Q937" s="11" t="s">
        <v>20</v>
      </c>
      <c r="R937" s="11" t="s">
        <v>52</v>
      </c>
      <c r="S937" s="13">
        <f t="shared" si="28"/>
        <v>23209.48</v>
      </c>
      <c r="T937" s="13">
        <f t="shared" si="29"/>
        <v>746.03</v>
      </c>
    </row>
    <row r="938" spans="1:20" x14ac:dyDescent="0.25">
      <c r="A938" s="11">
        <v>5035471587</v>
      </c>
      <c r="B938" s="11">
        <v>927651</v>
      </c>
      <c r="C938" s="11">
        <v>18140588</v>
      </c>
      <c r="D938" s="11">
        <f>1/COUNTIF(C3:C5936,C938)</f>
        <v>0.5</v>
      </c>
      <c r="E938" s="11" t="s">
        <v>112</v>
      </c>
      <c r="F938" s="11" t="s">
        <v>64</v>
      </c>
      <c r="G938" s="11" t="s">
        <v>65</v>
      </c>
      <c r="H938" s="11" t="s">
        <v>79</v>
      </c>
      <c r="I938" s="11" t="s">
        <v>18</v>
      </c>
      <c r="J938" s="12">
        <v>45296</v>
      </c>
      <c r="K938" s="12" t="str">
        <f>TEXT(Table1[[#This Row],[order_date]],"yyyy")</f>
        <v>2024</v>
      </c>
      <c r="L938" s="13">
        <v>426.72</v>
      </c>
      <c r="M938" s="11">
        <v>2</v>
      </c>
      <c r="N938" s="11">
        <v>17</v>
      </c>
      <c r="O938" s="13">
        <v>3405.27</v>
      </c>
      <c r="P938" s="11" t="s">
        <v>43</v>
      </c>
      <c r="Q938" s="11" t="s">
        <v>20</v>
      </c>
      <c r="R938" s="11" t="s">
        <v>52</v>
      </c>
      <c r="S938" s="13">
        <f t="shared" si="28"/>
        <v>57889.59</v>
      </c>
      <c r="T938" s="13">
        <f t="shared" si="29"/>
        <v>853.44</v>
      </c>
    </row>
    <row r="939" spans="1:20" x14ac:dyDescent="0.25">
      <c r="A939" s="11">
        <v>5480709564</v>
      </c>
      <c r="B939" s="11">
        <v>89084</v>
      </c>
      <c r="C939" s="11">
        <v>18140588</v>
      </c>
      <c r="D939" s="11">
        <f>1/COUNTIF(C3:C5937,C939)</f>
        <v>0.5</v>
      </c>
      <c r="E939" s="11" t="s">
        <v>328</v>
      </c>
      <c r="F939" s="11" t="s">
        <v>329</v>
      </c>
      <c r="G939" s="11" t="s">
        <v>37</v>
      </c>
      <c r="H939" s="11" t="s">
        <v>79</v>
      </c>
      <c r="I939" s="11" t="s">
        <v>18</v>
      </c>
      <c r="J939" s="12">
        <v>45276</v>
      </c>
      <c r="K939" s="12" t="str">
        <f>TEXT(Table1[[#This Row],[order_date]],"yyyy")</f>
        <v>2023</v>
      </c>
      <c r="L939" s="13">
        <v>598.83000000000004</v>
      </c>
      <c r="M939" s="11">
        <v>1</v>
      </c>
      <c r="N939" s="11">
        <v>17</v>
      </c>
      <c r="O939" s="13">
        <v>3731.46</v>
      </c>
      <c r="P939" s="11" t="s">
        <v>43</v>
      </c>
      <c r="Q939" s="11" t="s">
        <v>20</v>
      </c>
      <c r="R939" s="11" t="s">
        <v>52</v>
      </c>
      <c r="S939" s="13">
        <f t="shared" si="28"/>
        <v>63434.82</v>
      </c>
      <c r="T939" s="13">
        <f t="shared" si="29"/>
        <v>598.83000000000004</v>
      </c>
    </row>
    <row r="940" spans="1:20" x14ac:dyDescent="0.25">
      <c r="A940" s="11">
        <v>4538136436</v>
      </c>
      <c r="B940" s="11">
        <v>726958</v>
      </c>
      <c r="C940" s="11">
        <v>18170800</v>
      </c>
      <c r="D940" s="11">
        <f>1/COUNTIF(C3:C5938,C940)</f>
        <v>1</v>
      </c>
      <c r="E940" s="11" t="s">
        <v>263</v>
      </c>
      <c r="F940" s="11" t="s">
        <v>166</v>
      </c>
      <c r="G940" s="11" t="s">
        <v>24</v>
      </c>
      <c r="H940" s="11" t="s">
        <v>62</v>
      </c>
      <c r="I940" s="11" t="s">
        <v>18</v>
      </c>
      <c r="J940" s="12">
        <v>45069</v>
      </c>
      <c r="K940" s="12" t="str">
        <f>TEXT(Table1[[#This Row],[order_date]],"yyyy")</f>
        <v>2023</v>
      </c>
      <c r="L940" s="13">
        <v>887.48</v>
      </c>
      <c r="M940" s="11">
        <v>2</v>
      </c>
      <c r="N940" s="11">
        <v>12</v>
      </c>
      <c r="O940" s="13">
        <v>2282.5500000000002</v>
      </c>
      <c r="P940" s="11" t="s">
        <v>43</v>
      </c>
      <c r="Q940" s="11" t="s">
        <v>20</v>
      </c>
      <c r="R940" s="11" t="s">
        <v>52</v>
      </c>
      <c r="S940" s="13">
        <f t="shared" si="28"/>
        <v>27390.600000000002</v>
      </c>
      <c r="T940" s="13">
        <f t="shared" si="29"/>
        <v>1774.96</v>
      </c>
    </row>
    <row r="941" spans="1:20" x14ac:dyDescent="0.25">
      <c r="A941" s="11">
        <v>5201172375</v>
      </c>
      <c r="B941" s="11">
        <v>621677</v>
      </c>
      <c r="C941" s="11">
        <v>18199057</v>
      </c>
      <c r="D941" s="11">
        <f>1/COUNTIF(C3:C5939,C941)</f>
        <v>0.5</v>
      </c>
      <c r="E941" s="11" t="s">
        <v>277</v>
      </c>
      <c r="F941" s="11" t="s">
        <v>78</v>
      </c>
      <c r="G941" s="11" t="s">
        <v>33</v>
      </c>
      <c r="H941" s="11" t="s">
        <v>38</v>
      </c>
      <c r="I941" s="11" t="s">
        <v>18</v>
      </c>
      <c r="J941" s="12">
        <v>45298</v>
      </c>
      <c r="K941" s="12" t="str">
        <f>TEXT(Table1[[#This Row],[order_date]],"yyyy")</f>
        <v>2024</v>
      </c>
      <c r="L941" s="13">
        <v>317.8</v>
      </c>
      <c r="M941" s="11">
        <v>2</v>
      </c>
      <c r="N941" s="11">
        <v>9</v>
      </c>
      <c r="O941" s="13">
        <v>1394.24</v>
      </c>
      <c r="P941" s="11" t="s">
        <v>26</v>
      </c>
      <c r="Q941" s="11" t="s">
        <v>68</v>
      </c>
      <c r="R941" s="11" t="s">
        <v>39</v>
      </c>
      <c r="S941" s="13">
        <f t="shared" si="28"/>
        <v>12548.16</v>
      </c>
      <c r="T941" s="13">
        <f t="shared" si="29"/>
        <v>635.6</v>
      </c>
    </row>
    <row r="942" spans="1:20" x14ac:dyDescent="0.25">
      <c r="A942" s="11">
        <v>9104077642</v>
      </c>
      <c r="B942" s="11">
        <v>118820</v>
      </c>
      <c r="C942" s="11">
        <v>18199057</v>
      </c>
      <c r="D942" s="11">
        <f>1/COUNTIF(C3:C5940,C942)</f>
        <v>0.5</v>
      </c>
      <c r="E942" s="11" t="s">
        <v>360</v>
      </c>
      <c r="F942" s="11" t="s">
        <v>154</v>
      </c>
      <c r="G942" s="11" t="s">
        <v>29</v>
      </c>
      <c r="H942" s="11" t="s">
        <v>38</v>
      </c>
      <c r="I942" s="11" t="s">
        <v>18</v>
      </c>
      <c r="J942" s="12">
        <v>45589</v>
      </c>
      <c r="K942" s="12" t="str">
        <f>TEXT(Table1[[#This Row],[order_date]],"yyyy")</f>
        <v>2024</v>
      </c>
      <c r="L942" s="13">
        <v>12.32</v>
      </c>
      <c r="M942" s="11">
        <v>2</v>
      </c>
      <c r="N942" s="11">
        <v>9</v>
      </c>
      <c r="O942" s="13">
        <v>1869.79</v>
      </c>
      <c r="P942" s="11" t="s">
        <v>46</v>
      </c>
      <c r="Q942" s="11" t="s">
        <v>20</v>
      </c>
      <c r="R942" s="11" t="s">
        <v>39</v>
      </c>
      <c r="S942" s="13">
        <f t="shared" si="28"/>
        <v>16828.11</v>
      </c>
      <c r="T942" s="13">
        <f t="shared" si="29"/>
        <v>24.64</v>
      </c>
    </row>
    <row r="943" spans="1:20" x14ac:dyDescent="0.25">
      <c r="A943" s="11">
        <v>7454643275</v>
      </c>
      <c r="B943" s="11">
        <v>365132</v>
      </c>
      <c r="C943" s="11">
        <v>18229949</v>
      </c>
      <c r="D943" s="11">
        <f>1/COUNTIF(C3:C5941,C943)</f>
        <v>1</v>
      </c>
      <c r="E943" s="11" t="s">
        <v>307</v>
      </c>
      <c r="F943" s="11" t="s">
        <v>134</v>
      </c>
      <c r="G943" s="11" t="s">
        <v>33</v>
      </c>
      <c r="H943" s="11" t="s">
        <v>30</v>
      </c>
      <c r="I943" s="11" t="s">
        <v>18</v>
      </c>
      <c r="J943" s="12">
        <v>45487</v>
      </c>
      <c r="K943" s="12" t="str">
        <f>TEXT(Table1[[#This Row],[order_date]],"yyyy")</f>
        <v>2024</v>
      </c>
      <c r="L943" s="13">
        <v>229.38</v>
      </c>
      <c r="M943" s="11">
        <v>3</v>
      </c>
      <c r="N943" s="11">
        <v>10</v>
      </c>
      <c r="O943" s="13">
        <v>102.44</v>
      </c>
      <c r="P943" s="11" t="s">
        <v>46</v>
      </c>
      <c r="Q943" s="11" t="s">
        <v>20</v>
      </c>
      <c r="R943" s="11" t="s">
        <v>39</v>
      </c>
      <c r="S943" s="13">
        <f t="shared" si="28"/>
        <v>1024.4000000000001</v>
      </c>
      <c r="T943" s="13">
        <f t="shared" si="29"/>
        <v>688.14</v>
      </c>
    </row>
    <row r="944" spans="1:20" x14ac:dyDescent="0.25">
      <c r="A944" s="11">
        <v>6335972517</v>
      </c>
      <c r="B944" s="11">
        <v>949818</v>
      </c>
      <c r="C944" s="11">
        <v>18256339</v>
      </c>
      <c r="D944" s="11">
        <f>1/COUNTIF(C3:C5942,C944)</f>
        <v>0.33333333333333331</v>
      </c>
      <c r="E944" s="11" t="s">
        <v>201</v>
      </c>
      <c r="F944" s="11" t="s">
        <v>15</v>
      </c>
      <c r="G944" s="11" t="s">
        <v>16</v>
      </c>
      <c r="H944" s="11" t="s">
        <v>79</v>
      </c>
      <c r="I944" s="11" t="s">
        <v>18</v>
      </c>
      <c r="J944" s="12">
        <v>45115</v>
      </c>
      <c r="K944" s="12" t="str">
        <f>TEXT(Table1[[#This Row],[order_date]],"yyyy")</f>
        <v>2023</v>
      </c>
      <c r="L944" s="13">
        <v>483.05</v>
      </c>
      <c r="M944" s="11">
        <v>2</v>
      </c>
      <c r="N944" s="11">
        <v>5</v>
      </c>
      <c r="O944" s="13">
        <v>1968.49</v>
      </c>
      <c r="P944" s="11" t="s">
        <v>19</v>
      </c>
      <c r="Q944" s="11" t="s">
        <v>34</v>
      </c>
      <c r="R944" s="11" t="s">
        <v>21</v>
      </c>
      <c r="S944" s="13">
        <f t="shared" si="28"/>
        <v>9842.4500000000007</v>
      </c>
      <c r="T944" s="13">
        <f t="shared" si="29"/>
        <v>966.1</v>
      </c>
    </row>
    <row r="945" spans="1:20" x14ac:dyDescent="0.25">
      <c r="A945" s="11">
        <v>3801240688</v>
      </c>
      <c r="B945" s="11">
        <v>313754</v>
      </c>
      <c r="C945" s="11">
        <v>18256339</v>
      </c>
      <c r="D945" s="11">
        <f>1/COUNTIF(C3:C5943,C945)</f>
        <v>0.33333333333333331</v>
      </c>
      <c r="E945" s="11" t="s">
        <v>72</v>
      </c>
      <c r="F945" s="11" t="s">
        <v>15</v>
      </c>
      <c r="G945" s="11" t="s">
        <v>16</v>
      </c>
      <c r="H945" s="11" t="s">
        <v>79</v>
      </c>
      <c r="I945" s="11" t="s">
        <v>18</v>
      </c>
      <c r="J945" s="12">
        <v>45530</v>
      </c>
      <c r="K945" s="12" t="str">
        <f>TEXT(Table1[[#This Row],[order_date]],"yyyy")</f>
        <v>2024</v>
      </c>
      <c r="L945" s="13">
        <v>136.6</v>
      </c>
      <c r="M945" s="11">
        <v>3</v>
      </c>
      <c r="N945" s="11">
        <v>5</v>
      </c>
      <c r="O945" s="13">
        <v>1441.45</v>
      </c>
      <c r="P945" s="11" t="s">
        <v>43</v>
      </c>
      <c r="Q945" s="11" t="s">
        <v>20</v>
      </c>
      <c r="R945" s="11" t="s">
        <v>21</v>
      </c>
      <c r="S945" s="13">
        <f t="shared" si="28"/>
        <v>7207.25</v>
      </c>
      <c r="T945" s="13">
        <f t="shared" si="29"/>
        <v>409.79999999999995</v>
      </c>
    </row>
    <row r="946" spans="1:20" x14ac:dyDescent="0.25">
      <c r="A946" s="11">
        <v>5833898647</v>
      </c>
      <c r="B946" s="11">
        <v>851978</v>
      </c>
      <c r="C946" s="11">
        <v>18256339</v>
      </c>
      <c r="D946" s="11">
        <f>1/COUNTIF(C3:C5944,C946)</f>
        <v>0.33333333333333331</v>
      </c>
      <c r="E946" s="11" t="s">
        <v>162</v>
      </c>
      <c r="F946" s="11" t="s">
        <v>111</v>
      </c>
      <c r="G946" s="11" t="s">
        <v>76</v>
      </c>
      <c r="H946" s="11" t="s">
        <v>79</v>
      </c>
      <c r="I946" s="11" t="s">
        <v>18</v>
      </c>
      <c r="J946" s="12">
        <v>45208</v>
      </c>
      <c r="K946" s="12" t="str">
        <f>TEXT(Table1[[#This Row],[order_date]],"yyyy")</f>
        <v>2023</v>
      </c>
      <c r="L946" s="13">
        <v>715.72</v>
      </c>
      <c r="M946" s="11">
        <v>2</v>
      </c>
      <c r="N946" s="11">
        <v>5</v>
      </c>
      <c r="O946" s="13">
        <v>4095.44</v>
      </c>
      <c r="P946" s="11" t="s">
        <v>26</v>
      </c>
      <c r="Q946" s="11" t="s">
        <v>20</v>
      </c>
      <c r="R946" s="11" t="s">
        <v>21</v>
      </c>
      <c r="S946" s="13">
        <f t="shared" si="28"/>
        <v>20477.2</v>
      </c>
      <c r="T946" s="13">
        <f t="shared" si="29"/>
        <v>1431.44</v>
      </c>
    </row>
    <row r="947" spans="1:20" x14ac:dyDescent="0.25">
      <c r="A947" s="11">
        <v>4074369199</v>
      </c>
      <c r="B947" s="11">
        <v>642612</v>
      </c>
      <c r="C947" s="11">
        <v>18259715</v>
      </c>
      <c r="D947" s="11">
        <f>1/COUNTIF(C3:C5945,C947)</f>
        <v>0.25</v>
      </c>
      <c r="E947" s="11" t="s">
        <v>172</v>
      </c>
      <c r="F947" s="11" t="s">
        <v>23</v>
      </c>
      <c r="G947" s="11" t="s">
        <v>24</v>
      </c>
      <c r="H947" s="11" t="s">
        <v>25</v>
      </c>
      <c r="I947" s="11" t="s">
        <v>18</v>
      </c>
      <c r="J947" s="12">
        <v>45462</v>
      </c>
      <c r="K947" s="12" t="str">
        <f>TEXT(Table1[[#This Row],[order_date]],"yyyy")</f>
        <v>2024</v>
      </c>
      <c r="L947" s="13">
        <v>517.03</v>
      </c>
      <c r="M947" s="11">
        <v>3</v>
      </c>
      <c r="N947" s="11">
        <v>9</v>
      </c>
      <c r="O947" s="13">
        <v>296.94</v>
      </c>
      <c r="P947" s="11" t="s">
        <v>46</v>
      </c>
      <c r="Q947" s="11" t="s">
        <v>20</v>
      </c>
      <c r="R947" s="11" t="s">
        <v>52</v>
      </c>
      <c r="S947" s="13">
        <f t="shared" si="28"/>
        <v>2672.46</v>
      </c>
      <c r="T947" s="13">
        <f t="shared" si="29"/>
        <v>1551.09</v>
      </c>
    </row>
    <row r="948" spans="1:20" x14ac:dyDescent="0.25">
      <c r="A948" s="11">
        <v>2119346062</v>
      </c>
      <c r="B948" s="11">
        <v>222892</v>
      </c>
      <c r="C948" s="11">
        <v>18259715</v>
      </c>
      <c r="D948" s="11">
        <f>1/COUNTIF(C3:C5946,C948)</f>
        <v>0.25</v>
      </c>
      <c r="E948" s="11" t="s">
        <v>174</v>
      </c>
      <c r="F948" s="11" t="s">
        <v>175</v>
      </c>
      <c r="G948" s="11" t="s">
        <v>71</v>
      </c>
      <c r="H948" s="11" t="s">
        <v>25</v>
      </c>
      <c r="I948" s="11" t="s">
        <v>18</v>
      </c>
      <c r="J948" s="12">
        <v>45110</v>
      </c>
      <c r="K948" s="12" t="str">
        <f>TEXT(Table1[[#This Row],[order_date]],"yyyy")</f>
        <v>2023</v>
      </c>
      <c r="L948" s="13">
        <v>869.22</v>
      </c>
      <c r="M948" s="11">
        <v>1</v>
      </c>
      <c r="N948" s="11">
        <v>9</v>
      </c>
      <c r="O948" s="13">
        <v>217.4</v>
      </c>
      <c r="P948" s="11" t="s">
        <v>46</v>
      </c>
      <c r="Q948" s="11" t="s">
        <v>20</v>
      </c>
      <c r="R948" s="11" t="s">
        <v>52</v>
      </c>
      <c r="S948" s="13">
        <f t="shared" si="28"/>
        <v>1956.6000000000001</v>
      </c>
      <c r="T948" s="13">
        <f t="shared" si="29"/>
        <v>869.22</v>
      </c>
    </row>
    <row r="949" spans="1:20" x14ac:dyDescent="0.25">
      <c r="A949" s="11">
        <v>992895707</v>
      </c>
      <c r="B949" s="11">
        <v>324809</v>
      </c>
      <c r="C949" s="11">
        <v>18259715</v>
      </c>
      <c r="D949" s="11">
        <f>1/COUNTIF(C3:C5947,C949)</f>
        <v>0.25</v>
      </c>
      <c r="E949" s="11" t="s">
        <v>96</v>
      </c>
      <c r="F949" s="11" t="s">
        <v>83</v>
      </c>
      <c r="G949" s="11" t="s">
        <v>37</v>
      </c>
      <c r="H949" s="11" t="s">
        <v>25</v>
      </c>
      <c r="I949" s="11" t="s">
        <v>18</v>
      </c>
      <c r="J949" s="12">
        <v>45060</v>
      </c>
      <c r="K949" s="12" t="str">
        <f>TEXT(Table1[[#This Row],[order_date]],"yyyy")</f>
        <v>2023</v>
      </c>
      <c r="L949" s="13">
        <v>608</v>
      </c>
      <c r="M949" s="11">
        <v>1</v>
      </c>
      <c r="N949" s="11">
        <v>9</v>
      </c>
      <c r="O949" s="13">
        <v>592.58000000000004</v>
      </c>
      <c r="P949" s="11" t="s">
        <v>46</v>
      </c>
      <c r="Q949" s="11" t="s">
        <v>34</v>
      </c>
      <c r="R949" s="11" t="s">
        <v>52</v>
      </c>
      <c r="S949" s="13">
        <f t="shared" si="28"/>
        <v>5333.22</v>
      </c>
      <c r="T949" s="13">
        <f t="shared" si="29"/>
        <v>608</v>
      </c>
    </row>
    <row r="950" spans="1:20" x14ac:dyDescent="0.25">
      <c r="A950" s="11">
        <v>6948607495</v>
      </c>
      <c r="B950" s="11">
        <v>891833</v>
      </c>
      <c r="C950" s="11">
        <v>18259715</v>
      </c>
      <c r="D950" s="11">
        <f>1/COUNTIF(C3:C5948,C950)</f>
        <v>0.25</v>
      </c>
      <c r="E950" s="11" t="s">
        <v>155</v>
      </c>
      <c r="F950" s="11" t="s">
        <v>156</v>
      </c>
      <c r="G950" s="11" t="s">
        <v>37</v>
      </c>
      <c r="H950" s="11" t="s">
        <v>25</v>
      </c>
      <c r="I950" s="11" t="s">
        <v>18</v>
      </c>
      <c r="J950" s="12">
        <v>45532</v>
      </c>
      <c r="K950" s="12" t="str">
        <f>TEXT(Table1[[#This Row],[order_date]],"yyyy")</f>
        <v>2024</v>
      </c>
      <c r="L950" s="13">
        <v>493.19</v>
      </c>
      <c r="M950" s="11">
        <v>1</v>
      </c>
      <c r="N950" s="11">
        <v>9</v>
      </c>
      <c r="O950" s="13">
        <v>1508.35</v>
      </c>
      <c r="P950" s="11" t="s">
        <v>19</v>
      </c>
      <c r="Q950" s="11" t="s">
        <v>20</v>
      </c>
      <c r="R950" s="11" t="s">
        <v>52</v>
      </c>
      <c r="S950" s="13">
        <f t="shared" si="28"/>
        <v>13575.15</v>
      </c>
      <c r="T950" s="13">
        <f t="shared" si="29"/>
        <v>493.19</v>
      </c>
    </row>
    <row r="951" spans="1:20" x14ac:dyDescent="0.25">
      <c r="A951" s="11">
        <v>7590462053</v>
      </c>
      <c r="B951" s="11">
        <v>228286</v>
      </c>
      <c r="C951" s="11">
        <v>18326028</v>
      </c>
      <c r="D951" s="11">
        <f>1/COUNTIF(C3:C5949,C951)</f>
        <v>1</v>
      </c>
      <c r="E951" s="11" t="s">
        <v>59</v>
      </c>
      <c r="F951" s="11" t="s">
        <v>28</v>
      </c>
      <c r="G951" s="11" t="s">
        <v>29</v>
      </c>
      <c r="H951" s="11" t="s">
        <v>38</v>
      </c>
      <c r="I951" s="11" t="s">
        <v>18</v>
      </c>
      <c r="J951" s="12">
        <v>45469</v>
      </c>
      <c r="K951" s="12" t="str">
        <f>TEXT(Table1[[#This Row],[order_date]],"yyyy")</f>
        <v>2024</v>
      </c>
      <c r="L951" s="13">
        <v>179.08</v>
      </c>
      <c r="M951" s="11">
        <v>3</v>
      </c>
      <c r="N951" s="11">
        <v>3</v>
      </c>
      <c r="O951" s="13">
        <v>833.93</v>
      </c>
      <c r="P951" s="11" t="s">
        <v>26</v>
      </c>
      <c r="Q951" s="11" t="s">
        <v>20</v>
      </c>
      <c r="R951" s="11" t="s">
        <v>39</v>
      </c>
      <c r="S951" s="13">
        <f t="shared" si="28"/>
        <v>2501.79</v>
      </c>
      <c r="T951" s="13">
        <f t="shared" si="29"/>
        <v>537.24</v>
      </c>
    </row>
    <row r="952" spans="1:20" x14ac:dyDescent="0.25">
      <c r="A952" s="11">
        <v>7176758896</v>
      </c>
      <c r="B952" s="11">
        <v>492958</v>
      </c>
      <c r="C952" s="11">
        <v>18394558</v>
      </c>
      <c r="D952" s="11">
        <f>1/COUNTIF(C3:C5950,C952)</f>
        <v>0.5</v>
      </c>
      <c r="E952" s="11" t="s">
        <v>108</v>
      </c>
      <c r="F952" s="11" t="s">
        <v>48</v>
      </c>
      <c r="G952" s="11" t="s">
        <v>42</v>
      </c>
      <c r="H952" s="11" t="s">
        <v>62</v>
      </c>
      <c r="I952" s="11" t="s">
        <v>18</v>
      </c>
      <c r="J952" s="12">
        <v>45120</v>
      </c>
      <c r="K952" s="12" t="str">
        <f>TEXT(Table1[[#This Row],[order_date]],"yyyy")</f>
        <v>2023</v>
      </c>
      <c r="L952" s="13">
        <v>84.2</v>
      </c>
      <c r="M952" s="11">
        <v>2</v>
      </c>
      <c r="N952" s="11">
        <v>2</v>
      </c>
      <c r="O952" s="13">
        <v>2640.24</v>
      </c>
      <c r="P952" s="11" t="s">
        <v>46</v>
      </c>
      <c r="Q952" s="11" t="s">
        <v>20</v>
      </c>
      <c r="R952" s="11" t="s">
        <v>52</v>
      </c>
      <c r="S952" s="13">
        <f t="shared" si="28"/>
        <v>5280.48</v>
      </c>
      <c r="T952" s="13">
        <f t="shared" si="29"/>
        <v>168.4</v>
      </c>
    </row>
    <row r="953" spans="1:20" x14ac:dyDescent="0.25">
      <c r="A953" s="11">
        <v>5395870775</v>
      </c>
      <c r="B953" s="11">
        <v>432617</v>
      </c>
      <c r="C953" s="11">
        <v>18394558</v>
      </c>
      <c r="D953" s="11">
        <f>1/COUNTIF(C3:C5951,C953)</f>
        <v>0.5</v>
      </c>
      <c r="E953" s="11" t="s">
        <v>63</v>
      </c>
      <c r="F953" s="11" t="s">
        <v>64</v>
      </c>
      <c r="G953" s="11" t="s">
        <v>65</v>
      </c>
      <c r="H953" s="11" t="s">
        <v>62</v>
      </c>
      <c r="I953" s="11" t="s">
        <v>18</v>
      </c>
      <c r="J953" s="12">
        <v>45505</v>
      </c>
      <c r="K953" s="12" t="str">
        <f>TEXT(Table1[[#This Row],[order_date]],"yyyy")</f>
        <v>2024</v>
      </c>
      <c r="L953" s="13">
        <v>863.18</v>
      </c>
      <c r="M953" s="11">
        <v>3</v>
      </c>
      <c r="N953" s="11">
        <v>2</v>
      </c>
      <c r="O953" s="13">
        <v>3064.35</v>
      </c>
      <c r="P953" s="11" t="s">
        <v>43</v>
      </c>
      <c r="Q953" s="11" t="s">
        <v>20</v>
      </c>
      <c r="R953" s="11" t="s">
        <v>52</v>
      </c>
      <c r="S953" s="13">
        <f t="shared" si="28"/>
        <v>6128.7</v>
      </c>
      <c r="T953" s="13">
        <f t="shared" si="29"/>
        <v>2589.54</v>
      </c>
    </row>
    <row r="954" spans="1:20" x14ac:dyDescent="0.25">
      <c r="A954" s="11">
        <v>1429047127</v>
      </c>
      <c r="B954" s="11">
        <v>847349</v>
      </c>
      <c r="C954" s="11">
        <v>18465047</v>
      </c>
      <c r="D954" s="11">
        <f>1/COUNTIF(C3:C5952,C954)</f>
        <v>0.25</v>
      </c>
      <c r="E954" s="11" t="s">
        <v>176</v>
      </c>
      <c r="F954" s="11" t="s">
        <v>70</v>
      </c>
      <c r="G954" s="11" t="s">
        <v>71</v>
      </c>
      <c r="H954" s="11" t="s">
        <v>62</v>
      </c>
      <c r="I954" s="11" t="s">
        <v>18</v>
      </c>
      <c r="J954" s="12">
        <v>45269</v>
      </c>
      <c r="K954" s="12" t="str">
        <f>TEXT(Table1[[#This Row],[order_date]],"yyyy")</f>
        <v>2023</v>
      </c>
      <c r="L954" s="13">
        <v>781.08</v>
      </c>
      <c r="M954" s="11">
        <v>3</v>
      </c>
      <c r="N954" s="11">
        <v>8</v>
      </c>
      <c r="O954" s="13">
        <v>4708.07</v>
      </c>
      <c r="P954" s="11" t="s">
        <v>43</v>
      </c>
      <c r="Q954" s="11" t="s">
        <v>68</v>
      </c>
      <c r="R954" s="11" t="s">
        <v>21</v>
      </c>
      <c r="S954" s="13">
        <f t="shared" si="28"/>
        <v>37664.559999999998</v>
      </c>
      <c r="T954" s="13">
        <f t="shared" si="29"/>
        <v>2343.2400000000002</v>
      </c>
    </row>
    <row r="955" spans="1:20" x14ac:dyDescent="0.25">
      <c r="A955" s="11">
        <v>2615887425</v>
      </c>
      <c r="B955" s="11">
        <v>784827</v>
      </c>
      <c r="C955" s="11">
        <v>18465047</v>
      </c>
      <c r="D955" s="11">
        <f>1/COUNTIF(C3:C5953,C955)</f>
        <v>0.25</v>
      </c>
      <c r="E955" s="11" t="s">
        <v>184</v>
      </c>
      <c r="F955" s="11" t="s">
        <v>64</v>
      </c>
      <c r="G955" s="11" t="s">
        <v>65</v>
      </c>
      <c r="H955" s="11" t="s">
        <v>62</v>
      </c>
      <c r="I955" s="11" t="s">
        <v>18</v>
      </c>
      <c r="J955" s="12">
        <v>45227</v>
      </c>
      <c r="K955" s="12" t="str">
        <f>TEXT(Table1[[#This Row],[order_date]],"yyyy")</f>
        <v>2023</v>
      </c>
      <c r="L955" s="13">
        <v>274.25</v>
      </c>
      <c r="M955" s="11">
        <v>3</v>
      </c>
      <c r="N955" s="11">
        <v>8</v>
      </c>
      <c r="O955" s="13">
        <v>1311.74</v>
      </c>
      <c r="P955" s="11" t="s">
        <v>46</v>
      </c>
      <c r="Q955" s="11" t="s">
        <v>34</v>
      </c>
      <c r="R955" s="11" t="s">
        <v>21</v>
      </c>
      <c r="S955" s="13">
        <f t="shared" si="28"/>
        <v>10493.92</v>
      </c>
      <c r="T955" s="13">
        <f t="shared" si="29"/>
        <v>822.75</v>
      </c>
    </row>
    <row r="956" spans="1:20" x14ac:dyDescent="0.25">
      <c r="A956" s="11">
        <v>3018272105</v>
      </c>
      <c r="B956" s="11">
        <v>585299</v>
      </c>
      <c r="C956" s="11">
        <v>18465047</v>
      </c>
      <c r="D956" s="11">
        <f>1/COUNTIF(C3:C5954,C956)</f>
        <v>0.25</v>
      </c>
      <c r="E956" s="11" t="s">
        <v>22</v>
      </c>
      <c r="F956" s="11" t="s">
        <v>23</v>
      </c>
      <c r="G956" s="11" t="s">
        <v>24</v>
      </c>
      <c r="H956" s="11" t="s">
        <v>62</v>
      </c>
      <c r="I956" s="11" t="s">
        <v>18</v>
      </c>
      <c r="J956" s="12">
        <v>45006</v>
      </c>
      <c r="K956" s="12" t="str">
        <f>TEXT(Table1[[#This Row],[order_date]],"yyyy")</f>
        <v>2023</v>
      </c>
      <c r="L956" s="13">
        <v>799.46</v>
      </c>
      <c r="M956" s="11">
        <v>3</v>
      </c>
      <c r="N956" s="11">
        <v>8</v>
      </c>
      <c r="O956" s="13">
        <v>4236.91</v>
      </c>
      <c r="P956" s="11" t="s">
        <v>19</v>
      </c>
      <c r="Q956" s="11" t="s">
        <v>20</v>
      </c>
      <c r="R956" s="11" t="s">
        <v>21</v>
      </c>
      <c r="S956" s="13">
        <f t="shared" si="28"/>
        <v>33895.279999999999</v>
      </c>
      <c r="T956" s="13">
        <f t="shared" si="29"/>
        <v>2398.38</v>
      </c>
    </row>
    <row r="957" spans="1:20" x14ac:dyDescent="0.25">
      <c r="A957" s="11">
        <v>8217899522</v>
      </c>
      <c r="B957" s="11">
        <v>107548</v>
      </c>
      <c r="C957" s="11">
        <v>18465047</v>
      </c>
      <c r="D957" s="11">
        <f>1/COUNTIF(C3:C5955,C957)</f>
        <v>0.25</v>
      </c>
      <c r="E957" s="11" t="s">
        <v>215</v>
      </c>
      <c r="F957" s="11" t="s">
        <v>28</v>
      </c>
      <c r="G957" s="11" t="s">
        <v>29</v>
      </c>
      <c r="H957" s="11" t="s">
        <v>62</v>
      </c>
      <c r="I957" s="11" t="s">
        <v>18</v>
      </c>
      <c r="J957" s="12">
        <v>45573</v>
      </c>
      <c r="K957" s="12" t="str">
        <f>TEXT(Table1[[#This Row],[order_date]],"yyyy")</f>
        <v>2024</v>
      </c>
      <c r="L957" s="13">
        <v>891.6</v>
      </c>
      <c r="M957" s="11">
        <v>3</v>
      </c>
      <c r="N957" s="11">
        <v>8</v>
      </c>
      <c r="O957" s="13">
        <v>3369.67</v>
      </c>
      <c r="P957" s="11" t="s">
        <v>26</v>
      </c>
      <c r="Q957" s="11" t="s">
        <v>20</v>
      </c>
      <c r="R957" s="11" t="s">
        <v>21</v>
      </c>
      <c r="S957" s="13">
        <f t="shared" si="28"/>
        <v>26957.360000000001</v>
      </c>
      <c r="T957" s="13">
        <f t="shared" si="29"/>
        <v>2674.8</v>
      </c>
    </row>
    <row r="958" spans="1:20" x14ac:dyDescent="0.25">
      <c r="A958" s="11">
        <v>274320517</v>
      </c>
      <c r="B958" s="11">
        <v>153019</v>
      </c>
      <c r="C958" s="11">
        <v>18567760</v>
      </c>
      <c r="D958" s="11">
        <f>1/COUNTIF(C3:C5956,C958)</f>
        <v>0.33333333333333331</v>
      </c>
      <c r="E958" s="11" t="s">
        <v>320</v>
      </c>
      <c r="F958" s="11" t="s">
        <v>180</v>
      </c>
      <c r="G958" s="11" t="s">
        <v>71</v>
      </c>
      <c r="H958" s="11" t="s">
        <v>62</v>
      </c>
      <c r="I958" s="11" t="s">
        <v>18</v>
      </c>
      <c r="J958" s="12">
        <v>45527</v>
      </c>
      <c r="K958" s="12" t="str">
        <f>TEXT(Table1[[#This Row],[order_date]],"yyyy")</f>
        <v>2024</v>
      </c>
      <c r="L958" s="13">
        <v>947.95</v>
      </c>
      <c r="M958" s="11">
        <v>2</v>
      </c>
      <c r="N958" s="11">
        <v>13</v>
      </c>
      <c r="O958" s="13">
        <v>1654.66</v>
      </c>
      <c r="P958" s="11" t="s">
        <v>26</v>
      </c>
      <c r="Q958" s="11" t="s">
        <v>20</v>
      </c>
      <c r="R958" s="11" t="s">
        <v>52</v>
      </c>
      <c r="S958" s="13">
        <f t="shared" si="28"/>
        <v>21510.58</v>
      </c>
      <c r="T958" s="13">
        <f t="shared" si="29"/>
        <v>1895.9</v>
      </c>
    </row>
    <row r="959" spans="1:20" x14ac:dyDescent="0.25">
      <c r="A959" s="11">
        <v>4936667930</v>
      </c>
      <c r="B959" s="11">
        <v>131136</v>
      </c>
      <c r="C959" s="11">
        <v>18567760</v>
      </c>
      <c r="D959" s="11">
        <f>1/COUNTIF(C3:C5957,C959)</f>
        <v>0.33333333333333331</v>
      </c>
      <c r="E959" s="11" t="s">
        <v>336</v>
      </c>
      <c r="F959" s="11" t="s">
        <v>248</v>
      </c>
      <c r="G959" s="11" t="s">
        <v>55</v>
      </c>
      <c r="H959" s="11" t="s">
        <v>62</v>
      </c>
      <c r="I959" s="11" t="s">
        <v>18</v>
      </c>
      <c r="J959" s="12">
        <v>45097</v>
      </c>
      <c r="K959" s="12" t="str">
        <f>TEXT(Table1[[#This Row],[order_date]],"yyyy")</f>
        <v>2023</v>
      </c>
      <c r="L959" s="13">
        <v>37.799999999999997</v>
      </c>
      <c r="M959" s="11">
        <v>1</v>
      </c>
      <c r="N959" s="11">
        <v>13</v>
      </c>
      <c r="O959" s="13">
        <v>2747.08</v>
      </c>
      <c r="P959" s="11" t="s">
        <v>26</v>
      </c>
      <c r="Q959" s="11" t="s">
        <v>20</v>
      </c>
      <c r="R959" s="11" t="s">
        <v>52</v>
      </c>
      <c r="S959" s="13">
        <f t="shared" si="28"/>
        <v>35712.04</v>
      </c>
      <c r="T959" s="13">
        <f t="shared" si="29"/>
        <v>37.799999999999997</v>
      </c>
    </row>
    <row r="960" spans="1:20" x14ac:dyDescent="0.25">
      <c r="A960" s="11">
        <v>7032280048</v>
      </c>
      <c r="B960" s="11">
        <v>274207</v>
      </c>
      <c r="C960" s="11">
        <v>18567760</v>
      </c>
      <c r="D960" s="11">
        <f>1/COUNTIF(C3:C5958,C960)</f>
        <v>0.33333333333333331</v>
      </c>
      <c r="E960" s="11" t="s">
        <v>342</v>
      </c>
      <c r="F960" s="11" t="s">
        <v>118</v>
      </c>
      <c r="G960" s="11" t="s">
        <v>76</v>
      </c>
      <c r="H960" s="11" t="s">
        <v>62</v>
      </c>
      <c r="I960" s="11" t="s">
        <v>18</v>
      </c>
      <c r="J960" s="12">
        <v>45184</v>
      </c>
      <c r="K960" s="12" t="str">
        <f>TEXT(Table1[[#This Row],[order_date]],"yyyy")</f>
        <v>2023</v>
      </c>
      <c r="L960" s="13">
        <v>328.51</v>
      </c>
      <c r="M960" s="11">
        <v>2</v>
      </c>
      <c r="N960" s="11">
        <v>13</v>
      </c>
      <c r="O960" s="13">
        <v>1403.74</v>
      </c>
      <c r="P960" s="11" t="s">
        <v>19</v>
      </c>
      <c r="Q960" s="11" t="s">
        <v>20</v>
      </c>
      <c r="R960" s="11" t="s">
        <v>52</v>
      </c>
      <c r="S960" s="13">
        <f t="shared" si="28"/>
        <v>18248.62</v>
      </c>
      <c r="T960" s="13">
        <f t="shared" si="29"/>
        <v>657.02</v>
      </c>
    </row>
    <row r="961" spans="1:20" x14ac:dyDescent="0.25">
      <c r="A961" s="11">
        <v>4309308088</v>
      </c>
      <c r="B961" s="11">
        <v>120532</v>
      </c>
      <c r="C961" s="11">
        <v>18642306</v>
      </c>
      <c r="D961" s="11">
        <f>1/COUNTIF(C3:C5959,C961)</f>
        <v>0.33333333333333331</v>
      </c>
      <c r="E961" s="11" t="s">
        <v>331</v>
      </c>
      <c r="F961" s="11" t="s">
        <v>61</v>
      </c>
      <c r="G961" s="11" t="s">
        <v>55</v>
      </c>
      <c r="H961" s="11" t="s">
        <v>30</v>
      </c>
      <c r="I961" s="11" t="s">
        <v>18</v>
      </c>
      <c r="J961" s="12">
        <v>45262</v>
      </c>
      <c r="K961" s="12" t="str">
        <f>TEXT(Table1[[#This Row],[order_date]],"yyyy")</f>
        <v>2023</v>
      </c>
      <c r="L961" s="13">
        <v>697.53</v>
      </c>
      <c r="M961" s="11">
        <v>2</v>
      </c>
      <c r="N961" s="11">
        <v>12</v>
      </c>
      <c r="O961" s="13">
        <v>236.95</v>
      </c>
      <c r="P961" s="11" t="s">
        <v>26</v>
      </c>
      <c r="Q961" s="11" t="s">
        <v>20</v>
      </c>
      <c r="R961" s="11" t="s">
        <v>39</v>
      </c>
      <c r="S961" s="13">
        <f t="shared" si="28"/>
        <v>2843.3999999999996</v>
      </c>
      <c r="T961" s="13">
        <f t="shared" si="29"/>
        <v>1395.06</v>
      </c>
    </row>
    <row r="962" spans="1:20" x14ac:dyDescent="0.25">
      <c r="A962" s="11">
        <v>679196318</v>
      </c>
      <c r="B962" s="11">
        <v>799952</v>
      </c>
      <c r="C962" s="11">
        <v>18642306</v>
      </c>
      <c r="D962" s="11">
        <f>1/COUNTIF(C3:C5960,C962)</f>
        <v>0.33333333333333331</v>
      </c>
      <c r="E962" s="11" t="s">
        <v>335</v>
      </c>
      <c r="F962" s="11" t="s">
        <v>36</v>
      </c>
      <c r="G962" s="11" t="s">
        <v>37</v>
      </c>
      <c r="H962" s="11" t="s">
        <v>30</v>
      </c>
      <c r="I962" s="11" t="s">
        <v>18</v>
      </c>
      <c r="J962" s="12">
        <v>45523</v>
      </c>
      <c r="K962" s="12" t="str">
        <f>TEXT(Table1[[#This Row],[order_date]],"yyyy")</f>
        <v>2024</v>
      </c>
      <c r="L962" s="13">
        <v>922.64</v>
      </c>
      <c r="M962" s="11">
        <v>3</v>
      </c>
      <c r="N962" s="11">
        <v>12</v>
      </c>
      <c r="O962" s="13">
        <v>4412.07</v>
      </c>
      <c r="P962" s="11" t="s">
        <v>26</v>
      </c>
      <c r="Q962" s="11" t="s">
        <v>20</v>
      </c>
      <c r="R962" s="11" t="s">
        <v>39</v>
      </c>
      <c r="S962" s="13">
        <f t="shared" si="28"/>
        <v>52944.84</v>
      </c>
      <c r="T962" s="13">
        <f t="shared" si="29"/>
        <v>2767.92</v>
      </c>
    </row>
    <row r="963" spans="1:20" x14ac:dyDescent="0.25">
      <c r="A963" s="11">
        <v>350719542</v>
      </c>
      <c r="B963" s="11">
        <v>555121</v>
      </c>
      <c r="C963" s="11">
        <v>18642306</v>
      </c>
      <c r="D963" s="11">
        <f>1/COUNTIF(C3:C5961,C963)</f>
        <v>0.33333333333333331</v>
      </c>
      <c r="E963" s="11" t="s">
        <v>114</v>
      </c>
      <c r="F963" s="11" t="s">
        <v>89</v>
      </c>
      <c r="G963" s="11" t="s">
        <v>71</v>
      </c>
      <c r="H963" s="11" t="s">
        <v>30</v>
      </c>
      <c r="I963" s="11" t="s">
        <v>18</v>
      </c>
      <c r="J963" s="12">
        <v>45571</v>
      </c>
      <c r="K963" s="12" t="str">
        <f>TEXT(Table1[[#This Row],[order_date]],"yyyy")</f>
        <v>2024</v>
      </c>
      <c r="L963" s="13">
        <v>354.91</v>
      </c>
      <c r="M963" s="11">
        <v>2</v>
      </c>
      <c r="N963" s="11">
        <v>12</v>
      </c>
      <c r="O963" s="13">
        <v>1969.47</v>
      </c>
      <c r="P963" s="11" t="s">
        <v>26</v>
      </c>
      <c r="Q963" s="11" t="s">
        <v>20</v>
      </c>
      <c r="R963" s="11" t="s">
        <v>39</v>
      </c>
      <c r="S963" s="13">
        <f t="shared" ref="S963:S1026" si="30">N963*O963</f>
        <v>23633.64</v>
      </c>
      <c r="T963" s="13">
        <f t="shared" ref="T963:T1026" si="31">L963*M963</f>
        <v>709.82</v>
      </c>
    </row>
    <row r="964" spans="1:20" x14ac:dyDescent="0.25">
      <c r="A964" s="11">
        <v>4283973398</v>
      </c>
      <c r="B964" s="11">
        <v>361361</v>
      </c>
      <c r="C964" s="11">
        <v>18791381</v>
      </c>
      <c r="D964" s="11">
        <f>1/COUNTIF(C3:C5962,C964)</f>
        <v>0.25</v>
      </c>
      <c r="E964" s="11" t="s">
        <v>14</v>
      </c>
      <c r="F964" s="11" t="s">
        <v>15</v>
      </c>
      <c r="G964" s="11" t="s">
        <v>16</v>
      </c>
      <c r="H964" s="11" t="s">
        <v>30</v>
      </c>
      <c r="I964" s="11" t="s">
        <v>18</v>
      </c>
      <c r="J964" s="12">
        <v>45183</v>
      </c>
      <c r="K964" s="12" t="str">
        <f>TEXT(Table1[[#This Row],[order_date]],"yyyy")</f>
        <v>2023</v>
      </c>
      <c r="L964" s="13">
        <v>826.21</v>
      </c>
      <c r="M964" s="11">
        <v>2</v>
      </c>
      <c r="N964" s="11">
        <v>1</v>
      </c>
      <c r="O964" s="13">
        <v>2869.43</v>
      </c>
      <c r="P964" s="11" t="s">
        <v>43</v>
      </c>
      <c r="Q964" s="11" t="s">
        <v>20</v>
      </c>
      <c r="R964" s="11" t="s">
        <v>49</v>
      </c>
      <c r="S964" s="13">
        <f t="shared" si="30"/>
        <v>2869.43</v>
      </c>
      <c r="T964" s="13">
        <f t="shared" si="31"/>
        <v>1652.42</v>
      </c>
    </row>
    <row r="965" spans="1:20" x14ac:dyDescent="0.25">
      <c r="A965" s="11">
        <v>2551179741</v>
      </c>
      <c r="B965" s="11">
        <v>707935</v>
      </c>
      <c r="C965" s="11">
        <v>18791381</v>
      </c>
      <c r="D965" s="11">
        <f>1/COUNTIF(C3:C5963,C965)</f>
        <v>0.25</v>
      </c>
      <c r="E965" s="11" t="s">
        <v>287</v>
      </c>
      <c r="F965" s="11" t="s">
        <v>166</v>
      </c>
      <c r="G965" s="11" t="s">
        <v>24</v>
      </c>
      <c r="H965" s="11" t="s">
        <v>30</v>
      </c>
      <c r="I965" s="11" t="s">
        <v>18</v>
      </c>
      <c r="J965" s="12">
        <v>45392</v>
      </c>
      <c r="K965" s="12" t="str">
        <f>TEXT(Table1[[#This Row],[order_date]],"yyyy")</f>
        <v>2024</v>
      </c>
      <c r="L965" s="13">
        <v>820.9</v>
      </c>
      <c r="M965" s="11">
        <v>3</v>
      </c>
      <c r="N965" s="11">
        <v>1</v>
      </c>
      <c r="O965" s="13">
        <v>2975.13</v>
      </c>
      <c r="P965" s="11" t="s">
        <v>19</v>
      </c>
      <c r="Q965" s="11" t="s">
        <v>34</v>
      </c>
      <c r="R965" s="11" t="s">
        <v>49</v>
      </c>
      <c r="S965" s="13">
        <f t="shared" si="30"/>
        <v>2975.13</v>
      </c>
      <c r="T965" s="13">
        <f t="shared" si="31"/>
        <v>2462.6999999999998</v>
      </c>
    </row>
    <row r="966" spans="1:20" x14ac:dyDescent="0.25">
      <c r="A966" s="11">
        <v>7717156533</v>
      </c>
      <c r="B966" s="11">
        <v>820973</v>
      </c>
      <c r="C966" s="11">
        <v>18791381</v>
      </c>
      <c r="D966" s="11">
        <f>1/COUNTIF(C3:C5964,C966)</f>
        <v>0.25</v>
      </c>
      <c r="E966" s="11" t="s">
        <v>101</v>
      </c>
      <c r="F966" s="11" t="s">
        <v>64</v>
      </c>
      <c r="G966" s="11" t="s">
        <v>65</v>
      </c>
      <c r="H966" s="11" t="s">
        <v>30</v>
      </c>
      <c r="I966" s="11" t="s">
        <v>18</v>
      </c>
      <c r="J966" s="12">
        <v>45020</v>
      </c>
      <c r="K966" s="12" t="str">
        <f>TEXT(Table1[[#This Row],[order_date]],"yyyy")</f>
        <v>2023</v>
      </c>
      <c r="L966" s="13">
        <v>114.52</v>
      </c>
      <c r="M966" s="11">
        <v>1</v>
      </c>
      <c r="N966" s="11">
        <v>1</v>
      </c>
      <c r="O966" s="13">
        <v>3043.92</v>
      </c>
      <c r="P966" s="11" t="s">
        <v>46</v>
      </c>
      <c r="Q966" s="11" t="s">
        <v>20</v>
      </c>
      <c r="R966" s="11" t="s">
        <v>49</v>
      </c>
      <c r="S966" s="13">
        <f t="shared" si="30"/>
        <v>3043.92</v>
      </c>
      <c r="T966" s="13">
        <f t="shared" si="31"/>
        <v>114.52</v>
      </c>
    </row>
    <row r="967" spans="1:20" x14ac:dyDescent="0.25">
      <c r="A967" s="11">
        <v>2032005162</v>
      </c>
      <c r="B967" s="11">
        <v>883013</v>
      </c>
      <c r="C967" s="11">
        <v>18791381</v>
      </c>
      <c r="D967" s="11">
        <f>1/COUNTIF(C3:C5965,C967)</f>
        <v>0.25</v>
      </c>
      <c r="E967" s="11" t="s">
        <v>100</v>
      </c>
      <c r="F967" s="11" t="s">
        <v>95</v>
      </c>
      <c r="G967" s="11" t="s">
        <v>37</v>
      </c>
      <c r="H967" s="11" t="s">
        <v>30</v>
      </c>
      <c r="I967" s="11" t="s">
        <v>18</v>
      </c>
      <c r="J967" s="12">
        <v>45586</v>
      </c>
      <c r="K967" s="12" t="str">
        <f>TEXT(Table1[[#This Row],[order_date]],"yyyy")</f>
        <v>2024</v>
      </c>
      <c r="L967" s="13">
        <v>989.88</v>
      </c>
      <c r="M967" s="11">
        <v>2</v>
      </c>
      <c r="N967" s="11">
        <v>1</v>
      </c>
      <c r="O967" s="13">
        <v>2152.48</v>
      </c>
      <c r="P967" s="11" t="s">
        <v>26</v>
      </c>
      <c r="Q967" s="11" t="s">
        <v>20</v>
      </c>
      <c r="R967" s="11" t="s">
        <v>49</v>
      </c>
      <c r="S967" s="13">
        <f t="shared" si="30"/>
        <v>2152.48</v>
      </c>
      <c r="T967" s="13">
        <f t="shared" si="31"/>
        <v>1979.76</v>
      </c>
    </row>
    <row r="968" spans="1:20" x14ac:dyDescent="0.25">
      <c r="A968" s="11">
        <v>7832599414</v>
      </c>
      <c r="B968" s="11">
        <v>490602</v>
      </c>
      <c r="C968" s="11">
        <v>18889370</v>
      </c>
      <c r="D968" s="11">
        <f>1/COUNTIF(C3:C5966,C968)</f>
        <v>0.5</v>
      </c>
      <c r="E968" s="11" t="s">
        <v>288</v>
      </c>
      <c r="F968" s="11" t="s">
        <v>116</v>
      </c>
      <c r="G968" s="11" t="s">
        <v>55</v>
      </c>
      <c r="H968" s="11" t="s">
        <v>62</v>
      </c>
      <c r="I968" s="11" t="s">
        <v>18</v>
      </c>
      <c r="J968" s="12">
        <v>45145</v>
      </c>
      <c r="K968" s="12" t="str">
        <f>TEXT(Table1[[#This Row],[order_date]],"yyyy")</f>
        <v>2023</v>
      </c>
      <c r="L968" s="13">
        <v>549.47</v>
      </c>
      <c r="M968" s="11">
        <v>1</v>
      </c>
      <c r="N968" s="11">
        <v>18</v>
      </c>
      <c r="O968" s="13">
        <v>2986.47</v>
      </c>
      <c r="P968" s="11" t="s">
        <v>19</v>
      </c>
      <c r="Q968" s="11" t="s">
        <v>20</v>
      </c>
      <c r="R968" s="11" t="s">
        <v>52</v>
      </c>
      <c r="S968" s="13">
        <f t="shared" si="30"/>
        <v>53756.46</v>
      </c>
      <c r="T968" s="13">
        <f t="shared" si="31"/>
        <v>549.47</v>
      </c>
    </row>
    <row r="969" spans="1:20" x14ac:dyDescent="0.25">
      <c r="A969" s="11">
        <v>5229657139</v>
      </c>
      <c r="B969" s="11">
        <v>487931</v>
      </c>
      <c r="C969" s="11">
        <v>18889370</v>
      </c>
      <c r="D969" s="11">
        <f>1/COUNTIF(C3:C5967,C969)</f>
        <v>0.5</v>
      </c>
      <c r="E969" s="11" t="s">
        <v>225</v>
      </c>
      <c r="F969" s="11" t="s">
        <v>116</v>
      </c>
      <c r="G969" s="11" t="s">
        <v>55</v>
      </c>
      <c r="H969" s="11" t="s">
        <v>62</v>
      </c>
      <c r="I969" s="11" t="s">
        <v>18</v>
      </c>
      <c r="J969" s="12">
        <v>45202</v>
      </c>
      <c r="K969" s="12" t="str">
        <f>TEXT(Table1[[#This Row],[order_date]],"yyyy")</f>
        <v>2023</v>
      </c>
      <c r="L969" s="13">
        <v>709.08</v>
      </c>
      <c r="M969" s="11">
        <v>1</v>
      </c>
      <c r="N969" s="11">
        <v>18</v>
      </c>
      <c r="O969" s="13">
        <v>3483.81</v>
      </c>
      <c r="P969" s="11" t="s">
        <v>46</v>
      </c>
      <c r="Q969" s="11" t="s">
        <v>34</v>
      </c>
      <c r="R969" s="11" t="s">
        <v>52</v>
      </c>
      <c r="S969" s="13">
        <f t="shared" si="30"/>
        <v>62708.58</v>
      </c>
      <c r="T969" s="13">
        <f t="shared" si="31"/>
        <v>709.08</v>
      </c>
    </row>
    <row r="970" spans="1:20" x14ac:dyDescent="0.25">
      <c r="A970" s="11">
        <v>8010347195</v>
      </c>
      <c r="B970" s="11">
        <v>451812</v>
      </c>
      <c r="C970" s="11">
        <v>18935489</v>
      </c>
      <c r="D970" s="11">
        <f>1/COUNTIF(C3:C5968,C970)</f>
        <v>0.33333333333333331</v>
      </c>
      <c r="E970" s="11" t="s">
        <v>74</v>
      </c>
      <c r="F970" s="11" t="s">
        <v>75</v>
      </c>
      <c r="G970" s="11" t="s">
        <v>76</v>
      </c>
      <c r="H970" s="11" t="s">
        <v>30</v>
      </c>
      <c r="I970" s="11" t="s">
        <v>18</v>
      </c>
      <c r="J970" s="12">
        <v>45274</v>
      </c>
      <c r="K970" s="12" t="str">
        <f>TEXT(Table1[[#This Row],[order_date]],"yyyy")</f>
        <v>2023</v>
      </c>
      <c r="L970" s="13">
        <v>530.85</v>
      </c>
      <c r="M970" s="11">
        <v>2</v>
      </c>
      <c r="N970" s="11">
        <v>8</v>
      </c>
      <c r="O970" s="13">
        <v>341.75</v>
      </c>
      <c r="P970" s="11" t="s">
        <v>19</v>
      </c>
      <c r="Q970" s="11" t="s">
        <v>20</v>
      </c>
      <c r="R970" s="11" t="s">
        <v>21</v>
      </c>
      <c r="S970" s="13">
        <f t="shared" si="30"/>
        <v>2734</v>
      </c>
      <c r="T970" s="13">
        <f t="shared" si="31"/>
        <v>1061.7</v>
      </c>
    </row>
    <row r="971" spans="1:20" x14ac:dyDescent="0.25">
      <c r="A971" s="11">
        <v>9471427840</v>
      </c>
      <c r="B971" s="11">
        <v>378230</v>
      </c>
      <c r="C971" s="11">
        <v>18935489</v>
      </c>
      <c r="D971" s="11">
        <f>1/COUNTIF(C3:C5969,C971)</f>
        <v>0.33333333333333331</v>
      </c>
      <c r="E971" s="11" t="s">
        <v>144</v>
      </c>
      <c r="F971" s="11" t="s">
        <v>145</v>
      </c>
      <c r="G971" s="11" t="s">
        <v>16</v>
      </c>
      <c r="H971" s="11" t="s">
        <v>30</v>
      </c>
      <c r="I971" s="11" t="s">
        <v>18</v>
      </c>
      <c r="J971" s="12">
        <v>45115</v>
      </c>
      <c r="K971" s="12" t="str">
        <f>TEXT(Table1[[#This Row],[order_date]],"yyyy")</f>
        <v>2023</v>
      </c>
      <c r="L971" s="13">
        <v>166.42</v>
      </c>
      <c r="M971" s="11">
        <v>3</v>
      </c>
      <c r="N971" s="11">
        <v>8</v>
      </c>
      <c r="O971" s="13">
        <v>4352.3</v>
      </c>
      <c r="P971" s="11" t="s">
        <v>43</v>
      </c>
      <c r="Q971" s="11" t="s">
        <v>34</v>
      </c>
      <c r="R971" s="11" t="s">
        <v>21</v>
      </c>
      <c r="S971" s="13">
        <f t="shared" si="30"/>
        <v>34818.400000000001</v>
      </c>
      <c r="T971" s="13">
        <f t="shared" si="31"/>
        <v>499.26</v>
      </c>
    </row>
    <row r="972" spans="1:20" x14ac:dyDescent="0.25">
      <c r="A972" s="11">
        <v>3423328091</v>
      </c>
      <c r="B972" s="11">
        <v>679321</v>
      </c>
      <c r="C972" s="11">
        <v>18935489</v>
      </c>
      <c r="D972" s="11">
        <f>1/COUNTIF(C3:C5970,C972)</f>
        <v>0.33333333333333331</v>
      </c>
      <c r="E972" s="11" t="s">
        <v>139</v>
      </c>
      <c r="F972" s="11" t="s">
        <v>28</v>
      </c>
      <c r="G972" s="11" t="s">
        <v>29</v>
      </c>
      <c r="H972" s="11" t="s">
        <v>30</v>
      </c>
      <c r="I972" s="11" t="s">
        <v>18</v>
      </c>
      <c r="J972" s="12">
        <v>45193</v>
      </c>
      <c r="K972" s="12" t="str">
        <f>TEXT(Table1[[#This Row],[order_date]],"yyyy")</f>
        <v>2023</v>
      </c>
      <c r="L972" s="13">
        <v>738.46</v>
      </c>
      <c r="M972" s="11">
        <v>2</v>
      </c>
      <c r="N972" s="11">
        <v>8</v>
      </c>
      <c r="O972" s="13">
        <v>1013.23</v>
      </c>
      <c r="P972" s="11" t="s">
        <v>19</v>
      </c>
      <c r="Q972" s="11" t="s">
        <v>20</v>
      </c>
      <c r="R972" s="11" t="s">
        <v>21</v>
      </c>
      <c r="S972" s="13">
        <f t="shared" si="30"/>
        <v>8105.84</v>
      </c>
      <c r="T972" s="13">
        <f t="shared" si="31"/>
        <v>1476.92</v>
      </c>
    </row>
    <row r="973" spans="1:20" x14ac:dyDescent="0.25">
      <c r="A973" s="11">
        <v>2056682923</v>
      </c>
      <c r="B973" s="11">
        <v>654297</v>
      </c>
      <c r="C973" s="11">
        <v>18940384</v>
      </c>
      <c r="D973" s="11">
        <f>1/COUNTIF(C3:C5971,C973)</f>
        <v>1</v>
      </c>
      <c r="E973" s="11" t="s">
        <v>300</v>
      </c>
      <c r="F973" s="11" t="s">
        <v>70</v>
      </c>
      <c r="G973" s="11" t="s">
        <v>71</v>
      </c>
      <c r="H973" s="11" t="s">
        <v>62</v>
      </c>
      <c r="I973" s="11" t="s">
        <v>18</v>
      </c>
      <c r="J973" s="12">
        <v>45439</v>
      </c>
      <c r="K973" s="12" t="str">
        <f>TEXT(Table1[[#This Row],[order_date]],"yyyy")</f>
        <v>2024</v>
      </c>
      <c r="L973" s="13">
        <v>13.25</v>
      </c>
      <c r="M973" s="11">
        <v>1</v>
      </c>
      <c r="N973" s="11">
        <v>7</v>
      </c>
      <c r="O973" s="13">
        <v>2549.1799999999998</v>
      </c>
      <c r="P973" s="11" t="s">
        <v>46</v>
      </c>
      <c r="Q973" s="11" t="s">
        <v>34</v>
      </c>
      <c r="R973" s="11" t="s">
        <v>21</v>
      </c>
      <c r="S973" s="13">
        <f t="shared" si="30"/>
        <v>17844.259999999998</v>
      </c>
      <c r="T973" s="13">
        <f t="shared" si="31"/>
        <v>13.25</v>
      </c>
    </row>
    <row r="974" spans="1:20" x14ac:dyDescent="0.25">
      <c r="A974" s="11">
        <v>1785558780</v>
      </c>
      <c r="B974" s="11">
        <v>689769</v>
      </c>
      <c r="C974" s="11">
        <v>18986315</v>
      </c>
      <c r="D974" s="11">
        <f>1/COUNTIF(C3:C5972,C974)</f>
        <v>1</v>
      </c>
      <c r="E974" s="11" t="s">
        <v>137</v>
      </c>
      <c r="F974" s="11" t="s">
        <v>138</v>
      </c>
      <c r="G974" s="11" t="s">
        <v>33</v>
      </c>
      <c r="H974" s="11" t="s">
        <v>30</v>
      </c>
      <c r="I974" s="11" t="s">
        <v>18</v>
      </c>
      <c r="J974" s="12">
        <v>45471</v>
      </c>
      <c r="K974" s="12" t="str">
        <f>TEXT(Table1[[#This Row],[order_date]],"yyyy")</f>
        <v>2024</v>
      </c>
      <c r="L974" s="13">
        <v>46.62</v>
      </c>
      <c r="M974" s="11">
        <v>1</v>
      </c>
      <c r="N974" s="11">
        <v>19</v>
      </c>
      <c r="O974" s="13">
        <v>1996.55</v>
      </c>
      <c r="P974" s="11" t="s">
        <v>26</v>
      </c>
      <c r="Q974" s="11" t="s">
        <v>20</v>
      </c>
      <c r="R974" s="11" t="s">
        <v>49</v>
      </c>
      <c r="S974" s="13">
        <f t="shared" si="30"/>
        <v>37934.449999999997</v>
      </c>
      <c r="T974" s="13">
        <f t="shared" si="31"/>
        <v>46.62</v>
      </c>
    </row>
    <row r="975" spans="1:20" x14ac:dyDescent="0.25">
      <c r="A975" s="11">
        <v>2536833157</v>
      </c>
      <c r="B975" s="11">
        <v>654623</v>
      </c>
      <c r="C975" s="11">
        <v>19067680</v>
      </c>
      <c r="D975" s="11">
        <f>1/COUNTIF(C3:C5973,C975)</f>
        <v>0.33333333333333331</v>
      </c>
      <c r="E975" s="11" t="s">
        <v>177</v>
      </c>
      <c r="F975" s="11" t="s">
        <v>178</v>
      </c>
      <c r="G975" s="11" t="s">
        <v>16</v>
      </c>
      <c r="H975" s="11" t="s">
        <v>30</v>
      </c>
      <c r="I975" s="11" t="s">
        <v>18</v>
      </c>
      <c r="J975" s="12">
        <v>45054</v>
      </c>
      <c r="K975" s="12" t="str">
        <f>TEXT(Table1[[#This Row],[order_date]],"yyyy")</f>
        <v>2023</v>
      </c>
      <c r="L975" s="13">
        <v>422.14</v>
      </c>
      <c r="M975" s="11">
        <v>1</v>
      </c>
      <c r="N975" s="11">
        <v>18</v>
      </c>
      <c r="O975" s="13">
        <v>999.83</v>
      </c>
      <c r="P975" s="11" t="s">
        <v>43</v>
      </c>
      <c r="Q975" s="11" t="s">
        <v>20</v>
      </c>
      <c r="R975" s="11" t="s">
        <v>21</v>
      </c>
      <c r="S975" s="13">
        <f t="shared" si="30"/>
        <v>17996.940000000002</v>
      </c>
      <c r="T975" s="13">
        <f t="shared" si="31"/>
        <v>422.14</v>
      </c>
    </row>
    <row r="976" spans="1:20" x14ac:dyDescent="0.25">
      <c r="A976" s="11">
        <v>3983605701</v>
      </c>
      <c r="B976" s="11">
        <v>264803</v>
      </c>
      <c r="C976" s="11">
        <v>19067680</v>
      </c>
      <c r="D976" s="11">
        <f>1/COUNTIF(C3:C5974,C976)</f>
        <v>0.33333333333333331</v>
      </c>
      <c r="E976" s="11" t="s">
        <v>203</v>
      </c>
      <c r="F976" s="11" t="s">
        <v>111</v>
      </c>
      <c r="G976" s="11" t="s">
        <v>76</v>
      </c>
      <c r="H976" s="11" t="s">
        <v>30</v>
      </c>
      <c r="I976" s="11" t="s">
        <v>18</v>
      </c>
      <c r="J976" s="12">
        <v>45318</v>
      </c>
      <c r="K976" s="12" t="str">
        <f>TEXT(Table1[[#This Row],[order_date]],"yyyy")</f>
        <v>2024</v>
      </c>
      <c r="L976" s="13">
        <v>995.98</v>
      </c>
      <c r="M976" s="11">
        <v>3</v>
      </c>
      <c r="N976" s="11">
        <v>18</v>
      </c>
      <c r="O976" s="13">
        <v>3627.25</v>
      </c>
      <c r="P976" s="11" t="s">
        <v>43</v>
      </c>
      <c r="Q976" s="11" t="s">
        <v>34</v>
      </c>
      <c r="R976" s="11" t="s">
        <v>21</v>
      </c>
      <c r="S976" s="13">
        <f t="shared" si="30"/>
        <v>65290.5</v>
      </c>
      <c r="T976" s="13">
        <f t="shared" si="31"/>
        <v>2987.94</v>
      </c>
    </row>
    <row r="977" spans="1:20" x14ac:dyDescent="0.25">
      <c r="A977" s="11">
        <v>6665075012</v>
      </c>
      <c r="B977" s="11">
        <v>433521</v>
      </c>
      <c r="C977" s="11">
        <v>19067680</v>
      </c>
      <c r="D977" s="11">
        <f>1/COUNTIF(C3:C5975,C977)</f>
        <v>0.33333333333333331</v>
      </c>
      <c r="E977" s="11" t="s">
        <v>150</v>
      </c>
      <c r="F977" s="11" t="s">
        <v>151</v>
      </c>
      <c r="G977" s="11" t="s">
        <v>65</v>
      </c>
      <c r="H977" s="11" t="s">
        <v>30</v>
      </c>
      <c r="I977" s="11" t="s">
        <v>18</v>
      </c>
      <c r="J977" s="12">
        <v>45305</v>
      </c>
      <c r="K977" s="12" t="str">
        <f>TEXT(Table1[[#This Row],[order_date]],"yyyy")</f>
        <v>2024</v>
      </c>
      <c r="L977" s="13">
        <v>321.33</v>
      </c>
      <c r="M977" s="11">
        <v>3</v>
      </c>
      <c r="N977" s="11">
        <v>18</v>
      </c>
      <c r="O977" s="13">
        <v>2174.62</v>
      </c>
      <c r="P977" s="11" t="s">
        <v>46</v>
      </c>
      <c r="Q977" s="11" t="s">
        <v>20</v>
      </c>
      <c r="R977" s="11" t="s">
        <v>21</v>
      </c>
      <c r="S977" s="13">
        <f t="shared" si="30"/>
        <v>39143.159999999996</v>
      </c>
      <c r="T977" s="13">
        <f t="shared" si="31"/>
        <v>963.99</v>
      </c>
    </row>
    <row r="978" spans="1:20" x14ac:dyDescent="0.25">
      <c r="A978" s="11">
        <v>5132792285</v>
      </c>
      <c r="B978" s="11">
        <v>516376</v>
      </c>
      <c r="C978" s="11">
        <v>19080489</v>
      </c>
      <c r="D978" s="11">
        <f>1/COUNTIF(C3:C5976,C978)</f>
        <v>0.5</v>
      </c>
      <c r="E978" s="11" t="s">
        <v>179</v>
      </c>
      <c r="F978" s="11" t="s">
        <v>180</v>
      </c>
      <c r="G978" s="11" t="s">
        <v>71</v>
      </c>
      <c r="H978" s="11" t="s">
        <v>62</v>
      </c>
      <c r="I978" s="11" t="s">
        <v>18</v>
      </c>
      <c r="J978" s="12">
        <v>45392</v>
      </c>
      <c r="K978" s="12" t="str">
        <f>TEXT(Table1[[#This Row],[order_date]],"yyyy")</f>
        <v>2024</v>
      </c>
      <c r="L978" s="13">
        <v>877.43</v>
      </c>
      <c r="M978" s="11">
        <v>2</v>
      </c>
      <c r="N978" s="11">
        <v>9</v>
      </c>
      <c r="O978" s="13">
        <v>2858.4</v>
      </c>
      <c r="P978" s="11" t="s">
        <v>26</v>
      </c>
      <c r="Q978" s="11" t="s">
        <v>20</v>
      </c>
      <c r="R978" s="11" t="s">
        <v>52</v>
      </c>
      <c r="S978" s="13">
        <f t="shared" si="30"/>
        <v>25725.600000000002</v>
      </c>
      <c r="T978" s="13">
        <f t="shared" si="31"/>
        <v>1754.86</v>
      </c>
    </row>
    <row r="979" spans="1:20" x14ac:dyDescent="0.25">
      <c r="A979" s="11">
        <v>8161349145</v>
      </c>
      <c r="B979" s="11">
        <v>144124</v>
      </c>
      <c r="C979" s="11">
        <v>19080489</v>
      </c>
      <c r="D979" s="11">
        <f>1/COUNTIF(C3:C5977,C979)</f>
        <v>0.5</v>
      </c>
      <c r="E979" s="11" t="s">
        <v>267</v>
      </c>
      <c r="F979" s="11" t="s">
        <v>105</v>
      </c>
      <c r="G979" s="11" t="s">
        <v>58</v>
      </c>
      <c r="H979" s="11" t="s">
        <v>62</v>
      </c>
      <c r="I979" s="11" t="s">
        <v>18</v>
      </c>
      <c r="J979" s="12">
        <v>45363</v>
      </c>
      <c r="K979" s="12" t="str">
        <f>TEXT(Table1[[#This Row],[order_date]],"yyyy")</f>
        <v>2024</v>
      </c>
      <c r="L979" s="13">
        <v>162.66999999999999</v>
      </c>
      <c r="M979" s="11">
        <v>3</v>
      </c>
      <c r="N979" s="11">
        <v>9</v>
      </c>
      <c r="O979" s="13">
        <v>3929.07</v>
      </c>
      <c r="P979" s="11" t="s">
        <v>46</v>
      </c>
      <c r="Q979" s="11" t="s">
        <v>34</v>
      </c>
      <c r="R979" s="11" t="s">
        <v>52</v>
      </c>
      <c r="S979" s="13">
        <f t="shared" si="30"/>
        <v>35361.630000000005</v>
      </c>
      <c r="T979" s="13">
        <f t="shared" si="31"/>
        <v>488.01</v>
      </c>
    </row>
    <row r="980" spans="1:20" x14ac:dyDescent="0.25">
      <c r="A980" s="11">
        <v>7536187765</v>
      </c>
      <c r="B980" s="11">
        <v>927651</v>
      </c>
      <c r="C980" s="11">
        <v>19091057</v>
      </c>
      <c r="D980" s="11">
        <f>1/COUNTIF(C3:C5978,C980)</f>
        <v>0.33333333333333331</v>
      </c>
      <c r="E980" s="11" t="s">
        <v>112</v>
      </c>
      <c r="F980" s="11" t="s">
        <v>64</v>
      </c>
      <c r="G980" s="11" t="s">
        <v>65</v>
      </c>
      <c r="H980" s="11" t="s">
        <v>25</v>
      </c>
      <c r="I980" s="11" t="s">
        <v>18</v>
      </c>
      <c r="J980" s="12">
        <v>45397</v>
      </c>
      <c r="K980" s="12" t="str">
        <f>TEXT(Table1[[#This Row],[order_date]],"yyyy")</f>
        <v>2024</v>
      </c>
      <c r="L980" s="13">
        <v>426.72</v>
      </c>
      <c r="M980" s="11">
        <v>2</v>
      </c>
      <c r="N980" s="11">
        <v>9</v>
      </c>
      <c r="O980" s="13">
        <v>4205.8500000000004</v>
      </c>
      <c r="P980" s="11" t="s">
        <v>46</v>
      </c>
      <c r="Q980" s="11" t="s">
        <v>20</v>
      </c>
      <c r="R980" s="11" t="s">
        <v>52</v>
      </c>
      <c r="S980" s="13">
        <f t="shared" si="30"/>
        <v>37852.65</v>
      </c>
      <c r="T980" s="13">
        <f t="shared" si="31"/>
        <v>853.44</v>
      </c>
    </row>
    <row r="981" spans="1:20" x14ac:dyDescent="0.25">
      <c r="A981" s="11">
        <v>5626601040</v>
      </c>
      <c r="B981" s="11">
        <v>53833</v>
      </c>
      <c r="C981" s="11">
        <v>19091057</v>
      </c>
      <c r="D981" s="11">
        <f>1/COUNTIF(C3:C5979,C981)</f>
        <v>0.33333333333333331</v>
      </c>
      <c r="E981" s="11" t="s">
        <v>304</v>
      </c>
      <c r="F981" s="11" t="s">
        <v>107</v>
      </c>
      <c r="G981" s="11" t="s">
        <v>55</v>
      </c>
      <c r="H981" s="11" t="s">
        <v>25</v>
      </c>
      <c r="I981" s="11" t="s">
        <v>18</v>
      </c>
      <c r="J981" s="12">
        <v>45348</v>
      </c>
      <c r="K981" s="12" t="str">
        <f>TEXT(Table1[[#This Row],[order_date]],"yyyy")</f>
        <v>2024</v>
      </c>
      <c r="L981" s="13">
        <v>134.69</v>
      </c>
      <c r="M981" s="11">
        <v>2</v>
      </c>
      <c r="N981" s="11">
        <v>9</v>
      </c>
      <c r="O981" s="13">
        <v>931.61</v>
      </c>
      <c r="P981" s="11" t="s">
        <v>26</v>
      </c>
      <c r="Q981" s="11" t="s">
        <v>34</v>
      </c>
      <c r="R981" s="11" t="s">
        <v>52</v>
      </c>
      <c r="S981" s="13">
        <f t="shared" si="30"/>
        <v>8384.49</v>
      </c>
      <c r="T981" s="13">
        <f t="shared" si="31"/>
        <v>269.38</v>
      </c>
    </row>
    <row r="982" spans="1:20" x14ac:dyDescent="0.25">
      <c r="A982" s="11">
        <v>5655369002</v>
      </c>
      <c r="B982" s="11">
        <v>6405</v>
      </c>
      <c r="C982" s="11">
        <v>19091057</v>
      </c>
      <c r="D982" s="11">
        <f>1/COUNTIF(C3:C5980,C982)</f>
        <v>0.33333333333333331</v>
      </c>
      <c r="E982" s="11" t="s">
        <v>160</v>
      </c>
      <c r="F982" s="11" t="s">
        <v>161</v>
      </c>
      <c r="G982" s="11" t="s">
        <v>65</v>
      </c>
      <c r="H982" s="11" t="s">
        <v>25</v>
      </c>
      <c r="I982" s="11" t="s">
        <v>18</v>
      </c>
      <c r="J982" s="12">
        <v>45163</v>
      </c>
      <c r="K982" s="12" t="str">
        <f>TEXT(Table1[[#This Row],[order_date]],"yyyy")</f>
        <v>2023</v>
      </c>
      <c r="L982" s="13">
        <v>236.51</v>
      </c>
      <c r="M982" s="11">
        <v>2</v>
      </c>
      <c r="N982" s="11">
        <v>9</v>
      </c>
      <c r="O982" s="13">
        <v>114.52</v>
      </c>
      <c r="P982" s="11" t="s">
        <v>46</v>
      </c>
      <c r="Q982" s="11" t="s">
        <v>20</v>
      </c>
      <c r="R982" s="11" t="s">
        <v>52</v>
      </c>
      <c r="S982" s="13">
        <f t="shared" si="30"/>
        <v>1030.68</v>
      </c>
      <c r="T982" s="13">
        <f t="shared" si="31"/>
        <v>473.02</v>
      </c>
    </row>
    <row r="983" spans="1:20" x14ac:dyDescent="0.25">
      <c r="A983" s="11">
        <v>9852996866</v>
      </c>
      <c r="B983" s="11">
        <v>107548</v>
      </c>
      <c r="C983" s="11">
        <v>19145354</v>
      </c>
      <c r="D983" s="11">
        <f>1/COUNTIF(C3:C5981,C983)</f>
        <v>1</v>
      </c>
      <c r="E983" s="11" t="s">
        <v>215</v>
      </c>
      <c r="F983" s="11" t="s">
        <v>28</v>
      </c>
      <c r="G983" s="11" t="s">
        <v>29</v>
      </c>
      <c r="H983" s="11" t="s">
        <v>62</v>
      </c>
      <c r="I983" s="11" t="s">
        <v>18</v>
      </c>
      <c r="J983" s="12">
        <v>45469</v>
      </c>
      <c r="K983" s="12" t="str">
        <f>TEXT(Table1[[#This Row],[order_date]],"yyyy")</f>
        <v>2024</v>
      </c>
      <c r="L983" s="13">
        <v>891.6</v>
      </c>
      <c r="M983" s="11">
        <v>2</v>
      </c>
      <c r="N983" s="11">
        <v>11</v>
      </c>
      <c r="O983" s="13">
        <v>1525.58</v>
      </c>
      <c r="P983" s="11" t="s">
        <v>26</v>
      </c>
      <c r="Q983" s="11" t="s">
        <v>20</v>
      </c>
      <c r="R983" s="11" t="s">
        <v>39</v>
      </c>
      <c r="S983" s="13">
        <f t="shared" si="30"/>
        <v>16781.379999999997</v>
      </c>
      <c r="T983" s="13">
        <f t="shared" si="31"/>
        <v>1783.2</v>
      </c>
    </row>
    <row r="984" spans="1:20" x14ac:dyDescent="0.25">
      <c r="A984" s="11">
        <v>5972410040</v>
      </c>
      <c r="B984" s="11">
        <v>968887</v>
      </c>
      <c r="C984" s="11">
        <v>19179897</v>
      </c>
      <c r="D984" s="11">
        <f>1/COUNTIF(C3:C5982,C984)</f>
        <v>1</v>
      </c>
      <c r="E984" s="11" t="s">
        <v>233</v>
      </c>
      <c r="F984" s="11" t="s">
        <v>85</v>
      </c>
      <c r="G984" s="11" t="s">
        <v>58</v>
      </c>
      <c r="H984" s="11" t="s">
        <v>62</v>
      </c>
      <c r="I984" s="11" t="s">
        <v>18</v>
      </c>
      <c r="J984" s="12">
        <v>45515</v>
      </c>
      <c r="K984" s="12" t="str">
        <f>TEXT(Table1[[#This Row],[order_date]],"yyyy")</f>
        <v>2024</v>
      </c>
      <c r="L984" s="13">
        <v>40.700000000000003</v>
      </c>
      <c r="M984" s="11">
        <v>3</v>
      </c>
      <c r="N984" s="11">
        <v>18</v>
      </c>
      <c r="O984" s="13">
        <v>1721.08</v>
      </c>
      <c r="P984" s="11" t="s">
        <v>26</v>
      </c>
      <c r="Q984" s="11" t="s">
        <v>20</v>
      </c>
      <c r="R984" s="11" t="s">
        <v>49</v>
      </c>
      <c r="S984" s="13">
        <f t="shared" si="30"/>
        <v>30979.439999999999</v>
      </c>
      <c r="T984" s="13">
        <f t="shared" si="31"/>
        <v>122.10000000000001</v>
      </c>
    </row>
    <row r="985" spans="1:20" x14ac:dyDescent="0.25">
      <c r="A985" s="11">
        <v>1498157233</v>
      </c>
      <c r="B985" s="11">
        <v>673058</v>
      </c>
      <c r="C985" s="11">
        <v>19180962</v>
      </c>
      <c r="D985" s="11">
        <f>1/COUNTIF(C3:C5983,C985)</f>
        <v>0.2</v>
      </c>
      <c r="E985" s="11" t="s">
        <v>323</v>
      </c>
      <c r="F985" s="11" t="s">
        <v>118</v>
      </c>
      <c r="G985" s="11" t="s">
        <v>76</v>
      </c>
      <c r="H985" s="11" t="s">
        <v>25</v>
      </c>
      <c r="I985" s="11" t="s">
        <v>18</v>
      </c>
      <c r="J985" s="12">
        <v>45330</v>
      </c>
      <c r="K985" s="12" t="str">
        <f>TEXT(Table1[[#This Row],[order_date]],"yyyy")</f>
        <v>2024</v>
      </c>
      <c r="L985" s="13">
        <v>765.76</v>
      </c>
      <c r="M985" s="11">
        <v>2</v>
      </c>
      <c r="N985" s="11">
        <v>19</v>
      </c>
      <c r="O985" s="13">
        <v>1659.86</v>
      </c>
      <c r="P985" s="11" t="s">
        <v>43</v>
      </c>
      <c r="Q985" s="11" t="s">
        <v>20</v>
      </c>
      <c r="R985" s="11" t="s">
        <v>39</v>
      </c>
      <c r="S985" s="13">
        <f t="shared" si="30"/>
        <v>31537.339999999997</v>
      </c>
      <c r="T985" s="13">
        <f t="shared" si="31"/>
        <v>1531.52</v>
      </c>
    </row>
    <row r="986" spans="1:20" x14ac:dyDescent="0.25">
      <c r="A986" s="11">
        <v>2668915104</v>
      </c>
      <c r="B986" s="11">
        <v>690565</v>
      </c>
      <c r="C986" s="11">
        <v>19180962</v>
      </c>
      <c r="D986" s="11">
        <f>1/COUNTIF(C3:C5984,C986)</f>
        <v>0.2</v>
      </c>
      <c r="E986" s="11" t="s">
        <v>299</v>
      </c>
      <c r="F986" s="11" t="s">
        <v>93</v>
      </c>
      <c r="G986" s="11" t="s">
        <v>16</v>
      </c>
      <c r="H986" s="11" t="s">
        <v>25</v>
      </c>
      <c r="I986" s="11" t="s">
        <v>18</v>
      </c>
      <c r="J986" s="12">
        <v>45261</v>
      </c>
      <c r="K986" s="12" t="str">
        <f>TEXT(Table1[[#This Row],[order_date]],"yyyy")</f>
        <v>2023</v>
      </c>
      <c r="L986" s="13">
        <v>951.27</v>
      </c>
      <c r="M986" s="11">
        <v>1</v>
      </c>
      <c r="N986" s="11">
        <v>19</v>
      </c>
      <c r="O986" s="13">
        <v>5494.22</v>
      </c>
      <c r="P986" s="11" t="s">
        <v>43</v>
      </c>
      <c r="Q986" s="11" t="s">
        <v>20</v>
      </c>
      <c r="R986" s="11" t="s">
        <v>39</v>
      </c>
      <c r="S986" s="13">
        <f t="shared" si="30"/>
        <v>104390.18000000001</v>
      </c>
      <c r="T986" s="13">
        <f t="shared" si="31"/>
        <v>951.27</v>
      </c>
    </row>
    <row r="987" spans="1:20" x14ac:dyDescent="0.25">
      <c r="A987" s="11">
        <v>2185319815</v>
      </c>
      <c r="B987" s="11">
        <v>433521</v>
      </c>
      <c r="C987" s="11">
        <v>19180962</v>
      </c>
      <c r="D987" s="11">
        <f>1/COUNTIF(C3:C5985,C987)</f>
        <v>0.2</v>
      </c>
      <c r="E987" s="11" t="s">
        <v>150</v>
      </c>
      <c r="F987" s="11" t="s">
        <v>151</v>
      </c>
      <c r="G987" s="11" t="s">
        <v>65</v>
      </c>
      <c r="H987" s="11" t="s">
        <v>25</v>
      </c>
      <c r="I987" s="11" t="s">
        <v>18</v>
      </c>
      <c r="J987" s="12">
        <v>45353</v>
      </c>
      <c r="K987" s="12" t="str">
        <f>TEXT(Table1[[#This Row],[order_date]],"yyyy")</f>
        <v>2024</v>
      </c>
      <c r="L987" s="13">
        <v>321.33</v>
      </c>
      <c r="M987" s="11">
        <v>1</v>
      </c>
      <c r="N987" s="11">
        <v>19</v>
      </c>
      <c r="O987" s="13">
        <v>3963.77</v>
      </c>
      <c r="P987" s="11" t="s">
        <v>43</v>
      </c>
      <c r="Q987" s="11" t="s">
        <v>20</v>
      </c>
      <c r="R987" s="11" t="s">
        <v>39</v>
      </c>
      <c r="S987" s="13">
        <f t="shared" si="30"/>
        <v>75311.63</v>
      </c>
      <c r="T987" s="13">
        <f t="shared" si="31"/>
        <v>321.33</v>
      </c>
    </row>
    <row r="988" spans="1:20" x14ac:dyDescent="0.25">
      <c r="A988" s="11">
        <v>6656246719</v>
      </c>
      <c r="B988" s="11">
        <v>654623</v>
      </c>
      <c r="C988" s="11">
        <v>19180962</v>
      </c>
      <c r="D988" s="11">
        <f>1/COUNTIF(C3:C5986,C988)</f>
        <v>0.2</v>
      </c>
      <c r="E988" s="11" t="s">
        <v>177</v>
      </c>
      <c r="F988" s="11" t="s">
        <v>178</v>
      </c>
      <c r="G988" s="11" t="s">
        <v>16</v>
      </c>
      <c r="H988" s="11" t="s">
        <v>25</v>
      </c>
      <c r="I988" s="11" t="s">
        <v>18</v>
      </c>
      <c r="J988" s="12">
        <v>45544</v>
      </c>
      <c r="K988" s="12" t="str">
        <f>TEXT(Table1[[#This Row],[order_date]],"yyyy")</f>
        <v>2024</v>
      </c>
      <c r="L988" s="13">
        <v>422.14</v>
      </c>
      <c r="M988" s="11">
        <v>2</v>
      </c>
      <c r="N988" s="11">
        <v>19</v>
      </c>
      <c r="O988" s="13">
        <v>885.08</v>
      </c>
      <c r="P988" s="11" t="s">
        <v>26</v>
      </c>
      <c r="Q988" s="11" t="s">
        <v>34</v>
      </c>
      <c r="R988" s="11" t="s">
        <v>39</v>
      </c>
      <c r="S988" s="13">
        <f t="shared" si="30"/>
        <v>16816.52</v>
      </c>
      <c r="T988" s="13">
        <f t="shared" si="31"/>
        <v>844.28</v>
      </c>
    </row>
    <row r="989" spans="1:20" x14ac:dyDescent="0.25">
      <c r="A989" s="11">
        <v>7113554979</v>
      </c>
      <c r="B989" s="11">
        <v>53833</v>
      </c>
      <c r="C989" s="11">
        <v>19180962</v>
      </c>
      <c r="D989" s="11">
        <f>1/COUNTIF(C3:C5987,C989)</f>
        <v>0.2</v>
      </c>
      <c r="E989" s="11" t="s">
        <v>304</v>
      </c>
      <c r="F989" s="11" t="s">
        <v>107</v>
      </c>
      <c r="G989" s="11" t="s">
        <v>55</v>
      </c>
      <c r="H989" s="11" t="s">
        <v>25</v>
      </c>
      <c r="I989" s="11" t="s">
        <v>18</v>
      </c>
      <c r="J989" s="12">
        <v>45257</v>
      </c>
      <c r="K989" s="12" t="str">
        <f>TEXT(Table1[[#This Row],[order_date]],"yyyy")</f>
        <v>2023</v>
      </c>
      <c r="L989" s="13">
        <v>134.69</v>
      </c>
      <c r="M989" s="11">
        <v>1</v>
      </c>
      <c r="N989" s="11">
        <v>19</v>
      </c>
      <c r="O989" s="13">
        <v>127.16</v>
      </c>
      <c r="P989" s="11" t="s">
        <v>43</v>
      </c>
      <c r="Q989" s="11" t="s">
        <v>20</v>
      </c>
      <c r="R989" s="11" t="s">
        <v>39</v>
      </c>
      <c r="S989" s="13">
        <f t="shared" si="30"/>
        <v>2416.04</v>
      </c>
      <c r="T989" s="13">
        <f t="shared" si="31"/>
        <v>134.69</v>
      </c>
    </row>
    <row r="990" spans="1:20" x14ac:dyDescent="0.25">
      <c r="A990" s="11">
        <v>2555454584</v>
      </c>
      <c r="B990" s="11">
        <v>470449</v>
      </c>
      <c r="C990" s="11">
        <v>19182548</v>
      </c>
      <c r="D990" s="11">
        <f>1/COUNTIF(C3:C5988,C990)</f>
        <v>0.33333333333333331</v>
      </c>
      <c r="E990" s="11" t="s">
        <v>132</v>
      </c>
      <c r="F990" s="11" t="s">
        <v>78</v>
      </c>
      <c r="G990" s="11" t="s">
        <v>33</v>
      </c>
      <c r="H990" s="11" t="s">
        <v>25</v>
      </c>
      <c r="I990" s="11" t="s">
        <v>18</v>
      </c>
      <c r="J990" s="12">
        <v>45150</v>
      </c>
      <c r="K990" s="12" t="str">
        <f>TEXT(Table1[[#This Row],[order_date]],"yyyy")</f>
        <v>2023</v>
      </c>
      <c r="L990" s="13">
        <v>827.77</v>
      </c>
      <c r="M990" s="11">
        <v>3</v>
      </c>
      <c r="N990" s="11">
        <v>16</v>
      </c>
      <c r="O990" s="13">
        <v>1626.42</v>
      </c>
      <c r="P990" s="11" t="s">
        <v>46</v>
      </c>
      <c r="Q990" s="11" t="s">
        <v>68</v>
      </c>
      <c r="R990" s="11" t="s">
        <v>52</v>
      </c>
      <c r="S990" s="13">
        <f t="shared" si="30"/>
        <v>26022.720000000001</v>
      </c>
      <c r="T990" s="13">
        <f t="shared" si="31"/>
        <v>2483.31</v>
      </c>
    </row>
    <row r="991" spans="1:20" x14ac:dyDescent="0.25">
      <c r="A991" s="11">
        <v>3991011923</v>
      </c>
      <c r="B991" s="11">
        <v>726958</v>
      </c>
      <c r="C991" s="11">
        <v>19182548</v>
      </c>
      <c r="D991" s="11">
        <f>1/COUNTIF(C3:C5989,C991)</f>
        <v>0.33333333333333331</v>
      </c>
      <c r="E991" s="11" t="s">
        <v>263</v>
      </c>
      <c r="F991" s="11" t="s">
        <v>166</v>
      </c>
      <c r="G991" s="11" t="s">
        <v>24</v>
      </c>
      <c r="H991" s="11" t="s">
        <v>25</v>
      </c>
      <c r="I991" s="11" t="s">
        <v>18</v>
      </c>
      <c r="J991" s="12">
        <v>45329</v>
      </c>
      <c r="K991" s="12" t="str">
        <f>TEXT(Table1[[#This Row],[order_date]],"yyyy")</f>
        <v>2024</v>
      </c>
      <c r="L991" s="13">
        <v>887.48</v>
      </c>
      <c r="M991" s="11">
        <v>1</v>
      </c>
      <c r="N991" s="11">
        <v>16</v>
      </c>
      <c r="O991" s="13">
        <v>1616.34</v>
      </c>
      <c r="P991" s="11" t="s">
        <v>26</v>
      </c>
      <c r="Q991" s="11" t="s">
        <v>20</v>
      </c>
      <c r="R991" s="11" t="s">
        <v>52</v>
      </c>
      <c r="S991" s="13">
        <f t="shared" si="30"/>
        <v>25861.439999999999</v>
      </c>
      <c r="T991" s="13">
        <f t="shared" si="31"/>
        <v>887.48</v>
      </c>
    </row>
    <row r="992" spans="1:20" x14ac:dyDescent="0.25">
      <c r="A992" s="11">
        <v>5387247994</v>
      </c>
      <c r="B992" s="11">
        <v>217710</v>
      </c>
      <c r="C992" s="11">
        <v>19182548</v>
      </c>
      <c r="D992" s="11">
        <f>1/COUNTIF(C3:C5990,C992)</f>
        <v>0.33333333333333331</v>
      </c>
      <c r="E992" s="11" t="s">
        <v>313</v>
      </c>
      <c r="F992" s="11" t="s">
        <v>95</v>
      </c>
      <c r="G992" s="11" t="s">
        <v>37</v>
      </c>
      <c r="H992" s="11" t="s">
        <v>25</v>
      </c>
      <c r="I992" s="11" t="s">
        <v>18</v>
      </c>
      <c r="J992" s="12">
        <v>45410</v>
      </c>
      <c r="K992" s="12" t="str">
        <f>TEXT(Table1[[#This Row],[order_date]],"yyyy")</f>
        <v>2024</v>
      </c>
      <c r="L992" s="13">
        <v>58.59</v>
      </c>
      <c r="M992" s="11">
        <v>1</v>
      </c>
      <c r="N992" s="11">
        <v>16</v>
      </c>
      <c r="O992" s="13">
        <v>2436.58</v>
      </c>
      <c r="P992" s="11" t="s">
        <v>43</v>
      </c>
      <c r="Q992" s="11" t="s">
        <v>20</v>
      </c>
      <c r="R992" s="11" t="s">
        <v>52</v>
      </c>
      <c r="S992" s="13">
        <f t="shared" si="30"/>
        <v>38985.279999999999</v>
      </c>
      <c r="T992" s="13">
        <f t="shared" si="31"/>
        <v>58.59</v>
      </c>
    </row>
    <row r="993" spans="1:20" x14ac:dyDescent="0.25">
      <c r="A993" s="11">
        <v>4305377896</v>
      </c>
      <c r="B993" s="11">
        <v>799952</v>
      </c>
      <c r="C993" s="11">
        <v>19216141</v>
      </c>
      <c r="D993" s="11">
        <f>1/COUNTIF(C3:C5991,C993)</f>
        <v>0.25</v>
      </c>
      <c r="E993" s="11" t="s">
        <v>335</v>
      </c>
      <c r="F993" s="11" t="s">
        <v>36</v>
      </c>
      <c r="G993" s="11" t="s">
        <v>37</v>
      </c>
      <c r="H993" s="11" t="s">
        <v>30</v>
      </c>
      <c r="I993" s="11" t="s">
        <v>18</v>
      </c>
      <c r="J993" s="12">
        <v>45512</v>
      </c>
      <c r="K993" s="12" t="str">
        <f>TEXT(Table1[[#This Row],[order_date]],"yyyy")</f>
        <v>2024</v>
      </c>
      <c r="L993" s="13">
        <v>922.64</v>
      </c>
      <c r="M993" s="11">
        <v>2</v>
      </c>
      <c r="N993" s="11">
        <v>9</v>
      </c>
      <c r="O993" s="13">
        <v>2737.62</v>
      </c>
      <c r="P993" s="11" t="s">
        <v>46</v>
      </c>
      <c r="Q993" s="11" t="s">
        <v>68</v>
      </c>
      <c r="R993" s="11" t="s">
        <v>49</v>
      </c>
      <c r="S993" s="13">
        <f t="shared" si="30"/>
        <v>24638.579999999998</v>
      </c>
      <c r="T993" s="13">
        <f t="shared" si="31"/>
        <v>1845.28</v>
      </c>
    </row>
    <row r="994" spans="1:20" x14ac:dyDescent="0.25">
      <c r="A994" s="11">
        <v>4028266143</v>
      </c>
      <c r="B994" s="11">
        <v>937542</v>
      </c>
      <c r="C994" s="11">
        <v>19216141</v>
      </c>
      <c r="D994" s="11">
        <f>1/COUNTIF(C3:C5992,C994)</f>
        <v>0.25</v>
      </c>
      <c r="E994" s="11" t="s">
        <v>60</v>
      </c>
      <c r="F994" s="11" t="s">
        <v>61</v>
      </c>
      <c r="G994" s="11" t="s">
        <v>55</v>
      </c>
      <c r="H994" s="11" t="s">
        <v>30</v>
      </c>
      <c r="I994" s="11" t="s">
        <v>18</v>
      </c>
      <c r="J994" s="12">
        <v>45001</v>
      </c>
      <c r="K994" s="12" t="str">
        <f>TEXT(Table1[[#This Row],[order_date]],"yyyy")</f>
        <v>2023</v>
      </c>
      <c r="L994" s="13">
        <v>97.04</v>
      </c>
      <c r="M994" s="11">
        <v>3</v>
      </c>
      <c r="N994" s="11">
        <v>9</v>
      </c>
      <c r="O994" s="13">
        <v>616.45000000000005</v>
      </c>
      <c r="P994" s="11" t="s">
        <v>43</v>
      </c>
      <c r="Q994" s="11" t="s">
        <v>20</v>
      </c>
      <c r="R994" s="11" t="s">
        <v>49</v>
      </c>
      <c r="S994" s="13">
        <f t="shared" si="30"/>
        <v>5548.05</v>
      </c>
      <c r="T994" s="13">
        <f t="shared" si="31"/>
        <v>291.12</v>
      </c>
    </row>
    <row r="995" spans="1:20" x14ac:dyDescent="0.25">
      <c r="A995" s="11">
        <v>6419111681</v>
      </c>
      <c r="B995" s="11">
        <v>784673</v>
      </c>
      <c r="C995" s="11">
        <v>19216141</v>
      </c>
      <c r="D995" s="11">
        <f>1/COUNTIF(C3:C5993,C995)</f>
        <v>0.25</v>
      </c>
      <c r="E995" s="11" t="s">
        <v>344</v>
      </c>
      <c r="F995" s="11" t="s">
        <v>136</v>
      </c>
      <c r="G995" s="11" t="s">
        <v>24</v>
      </c>
      <c r="H995" s="11" t="s">
        <v>30</v>
      </c>
      <c r="I995" s="11" t="s">
        <v>18</v>
      </c>
      <c r="J995" s="12">
        <v>45315</v>
      </c>
      <c r="K995" s="12" t="str">
        <f>TEXT(Table1[[#This Row],[order_date]],"yyyy")</f>
        <v>2024</v>
      </c>
      <c r="L995" s="13">
        <v>491.39</v>
      </c>
      <c r="M995" s="11">
        <v>1</v>
      </c>
      <c r="N995" s="11">
        <v>9</v>
      </c>
      <c r="O995" s="13">
        <v>965.3</v>
      </c>
      <c r="P995" s="11" t="s">
        <v>26</v>
      </c>
      <c r="Q995" s="11" t="s">
        <v>20</v>
      </c>
      <c r="R995" s="11" t="s">
        <v>49</v>
      </c>
      <c r="S995" s="13">
        <f t="shared" si="30"/>
        <v>8687.6999999999989</v>
      </c>
      <c r="T995" s="13">
        <f t="shared" si="31"/>
        <v>491.39</v>
      </c>
    </row>
    <row r="996" spans="1:20" x14ac:dyDescent="0.25">
      <c r="A996" s="11">
        <v>8774158800</v>
      </c>
      <c r="B996" s="11">
        <v>492958</v>
      </c>
      <c r="C996" s="11">
        <v>19216141</v>
      </c>
      <c r="D996" s="11">
        <f>1/COUNTIF(C3:C5994,C996)</f>
        <v>0.25</v>
      </c>
      <c r="E996" s="11" t="s">
        <v>108</v>
      </c>
      <c r="F996" s="11" t="s">
        <v>48</v>
      </c>
      <c r="G996" s="11" t="s">
        <v>42</v>
      </c>
      <c r="H996" s="11" t="s">
        <v>30</v>
      </c>
      <c r="I996" s="11" t="s">
        <v>18</v>
      </c>
      <c r="J996" s="12">
        <v>45272</v>
      </c>
      <c r="K996" s="12" t="str">
        <f>TEXT(Table1[[#This Row],[order_date]],"yyyy")</f>
        <v>2023</v>
      </c>
      <c r="L996" s="13">
        <v>84.2</v>
      </c>
      <c r="M996" s="11">
        <v>2</v>
      </c>
      <c r="N996" s="11">
        <v>9</v>
      </c>
      <c r="O996" s="13">
        <v>693.48</v>
      </c>
      <c r="P996" s="11" t="s">
        <v>46</v>
      </c>
      <c r="Q996" s="11" t="s">
        <v>34</v>
      </c>
      <c r="R996" s="11" t="s">
        <v>49</v>
      </c>
      <c r="S996" s="13">
        <f t="shared" si="30"/>
        <v>6241.32</v>
      </c>
      <c r="T996" s="13">
        <f t="shared" si="31"/>
        <v>168.4</v>
      </c>
    </row>
    <row r="997" spans="1:20" x14ac:dyDescent="0.25">
      <c r="A997" s="11">
        <v>9183547951</v>
      </c>
      <c r="B997" s="11">
        <v>461804</v>
      </c>
      <c r="C997" s="11">
        <v>19259955</v>
      </c>
      <c r="D997" s="11">
        <f>1/COUNTIF(C3:C5995,C997)</f>
        <v>0.25</v>
      </c>
      <c r="E997" s="11" t="s">
        <v>212</v>
      </c>
      <c r="F997" s="11" t="s">
        <v>116</v>
      </c>
      <c r="G997" s="11" t="s">
        <v>55</v>
      </c>
      <c r="H997" s="11" t="s">
        <v>79</v>
      </c>
      <c r="I997" s="11" t="s">
        <v>18</v>
      </c>
      <c r="J997" s="12">
        <v>45311</v>
      </c>
      <c r="K997" s="12" t="str">
        <f>TEXT(Table1[[#This Row],[order_date]],"yyyy")</f>
        <v>2024</v>
      </c>
      <c r="L997" s="13">
        <v>310.69</v>
      </c>
      <c r="M997" s="11">
        <v>2</v>
      </c>
      <c r="N997" s="11">
        <v>15</v>
      </c>
      <c r="O997" s="13">
        <v>3075.69</v>
      </c>
      <c r="P997" s="11" t="s">
        <v>19</v>
      </c>
      <c r="Q997" s="11" t="s">
        <v>20</v>
      </c>
      <c r="R997" s="11" t="s">
        <v>39</v>
      </c>
      <c r="S997" s="13">
        <f t="shared" si="30"/>
        <v>46135.35</v>
      </c>
      <c r="T997" s="13">
        <f t="shared" si="31"/>
        <v>621.38</v>
      </c>
    </row>
    <row r="998" spans="1:20" x14ac:dyDescent="0.25">
      <c r="A998" s="11">
        <v>2268736598</v>
      </c>
      <c r="B998" s="11">
        <v>243235</v>
      </c>
      <c r="C998" s="11">
        <v>19259955</v>
      </c>
      <c r="D998" s="11">
        <f>1/COUNTIF(C3:C5996,C998)</f>
        <v>0.25</v>
      </c>
      <c r="E998" s="11" t="s">
        <v>264</v>
      </c>
      <c r="F998" s="11" t="s">
        <v>166</v>
      </c>
      <c r="G998" s="11" t="s">
        <v>24</v>
      </c>
      <c r="H998" s="11" t="s">
        <v>79</v>
      </c>
      <c r="I998" s="11" t="s">
        <v>18</v>
      </c>
      <c r="J998" s="12">
        <v>45114</v>
      </c>
      <c r="K998" s="12" t="str">
        <f>TEXT(Table1[[#This Row],[order_date]],"yyyy")</f>
        <v>2023</v>
      </c>
      <c r="L998" s="13">
        <v>109.03</v>
      </c>
      <c r="M998" s="11">
        <v>1</v>
      </c>
      <c r="N998" s="11">
        <v>15</v>
      </c>
      <c r="O998" s="13">
        <v>2006.71</v>
      </c>
      <c r="P998" s="11" t="s">
        <v>46</v>
      </c>
      <c r="Q998" s="11" t="s">
        <v>20</v>
      </c>
      <c r="R998" s="11" t="s">
        <v>39</v>
      </c>
      <c r="S998" s="13">
        <f t="shared" si="30"/>
        <v>30100.65</v>
      </c>
      <c r="T998" s="13">
        <f t="shared" si="31"/>
        <v>109.03</v>
      </c>
    </row>
    <row r="999" spans="1:20" x14ac:dyDescent="0.25">
      <c r="A999" s="11">
        <v>4830380663</v>
      </c>
      <c r="B999" s="11">
        <v>57405</v>
      </c>
      <c r="C999" s="11">
        <v>19259955</v>
      </c>
      <c r="D999" s="11">
        <f>1/COUNTIF(C3:C5997,C999)</f>
        <v>0.25</v>
      </c>
      <c r="E999" s="11" t="s">
        <v>339</v>
      </c>
      <c r="F999" s="11" t="s">
        <v>161</v>
      </c>
      <c r="G999" s="11" t="s">
        <v>65</v>
      </c>
      <c r="H999" s="11" t="s">
        <v>79</v>
      </c>
      <c r="I999" s="11" t="s">
        <v>18</v>
      </c>
      <c r="J999" s="12">
        <v>45284</v>
      </c>
      <c r="K999" s="12" t="str">
        <f>TEXT(Table1[[#This Row],[order_date]],"yyyy")</f>
        <v>2023</v>
      </c>
      <c r="L999" s="13">
        <v>607.66999999999996</v>
      </c>
      <c r="M999" s="11">
        <v>2</v>
      </c>
      <c r="N999" s="11">
        <v>15</v>
      </c>
      <c r="O999" s="13">
        <v>610.42999999999995</v>
      </c>
      <c r="P999" s="11" t="s">
        <v>26</v>
      </c>
      <c r="Q999" s="11" t="s">
        <v>20</v>
      </c>
      <c r="R999" s="11" t="s">
        <v>39</v>
      </c>
      <c r="S999" s="13">
        <f t="shared" si="30"/>
        <v>9156.4499999999989</v>
      </c>
      <c r="T999" s="13">
        <f t="shared" si="31"/>
        <v>1215.3399999999999</v>
      </c>
    </row>
    <row r="1000" spans="1:20" x14ac:dyDescent="0.25">
      <c r="A1000" s="11">
        <v>7064723322</v>
      </c>
      <c r="B1000" s="11">
        <v>257719</v>
      </c>
      <c r="C1000" s="11">
        <v>19259955</v>
      </c>
      <c r="D1000" s="11">
        <f>1/COUNTIF(C3:C5998,C1000)</f>
        <v>0.25</v>
      </c>
      <c r="E1000" s="11" t="s">
        <v>318</v>
      </c>
      <c r="F1000" s="11" t="s">
        <v>95</v>
      </c>
      <c r="G1000" s="11" t="s">
        <v>37</v>
      </c>
      <c r="H1000" s="11" t="s">
        <v>79</v>
      </c>
      <c r="I1000" s="11" t="s">
        <v>18</v>
      </c>
      <c r="J1000" s="12">
        <v>45214</v>
      </c>
      <c r="K1000" s="12" t="str">
        <f>TEXT(Table1[[#This Row],[order_date]],"yyyy")</f>
        <v>2023</v>
      </c>
      <c r="L1000" s="13">
        <v>281.73</v>
      </c>
      <c r="M1000" s="11">
        <v>3</v>
      </c>
      <c r="N1000" s="11">
        <v>15</v>
      </c>
      <c r="O1000" s="13">
        <v>2618.64</v>
      </c>
      <c r="P1000" s="11" t="s">
        <v>46</v>
      </c>
      <c r="Q1000" s="11" t="s">
        <v>68</v>
      </c>
      <c r="R1000" s="11" t="s">
        <v>39</v>
      </c>
      <c r="S1000" s="13">
        <f t="shared" si="30"/>
        <v>39279.599999999999</v>
      </c>
      <c r="T1000" s="13">
        <f t="shared" si="31"/>
        <v>845.19</v>
      </c>
    </row>
    <row r="1001" spans="1:20" x14ac:dyDescent="0.25">
      <c r="A1001" s="11">
        <v>8700151605</v>
      </c>
      <c r="B1001" s="11">
        <v>820541</v>
      </c>
      <c r="C1001" s="11">
        <v>19275474</v>
      </c>
      <c r="D1001" s="11">
        <f>1/COUNTIF(C3:C5999,C1001)</f>
        <v>0.5</v>
      </c>
      <c r="E1001" s="11" t="s">
        <v>214</v>
      </c>
      <c r="F1001" s="11" t="s">
        <v>57</v>
      </c>
      <c r="G1001" s="11" t="s">
        <v>58</v>
      </c>
      <c r="H1001" s="11" t="s">
        <v>62</v>
      </c>
      <c r="I1001" s="11" t="s">
        <v>18</v>
      </c>
      <c r="J1001" s="12">
        <v>45142</v>
      </c>
      <c r="K1001" s="12" t="str">
        <f>TEXT(Table1[[#This Row],[order_date]],"yyyy")</f>
        <v>2023</v>
      </c>
      <c r="L1001" s="13">
        <v>576.22</v>
      </c>
      <c r="M1001" s="11">
        <v>2</v>
      </c>
      <c r="N1001" s="11">
        <v>14</v>
      </c>
      <c r="O1001" s="13">
        <v>1301.73</v>
      </c>
      <c r="P1001" s="11" t="s">
        <v>26</v>
      </c>
      <c r="Q1001" s="11" t="s">
        <v>68</v>
      </c>
      <c r="R1001" s="11" t="s">
        <v>21</v>
      </c>
      <c r="S1001" s="13">
        <f t="shared" si="30"/>
        <v>18224.22</v>
      </c>
      <c r="T1001" s="13">
        <f t="shared" si="31"/>
        <v>1152.44</v>
      </c>
    </row>
    <row r="1002" spans="1:20" x14ac:dyDescent="0.25">
      <c r="A1002" s="11">
        <v>5243163885</v>
      </c>
      <c r="B1002" s="11">
        <v>833557</v>
      </c>
      <c r="C1002" s="11">
        <v>19275474</v>
      </c>
      <c r="D1002" s="11">
        <f>1/COUNTIF(C3:C6000,C1002)</f>
        <v>0.5</v>
      </c>
      <c r="E1002" s="11" t="s">
        <v>280</v>
      </c>
      <c r="F1002" s="11" t="s">
        <v>189</v>
      </c>
      <c r="G1002" s="11" t="s">
        <v>37</v>
      </c>
      <c r="H1002" s="11" t="s">
        <v>62</v>
      </c>
      <c r="I1002" s="11" t="s">
        <v>18</v>
      </c>
      <c r="J1002" s="12">
        <v>45065</v>
      </c>
      <c r="K1002" s="12" t="str">
        <f>TEXT(Table1[[#This Row],[order_date]],"yyyy")</f>
        <v>2023</v>
      </c>
      <c r="L1002" s="13">
        <v>422.87</v>
      </c>
      <c r="M1002" s="11">
        <v>1</v>
      </c>
      <c r="N1002" s="11">
        <v>14</v>
      </c>
      <c r="O1002" s="13">
        <v>2412.89</v>
      </c>
      <c r="P1002" s="11" t="s">
        <v>26</v>
      </c>
      <c r="Q1002" s="11" t="s">
        <v>20</v>
      </c>
      <c r="R1002" s="11" t="s">
        <v>21</v>
      </c>
      <c r="S1002" s="13">
        <f t="shared" si="30"/>
        <v>33780.46</v>
      </c>
      <c r="T1002" s="13">
        <f t="shared" si="31"/>
        <v>422.87</v>
      </c>
    </row>
    <row r="1003" spans="1:20" x14ac:dyDescent="0.25">
      <c r="A1003" s="11">
        <v>6405947025</v>
      </c>
      <c r="B1003" s="11">
        <v>894539</v>
      </c>
      <c r="C1003" s="11">
        <v>19375332</v>
      </c>
      <c r="D1003" s="11">
        <f>1/COUNTIF(C3:C6001,C1003)</f>
        <v>0.5</v>
      </c>
      <c r="E1003" s="11" t="s">
        <v>327</v>
      </c>
      <c r="F1003" s="11" t="s">
        <v>85</v>
      </c>
      <c r="G1003" s="11" t="s">
        <v>58</v>
      </c>
      <c r="H1003" s="11" t="s">
        <v>62</v>
      </c>
      <c r="I1003" s="11" t="s">
        <v>18</v>
      </c>
      <c r="J1003" s="12">
        <v>45563</v>
      </c>
      <c r="K1003" s="12" t="str">
        <f>TEXT(Table1[[#This Row],[order_date]],"yyyy")</f>
        <v>2024</v>
      </c>
      <c r="L1003" s="13">
        <v>445.48</v>
      </c>
      <c r="M1003" s="11">
        <v>2</v>
      </c>
      <c r="N1003" s="11">
        <v>20</v>
      </c>
      <c r="O1003" s="13">
        <v>1756.09</v>
      </c>
      <c r="P1003" s="11" t="s">
        <v>46</v>
      </c>
      <c r="Q1003" s="11" t="s">
        <v>20</v>
      </c>
      <c r="R1003" s="11" t="s">
        <v>52</v>
      </c>
      <c r="S1003" s="13">
        <f t="shared" si="30"/>
        <v>35121.799999999996</v>
      </c>
      <c r="T1003" s="13">
        <f t="shared" si="31"/>
        <v>890.96</v>
      </c>
    </row>
    <row r="1004" spans="1:20" x14ac:dyDescent="0.25">
      <c r="A1004" s="11">
        <v>7071557807</v>
      </c>
      <c r="B1004" s="11">
        <v>667163</v>
      </c>
      <c r="C1004" s="11">
        <v>19375332</v>
      </c>
      <c r="D1004" s="11">
        <f>1/COUNTIF(C3:C6002,C1004)</f>
        <v>0.5</v>
      </c>
      <c r="E1004" s="11" t="s">
        <v>199</v>
      </c>
      <c r="F1004" s="11" t="s">
        <v>126</v>
      </c>
      <c r="G1004" s="11" t="s">
        <v>29</v>
      </c>
      <c r="H1004" s="11" t="s">
        <v>62</v>
      </c>
      <c r="I1004" s="11" t="s">
        <v>18</v>
      </c>
      <c r="J1004" s="12">
        <v>45411</v>
      </c>
      <c r="K1004" s="12" t="str">
        <f>TEXT(Table1[[#This Row],[order_date]],"yyyy")</f>
        <v>2024</v>
      </c>
      <c r="L1004" s="13">
        <v>441.2</v>
      </c>
      <c r="M1004" s="11">
        <v>3</v>
      </c>
      <c r="N1004" s="11">
        <v>20</v>
      </c>
      <c r="O1004" s="13">
        <v>3848.05</v>
      </c>
      <c r="P1004" s="11" t="s">
        <v>46</v>
      </c>
      <c r="Q1004" s="11" t="s">
        <v>34</v>
      </c>
      <c r="R1004" s="11" t="s">
        <v>52</v>
      </c>
      <c r="S1004" s="13">
        <f t="shared" si="30"/>
        <v>76961</v>
      </c>
      <c r="T1004" s="13">
        <f t="shared" si="31"/>
        <v>1323.6</v>
      </c>
    </row>
    <row r="1005" spans="1:20" x14ac:dyDescent="0.25">
      <c r="A1005" s="11">
        <v>6253838449</v>
      </c>
      <c r="B1005" s="11">
        <v>448752</v>
      </c>
      <c r="C1005" s="11">
        <v>19393135</v>
      </c>
      <c r="D1005" s="11">
        <f>1/COUNTIF(C3:C6003,C1005)</f>
        <v>1</v>
      </c>
      <c r="E1005" s="11" t="s">
        <v>190</v>
      </c>
      <c r="F1005" s="11" t="s">
        <v>57</v>
      </c>
      <c r="G1005" s="11" t="s">
        <v>58</v>
      </c>
      <c r="H1005" s="11" t="s">
        <v>30</v>
      </c>
      <c r="I1005" s="11" t="s">
        <v>18</v>
      </c>
      <c r="J1005" s="12">
        <v>45454</v>
      </c>
      <c r="K1005" s="12" t="str">
        <f>TEXT(Table1[[#This Row],[order_date]],"yyyy")</f>
        <v>2024</v>
      </c>
      <c r="L1005" s="13">
        <v>160.07</v>
      </c>
      <c r="M1005" s="11">
        <v>1</v>
      </c>
      <c r="N1005" s="11">
        <v>19</v>
      </c>
      <c r="O1005" s="13">
        <v>938.37</v>
      </c>
      <c r="P1005" s="11" t="s">
        <v>43</v>
      </c>
      <c r="Q1005" s="11" t="s">
        <v>20</v>
      </c>
      <c r="R1005" s="11" t="s">
        <v>52</v>
      </c>
      <c r="S1005" s="13">
        <f t="shared" si="30"/>
        <v>17829.03</v>
      </c>
      <c r="T1005" s="13">
        <f t="shared" si="31"/>
        <v>160.07</v>
      </c>
    </row>
    <row r="1006" spans="1:20" x14ac:dyDescent="0.25">
      <c r="A1006" s="11">
        <v>8443685057</v>
      </c>
      <c r="B1006" s="11">
        <v>525531</v>
      </c>
      <c r="C1006" s="11">
        <v>19400174</v>
      </c>
      <c r="D1006" s="11">
        <f>1/COUNTIF(C3:C6004,C1006)</f>
        <v>1</v>
      </c>
      <c r="E1006" s="11" t="s">
        <v>261</v>
      </c>
      <c r="F1006" s="11" t="s">
        <v>136</v>
      </c>
      <c r="G1006" s="11" t="s">
        <v>24</v>
      </c>
      <c r="H1006" s="11" t="s">
        <v>62</v>
      </c>
      <c r="I1006" s="11" t="s">
        <v>18</v>
      </c>
      <c r="J1006" s="12">
        <v>45109</v>
      </c>
      <c r="K1006" s="12" t="str">
        <f>TEXT(Table1[[#This Row],[order_date]],"yyyy")</f>
        <v>2023</v>
      </c>
      <c r="L1006" s="13">
        <v>831.1</v>
      </c>
      <c r="M1006" s="11">
        <v>1</v>
      </c>
      <c r="N1006" s="11">
        <v>2</v>
      </c>
      <c r="O1006" s="13">
        <v>3804.03</v>
      </c>
      <c r="P1006" s="11" t="s">
        <v>43</v>
      </c>
      <c r="Q1006" s="11" t="s">
        <v>20</v>
      </c>
      <c r="R1006" s="11" t="s">
        <v>21</v>
      </c>
      <c r="S1006" s="13">
        <f t="shared" si="30"/>
        <v>7608.06</v>
      </c>
      <c r="T1006" s="13">
        <f t="shared" si="31"/>
        <v>831.1</v>
      </c>
    </row>
    <row r="1007" spans="1:20" x14ac:dyDescent="0.25">
      <c r="A1007" s="11">
        <v>9206073690</v>
      </c>
      <c r="B1007" s="11">
        <v>991434</v>
      </c>
      <c r="C1007" s="11">
        <v>19425804</v>
      </c>
      <c r="D1007" s="11">
        <f>1/COUNTIF(C3:C6005,C1007)</f>
        <v>0.5</v>
      </c>
      <c r="E1007" s="11" t="s">
        <v>92</v>
      </c>
      <c r="F1007" s="11" t="s">
        <v>93</v>
      </c>
      <c r="G1007" s="11" t="s">
        <v>16</v>
      </c>
      <c r="H1007" s="11" t="s">
        <v>62</v>
      </c>
      <c r="I1007" s="11" t="s">
        <v>18</v>
      </c>
      <c r="J1007" s="12">
        <v>45450</v>
      </c>
      <c r="K1007" s="12" t="str">
        <f>TEXT(Table1[[#This Row],[order_date]],"yyyy")</f>
        <v>2024</v>
      </c>
      <c r="L1007" s="13">
        <v>237.62</v>
      </c>
      <c r="M1007" s="11">
        <v>3</v>
      </c>
      <c r="N1007" s="11">
        <v>10</v>
      </c>
      <c r="O1007" s="13">
        <v>1452.39</v>
      </c>
      <c r="P1007" s="11" t="s">
        <v>19</v>
      </c>
      <c r="Q1007" s="11" t="s">
        <v>20</v>
      </c>
      <c r="R1007" s="11" t="s">
        <v>39</v>
      </c>
      <c r="S1007" s="13">
        <f t="shared" si="30"/>
        <v>14523.900000000001</v>
      </c>
      <c r="T1007" s="13">
        <f t="shared" si="31"/>
        <v>712.86</v>
      </c>
    </row>
    <row r="1008" spans="1:20" x14ac:dyDescent="0.25">
      <c r="A1008" s="11">
        <v>1706198744</v>
      </c>
      <c r="B1008" s="11">
        <v>444361</v>
      </c>
      <c r="C1008" s="11">
        <v>19425804</v>
      </c>
      <c r="D1008" s="11">
        <f>1/COUNTIF(C3:C6006,C1008)</f>
        <v>0.5</v>
      </c>
      <c r="E1008" s="11" t="s">
        <v>149</v>
      </c>
      <c r="F1008" s="11" t="s">
        <v>75</v>
      </c>
      <c r="G1008" s="11" t="s">
        <v>76</v>
      </c>
      <c r="H1008" s="11" t="s">
        <v>62</v>
      </c>
      <c r="I1008" s="11" t="s">
        <v>18</v>
      </c>
      <c r="J1008" s="12">
        <v>45446</v>
      </c>
      <c r="K1008" s="12" t="str">
        <f>TEXT(Table1[[#This Row],[order_date]],"yyyy")</f>
        <v>2024</v>
      </c>
      <c r="L1008" s="13">
        <v>822.63</v>
      </c>
      <c r="M1008" s="11">
        <v>2</v>
      </c>
      <c r="N1008" s="11">
        <v>10</v>
      </c>
      <c r="O1008" s="13">
        <v>278.39999999999998</v>
      </c>
      <c r="P1008" s="11" t="s">
        <v>19</v>
      </c>
      <c r="Q1008" s="11" t="s">
        <v>20</v>
      </c>
      <c r="R1008" s="11" t="s">
        <v>39</v>
      </c>
      <c r="S1008" s="13">
        <f t="shared" si="30"/>
        <v>2784</v>
      </c>
      <c r="T1008" s="13">
        <f t="shared" si="31"/>
        <v>1645.26</v>
      </c>
    </row>
    <row r="1009" spans="1:20" x14ac:dyDescent="0.25">
      <c r="A1009" s="11">
        <v>489762747</v>
      </c>
      <c r="B1009" s="11">
        <v>349294</v>
      </c>
      <c r="C1009" s="11">
        <v>19482392</v>
      </c>
      <c r="D1009" s="11">
        <f>1/COUNTIF(C3:C6007,C1009)</f>
        <v>0.25</v>
      </c>
      <c r="E1009" s="11" t="s">
        <v>232</v>
      </c>
      <c r="F1009" s="11" t="s">
        <v>180</v>
      </c>
      <c r="G1009" s="11" t="s">
        <v>71</v>
      </c>
      <c r="H1009" s="11" t="s">
        <v>62</v>
      </c>
      <c r="I1009" s="11" t="s">
        <v>18</v>
      </c>
      <c r="J1009" s="12">
        <v>45562</v>
      </c>
      <c r="K1009" s="12" t="str">
        <f>TEXT(Table1[[#This Row],[order_date]],"yyyy")</f>
        <v>2024</v>
      </c>
      <c r="L1009" s="13">
        <v>934.75</v>
      </c>
      <c r="M1009" s="11">
        <v>2</v>
      </c>
      <c r="N1009" s="11">
        <v>10</v>
      </c>
      <c r="O1009" s="13">
        <v>766.2</v>
      </c>
      <c r="P1009" s="11" t="s">
        <v>43</v>
      </c>
      <c r="Q1009" s="11" t="s">
        <v>68</v>
      </c>
      <c r="R1009" s="11" t="s">
        <v>52</v>
      </c>
      <c r="S1009" s="13">
        <f t="shared" si="30"/>
        <v>7662</v>
      </c>
      <c r="T1009" s="13">
        <f t="shared" si="31"/>
        <v>1869.5</v>
      </c>
    </row>
    <row r="1010" spans="1:20" x14ac:dyDescent="0.25">
      <c r="A1010" s="11">
        <v>2554590672</v>
      </c>
      <c r="B1010" s="11">
        <v>306177</v>
      </c>
      <c r="C1010" s="11">
        <v>19482392</v>
      </c>
      <c r="D1010" s="11">
        <f>1/COUNTIF(C3:C6008,C1010)</f>
        <v>0.25</v>
      </c>
      <c r="E1010" s="11" t="s">
        <v>77</v>
      </c>
      <c r="F1010" s="11" t="s">
        <v>78</v>
      </c>
      <c r="G1010" s="11" t="s">
        <v>33</v>
      </c>
      <c r="H1010" s="11" t="s">
        <v>62</v>
      </c>
      <c r="I1010" s="11" t="s">
        <v>18</v>
      </c>
      <c r="J1010" s="12">
        <v>45263</v>
      </c>
      <c r="K1010" s="12" t="str">
        <f>TEXT(Table1[[#This Row],[order_date]],"yyyy")</f>
        <v>2023</v>
      </c>
      <c r="L1010" s="13">
        <v>769.24</v>
      </c>
      <c r="M1010" s="11">
        <v>3</v>
      </c>
      <c r="N1010" s="11">
        <v>10</v>
      </c>
      <c r="O1010" s="13">
        <v>3840.61</v>
      </c>
      <c r="P1010" s="11" t="s">
        <v>26</v>
      </c>
      <c r="Q1010" s="11" t="s">
        <v>20</v>
      </c>
      <c r="R1010" s="11" t="s">
        <v>52</v>
      </c>
      <c r="S1010" s="13">
        <f t="shared" si="30"/>
        <v>38406.1</v>
      </c>
      <c r="T1010" s="13">
        <f t="shared" si="31"/>
        <v>2307.7200000000003</v>
      </c>
    </row>
    <row r="1011" spans="1:20" x14ac:dyDescent="0.25">
      <c r="A1011" s="11">
        <v>4067366774</v>
      </c>
      <c r="B1011" s="11">
        <v>532965</v>
      </c>
      <c r="C1011" s="11">
        <v>19482392</v>
      </c>
      <c r="D1011" s="11">
        <f>1/COUNTIF(C3:C6009,C1011)</f>
        <v>0.25</v>
      </c>
      <c r="E1011" s="11" t="s">
        <v>234</v>
      </c>
      <c r="F1011" s="11" t="s">
        <v>32</v>
      </c>
      <c r="G1011" s="11" t="s">
        <v>33</v>
      </c>
      <c r="H1011" s="11" t="s">
        <v>62</v>
      </c>
      <c r="I1011" s="11" t="s">
        <v>18</v>
      </c>
      <c r="J1011" s="12">
        <v>45345</v>
      </c>
      <c r="K1011" s="12" t="str">
        <f>TEXT(Table1[[#This Row],[order_date]],"yyyy")</f>
        <v>2024</v>
      </c>
      <c r="L1011" s="13">
        <v>307.23</v>
      </c>
      <c r="M1011" s="11">
        <v>3</v>
      </c>
      <c r="N1011" s="11">
        <v>10</v>
      </c>
      <c r="O1011" s="13">
        <v>310.87</v>
      </c>
      <c r="P1011" s="11" t="s">
        <v>46</v>
      </c>
      <c r="Q1011" s="11" t="s">
        <v>20</v>
      </c>
      <c r="R1011" s="11" t="s">
        <v>52</v>
      </c>
      <c r="S1011" s="13">
        <f t="shared" si="30"/>
        <v>3108.7</v>
      </c>
      <c r="T1011" s="13">
        <f t="shared" si="31"/>
        <v>921.69</v>
      </c>
    </row>
    <row r="1012" spans="1:20" x14ac:dyDescent="0.25">
      <c r="A1012" s="11">
        <v>5311190131</v>
      </c>
      <c r="B1012" s="11">
        <v>965755</v>
      </c>
      <c r="C1012" s="11">
        <v>19482392</v>
      </c>
      <c r="D1012" s="11">
        <f>1/COUNTIF(C3:C6010,C1012)</f>
        <v>0.25</v>
      </c>
      <c r="E1012" s="11" t="s">
        <v>293</v>
      </c>
      <c r="F1012" s="11" t="s">
        <v>164</v>
      </c>
      <c r="G1012" s="11" t="s">
        <v>71</v>
      </c>
      <c r="H1012" s="11" t="s">
        <v>62</v>
      </c>
      <c r="I1012" s="11" t="s">
        <v>18</v>
      </c>
      <c r="J1012" s="12">
        <v>45355</v>
      </c>
      <c r="K1012" s="12" t="str">
        <f>TEXT(Table1[[#This Row],[order_date]],"yyyy")</f>
        <v>2024</v>
      </c>
      <c r="L1012" s="13">
        <v>532.57000000000005</v>
      </c>
      <c r="M1012" s="11">
        <v>2</v>
      </c>
      <c r="N1012" s="11">
        <v>10</v>
      </c>
      <c r="O1012" s="13">
        <v>1276.25</v>
      </c>
      <c r="P1012" s="11" t="s">
        <v>43</v>
      </c>
      <c r="Q1012" s="11" t="s">
        <v>20</v>
      </c>
      <c r="R1012" s="11" t="s">
        <v>52</v>
      </c>
      <c r="S1012" s="13">
        <f t="shared" si="30"/>
        <v>12762.5</v>
      </c>
      <c r="T1012" s="13">
        <f t="shared" si="31"/>
        <v>1065.1400000000001</v>
      </c>
    </row>
    <row r="1013" spans="1:20" x14ac:dyDescent="0.25">
      <c r="A1013" s="11">
        <v>9247779866</v>
      </c>
      <c r="B1013" s="11">
        <v>440875</v>
      </c>
      <c r="C1013" s="11">
        <v>19523014</v>
      </c>
      <c r="D1013" s="11">
        <f>1/COUNTIF(C3:C6011,C1013)</f>
        <v>0.33333333333333331</v>
      </c>
      <c r="E1013" s="11" t="s">
        <v>147</v>
      </c>
      <c r="F1013" s="11" t="s">
        <v>64</v>
      </c>
      <c r="G1013" s="11" t="s">
        <v>65</v>
      </c>
      <c r="H1013" s="11" t="s">
        <v>25</v>
      </c>
      <c r="I1013" s="11" t="s">
        <v>18</v>
      </c>
      <c r="J1013" s="12">
        <v>45589</v>
      </c>
      <c r="K1013" s="12" t="str">
        <f>TEXT(Table1[[#This Row],[order_date]],"yyyy")</f>
        <v>2024</v>
      </c>
      <c r="L1013" s="13">
        <v>275.02999999999997</v>
      </c>
      <c r="M1013" s="11">
        <v>2</v>
      </c>
      <c r="N1013" s="11">
        <v>14</v>
      </c>
      <c r="O1013" s="13">
        <v>2452.8200000000002</v>
      </c>
      <c r="P1013" s="11" t="s">
        <v>26</v>
      </c>
      <c r="Q1013" s="11" t="s">
        <v>34</v>
      </c>
      <c r="R1013" s="11" t="s">
        <v>21</v>
      </c>
      <c r="S1013" s="13">
        <f t="shared" si="30"/>
        <v>34339.480000000003</v>
      </c>
      <c r="T1013" s="13">
        <f t="shared" si="31"/>
        <v>550.05999999999995</v>
      </c>
    </row>
    <row r="1014" spans="1:20" x14ac:dyDescent="0.25">
      <c r="A1014" s="11">
        <v>9774193601</v>
      </c>
      <c r="B1014" s="11">
        <v>451933</v>
      </c>
      <c r="C1014" s="11">
        <v>19523014</v>
      </c>
      <c r="D1014" s="11">
        <f>1/COUNTIF(C3:C6012,C1014)</f>
        <v>0.33333333333333331</v>
      </c>
      <c r="E1014" s="11" t="s">
        <v>128</v>
      </c>
      <c r="F1014" s="11" t="s">
        <v>61</v>
      </c>
      <c r="G1014" s="11" t="s">
        <v>55</v>
      </c>
      <c r="H1014" s="11" t="s">
        <v>25</v>
      </c>
      <c r="I1014" s="11" t="s">
        <v>18</v>
      </c>
      <c r="J1014" s="12">
        <v>45076</v>
      </c>
      <c r="K1014" s="12" t="str">
        <f>TEXT(Table1[[#This Row],[order_date]],"yyyy")</f>
        <v>2023</v>
      </c>
      <c r="L1014" s="13">
        <v>568.94000000000005</v>
      </c>
      <c r="M1014" s="11">
        <v>1</v>
      </c>
      <c r="N1014" s="11">
        <v>14</v>
      </c>
      <c r="O1014" s="13">
        <v>5245.35</v>
      </c>
      <c r="P1014" s="11" t="s">
        <v>43</v>
      </c>
      <c r="Q1014" s="11" t="s">
        <v>68</v>
      </c>
      <c r="R1014" s="11" t="s">
        <v>21</v>
      </c>
      <c r="S1014" s="13">
        <f t="shared" si="30"/>
        <v>73434.900000000009</v>
      </c>
      <c r="T1014" s="13">
        <f t="shared" si="31"/>
        <v>568.94000000000005</v>
      </c>
    </row>
    <row r="1015" spans="1:20" x14ac:dyDescent="0.25">
      <c r="A1015" s="11">
        <v>8274987671</v>
      </c>
      <c r="B1015" s="11">
        <v>140489</v>
      </c>
      <c r="C1015" s="11">
        <v>19523014</v>
      </c>
      <c r="D1015" s="11">
        <f>1/COUNTIF(C3:C6013,C1015)</f>
        <v>0.33333333333333331</v>
      </c>
      <c r="E1015" s="11" t="s">
        <v>311</v>
      </c>
      <c r="F1015" s="11" t="s">
        <v>123</v>
      </c>
      <c r="G1015" s="11" t="s">
        <v>42</v>
      </c>
      <c r="H1015" s="11" t="s">
        <v>25</v>
      </c>
      <c r="I1015" s="11" t="s">
        <v>18</v>
      </c>
      <c r="J1015" s="12">
        <v>45568</v>
      </c>
      <c r="K1015" s="12" t="str">
        <f>TEXT(Table1[[#This Row],[order_date]],"yyyy")</f>
        <v>2024</v>
      </c>
      <c r="L1015" s="13">
        <v>650.20000000000005</v>
      </c>
      <c r="M1015" s="11">
        <v>1</v>
      </c>
      <c r="N1015" s="11">
        <v>14</v>
      </c>
      <c r="O1015" s="13">
        <v>1766.79</v>
      </c>
      <c r="P1015" s="11" t="s">
        <v>19</v>
      </c>
      <c r="Q1015" s="11" t="s">
        <v>20</v>
      </c>
      <c r="R1015" s="11" t="s">
        <v>21</v>
      </c>
      <c r="S1015" s="13">
        <f t="shared" si="30"/>
        <v>24735.059999999998</v>
      </c>
      <c r="T1015" s="13">
        <f t="shared" si="31"/>
        <v>650.20000000000005</v>
      </c>
    </row>
    <row r="1016" spans="1:20" x14ac:dyDescent="0.25">
      <c r="A1016" s="11">
        <v>5155256671</v>
      </c>
      <c r="B1016" s="11">
        <v>679865</v>
      </c>
      <c r="C1016" s="11">
        <v>19523856</v>
      </c>
      <c r="D1016" s="11">
        <f>1/COUNTIF(C3:C6014,C1016)</f>
        <v>1</v>
      </c>
      <c r="E1016" s="11" t="s">
        <v>198</v>
      </c>
      <c r="F1016" s="11" t="s">
        <v>61</v>
      </c>
      <c r="G1016" s="11" t="s">
        <v>55</v>
      </c>
      <c r="H1016" s="11" t="s">
        <v>25</v>
      </c>
      <c r="I1016" s="11" t="s">
        <v>18</v>
      </c>
      <c r="J1016" s="12">
        <v>45518</v>
      </c>
      <c r="K1016" s="12" t="str">
        <f>TEXT(Table1[[#This Row],[order_date]],"yyyy")</f>
        <v>2024</v>
      </c>
      <c r="L1016" s="13">
        <v>347.91</v>
      </c>
      <c r="M1016" s="11">
        <v>2</v>
      </c>
      <c r="N1016" s="11">
        <v>6</v>
      </c>
      <c r="O1016" s="13">
        <v>2961.15</v>
      </c>
      <c r="P1016" s="11" t="s">
        <v>19</v>
      </c>
      <c r="Q1016" s="11" t="s">
        <v>20</v>
      </c>
      <c r="R1016" s="11" t="s">
        <v>49</v>
      </c>
      <c r="S1016" s="13">
        <f t="shared" si="30"/>
        <v>17766.900000000001</v>
      </c>
      <c r="T1016" s="13">
        <f t="shared" si="31"/>
        <v>695.82</v>
      </c>
    </row>
    <row r="1017" spans="1:20" x14ac:dyDescent="0.25">
      <c r="A1017" s="11">
        <v>1929465827</v>
      </c>
      <c r="B1017" s="11">
        <v>647462</v>
      </c>
      <c r="C1017" s="11">
        <v>19556566</v>
      </c>
      <c r="D1017" s="11">
        <f>1/COUNTIF(C3:C6015,C1017)</f>
        <v>0.5</v>
      </c>
      <c r="E1017" s="11" t="s">
        <v>241</v>
      </c>
      <c r="F1017" s="11" t="s">
        <v>48</v>
      </c>
      <c r="G1017" s="11" t="s">
        <v>42</v>
      </c>
      <c r="H1017" s="11" t="s">
        <v>25</v>
      </c>
      <c r="I1017" s="11" t="s">
        <v>18</v>
      </c>
      <c r="J1017" s="12">
        <v>45273</v>
      </c>
      <c r="K1017" s="12" t="str">
        <f>TEXT(Table1[[#This Row],[order_date]],"yyyy")</f>
        <v>2023</v>
      </c>
      <c r="L1017" s="13">
        <v>326.42</v>
      </c>
      <c r="M1017" s="11">
        <v>1</v>
      </c>
      <c r="N1017" s="11">
        <v>20</v>
      </c>
      <c r="O1017" s="13">
        <v>4702.1499999999996</v>
      </c>
      <c r="P1017" s="11" t="s">
        <v>19</v>
      </c>
      <c r="Q1017" s="11" t="s">
        <v>20</v>
      </c>
      <c r="R1017" s="11" t="s">
        <v>49</v>
      </c>
      <c r="S1017" s="13">
        <f t="shared" si="30"/>
        <v>94043</v>
      </c>
      <c r="T1017" s="13">
        <f t="shared" si="31"/>
        <v>326.42</v>
      </c>
    </row>
    <row r="1018" spans="1:20" x14ac:dyDescent="0.25">
      <c r="A1018" s="11">
        <v>7799757050</v>
      </c>
      <c r="B1018" s="11">
        <v>91670</v>
      </c>
      <c r="C1018" s="11">
        <v>19556566</v>
      </c>
      <c r="D1018" s="11">
        <f>1/COUNTIF(C3:C6016,C1018)</f>
        <v>0.5</v>
      </c>
      <c r="E1018" s="11" t="s">
        <v>269</v>
      </c>
      <c r="F1018" s="11" t="s">
        <v>85</v>
      </c>
      <c r="G1018" s="11" t="s">
        <v>58</v>
      </c>
      <c r="H1018" s="11" t="s">
        <v>25</v>
      </c>
      <c r="I1018" s="11" t="s">
        <v>18</v>
      </c>
      <c r="J1018" s="12">
        <v>45443</v>
      </c>
      <c r="K1018" s="12" t="str">
        <f>TEXT(Table1[[#This Row],[order_date]],"yyyy")</f>
        <v>2024</v>
      </c>
      <c r="L1018" s="13">
        <v>439.24</v>
      </c>
      <c r="M1018" s="11">
        <v>1</v>
      </c>
      <c r="N1018" s="11">
        <v>20</v>
      </c>
      <c r="O1018" s="13">
        <v>3377.8</v>
      </c>
      <c r="P1018" s="11" t="s">
        <v>46</v>
      </c>
      <c r="Q1018" s="11" t="s">
        <v>20</v>
      </c>
      <c r="R1018" s="11" t="s">
        <v>49</v>
      </c>
      <c r="S1018" s="13">
        <f t="shared" si="30"/>
        <v>67556</v>
      </c>
      <c r="T1018" s="13">
        <f t="shared" si="31"/>
        <v>439.24</v>
      </c>
    </row>
    <row r="1019" spans="1:20" x14ac:dyDescent="0.25">
      <c r="A1019" s="11">
        <v>1602291242</v>
      </c>
      <c r="B1019" s="11">
        <v>131937</v>
      </c>
      <c r="C1019" s="11">
        <v>19581959</v>
      </c>
      <c r="D1019" s="11">
        <f>1/COUNTIF(C3:C6017,C1019)</f>
        <v>0.5</v>
      </c>
      <c r="E1019" s="11" t="s">
        <v>274</v>
      </c>
      <c r="F1019" s="11" t="s">
        <v>32</v>
      </c>
      <c r="G1019" s="11" t="s">
        <v>33</v>
      </c>
      <c r="H1019" s="11" t="s">
        <v>62</v>
      </c>
      <c r="I1019" s="11" t="s">
        <v>18</v>
      </c>
      <c r="J1019" s="12">
        <v>45014</v>
      </c>
      <c r="K1019" s="12" t="str">
        <f>TEXT(Table1[[#This Row],[order_date]],"yyyy")</f>
        <v>2023</v>
      </c>
      <c r="L1019" s="13">
        <v>287.81</v>
      </c>
      <c r="M1019" s="11">
        <v>3</v>
      </c>
      <c r="N1019" s="11">
        <v>5</v>
      </c>
      <c r="O1019" s="13">
        <v>2648.42</v>
      </c>
      <c r="P1019" s="11" t="s">
        <v>26</v>
      </c>
      <c r="Q1019" s="11" t="s">
        <v>20</v>
      </c>
      <c r="R1019" s="11" t="s">
        <v>49</v>
      </c>
      <c r="S1019" s="13">
        <f t="shared" si="30"/>
        <v>13242.1</v>
      </c>
      <c r="T1019" s="13">
        <f t="shared" si="31"/>
        <v>863.43000000000006</v>
      </c>
    </row>
    <row r="1020" spans="1:20" x14ac:dyDescent="0.25">
      <c r="A1020" s="11">
        <v>365104159</v>
      </c>
      <c r="B1020" s="11">
        <v>771228</v>
      </c>
      <c r="C1020" s="11">
        <v>19581959</v>
      </c>
      <c r="D1020" s="11">
        <f>1/COUNTIF(C3:C6018,C1020)</f>
        <v>0.5</v>
      </c>
      <c r="E1020" s="11" t="s">
        <v>260</v>
      </c>
      <c r="F1020" s="11" t="s">
        <v>23</v>
      </c>
      <c r="G1020" s="11" t="s">
        <v>24</v>
      </c>
      <c r="H1020" s="11" t="s">
        <v>62</v>
      </c>
      <c r="I1020" s="11" t="s">
        <v>18</v>
      </c>
      <c r="J1020" s="12">
        <v>45257</v>
      </c>
      <c r="K1020" s="12" t="str">
        <f>TEXT(Table1[[#This Row],[order_date]],"yyyy")</f>
        <v>2023</v>
      </c>
      <c r="L1020" s="13">
        <v>83.18</v>
      </c>
      <c r="M1020" s="11">
        <v>2</v>
      </c>
      <c r="N1020" s="11">
        <v>5</v>
      </c>
      <c r="O1020" s="13">
        <v>1770.48</v>
      </c>
      <c r="P1020" s="11" t="s">
        <v>43</v>
      </c>
      <c r="Q1020" s="11" t="s">
        <v>68</v>
      </c>
      <c r="R1020" s="11" t="s">
        <v>49</v>
      </c>
      <c r="S1020" s="13">
        <f t="shared" si="30"/>
        <v>8852.4</v>
      </c>
      <c r="T1020" s="13">
        <f t="shared" si="31"/>
        <v>166.36</v>
      </c>
    </row>
    <row r="1021" spans="1:20" x14ac:dyDescent="0.25">
      <c r="A1021" s="11">
        <v>2193572534</v>
      </c>
      <c r="B1021" s="11">
        <v>378287</v>
      </c>
      <c r="C1021" s="11">
        <v>19682060</v>
      </c>
      <c r="D1021" s="11">
        <f>1/COUNTIF(C3:C6019,C1021)</f>
        <v>0.33333333333333331</v>
      </c>
      <c r="E1021" s="11" t="s">
        <v>80</v>
      </c>
      <c r="F1021" s="11" t="s">
        <v>81</v>
      </c>
      <c r="G1021" s="11" t="s">
        <v>29</v>
      </c>
      <c r="H1021" s="11" t="s">
        <v>30</v>
      </c>
      <c r="I1021" s="11" t="s">
        <v>18</v>
      </c>
      <c r="J1021" s="12">
        <v>45011</v>
      </c>
      <c r="K1021" s="12" t="str">
        <f>TEXT(Table1[[#This Row],[order_date]],"yyyy")</f>
        <v>2023</v>
      </c>
      <c r="L1021" s="13">
        <v>332.84</v>
      </c>
      <c r="M1021" s="11">
        <v>1</v>
      </c>
      <c r="N1021" s="11">
        <v>4</v>
      </c>
      <c r="O1021" s="13">
        <v>2801.84</v>
      </c>
      <c r="P1021" s="11" t="s">
        <v>19</v>
      </c>
      <c r="Q1021" s="11" t="s">
        <v>68</v>
      </c>
      <c r="R1021" s="11" t="s">
        <v>39</v>
      </c>
      <c r="S1021" s="13">
        <f t="shared" si="30"/>
        <v>11207.36</v>
      </c>
      <c r="T1021" s="13">
        <f t="shared" si="31"/>
        <v>332.84</v>
      </c>
    </row>
    <row r="1022" spans="1:20" x14ac:dyDescent="0.25">
      <c r="A1022" s="11">
        <v>6716381725</v>
      </c>
      <c r="B1022" s="11">
        <v>328457</v>
      </c>
      <c r="C1022" s="11">
        <v>19682060</v>
      </c>
      <c r="D1022" s="11">
        <f>1/COUNTIF(C3:C6020,C1022)</f>
        <v>0.33333333333333331</v>
      </c>
      <c r="E1022" s="11" t="s">
        <v>131</v>
      </c>
      <c r="F1022" s="11" t="s">
        <v>67</v>
      </c>
      <c r="G1022" s="11" t="s">
        <v>29</v>
      </c>
      <c r="H1022" s="11" t="s">
        <v>30</v>
      </c>
      <c r="I1022" s="11" t="s">
        <v>18</v>
      </c>
      <c r="J1022" s="12">
        <v>45051</v>
      </c>
      <c r="K1022" s="12" t="str">
        <f>TEXT(Table1[[#This Row],[order_date]],"yyyy")</f>
        <v>2023</v>
      </c>
      <c r="L1022" s="13">
        <v>858.57</v>
      </c>
      <c r="M1022" s="11">
        <v>1</v>
      </c>
      <c r="N1022" s="11">
        <v>4</v>
      </c>
      <c r="O1022" s="13">
        <v>3647.45</v>
      </c>
      <c r="P1022" s="11" t="s">
        <v>43</v>
      </c>
      <c r="Q1022" s="11" t="s">
        <v>34</v>
      </c>
      <c r="R1022" s="11" t="s">
        <v>39</v>
      </c>
      <c r="S1022" s="13">
        <f t="shared" si="30"/>
        <v>14589.8</v>
      </c>
      <c r="T1022" s="13">
        <f t="shared" si="31"/>
        <v>858.57</v>
      </c>
    </row>
    <row r="1023" spans="1:20" x14ac:dyDescent="0.25">
      <c r="A1023" s="11">
        <v>6972292408</v>
      </c>
      <c r="B1023" s="11">
        <v>747801</v>
      </c>
      <c r="C1023" s="11">
        <v>19682060</v>
      </c>
      <c r="D1023" s="11">
        <f>1/COUNTIF(C3:C6021,C1023)</f>
        <v>0.33333333333333331</v>
      </c>
      <c r="E1023" s="11" t="s">
        <v>56</v>
      </c>
      <c r="F1023" s="11" t="s">
        <v>57</v>
      </c>
      <c r="G1023" s="11" t="s">
        <v>58</v>
      </c>
      <c r="H1023" s="11" t="s">
        <v>30</v>
      </c>
      <c r="I1023" s="11" t="s">
        <v>18</v>
      </c>
      <c r="J1023" s="12">
        <v>45246</v>
      </c>
      <c r="K1023" s="12" t="str">
        <f>TEXT(Table1[[#This Row],[order_date]],"yyyy")</f>
        <v>2023</v>
      </c>
      <c r="L1023" s="13">
        <v>277.76</v>
      </c>
      <c r="M1023" s="11">
        <v>1</v>
      </c>
      <c r="N1023" s="11">
        <v>4</v>
      </c>
      <c r="O1023" s="13">
        <v>658.16</v>
      </c>
      <c r="P1023" s="11" t="s">
        <v>46</v>
      </c>
      <c r="Q1023" s="11" t="s">
        <v>68</v>
      </c>
      <c r="R1023" s="11" t="s">
        <v>39</v>
      </c>
      <c r="S1023" s="13">
        <f t="shared" si="30"/>
        <v>2632.64</v>
      </c>
      <c r="T1023" s="13">
        <f t="shared" si="31"/>
        <v>277.76</v>
      </c>
    </row>
    <row r="1024" spans="1:20" x14ac:dyDescent="0.25">
      <c r="A1024" s="11">
        <v>7941755463</v>
      </c>
      <c r="B1024" s="11">
        <v>851978</v>
      </c>
      <c r="C1024" s="11">
        <v>19705695</v>
      </c>
      <c r="D1024" s="11">
        <f>1/COUNTIF(C3:C6022,C1024)</f>
        <v>1</v>
      </c>
      <c r="E1024" s="11" t="s">
        <v>162</v>
      </c>
      <c r="F1024" s="11" t="s">
        <v>111</v>
      </c>
      <c r="G1024" s="11" t="s">
        <v>76</v>
      </c>
      <c r="H1024" s="11" t="s">
        <v>62</v>
      </c>
      <c r="I1024" s="11" t="s">
        <v>18</v>
      </c>
      <c r="J1024" s="12">
        <v>45565</v>
      </c>
      <c r="K1024" s="12" t="str">
        <f>TEXT(Table1[[#This Row],[order_date]],"yyyy")</f>
        <v>2024</v>
      </c>
      <c r="L1024" s="13">
        <v>715.72</v>
      </c>
      <c r="M1024" s="11">
        <v>1</v>
      </c>
      <c r="N1024" s="11">
        <v>6</v>
      </c>
      <c r="O1024" s="13">
        <v>556.76</v>
      </c>
      <c r="P1024" s="11" t="s">
        <v>26</v>
      </c>
      <c r="Q1024" s="11" t="s">
        <v>20</v>
      </c>
      <c r="R1024" s="11" t="s">
        <v>49</v>
      </c>
      <c r="S1024" s="13">
        <f t="shared" si="30"/>
        <v>3340.56</v>
      </c>
      <c r="T1024" s="13">
        <f t="shared" si="31"/>
        <v>715.72</v>
      </c>
    </row>
    <row r="1025" spans="1:20" x14ac:dyDescent="0.25">
      <c r="A1025" s="11">
        <v>1796512004</v>
      </c>
      <c r="B1025" s="11">
        <v>462526</v>
      </c>
      <c r="C1025" s="11">
        <v>19741509</v>
      </c>
      <c r="D1025" s="11">
        <f>1/COUNTIF(C3:C6023,C1025)</f>
        <v>0.25</v>
      </c>
      <c r="E1025" s="11" t="s">
        <v>191</v>
      </c>
      <c r="F1025" s="11" t="s">
        <v>156</v>
      </c>
      <c r="G1025" s="11" t="s">
        <v>37</v>
      </c>
      <c r="H1025" s="11" t="s">
        <v>25</v>
      </c>
      <c r="I1025" s="11" t="s">
        <v>18</v>
      </c>
      <c r="J1025" s="12">
        <v>45090</v>
      </c>
      <c r="K1025" s="12" t="str">
        <f>TEXT(Table1[[#This Row],[order_date]],"yyyy")</f>
        <v>2023</v>
      </c>
      <c r="L1025" s="13">
        <v>449.97</v>
      </c>
      <c r="M1025" s="11">
        <v>1</v>
      </c>
      <c r="N1025" s="11">
        <v>3</v>
      </c>
      <c r="O1025" s="13">
        <v>1832.58</v>
      </c>
      <c r="P1025" s="11" t="s">
        <v>46</v>
      </c>
      <c r="Q1025" s="11" t="s">
        <v>20</v>
      </c>
      <c r="R1025" s="11" t="s">
        <v>52</v>
      </c>
      <c r="S1025" s="13">
        <f t="shared" si="30"/>
        <v>5497.74</v>
      </c>
      <c r="T1025" s="13">
        <f t="shared" si="31"/>
        <v>449.97</v>
      </c>
    </row>
    <row r="1026" spans="1:20" x14ac:dyDescent="0.25">
      <c r="A1026" s="11">
        <v>2109410707</v>
      </c>
      <c r="B1026" s="11">
        <v>91670</v>
      </c>
      <c r="C1026" s="11">
        <v>19741509</v>
      </c>
      <c r="D1026" s="11">
        <f>1/COUNTIF(C3:C6024,C1026)</f>
        <v>0.25</v>
      </c>
      <c r="E1026" s="11" t="s">
        <v>269</v>
      </c>
      <c r="F1026" s="11" t="s">
        <v>85</v>
      </c>
      <c r="G1026" s="11" t="s">
        <v>58</v>
      </c>
      <c r="H1026" s="11" t="s">
        <v>25</v>
      </c>
      <c r="I1026" s="11" t="s">
        <v>18</v>
      </c>
      <c r="J1026" s="12">
        <v>45511</v>
      </c>
      <c r="K1026" s="12" t="str">
        <f>TEXT(Table1[[#This Row],[order_date]],"yyyy")</f>
        <v>2024</v>
      </c>
      <c r="L1026" s="13">
        <v>439.24</v>
      </c>
      <c r="M1026" s="11">
        <v>3</v>
      </c>
      <c r="N1026" s="11">
        <v>3</v>
      </c>
      <c r="O1026" s="13">
        <v>5477.53</v>
      </c>
      <c r="P1026" s="11" t="s">
        <v>26</v>
      </c>
      <c r="Q1026" s="11" t="s">
        <v>20</v>
      </c>
      <c r="R1026" s="11" t="s">
        <v>52</v>
      </c>
      <c r="S1026" s="13">
        <f t="shared" si="30"/>
        <v>16432.59</v>
      </c>
      <c r="T1026" s="13">
        <f t="shared" si="31"/>
        <v>1317.72</v>
      </c>
    </row>
    <row r="1027" spans="1:20" x14ac:dyDescent="0.25">
      <c r="A1027" s="11">
        <v>2947791133</v>
      </c>
      <c r="B1027" s="11">
        <v>837480</v>
      </c>
      <c r="C1027" s="11">
        <v>19741509</v>
      </c>
      <c r="D1027" s="11">
        <f>1/COUNTIF(C3:C6025,C1027)</f>
        <v>0.25</v>
      </c>
      <c r="E1027" s="11" t="s">
        <v>270</v>
      </c>
      <c r="F1027" s="11" t="s">
        <v>118</v>
      </c>
      <c r="G1027" s="11" t="s">
        <v>76</v>
      </c>
      <c r="H1027" s="11" t="s">
        <v>25</v>
      </c>
      <c r="I1027" s="11" t="s">
        <v>18</v>
      </c>
      <c r="J1027" s="12">
        <v>45258</v>
      </c>
      <c r="K1027" s="12" t="str">
        <f>TEXT(Table1[[#This Row],[order_date]],"yyyy")</f>
        <v>2023</v>
      </c>
      <c r="L1027" s="13">
        <v>217.4</v>
      </c>
      <c r="M1027" s="11">
        <v>2</v>
      </c>
      <c r="N1027" s="11">
        <v>3</v>
      </c>
      <c r="O1027" s="13">
        <v>1379.52</v>
      </c>
      <c r="P1027" s="11" t="s">
        <v>26</v>
      </c>
      <c r="Q1027" s="11" t="s">
        <v>20</v>
      </c>
      <c r="R1027" s="11" t="s">
        <v>52</v>
      </c>
      <c r="S1027" s="13">
        <f t="shared" ref="S1027:S1090" si="32">N1027*O1027</f>
        <v>4138.5599999999995</v>
      </c>
      <c r="T1027" s="13">
        <f t="shared" ref="T1027:T1090" si="33">L1027*M1027</f>
        <v>434.8</v>
      </c>
    </row>
    <row r="1028" spans="1:20" x14ac:dyDescent="0.25">
      <c r="A1028" s="11">
        <v>6938082428</v>
      </c>
      <c r="B1028" s="11">
        <v>764014</v>
      </c>
      <c r="C1028" s="11">
        <v>19741509</v>
      </c>
      <c r="D1028" s="11">
        <f>1/COUNTIF(C3:C6026,C1028)</f>
        <v>0.25</v>
      </c>
      <c r="E1028" s="11" t="s">
        <v>345</v>
      </c>
      <c r="F1028" s="11" t="s">
        <v>248</v>
      </c>
      <c r="G1028" s="11" t="s">
        <v>55</v>
      </c>
      <c r="H1028" s="11" t="s">
        <v>25</v>
      </c>
      <c r="I1028" s="11" t="s">
        <v>18</v>
      </c>
      <c r="J1028" s="12">
        <v>45359</v>
      </c>
      <c r="K1028" s="12" t="str">
        <f>TEXT(Table1[[#This Row],[order_date]],"yyyy")</f>
        <v>2024</v>
      </c>
      <c r="L1028" s="13">
        <v>612.04</v>
      </c>
      <c r="M1028" s="11">
        <v>2</v>
      </c>
      <c r="N1028" s="11">
        <v>3</v>
      </c>
      <c r="O1028" s="13">
        <v>2010.44</v>
      </c>
      <c r="P1028" s="11" t="s">
        <v>46</v>
      </c>
      <c r="Q1028" s="11" t="s">
        <v>34</v>
      </c>
      <c r="R1028" s="11" t="s">
        <v>52</v>
      </c>
      <c r="S1028" s="13">
        <f t="shared" si="32"/>
        <v>6031.32</v>
      </c>
      <c r="T1028" s="13">
        <f t="shared" si="33"/>
        <v>1224.08</v>
      </c>
    </row>
    <row r="1029" spans="1:20" x14ac:dyDescent="0.25">
      <c r="A1029" s="11">
        <v>5650184107</v>
      </c>
      <c r="B1029" s="11">
        <v>894539</v>
      </c>
      <c r="C1029" s="11">
        <v>19771128</v>
      </c>
      <c r="D1029" s="11">
        <f>1/COUNTIF(C3:C6027,C1029)</f>
        <v>1</v>
      </c>
      <c r="E1029" s="11" t="s">
        <v>327</v>
      </c>
      <c r="F1029" s="11" t="s">
        <v>85</v>
      </c>
      <c r="G1029" s="11" t="s">
        <v>58</v>
      </c>
      <c r="H1029" s="11" t="s">
        <v>25</v>
      </c>
      <c r="I1029" s="11" t="s">
        <v>18</v>
      </c>
      <c r="J1029" s="12">
        <v>45098</v>
      </c>
      <c r="K1029" s="12" t="str">
        <f>TEXT(Table1[[#This Row],[order_date]],"yyyy")</f>
        <v>2023</v>
      </c>
      <c r="L1029" s="13">
        <v>445.48</v>
      </c>
      <c r="M1029" s="11">
        <v>2</v>
      </c>
      <c r="N1029" s="11">
        <v>4</v>
      </c>
      <c r="O1029" s="13">
        <v>3041.96</v>
      </c>
      <c r="P1029" s="11" t="s">
        <v>19</v>
      </c>
      <c r="Q1029" s="11" t="s">
        <v>20</v>
      </c>
      <c r="R1029" s="11" t="s">
        <v>52</v>
      </c>
      <c r="S1029" s="13">
        <f t="shared" si="32"/>
        <v>12167.84</v>
      </c>
      <c r="T1029" s="13">
        <f t="shared" si="33"/>
        <v>890.96</v>
      </c>
    </row>
    <row r="1030" spans="1:20" x14ac:dyDescent="0.25">
      <c r="A1030" s="11">
        <v>8620144614</v>
      </c>
      <c r="B1030" s="11">
        <v>123983</v>
      </c>
      <c r="C1030" s="11">
        <v>20122449</v>
      </c>
      <c r="D1030" s="11">
        <f>1/COUNTIF(C3:C6028,C1030)</f>
        <v>1</v>
      </c>
      <c r="E1030" s="11" t="s">
        <v>124</v>
      </c>
      <c r="F1030" s="11" t="s">
        <v>118</v>
      </c>
      <c r="G1030" s="11" t="s">
        <v>76</v>
      </c>
      <c r="H1030" s="11" t="s">
        <v>30</v>
      </c>
      <c r="I1030" s="11" t="s">
        <v>18</v>
      </c>
      <c r="J1030" s="12">
        <v>45483</v>
      </c>
      <c r="K1030" s="12" t="str">
        <f>TEXT(Table1[[#This Row],[order_date]],"yyyy")</f>
        <v>2024</v>
      </c>
      <c r="L1030" s="13">
        <v>785.67</v>
      </c>
      <c r="M1030" s="11">
        <v>2</v>
      </c>
      <c r="N1030" s="11">
        <v>12</v>
      </c>
      <c r="O1030" s="13">
        <v>1435.13</v>
      </c>
      <c r="P1030" s="11" t="s">
        <v>26</v>
      </c>
      <c r="Q1030" s="11" t="s">
        <v>68</v>
      </c>
      <c r="R1030" s="11" t="s">
        <v>21</v>
      </c>
      <c r="S1030" s="13">
        <f t="shared" si="32"/>
        <v>17221.560000000001</v>
      </c>
      <c r="T1030" s="13">
        <f t="shared" si="33"/>
        <v>1571.34</v>
      </c>
    </row>
    <row r="1031" spans="1:20" x14ac:dyDescent="0.25">
      <c r="A1031" s="11">
        <v>3967445448</v>
      </c>
      <c r="B1031" s="11">
        <v>832348</v>
      </c>
      <c r="C1031" s="11">
        <v>20148223</v>
      </c>
      <c r="D1031" s="11">
        <f>1/COUNTIF(C3:C6029,C1031)</f>
        <v>0.16666666666666666</v>
      </c>
      <c r="E1031" s="11" t="s">
        <v>109</v>
      </c>
      <c r="F1031" s="11" t="s">
        <v>15</v>
      </c>
      <c r="G1031" s="11" t="s">
        <v>16</v>
      </c>
      <c r="H1031" s="11" t="s">
        <v>30</v>
      </c>
      <c r="I1031" s="11" t="s">
        <v>18</v>
      </c>
      <c r="J1031" s="12">
        <v>45232</v>
      </c>
      <c r="K1031" s="12" t="str">
        <f>TEXT(Table1[[#This Row],[order_date]],"yyyy")</f>
        <v>2023</v>
      </c>
      <c r="L1031" s="13">
        <v>831.43</v>
      </c>
      <c r="M1031" s="11">
        <v>3</v>
      </c>
      <c r="N1031" s="11">
        <v>5</v>
      </c>
      <c r="O1031" s="13">
        <v>154.5</v>
      </c>
      <c r="P1031" s="11" t="s">
        <v>43</v>
      </c>
      <c r="Q1031" s="11" t="s">
        <v>20</v>
      </c>
      <c r="R1031" s="11" t="s">
        <v>39</v>
      </c>
      <c r="S1031" s="13">
        <f t="shared" si="32"/>
        <v>772.5</v>
      </c>
      <c r="T1031" s="13">
        <f t="shared" si="33"/>
        <v>2494.29</v>
      </c>
    </row>
    <row r="1032" spans="1:20" x14ac:dyDescent="0.25">
      <c r="A1032" s="11">
        <v>5746303677</v>
      </c>
      <c r="B1032" s="11">
        <v>56589</v>
      </c>
      <c r="C1032" s="11">
        <v>20148223</v>
      </c>
      <c r="D1032" s="11">
        <f>1/COUNTIF(C3:C6030,C1032)</f>
        <v>0.16666666666666666</v>
      </c>
      <c r="E1032" s="11" t="s">
        <v>187</v>
      </c>
      <c r="F1032" s="11" t="s">
        <v>111</v>
      </c>
      <c r="G1032" s="11" t="s">
        <v>76</v>
      </c>
      <c r="H1032" s="11" t="s">
        <v>30</v>
      </c>
      <c r="I1032" s="11" t="s">
        <v>18</v>
      </c>
      <c r="J1032" s="12">
        <v>45451</v>
      </c>
      <c r="K1032" s="12" t="str">
        <f>TEXT(Table1[[#This Row],[order_date]],"yyyy")</f>
        <v>2024</v>
      </c>
      <c r="L1032" s="13">
        <v>517.77</v>
      </c>
      <c r="M1032" s="11">
        <v>3</v>
      </c>
      <c r="N1032" s="11">
        <v>5</v>
      </c>
      <c r="O1032" s="13">
        <v>902.25</v>
      </c>
      <c r="P1032" s="11" t="s">
        <v>43</v>
      </c>
      <c r="Q1032" s="11" t="s">
        <v>20</v>
      </c>
      <c r="R1032" s="11" t="s">
        <v>39</v>
      </c>
      <c r="S1032" s="13">
        <f t="shared" si="32"/>
        <v>4511.25</v>
      </c>
      <c r="T1032" s="13">
        <f t="shared" si="33"/>
        <v>1553.31</v>
      </c>
    </row>
    <row r="1033" spans="1:20" x14ac:dyDescent="0.25">
      <c r="A1033" s="11">
        <v>6109792602</v>
      </c>
      <c r="B1033" s="11">
        <v>723678</v>
      </c>
      <c r="C1033" s="11">
        <v>20148223</v>
      </c>
      <c r="D1033" s="11">
        <f>1/COUNTIF(C3:C6031,C1033)</f>
        <v>0.16666666666666666</v>
      </c>
      <c r="E1033" s="11" t="s">
        <v>312</v>
      </c>
      <c r="F1033" s="11" t="s">
        <v>136</v>
      </c>
      <c r="G1033" s="11" t="s">
        <v>24</v>
      </c>
      <c r="H1033" s="11" t="s">
        <v>30</v>
      </c>
      <c r="I1033" s="11" t="s">
        <v>18</v>
      </c>
      <c r="J1033" s="12">
        <v>45182</v>
      </c>
      <c r="K1033" s="12" t="str">
        <f>TEXT(Table1[[#This Row],[order_date]],"yyyy")</f>
        <v>2023</v>
      </c>
      <c r="L1033" s="13">
        <v>675.46</v>
      </c>
      <c r="M1033" s="11">
        <v>3</v>
      </c>
      <c r="N1033" s="11">
        <v>5</v>
      </c>
      <c r="O1033" s="13">
        <v>2711.74</v>
      </c>
      <c r="P1033" s="11" t="s">
        <v>19</v>
      </c>
      <c r="Q1033" s="11" t="s">
        <v>20</v>
      </c>
      <c r="R1033" s="11" t="s">
        <v>39</v>
      </c>
      <c r="S1033" s="13">
        <f t="shared" si="32"/>
        <v>13558.699999999999</v>
      </c>
      <c r="T1033" s="13">
        <f t="shared" si="33"/>
        <v>2026.38</v>
      </c>
    </row>
    <row r="1034" spans="1:20" x14ac:dyDescent="0.25">
      <c r="A1034" s="11">
        <v>6633702824</v>
      </c>
      <c r="B1034" s="11">
        <v>53833</v>
      </c>
      <c r="C1034" s="11">
        <v>20148223</v>
      </c>
      <c r="D1034" s="11">
        <f>1/COUNTIF(C3:C6032,C1034)</f>
        <v>0.16666666666666666</v>
      </c>
      <c r="E1034" s="11" t="s">
        <v>304</v>
      </c>
      <c r="F1034" s="11" t="s">
        <v>107</v>
      </c>
      <c r="G1034" s="11" t="s">
        <v>55</v>
      </c>
      <c r="H1034" s="11" t="s">
        <v>30</v>
      </c>
      <c r="I1034" s="11" t="s">
        <v>18</v>
      </c>
      <c r="J1034" s="12">
        <v>45462</v>
      </c>
      <c r="K1034" s="12" t="str">
        <f>TEXT(Table1[[#This Row],[order_date]],"yyyy")</f>
        <v>2024</v>
      </c>
      <c r="L1034" s="13">
        <v>134.69</v>
      </c>
      <c r="M1034" s="11">
        <v>1</v>
      </c>
      <c r="N1034" s="11">
        <v>5</v>
      </c>
      <c r="O1034" s="13">
        <v>781.08</v>
      </c>
      <c r="P1034" s="11" t="s">
        <v>46</v>
      </c>
      <c r="Q1034" s="11" t="s">
        <v>20</v>
      </c>
      <c r="R1034" s="11" t="s">
        <v>39</v>
      </c>
      <c r="S1034" s="13">
        <f t="shared" si="32"/>
        <v>3905.4</v>
      </c>
      <c r="T1034" s="13">
        <f t="shared" si="33"/>
        <v>134.69</v>
      </c>
    </row>
    <row r="1035" spans="1:20" x14ac:dyDescent="0.25">
      <c r="A1035" s="11">
        <v>1275637731</v>
      </c>
      <c r="B1035" s="11">
        <v>137909</v>
      </c>
      <c r="C1035" s="11">
        <v>20148223</v>
      </c>
      <c r="D1035" s="11">
        <f>1/COUNTIF(C3:C6033,C1035)</f>
        <v>0.16666666666666666</v>
      </c>
      <c r="E1035" s="11" t="s">
        <v>309</v>
      </c>
      <c r="F1035" s="11" t="s">
        <v>118</v>
      </c>
      <c r="G1035" s="11" t="s">
        <v>76</v>
      </c>
      <c r="H1035" s="11" t="s">
        <v>30</v>
      </c>
      <c r="I1035" s="11" t="s">
        <v>18</v>
      </c>
      <c r="J1035" s="12">
        <v>45281</v>
      </c>
      <c r="K1035" s="12" t="str">
        <f>TEXT(Table1[[#This Row],[order_date]],"yyyy")</f>
        <v>2023</v>
      </c>
      <c r="L1035" s="13">
        <v>864.3</v>
      </c>
      <c r="M1035" s="11">
        <v>1</v>
      </c>
      <c r="N1035" s="11">
        <v>5</v>
      </c>
      <c r="O1035" s="13">
        <v>786.85</v>
      </c>
      <c r="P1035" s="11" t="s">
        <v>19</v>
      </c>
      <c r="Q1035" s="11" t="s">
        <v>68</v>
      </c>
      <c r="R1035" s="11" t="s">
        <v>39</v>
      </c>
      <c r="S1035" s="13">
        <f t="shared" si="32"/>
        <v>3934.25</v>
      </c>
      <c r="T1035" s="13">
        <f t="shared" si="33"/>
        <v>864.3</v>
      </c>
    </row>
    <row r="1036" spans="1:20" x14ac:dyDescent="0.25">
      <c r="A1036" s="11">
        <v>730839483</v>
      </c>
      <c r="B1036" s="11">
        <v>123983</v>
      </c>
      <c r="C1036" s="11">
        <v>20148223</v>
      </c>
      <c r="D1036" s="11">
        <f>1/COUNTIF(C3:C6034,C1036)</f>
        <v>0.16666666666666666</v>
      </c>
      <c r="E1036" s="11" t="s">
        <v>124</v>
      </c>
      <c r="F1036" s="11" t="s">
        <v>118</v>
      </c>
      <c r="G1036" s="11" t="s">
        <v>76</v>
      </c>
      <c r="H1036" s="11" t="s">
        <v>30</v>
      </c>
      <c r="I1036" s="11" t="s">
        <v>18</v>
      </c>
      <c r="J1036" s="12">
        <v>45130</v>
      </c>
      <c r="K1036" s="12" t="str">
        <f>TEXT(Table1[[#This Row],[order_date]],"yyyy")</f>
        <v>2023</v>
      </c>
      <c r="L1036" s="13">
        <v>785.67</v>
      </c>
      <c r="M1036" s="11">
        <v>1</v>
      </c>
      <c r="N1036" s="11">
        <v>5</v>
      </c>
      <c r="O1036" s="13">
        <v>2528.88</v>
      </c>
      <c r="P1036" s="11" t="s">
        <v>46</v>
      </c>
      <c r="Q1036" s="11" t="s">
        <v>20</v>
      </c>
      <c r="R1036" s="11" t="s">
        <v>39</v>
      </c>
      <c r="S1036" s="13">
        <f t="shared" si="32"/>
        <v>12644.400000000001</v>
      </c>
      <c r="T1036" s="13">
        <f t="shared" si="33"/>
        <v>785.67</v>
      </c>
    </row>
    <row r="1037" spans="1:20" x14ac:dyDescent="0.25">
      <c r="A1037" s="11">
        <v>4528445001</v>
      </c>
      <c r="B1037" s="11">
        <v>689769</v>
      </c>
      <c r="C1037" s="11">
        <v>20163931</v>
      </c>
      <c r="D1037" s="11">
        <f>1/COUNTIF(C3:C6035,C1037)</f>
        <v>0.16666666666666666</v>
      </c>
      <c r="E1037" s="11" t="s">
        <v>137</v>
      </c>
      <c r="F1037" s="11" t="s">
        <v>138</v>
      </c>
      <c r="G1037" s="11" t="s">
        <v>33</v>
      </c>
      <c r="H1037" s="11" t="s">
        <v>25</v>
      </c>
      <c r="I1037" s="11" t="s">
        <v>18</v>
      </c>
      <c r="J1037" s="12">
        <v>45401</v>
      </c>
      <c r="K1037" s="12" t="str">
        <f>TEXT(Table1[[#This Row],[order_date]],"yyyy")</f>
        <v>2024</v>
      </c>
      <c r="L1037" s="13">
        <v>46.62</v>
      </c>
      <c r="M1037" s="11">
        <v>2</v>
      </c>
      <c r="N1037" s="11">
        <v>5</v>
      </c>
      <c r="O1037" s="13">
        <v>1640.29</v>
      </c>
      <c r="P1037" s="11" t="s">
        <v>26</v>
      </c>
      <c r="Q1037" s="11" t="s">
        <v>34</v>
      </c>
      <c r="R1037" s="11" t="s">
        <v>52</v>
      </c>
      <c r="S1037" s="13">
        <f t="shared" si="32"/>
        <v>8201.4500000000007</v>
      </c>
      <c r="T1037" s="13">
        <f t="shared" si="33"/>
        <v>93.24</v>
      </c>
    </row>
    <row r="1038" spans="1:20" x14ac:dyDescent="0.25">
      <c r="A1038" s="11">
        <v>8960508625</v>
      </c>
      <c r="B1038" s="11">
        <v>970529</v>
      </c>
      <c r="C1038" s="11">
        <v>20163931</v>
      </c>
      <c r="D1038" s="11">
        <f>1/COUNTIF(C3:C6036,C1038)</f>
        <v>0.16666666666666666</v>
      </c>
      <c r="E1038" s="11" t="s">
        <v>157</v>
      </c>
      <c r="F1038" s="11" t="s">
        <v>151</v>
      </c>
      <c r="G1038" s="11" t="s">
        <v>65</v>
      </c>
      <c r="H1038" s="11" t="s">
        <v>25</v>
      </c>
      <c r="I1038" s="11" t="s">
        <v>18</v>
      </c>
      <c r="J1038" s="12">
        <v>45206</v>
      </c>
      <c r="K1038" s="12" t="str">
        <f>TEXT(Table1[[#This Row],[order_date]],"yyyy")</f>
        <v>2023</v>
      </c>
      <c r="L1038" s="13">
        <v>827.44</v>
      </c>
      <c r="M1038" s="11">
        <v>1</v>
      </c>
      <c r="N1038" s="11">
        <v>5</v>
      </c>
      <c r="O1038" s="13">
        <v>1058</v>
      </c>
      <c r="P1038" s="11" t="s">
        <v>46</v>
      </c>
      <c r="Q1038" s="11" t="s">
        <v>20</v>
      </c>
      <c r="R1038" s="11" t="s">
        <v>52</v>
      </c>
      <c r="S1038" s="13">
        <f t="shared" si="32"/>
        <v>5290</v>
      </c>
      <c r="T1038" s="13">
        <f t="shared" si="33"/>
        <v>827.44</v>
      </c>
    </row>
    <row r="1039" spans="1:20" x14ac:dyDescent="0.25">
      <c r="A1039" s="11">
        <v>1916638346</v>
      </c>
      <c r="B1039" s="11">
        <v>9436</v>
      </c>
      <c r="C1039" s="11">
        <v>20163931</v>
      </c>
      <c r="D1039" s="11">
        <f>1/COUNTIF(C3:C6037,C1039)</f>
        <v>0.16666666666666666</v>
      </c>
      <c r="E1039" s="11" t="s">
        <v>170</v>
      </c>
      <c r="F1039" s="11" t="s">
        <v>45</v>
      </c>
      <c r="G1039" s="11" t="s">
        <v>42</v>
      </c>
      <c r="H1039" s="11" t="s">
        <v>25</v>
      </c>
      <c r="I1039" s="11" t="s">
        <v>18</v>
      </c>
      <c r="J1039" s="12">
        <v>45105</v>
      </c>
      <c r="K1039" s="12" t="str">
        <f>TEXT(Table1[[#This Row],[order_date]],"yyyy")</f>
        <v>2023</v>
      </c>
      <c r="L1039" s="13">
        <v>88.43</v>
      </c>
      <c r="M1039" s="11">
        <v>2</v>
      </c>
      <c r="N1039" s="11">
        <v>5</v>
      </c>
      <c r="O1039" s="13">
        <v>223.49</v>
      </c>
      <c r="P1039" s="11" t="s">
        <v>46</v>
      </c>
      <c r="Q1039" s="11" t="s">
        <v>34</v>
      </c>
      <c r="R1039" s="11" t="s">
        <v>52</v>
      </c>
      <c r="S1039" s="13">
        <f t="shared" si="32"/>
        <v>1117.45</v>
      </c>
      <c r="T1039" s="13">
        <f t="shared" si="33"/>
        <v>176.86</v>
      </c>
    </row>
    <row r="1040" spans="1:20" x14ac:dyDescent="0.25">
      <c r="A1040" s="11">
        <v>4880265969</v>
      </c>
      <c r="B1040" s="11">
        <v>382511</v>
      </c>
      <c r="C1040" s="11">
        <v>20163931</v>
      </c>
      <c r="D1040" s="11">
        <f>1/COUNTIF(C3:C6038,C1040)</f>
        <v>0.16666666666666666</v>
      </c>
      <c r="E1040" s="11" t="s">
        <v>50</v>
      </c>
      <c r="F1040" s="11" t="s">
        <v>51</v>
      </c>
      <c r="G1040" s="11" t="s">
        <v>37</v>
      </c>
      <c r="H1040" s="11" t="s">
        <v>25</v>
      </c>
      <c r="I1040" s="11" t="s">
        <v>18</v>
      </c>
      <c r="J1040" s="12">
        <v>45068</v>
      </c>
      <c r="K1040" s="12" t="str">
        <f>TEXT(Table1[[#This Row],[order_date]],"yyyy")</f>
        <v>2023</v>
      </c>
      <c r="L1040" s="13">
        <v>702.54</v>
      </c>
      <c r="M1040" s="11">
        <v>2</v>
      </c>
      <c r="N1040" s="11">
        <v>5</v>
      </c>
      <c r="O1040" s="13">
        <v>2341.08</v>
      </c>
      <c r="P1040" s="11" t="s">
        <v>19</v>
      </c>
      <c r="Q1040" s="11" t="s">
        <v>20</v>
      </c>
      <c r="R1040" s="11" t="s">
        <v>52</v>
      </c>
      <c r="S1040" s="13">
        <f t="shared" si="32"/>
        <v>11705.4</v>
      </c>
      <c r="T1040" s="13">
        <f t="shared" si="33"/>
        <v>1405.08</v>
      </c>
    </row>
    <row r="1041" spans="1:20" x14ac:dyDescent="0.25">
      <c r="A1041" s="11">
        <v>3323576462</v>
      </c>
      <c r="B1041" s="11">
        <v>114414</v>
      </c>
      <c r="C1041" s="11">
        <v>20163931</v>
      </c>
      <c r="D1041" s="11">
        <f>1/COUNTIF(C3:C6039,C1041)</f>
        <v>0.16666666666666666</v>
      </c>
      <c r="E1041" s="11" t="s">
        <v>218</v>
      </c>
      <c r="F1041" s="11" t="s">
        <v>111</v>
      </c>
      <c r="G1041" s="11" t="s">
        <v>76</v>
      </c>
      <c r="H1041" s="11" t="s">
        <v>25</v>
      </c>
      <c r="I1041" s="11" t="s">
        <v>18</v>
      </c>
      <c r="J1041" s="12">
        <v>45270</v>
      </c>
      <c r="K1041" s="12" t="str">
        <f>TEXT(Table1[[#This Row],[order_date]],"yyyy")</f>
        <v>2023</v>
      </c>
      <c r="L1041" s="13">
        <v>832.06</v>
      </c>
      <c r="M1041" s="11">
        <v>1</v>
      </c>
      <c r="N1041" s="11">
        <v>5</v>
      </c>
      <c r="O1041" s="13">
        <v>2160.52</v>
      </c>
      <c r="P1041" s="11" t="s">
        <v>19</v>
      </c>
      <c r="Q1041" s="11" t="s">
        <v>20</v>
      </c>
      <c r="R1041" s="11" t="s">
        <v>52</v>
      </c>
      <c r="S1041" s="13">
        <f t="shared" si="32"/>
        <v>10802.6</v>
      </c>
      <c r="T1041" s="13">
        <f t="shared" si="33"/>
        <v>832.06</v>
      </c>
    </row>
    <row r="1042" spans="1:20" x14ac:dyDescent="0.25">
      <c r="A1042" s="11">
        <v>3560912801</v>
      </c>
      <c r="B1042" s="11">
        <v>894539</v>
      </c>
      <c r="C1042" s="11">
        <v>20163931</v>
      </c>
      <c r="D1042" s="11">
        <f>1/COUNTIF(C3:C6040,C1042)</f>
        <v>0.16666666666666666</v>
      </c>
      <c r="E1042" s="11" t="s">
        <v>327</v>
      </c>
      <c r="F1042" s="11" t="s">
        <v>85</v>
      </c>
      <c r="G1042" s="11" t="s">
        <v>58</v>
      </c>
      <c r="H1042" s="11" t="s">
        <v>25</v>
      </c>
      <c r="I1042" s="11" t="s">
        <v>18</v>
      </c>
      <c r="J1042" s="12">
        <v>45543</v>
      </c>
      <c r="K1042" s="12" t="str">
        <f>TEXT(Table1[[#This Row],[order_date]],"yyyy")</f>
        <v>2024</v>
      </c>
      <c r="L1042" s="13">
        <v>445.48</v>
      </c>
      <c r="M1042" s="11">
        <v>3</v>
      </c>
      <c r="N1042" s="11">
        <v>5</v>
      </c>
      <c r="O1042" s="13">
        <v>1052.23</v>
      </c>
      <c r="P1042" s="11" t="s">
        <v>26</v>
      </c>
      <c r="Q1042" s="11" t="s">
        <v>20</v>
      </c>
      <c r="R1042" s="11" t="s">
        <v>52</v>
      </c>
      <c r="S1042" s="13">
        <f t="shared" si="32"/>
        <v>5261.15</v>
      </c>
      <c r="T1042" s="13">
        <f t="shared" si="33"/>
        <v>1336.44</v>
      </c>
    </row>
    <row r="1043" spans="1:20" x14ac:dyDescent="0.25">
      <c r="A1043" s="11">
        <v>1768504415</v>
      </c>
      <c r="B1043" s="11">
        <v>762527</v>
      </c>
      <c r="C1043" s="11">
        <v>20209237</v>
      </c>
      <c r="D1043" s="11">
        <f>1/COUNTIF(C3:C6041,C1043)</f>
        <v>0.5</v>
      </c>
      <c r="E1043" s="11" t="s">
        <v>181</v>
      </c>
      <c r="F1043" s="11" t="s">
        <v>15</v>
      </c>
      <c r="G1043" s="11" t="s">
        <v>16</v>
      </c>
      <c r="H1043" s="11" t="s">
        <v>25</v>
      </c>
      <c r="I1043" s="11" t="s">
        <v>18</v>
      </c>
      <c r="J1043" s="12">
        <v>45184</v>
      </c>
      <c r="K1043" s="12" t="str">
        <f>TEXT(Table1[[#This Row],[order_date]],"yyyy")</f>
        <v>2023</v>
      </c>
      <c r="L1043" s="13">
        <v>690.08</v>
      </c>
      <c r="M1043" s="11">
        <v>3</v>
      </c>
      <c r="N1043" s="11">
        <v>19</v>
      </c>
      <c r="O1043" s="13">
        <v>1516.6</v>
      </c>
      <c r="P1043" s="11" t="s">
        <v>26</v>
      </c>
      <c r="Q1043" s="11" t="s">
        <v>20</v>
      </c>
      <c r="R1043" s="11" t="s">
        <v>52</v>
      </c>
      <c r="S1043" s="13">
        <f t="shared" si="32"/>
        <v>28815.399999999998</v>
      </c>
      <c r="T1043" s="13">
        <f t="shared" si="33"/>
        <v>2070.2400000000002</v>
      </c>
    </row>
    <row r="1044" spans="1:20" x14ac:dyDescent="0.25">
      <c r="A1044" s="11">
        <v>1873731593</v>
      </c>
      <c r="B1044" s="11">
        <v>647462</v>
      </c>
      <c r="C1044" s="11">
        <v>20209237</v>
      </c>
      <c r="D1044" s="11">
        <f>1/COUNTIF(C3:C6042,C1044)</f>
        <v>0.5</v>
      </c>
      <c r="E1044" s="11" t="s">
        <v>241</v>
      </c>
      <c r="F1044" s="11" t="s">
        <v>48</v>
      </c>
      <c r="G1044" s="11" t="s">
        <v>42</v>
      </c>
      <c r="H1044" s="11" t="s">
        <v>25</v>
      </c>
      <c r="I1044" s="11" t="s">
        <v>18</v>
      </c>
      <c r="J1044" s="12">
        <v>45254</v>
      </c>
      <c r="K1044" s="12" t="str">
        <f>TEXT(Table1[[#This Row],[order_date]],"yyyy")</f>
        <v>2023</v>
      </c>
      <c r="L1044" s="13">
        <v>326.42</v>
      </c>
      <c r="M1044" s="11">
        <v>2</v>
      </c>
      <c r="N1044" s="11">
        <v>19</v>
      </c>
      <c r="O1044" s="13">
        <v>630.84</v>
      </c>
      <c r="P1044" s="11" t="s">
        <v>26</v>
      </c>
      <c r="Q1044" s="11" t="s">
        <v>20</v>
      </c>
      <c r="R1044" s="11" t="s">
        <v>52</v>
      </c>
      <c r="S1044" s="13">
        <f t="shared" si="32"/>
        <v>11985.960000000001</v>
      </c>
      <c r="T1044" s="13">
        <f t="shared" si="33"/>
        <v>652.84</v>
      </c>
    </row>
    <row r="1045" spans="1:20" x14ac:dyDescent="0.25">
      <c r="A1045" s="11">
        <v>8493723088</v>
      </c>
      <c r="B1045" s="11">
        <v>803607</v>
      </c>
      <c r="C1045" s="11">
        <v>20238921</v>
      </c>
      <c r="D1045" s="11">
        <f>1/COUNTIF(C3:C6043,C1045)</f>
        <v>0.25</v>
      </c>
      <c r="E1045" s="11" t="s">
        <v>122</v>
      </c>
      <c r="F1045" s="11" t="s">
        <v>123</v>
      </c>
      <c r="G1045" s="11" t="s">
        <v>42</v>
      </c>
      <c r="H1045" s="11" t="s">
        <v>25</v>
      </c>
      <c r="I1045" s="11" t="s">
        <v>18</v>
      </c>
      <c r="J1045" s="12">
        <v>45290</v>
      </c>
      <c r="K1045" s="12" t="str">
        <f>TEXT(Table1[[#This Row],[order_date]],"yyyy")</f>
        <v>2023</v>
      </c>
      <c r="L1045" s="13">
        <v>949.73</v>
      </c>
      <c r="M1045" s="11">
        <v>1</v>
      </c>
      <c r="N1045" s="11">
        <v>8</v>
      </c>
      <c r="O1045" s="13">
        <v>2918.27</v>
      </c>
      <c r="P1045" s="11" t="s">
        <v>46</v>
      </c>
      <c r="Q1045" s="11" t="s">
        <v>20</v>
      </c>
      <c r="R1045" s="11" t="s">
        <v>49</v>
      </c>
      <c r="S1045" s="13">
        <f t="shared" si="32"/>
        <v>23346.16</v>
      </c>
      <c r="T1045" s="13">
        <f t="shared" si="33"/>
        <v>949.73</v>
      </c>
    </row>
    <row r="1046" spans="1:20" x14ac:dyDescent="0.25">
      <c r="A1046" s="11">
        <v>9311399064</v>
      </c>
      <c r="B1046" s="11">
        <v>131748</v>
      </c>
      <c r="C1046" s="11">
        <v>20238921</v>
      </c>
      <c r="D1046" s="11">
        <f>1/COUNTIF(C3:C6044,C1046)</f>
        <v>0.25</v>
      </c>
      <c r="E1046" s="11" t="s">
        <v>135</v>
      </c>
      <c r="F1046" s="11" t="s">
        <v>136</v>
      </c>
      <c r="G1046" s="11" t="s">
        <v>24</v>
      </c>
      <c r="H1046" s="11" t="s">
        <v>25</v>
      </c>
      <c r="I1046" s="11" t="s">
        <v>18</v>
      </c>
      <c r="J1046" s="12">
        <v>45234</v>
      </c>
      <c r="K1046" s="12" t="str">
        <f>TEXT(Table1[[#This Row],[order_date]],"yyyy")</f>
        <v>2023</v>
      </c>
      <c r="L1046" s="13">
        <v>81.349999999999994</v>
      </c>
      <c r="M1046" s="11">
        <v>1</v>
      </c>
      <c r="N1046" s="11">
        <v>8</v>
      </c>
      <c r="O1046" s="13">
        <v>720.95</v>
      </c>
      <c r="P1046" s="11" t="s">
        <v>26</v>
      </c>
      <c r="Q1046" s="11" t="s">
        <v>20</v>
      </c>
      <c r="R1046" s="11" t="s">
        <v>49</v>
      </c>
      <c r="S1046" s="13">
        <f t="shared" si="32"/>
        <v>5767.6</v>
      </c>
      <c r="T1046" s="13">
        <f t="shared" si="33"/>
        <v>81.349999999999994</v>
      </c>
    </row>
    <row r="1047" spans="1:20" x14ac:dyDescent="0.25">
      <c r="A1047" s="11">
        <v>283675535</v>
      </c>
      <c r="B1047" s="11">
        <v>53833</v>
      </c>
      <c r="C1047" s="11">
        <v>20238921</v>
      </c>
      <c r="D1047" s="11">
        <f>1/COUNTIF(C3:C6045,C1047)</f>
        <v>0.25</v>
      </c>
      <c r="E1047" s="11" t="s">
        <v>304</v>
      </c>
      <c r="F1047" s="11" t="s">
        <v>107</v>
      </c>
      <c r="G1047" s="11" t="s">
        <v>55</v>
      </c>
      <c r="H1047" s="11" t="s">
        <v>25</v>
      </c>
      <c r="I1047" s="11" t="s">
        <v>18</v>
      </c>
      <c r="J1047" s="12">
        <v>45009</v>
      </c>
      <c r="K1047" s="12" t="str">
        <f>TEXT(Table1[[#This Row],[order_date]],"yyyy")</f>
        <v>2023</v>
      </c>
      <c r="L1047" s="13">
        <v>134.69</v>
      </c>
      <c r="M1047" s="11">
        <v>3</v>
      </c>
      <c r="N1047" s="11">
        <v>8</v>
      </c>
      <c r="O1047" s="13">
        <v>1413.39</v>
      </c>
      <c r="P1047" s="11" t="s">
        <v>26</v>
      </c>
      <c r="Q1047" s="11" t="s">
        <v>20</v>
      </c>
      <c r="R1047" s="11" t="s">
        <v>49</v>
      </c>
      <c r="S1047" s="13">
        <f t="shared" si="32"/>
        <v>11307.12</v>
      </c>
      <c r="T1047" s="13">
        <f t="shared" si="33"/>
        <v>404.07</v>
      </c>
    </row>
    <row r="1048" spans="1:20" x14ac:dyDescent="0.25">
      <c r="A1048" s="11">
        <v>7672052920</v>
      </c>
      <c r="B1048" s="11">
        <v>228286</v>
      </c>
      <c r="C1048" s="11">
        <v>20238921</v>
      </c>
      <c r="D1048" s="11">
        <f>1/COUNTIF(C3:C6046,C1048)</f>
        <v>0.25</v>
      </c>
      <c r="E1048" s="11" t="s">
        <v>59</v>
      </c>
      <c r="F1048" s="11" t="s">
        <v>28</v>
      </c>
      <c r="G1048" s="11" t="s">
        <v>29</v>
      </c>
      <c r="H1048" s="11" t="s">
        <v>25</v>
      </c>
      <c r="I1048" s="11" t="s">
        <v>18</v>
      </c>
      <c r="J1048" s="12">
        <v>45267</v>
      </c>
      <c r="K1048" s="12" t="str">
        <f>TEXT(Table1[[#This Row],[order_date]],"yyyy")</f>
        <v>2023</v>
      </c>
      <c r="L1048" s="13">
        <v>179.08</v>
      </c>
      <c r="M1048" s="11">
        <v>3</v>
      </c>
      <c r="N1048" s="11">
        <v>8</v>
      </c>
      <c r="O1048" s="13">
        <v>651.92999999999995</v>
      </c>
      <c r="P1048" s="11" t="s">
        <v>26</v>
      </c>
      <c r="Q1048" s="11" t="s">
        <v>20</v>
      </c>
      <c r="R1048" s="11" t="s">
        <v>49</v>
      </c>
      <c r="S1048" s="13">
        <f t="shared" si="32"/>
        <v>5215.4399999999996</v>
      </c>
      <c r="T1048" s="13">
        <f t="shared" si="33"/>
        <v>537.24</v>
      </c>
    </row>
    <row r="1049" spans="1:20" x14ac:dyDescent="0.25">
      <c r="A1049" s="11">
        <v>2039437258</v>
      </c>
      <c r="B1049" s="11">
        <v>992178</v>
      </c>
      <c r="C1049" s="11">
        <v>20298398</v>
      </c>
      <c r="D1049" s="11">
        <f>1/COUNTIF(C3:C6047,C1049)</f>
        <v>0.2</v>
      </c>
      <c r="E1049" s="11" t="s">
        <v>205</v>
      </c>
      <c r="F1049" s="11" t="s">
        <v>75</v>
      </c>
      <c r="G1049" s="11" t="s">
        <v>76</v>
      </c>
      <c r="H1049" s="11" t="s">
        <v>79</v>
      </c>
      <c r="I1049" s="11" t="s">
        <v>18</v>
      </c>
      <c r="J1049" s="12">
        <v>45272</v>
      </c>
      <c r="K1049" s="12" t="str">
        <f>TEXT(Table1[[#This Row],[order_date]],"yyyy")</f>
        <v>2023</v>
      </c>
      <c r="L1049" s="13">
        <v>632.42999999999995</v>
      </c>
      <c r="M1049" s="11">
        <v>2</v>
      </c>
      <c r="N1049" s="11">
        <v>1</v>
      </c>
      <c r="O1049" s="13">
        <v>958.05</v>
      </c>
      <c r="P1049" s="11" t="s">
        <v>43</v>
      </c>
      <c r="Q1049" s="11" t="s">
        <v>20</v>
      </c>
      <c r="R1049" s="11" t="s">
        <v>21</v>
      </c>
      <c r="S1049" s="13">
        <f t="shared" si="32"/>
        <v>958.05</v>
      </c>
      <c r="T1049" s="13">
        <f t="shared" si="33"/>
        <v>1264.8599999999999</v>
      </c>
    </row>
    <row r="1050" spans="1:20" x14ac:dyDescent="0.25">
      <c r="A1050" s="11">
        <v>4590810848</v>
      </c>
      <c r="B1050" s="11">
        <v>516376</v>
      </c>
      <c r="C1050" s="11">
        <v>20298398</v>
      </c>
      <c r="D1050" s="11">
        <f>1/COUNTIF(C3:C6048,C1050)</f>
        <v>0.2</v>
      </c>
      <c r="E1050" s="11" t="s">
        <v>179</v>
      </c>
      <c r="F1050" s="11" t="s">
        <v>180</v>
      </c>
      <c r="G1050" s="11" t="s">
        <v>71</v>
      </c>
      <c r="H1050" s="11" t="s">
        <v>79</v>
      </c>
      <c r="I1050" s="11" t="s">
        <v>18</v>
      </c>
      <c r="J1050" s="12">
        <v>45070</v>
      </c>
      <c r="K1050" s="12" t="str">
        <f>TEXT(Table1[[#This Row],[order_date]],"yyyy")</f>
        <v>2023</v>
      </c>
      <c r="L1050" s="13">
        <v>877.43</v>
      </c>
      <c r="M1050" s="11">
        <v>3</v>
      </c>
      <c r="N1050" s="11">
        <v>1</v>
      </c>
      <c r="O1050" s="13">
        <v>2867.36</v>
      </c>
      <c r="P1050" s="11" t="s">
        <v>46</v>
      </c>
      <c r="Q1050" s="11" t="s">
        <v>20</v>
      </c>
      <c r="R1050" s="11" t="s">
        <v>21</v>
      </c>
      <c r="S1050" s="13">
        <f t="shared" si="32"/>
        <v>2867.36</v>
      </c>
      <c r="T1050" s="13">
        <f t="shared" si="33"/>
        <v>2632.29</v>
      </c>
    </row>
    <row r="1051" spans="1:20" x14ac:dyDescent="0.25">
      <c r="A1051" s="11">
        <v>8884235937</v>
      </c>
      <c r="B1051" s="11">
        <v>859361</v>
      </c>
      <c r="C1051" s="11">
        <v>20298398</v>
      </c>
      <c r="D1051" s="11">
        <f>1/COUNTIF(C3:C6049,C1051)</f>
        <v>0.2</v>
      </c>
      <c r="E1051" s="11" t="s">
        <v>358</v>
      </c>
      <c r="F1051" s="11" t="s">
        <v>41</v>
      </c>
      <c r="G1051" s="11" t="s">
        <v>42</v>
      </c>
      <c r="H1051" s="11" t="s">
        <v>79</v>
      </c>
      <c r="I1051" s="11" t="s">
        <v>18</v>
      </c>
      <c r="J1051" s="12">
        <v>45513</v>
      </c>
      <c r="K1051" s="12" t="str">
        <f>TEXT(Table1[[#This Row],[order_date]],"yyyy")</f>
        <v>2024</v>
      </c>
      <c r="L1051" s="13">
        <v>432.39</v>
      </c>
      <c r="M1051" s="11">
        <v>2</v>
      </c>
      <c r="N1051" s="11">
        <v>1</v>
      </c>
      <c r="O1051" s="13">
        <v>1655.6</v>
      </c>
      <c r="P1051" s="11" t="s">
        <v>19</v>
      </c>
      <c r="Q1051" s="11" t="s">
        <v>34</v>
      </c>
      <c r="R1051" s="11" t="s">
        <v>21</v>
      </c>
      <c r="S1051" s="13">
        <f t="shared" si="32"/>
        <v>1655.6</v>
      </c>
      <c r="T1051" s="13">
        <f t="shared" si="33"/>
        <v>864.78</v>
      </c>
    </row>
    <row r="1052" spans="1:20" x14ac:dyDescent="0.25">
      <c r="A1052" s="11">
        <v>2249567137</v>
      </c>
      <c r="B1052" s="11">
        <v>897083</v>
      </c>
      <c r="C1052" s="11">
        <v>20298398</v>
      </c>
      <c r="D1052" s="11">
        <f>1/COUNTIF(C3:C6050,C1052)</f>
        <v>0.2</v>
      </c>
      <c r="E1052" s="11" t="s">
        <v>104</v>
      </c>
      <c r="F1052" s="11" t="s">
        <v>105</v>
      </c>
      <c r="G1052" s="11" t="s">
        <v>58</v>
      </c>
      <c r="H1052" s="11" t="s">
        <v>79</v>
      </c>
      <c r="I1052" s="11" t="s">
        <v>18</v>
      </c>
      <c r="J1052" s="12">
        <v>45388</v>
      </c>
      <c r="K1052" s="12" t="str">
        <f>TEXT(Table1[[#This Row],[order_date]],"yyyy")</f>
        <v>2024</v>
      </c>
      <c r="L1052" s="13">
        <v>972.69</v>
      </c>
      <c r="M1052" s="11">
        <v>3</v>
      </c>
      <c r="N1052" s="11">
        <v>1</v>
      </c>
      <c r="O1052" s="13">
        <v>3407.26</v>
      </c>
      <c r="P1052" s="11" t="s">
        <v>43</v>
      </c>
      <c r="Q1052" s="11" t="s">
        <v>20</v>
      </c>
      <c r="R1052" s="11" t="s">
        <v>21</v>
      </c>
      <c r="S1052" s="13">
        <f t="shared" si="32"/>
        <v>3407.26</v>
      </c>
      <c r="T1052" s="13">
        <f t="shared" si="33"/>
        <v>2918.07</v>
      </c>
    </row>
    <row r="1053" spans="1:20" x14ac:dyDescent="0.25">
      <c r="A1053" s="11">
        <v>7406514357</v>
      </c>
      <c r="B1053" s="11">
        <v>611575</v>
      </c>
      <c r="C1053" s="11">
        <v>20298398</v>
      </c>
      <c r="D1053" s="11">
        <f>1/COUNTIF(C3:C6051,C1053)</f>
        <v>0.2</v>
      </c>
      <c r="E1053" s="11" t="s">
        <v>120</v>
      </c>
      <c r="F1053" s="11" t="s">
        <v>32</v>
      </c>
      <c r="G1053" s="11" t="s">
        <v>33</v>
      </c>
      <c r="H1053" s="11" t="s">
        <v>79</v>
      </c>
      <c r="I1053" s="11" t="s">
        <v>18</v>
      </c>
      <c r="J1053" s="12">
        <v>45329</v>
      </c>
      <c r="K1053" s="12" t="str">
        <f>TEXT(Table1[[#This Row],[order_date]],"yyyy")</f>
        <v>2024</v>
      </c>
      <c r="L1053" s="13">
        <v>482.06</v>
      </c>
      <c r="M1053" s="11">
        <v>2</v>
      </c>
      <c r="N1053" s="11">
        <v>1</v>
      </c>
      <c r="O1053" s="13">
        <v>3698.78</v>
      </c>
      <c r="P1053" s="11" t="s">
        <v>43</v>
      </c>
      <c r="Q1053" s="11" t="s">
        <v>20</v>
      </c>
      <c r="R1053" s="11" t="s">
        <v>21</v>
      </c>
      <c r="S1053" s="13">
        <f t="shared" si="32"/>
        <v>3698.78</v>
      </c>
      <c r="T1053" s="13">
        <f t="shared" si="33"/>
        <v>964.12</v>
      </c>
    </row>
    <row r="1054" spans="1:20" x14ac:dyDescent="0.25">
      <c r="A1054" s="11">
        <v>2349863203</v>
      </c>
      <c r="B1054" s="11">
        <v>726958</v>
      </c>
      <c r="C1054" s="11">
        <v>20310720</v>
      </c>
      <c r="D1054" s="11">
        <f>1/COUNTIF(C3:C6052,C1054)</f>
        <v>0.5</v>
      </c>
      <c r="E1054" s="11" t="s">
        <v>263</v>
      </c>
      <c r="F1054" s="11" t="s">
        <v>166</v>
      </c>
      <c r="G1054" s="11" t="s">
        <v>24</v>
      </c>
      <c r="H1054" s="11" t="s">
        <v>30</v>
      </c>
      <c r="I1054" s="11" t="s">
        <v>18</v>
      </c>
      <c r="J1054" s="12">
        <v>45280</v>
      </c>
      <c r="K1054" s="12" t="str">
        <f>TEXT(Table1[[#This Row],[order_date]],"yyyy")</f>
        <v>2023</v>
      </c>
      <c r="L1054" s="13">
        <v>887.48</v>
      </c>
      <c r="M1054" s="11">
        <v>3</v>
      </c>
      <c r="N1054" s="11">
        <v>9</v>
      </c>
      <c r="O1054" s="13">
        <v>2752.02</v>
      </c>
      <c r="P1054" s="11" t="s">
        <v>46</v>
      </c>
      <c r="Q1054" s="11" t="s">
        <v>20</v>
      </c>
      <c r="R1054" s="11" t="s">
        <v>52</v>
      </c>
      <c r="S1054" s="13">
        <f t="shared" si="32"/>
        <v>24768.18</v>
      </c>
      <c r="T1054" s="13">
        <f t="shared" si="33"/>
        <v>2662.44</v>
      </c>
    </row>
    <row r="1055" spans="1:20" x14ac:dyDescent="0.25">
      <c r="A1055" s="11">
        <v>4212894712</v>
      </c>
      <c r="B1055" s="11">
        <v>883013</v>
      </c>
      <c r="C1055" s="11">
        <v>20310720</v>
      </c>
      <c r="D1055" s="11">
        <f>1/COUNTIF(C3:C6053,C1055)</f>
        <v>0.5</v>
      </c>
      <c r="E1055" s="11" t="s">
        <v>100</v>
      </c>
      <c r="F1055" s="11" t="s">
        <v>95</v>
      </c>
      <c r="G1055" s="11" t="s">
        <v>37</v>
      </c>
      <c r="H1055" s="11" t="s">
        <v>30</v>
      </c>
      <c r="I1055" s="11" t="s">
        <v>18</v>
      </c>
      <c r="J1055" s="12">
        <v>45452</v>
      </c>
      <c r="K1055" s="12" t="str">
        <f>TEXT(Table1[[#This Row],[order_date]],"yyyy")</f>
        <v>2024</v>
      </c>
      <c r="L1055" s="13">
        <v>989.88</v>
      </c>
      <c r="M1055" s="11">
        <v>1</v>
      </c>
      <c r="N1055" s="11">
        <v>9</v>
      </c>
      <c r="O1055" s="13">
        <v>1512.77</v>
      </c>
      <c r="P1055" s="11" t="s">
        <v>46</v>
      </c>
      <c r="Q1055" s="11" t="s">
        <v>20</v>
      </c>
      <c r="R1055" s="11" t="s">
        <v>52</v>
      </c>
      <c r="S1055" s="13">
        <f t="shared" si="32"/>
        <v>13614.93</v>
      </c>
      <c r="T1055" s="13">
        <f t="shared" si="33"/>
        <v>989.88</v>
      </c>
    </row>
    <row r="1056" spans="1:20" x14ac:dyDescent="0.25">
      <c r="A1056" s="11">
        <v>9639033064</v>
      </c>
      <c r="B1056" s="11">
        <v>949818</v>
      </c>
      <c r="C1056" s="11">
        <v>20314691</v>
      </c>
      <c r="D1056" s="11">
        <f>1/COUNTIF(C3:C6054,C1056)</f>
        <v>1</v>
      </c>
      <c r="E1056" s="11" t="s">
        <v>201</v>
      </c>
      <c r="F1056" s="11" t="s">
        <v>15</v>
      </c>
      <c r="G1056" s="11" t="s">
        <v>16</v>
      </c>
      <c r="H1056" s="11" t="s">
        <v>25</v>
      </c>
      <c r="I1056" s="11" t="s">
        <v>18</v>
      </c>
      <c r="J1056" s="12">
        <v>45519</v>
      </c>
      <c r="K1056" s="12" t="str">
        <f>TEXT(Table1[[#This Row],[order_date]],"yyyy")</f>
        <v>2024</v>
      </c>
      <c r="L1056" s="13">
        <v>483.05</v>
      </c>
      <c r="M1056" s="11">
        <v>1</v>
      </c>
      <c r="N1056" s="11">
        <v>2</v>
      </c>
      <c r="O1056" s="13">
        <v>3291.28</v>
      </c>
      <c r="P1056" s="11" t="s">
        <v>43</v>
      </c>
      <c r="Q1056" s="11" t="s">
        <v>20</v>
      </c>
      <c r="R1056" s="11" t="s">
        <v>39</v>
      </c>
      <c r="S1056" s="13">
        <f t="shared" si="32"/>
        <v>6582.56</v>
      </c>
      <c r="T1056" s="13">
        <f t="shared" si="33"/>
        <v>483.05</v>
      </c>
    </row>
    <row r="1057" spans="1:20" x14ac:dyDescent="0.25">
      <c r="A1057" s="11">
        <v>3258963661</v>
      </c>
      <c r="B1057" s="11">
        <v>644847</v>
      </c>
      <c r="C1057" s="11">
        <v>20343501</v>
      </c>
      <c r="D1057" s="11">
        <f>1/COUNTIF(C3:C6055,C1057)</f>
        <v>1</v>
      </c>
      <c r="E1057" s="11" t="s">
        <v>247</v>
      </c>
      <c r="F1057" s="11" t="s">
        <v>248</v>
      </c>
      <c r="G1057" s="11" t="s">
        <v>55</v>
      </c>
      <c r="H1057" s="11" t="s">
        <v>30</v>
      </c>
      <c r="I1057" s="11" t="s">
        <v>18</v>
      </c>
      <c r="J1057" s="12">
        <v>45429</v>
      </c>
      <c r="K1057" s="12" t="str">
        <f>TEXT(Table1[[#This Row],[order_date]],"yyyy")</f>
        <v>2024</v>
      </c>
      <c r="L1057" s="13">
        <v>622.80999999999995</v>
      </c>
      <c r="M1057" s="11">
        <v>1</v>
      </c>
      <c r="N1057" s="11">
        <v>19</v>
      </c>
      <c r="O1057" s="13">
        <v>3903.48</v>
      </c>
      <c r="P1057" s="11" t="s">
        <v>26</v>
      </c>
      <c r="Q1057" s="11" t="s">
        <v>20</v>
      </c>
      <c r="R1057" s="11" t="s">
        <v>39</v>
      </c>
      <c r="S1057" s="13">
        <f t="shared" si="32"/>
        <v>74166.12</v>
      </c>
      <c r="T1057" s="13">
        <f t="shared" si="33"/>
        <v>622.80999999999995</v>
      </c>
    </row>
    <row r="1058" spans="1:20" x14ac:dyDescent="0.25">
      <c r="A1058" s="11">
        <v>2718508408</v>
      </c>
      <c r="B1058" s="11">
        <v>91670</v>
      </c>
      <c r="C1058" s="11">
        <v>20360447</v>
      </c>
      <c r="D1058" s="11">
        <f>1/COUNTIF(C3:C6056,C1058)</f>
        <v>1</v>
      </c>
      <c r="E1058" s="11" t="s">
        <v>269</v>
      </c>
      <c r="F1058" s="11" t="s">
        <v>85</v>
      </c>
      <c r="G1058" s="11" t="s">
        <v>58</v>
      </c>
      <c r="H1058" s="11" t="s">
        <v>79</v>
      </c>
      <c r="I1058" s="11" t="s">
        <v>18</v>
      </c>
      <c r="J1058" s="12">
        <v>45142</v>
      </c>
      <c r="K1058" s="12" t="str">
        <f>TEXT(Table1[[#This Row],[order_date]],"yyyy")</f>
        <v>2023</v>
      </c>
      <c r="L1058" s="13">
        <v>439.24</v>
      </c>
      <c r="M1058" s="11">
        <v>1</v>
      </c>
      <c r="N1058" s="11">
        <v>2</v>
      </c>
      <c r="O1058" s="13">
        <v>4588.2299999999996</v>
      </c>
      <c r="P1058" s="11" t="s">
        <v>19</v>
      </c>
      <c r="Q1058" s="11" t="s">
        <v>34</v>
      </c>
      <c r="R1058" s="11" t="s">
        <v>21</v>
      </c>
      <c r="S1058" s="13">
        <f t="shared" si="32"/>
        <v>9176.4599999999991</v>
      </c>
      <c r="T1058" s="13">
        <f t="shared" si="33"/>
        <v>439.24</v>
      </c>
    </row>
    <row r="1059" spans="1:20" x14ac:dyDescent="0.25">
      <c r="A1059" s="11">
        <v>6141016209</v>
      </c>
      <c r="B1059" s="11">
        <v>451812</v>
      </c>
      <c r="C1059" s="11">
        <v>20469626</v>
      </c>
      <c r="D1059" s="11">
        <f>1/COUNTIF(C3:C6057,C1059)</f>
        <v>1</v>
      </c>
      <c r="E1059" s="11" t="s">
        <v>74</v>
      </c>
      <c r="F1059" s="11" t="s">
        <v>75</v>
      </c>
      <c r="G1059" s="11" t="s">
        <v>76</v>
      </c>
      <c r="H1059" s="11" t="s">
        <v>25</v>
      </c>
      <c r="I1059" s="11" t="s">
        <v>18</v>
      </c>
      <c r="J1059" s="12">
        <v>45395</v>
      </c>
      <c r="K1059" s="12" t="str">
        <f>TEXT(Table1[[#This Row],[order_date]],"yyyy")</f>
        <v>2024</v>
      </c>
      <c r="L1059" s="13">
        <v>530.85</v>
      </c>
      <c r="M1059" s="11">
        <v>2</v>
      </c>
      <c r="N1059" s="11">
        <v>9</v>
      </c>
      <c r="O1059" s="13">
        <v>2161.37</v>
      </c>
      <c r="P1059" s="11" t="s">
        <v>46</v>
      </c>
      <c r="Q1059" s="11" t="s">
        <v>20</v>
      </c>
      <c r="R1059" s="11" t="s">
        <v>52</v>
      </c>
      <c r="S1059" s="13">
        <f t="shared" si="32"/>
        <v>19452.329999999998</v>
      </c>
      <c r="T1059" s="13">
        <f t="shared" si="33"/>
        <v>1061.7</v>
      </c>
    </row>
    <row r="1060" spans="1:20" x14ac:dyDescent="0.25">
      <c r="A1060" s="11">
        <v>6587221270</v>
      </c>
      <c r="B1060" s="11">
        <v>120385</v>
      </c>
      <c r="C1060" s="11">
        <v>20496835</v>
      </c>
      <c r="D1060" s="11">
        <f>1/COUNTIF(C3:C6058,C1060)</f>
        <v>0.5</v>
      </c>
      <c r="E1060" s="11" t="s">
        <v>87</v>
      </c>
      <c r="F1060" s="11" t="s">
        <v>23</v>
      </c>
      <c r="G1060" s="11" t="s">
        <v>24</v>
      </c>
      <c r="H1060" s="11" t="s">
        <v>62</v>
      </c>
      <c r="I1060" s="11" t="s">
        <v>18</v>
      </c>
      <c r="J1060" s="12">
        <v>45283</v>
      </c>
      <c r="K1060" s="12" t="str">
        <f>TEXT(Table1[[#This Row],[order_date]],"yyyy")</f>
        <v>2023</v>
      </c>
      <c r="L1060" s="13">
        <v>597.91</v>
      </c>
      <c r="M1060" s="11">
        <v>1</v>
      </c>
      <c r="N1060" s="11">
        <v>17</v>
      </c>
      <c r="O1060" s="13">
        <v>1596.47</v>
      </c>
      <c r="P1060" s="11" t="s">
        <v>26</v>
      </c>
      <c r="Q1060" s="11" t="s">
        <v>20</v>
      </c>
      <c r="R1060" s="11" t="s">
        <v>21</v>
      </c>
      <c r="S1060" s="13">
        <f t="shared" si="32"/>
        <v>27139.99</v>
      </c>
      <c r="T1060" s="13">
        <f t="shared" si="33"/>
        <v>597.91</v>
      </c>
    </row>
    <row r="1061" spans="1:20" x14ac:dyDescent="0.25">
      <c r="A1061" s="11">
        <v>8358703267</v>
      </c>
      <c r="B1061" s="11">
        <v>317242</v>
      </c>
      <c r="C1061" s="11">
        <v>20496835</v>
      </c>
      <c r="D1061" s="11">
        <f>1/COUNTIF(C3:C6059,C1061)</f>
        <v>0.5</v>
      </c>
      <c r="E1061" s="11" t="s">
        <v>231</v>
      </c>
      <c r="F1061" s="11" t="s">
        <v>54</v>
      </c>
      <c r="G1061" s="11" t="s">
        <v>55</v>
      </c>
      <c r="H1061" s="11" t="s">
        <v>62</v>
      </c>
      <c r="I1061" s="11" t="s">
        <v>18</v>
      </c>
      <c r="J1061" s="12">
        <v>45158</v>
      </c>
      <c r="K1061" s="12" t="str">
        <f>TEXT(Table1[[#This Row],[order_date]],"yyyy")</f>
        <v>2023</v>
      </c>
      <c r="L1061" s="13">
        <v>198.15</v>
      </c>
      <c r="M1061" s="11">
        <v>3</v>
      </c>
      <c r="N1061" s="11">
        <v>17</v>
      </c>
      <c r="O1061" s="13">
        <v>2532.2199999999998</v>
      </c>
      <c r="P1061" s="11" t="s">
        <v>26</v>
      </c>
      <c r="Q1061" s="11" t="s">
        <v>20</v>
      </c>
      <c r="R1061" s="11" t="s">
        <v>21</v>
      </c>
      <c r="S1061" s="13">
        <f t="shared" si="32"/>
        <v>43047.74</v>
      </c>
      <c r="T1061" s="13">
        <f t="shared" si="33"/>
        <v>594.45000000000005</v>
      </c>
    </row>
    <row r="1062" spans="1:20" x14ac:dyDescent="0.25">
      <c r="A1062" s="11">
        <v>9680783354</v>
      </c>
      <c r="B1062" s="11">
        <v>41853</v>
      </c>
      <c r="C1062" s="11">
        <v>20517871</v>
      </c>
      <c r="D1062" s="11">
        <f>1/COUNTIF(C3:C6060,C1062)</f>
        <v>1</v>
      </c>
      <c r="E1062" s="11" t="s">
        <v>266</v>
      </c>
      <c r="F1062" s="11" t="s">
        <v>156</v>
      </c>
      <c r="G1062" s="11" t="s">
        <v>37</v>
      </c>
      <c r="H1062" s="11" t="s">
        <v>17</v>
      </c>
      <c r="I1062" s="11" t="s">
        <v>18</v>
      </c>
      <c r="J1062" s="12">
        <v>45025</v>
      </c>
      <c r="K1062" s="12" t="str">
        <f>TEXT(Table1[[#This Row],[order_date]],"yyyy")</f>
        <v>2023</v>
      </c>
      <c r="L1062" s="13">
        <v>910.44</v>
      </c>
      <c r="M1062" s="11">
        <v>3</v>
      </c>
      <c r="N1062" s="11">
        <v>4</v>
      </c>
      <c r="O1062" s="13">
        <v>4361.99</v>
      </c>
      <c r="P1062" s="11" t="s">
        <v>46</v>
      </c>
      <c r="Q1062" s="11" t="s">
        <v>20</v>
      </c>
      <c r="R1062" s="11" t="s">
        <v>49</v>
      </c>
      <c r="S1062" s="13">
        <f t="shared" si="32"/>
        <v>17447.96</v>
      </c>
      <c r="T1062" s="13">
        <f t="shared" si="33"/>
        <v>2731.32</v>
      </c>
    </row>
    <row r="1063" spans="1:20" x14ac:dyDescent="0.25">
      <c r="A1063" s="11">
        <v>8006440384</v>
      </c>
      <c r="B1063" s="11">
        <v>490602</v>
      </c>
      <c r="C1063" s="11">
        <v>20625627</v>
      </c>
      <c r="D1063" s="11">
        <f>1/COUNTIF(C3:C6061,C1063)</f>
        <v>0.5</v>
      </c>
      <c r="E1063" s="11" t="s">
        <v>288</v>
      </c>
      <c r="F1063" s="11" t="s">
        <v>116</v>
      </c>
      <c r="G1063" s="11" t="s">
        <v>55</v>
      </c>
      <c r="H1063" s="11" t="s">
        <v>62</v>
      </c>
      <c r="I1063" s="11" t="s">
        <v>18</v>
      </c>
      <c r="J1063" s="12">
        <v>45086</v>
      </c>
      <c r="K1063" s="12" t="str">
        <f>TEXT(Table1[[#This Row],[order_date]],"yyyy")</f>
        <v>2023</v>
      </c>
      <c r="L1063" s="13">
        <v>549.47</v>
      </c>
      <c r="M1063" s="11">
        <v>2</v>
      </c>
      <c r="N1063" s="11">
        <v>11</v>
      </c>
      <c r="O1063" s="13">
        <v>2636.17</v>
      </c>
      <c r="P1063" s="11" t="s">
        <v>43</v>
      </c>
      <c r="Q1063" s="11" t="s">
        <v>20</v>
      </c>
      <c r="R1063" s="11" t="s">
        <v>49</v>
      </c>
      <c r="S1063" s="13">
        <f t="shared" si="32"/>
        <v>28997.870000000003</v>
      </c>
      <c r="T1063" s="13">
        <f t="shared" si="33"/>
        <v>1098.94</v>
      </c>
    </row>
    <row r="1064" spans="1:20" x14ac:dyDescent="0.25">
      <c r="A1064" s="11">
        <v>1690831615</v>
      </c>
      <c r="B1064" s="11">
        <v>566052</v>
      </c>
      <c r="C1064" s="11">
        <v>20625627</v>
      </c>
      <c r="D1064" s="11">
        <f>1/COUNTIF(C3:C6062,C1064)</f>
        <v>0.5</v>
      </c>
      <c r="E1064" s="11" t="s">
        <v>338</v>
      </c>
      <c r="F1064" s="11" t="s">
        <v>75</v>
      </c>
      <c r="G1064" s="11" t="s">
        <v>76</v>
      </c>
      <c r="H1064" s="11" t="s">
        <v>62</v>
      </c>
      <c r="I1064" s="11" t="s">
        <v>18</v>
      </c>
      <c r="J1064" s="12">
        <v>45071</v>
      </c>
      <c r="K1064" s="12" t="str">
        <f>TEXT(Table1[[#This Row],[order_date]],"yyyy")</f>
        <v>2023</v>
      </c>
      <c r="L1064" s="13">
        <v>87.3</v>
      </c>
      <c r="M1064" s="11">
        <v>2</v>
      </c>
      <c r="N1064" s="11">
        <v>11</v>
      </c>
      <c r="O1064" s="13">
        <v>1465.71</v>
      </c>
      <c r="P1064" s="11" t="s">
        <v>46</v>
      </c>
      <c r="Q1064" s="11" t="s">
        <v>20</v>
      </c>
      <c r="R1064" s="11" t="s">
        <v>49</v>
      </c>
      <c r="S1064" s="13">
        <f t="shared" si="32"/>
        <v>16122.810000000001</v>
      </c>
      <c r="T1064" s="13">
        <f t="shared" si="33"/>
        <v>174.6</v>
      </c>
    </row>
    <row r="1065" spans="1:20" x14ac:dyDescent="0.25">
      <c r="A1065" s="11">
        <v>1427911940</v>
      </c>
      <c r="B1065" s="11">
        <v>451933</v>
      </c>
      <c r="C1065" s="11">
        <v>20634789</v>
      </c>
      <c r="D1065" s="11">
        <f>1/COUNTIF(C3:C6063,C1065)</f>
        <v>0.33333333333333331</v>
      </c>
      <c r="E1065" s="11" t="s">
        <v>128</v>
      </c>
      <c r="F1065" s="11" t="s">
        <v>61</v>
      </c>
      <c r="G1065" s="11" t="s">
        <v>55</v>
      </c>
      <c r="H1065" s="11" t="s">
        <v>30</v>
      </c>
      <c r="I1065" s="11" t="s">
        <v>18</v>
      </c>
      <c r="J1065" s="12">
        <v>45346</v>
      </c>
      <c r="K1065" s="12" t="str">
        <f>TEXT(Table1[[#This Row],[order_date]],"yyyy")</f>
        <v>2024</v>
      </c>
      <c r="L1065" s="13">
        <v>568.94000000000005</v>
      </c>
      <c r="M1065" s="11">
        <v>3</v>
      </c>
      <c r="N1065" s="11">
        <v>12</v>
      </c>
      <c r="O1065" s="13">
        <v>689.16</v>
      </c>
      <c r="P1065" s="11" t="s">
        <v>19</v>
      </c>
      <c r="Q1065" s="11" t="s">
        <v>20</v>
      </c>
      <c r="R1065" s="11" t="s">
        <v>21</v>
      </c>
      <c r="S1065" s="13">
        <f t="shared" si="32"/>
        <v>8269.92</v>
      </c>
      <c r="T1065" s="13">
        <f t="shared" si="33"/>
        <v>1706.8200000000002</v>
      </c>
    </row>
    <row r="1066" spans="1:20" x14ac:dyDescent="0.25">
      <c r="A1066" s="11">
        <v>2052163872</v>
      </c>
      <c r="B1066" s="11">
        <v>376447</v>
      </c>
      <c r="C1066" s="11">
        <v>20634789</v>
      </c>
      <c r="D1066" s="11">
        <f>1/COUNTIF(C3:C6064,C1066)</f>
        <v>0.33333333333333331</v>
      </c>
      <c r="E1066" s="11" t="s">
        <v>142</v>
      </c>
      <c r="F1066" s="11" t="s">
        <v>51</v>
      </c>
      <c r="G1066" s="11" t="s">
        <v>37</v>
      </c>
      <c r="H1066" s="11" t="s">
        <v>30</v>
      </c>
      <c r="I1066" s="11" t="s">
        <v>18</v>
      </c>
      <c r="J1066" s="12">
        <v>45098</v>
      </c>
      <c r="K1066" s="12" t="str">
        <f>TEXT(Table1[[#This Row],[order_date]],"yyyy")</f>
        <v>2023</v>
      </c>
      <c r="L1066" s="13">
        <v>724.84</v>
      </c>
      <c r="M1066" s="11">
        <v>2</v>
      </c>
      <c r="N1066" s="11">
        <v>12</v>
      </c>
      <c r="O1066" s="13">
        <v>819.82</v>
      </c>
      <c r="P1066" s="11" t="s">
        <v>43</v>
      </c>
      <c r="Q1066" s="11" t="s">
        <v>20</v>
      </c>
      <c r="R1066" s="11" t="s">
        <v>21</v>
      </c>
      <c r="S1066" s="13">
        <f t="shared" si="32"/>
        <v>9837.84</v>
      </c>
      <c r="T1066" s="13">
        <f t="shared" si="33"/>
        <v>1449.68</v>
      </c>
    </row>
    <row r="1067" spans="1:20" x14ac:dyDescent="0.25">
      <c r="A1067" s="11">
        <v>3712789789</v>
      </c>
      <c r="B1067" s="11">
        <v>455755</v>
      </c>
      <c r="C1067" s="11">
        <v>20634789</v>
      </c>
      <c r="D1067" s="11">
        <f>1/COUNTIF(C3:C6065,C1067)</f>
        <v>0.33333333333333331</v>
      </c>
      <c r="E1067" s="11" t="s">
        <v>250</v>
      </c>
      <c r="F1067" s="11" t="s">
        <v>105</v>
      </c>
      <c r="G1067" s="11" t="s">
        <v>58</v>
      </c>
      <c r="H1067" s="11" t="s">
        <v>30</v>
      </c>
      <c r="I1067" s="11" t="s">
        <v>18</v>
      </c>
      <c r="J1067" s="12">
        <v>45324</v>
      </c>
      <c r="K1067" s="12" t="str">
        <f>TEXT(Table1[[#This Row],[order_date]],"yyyy")</f>
        <v>2024</v>
      </c>
      <c r="L1067" s="13">
        <v>44.09</v>
      </c>
      <c r="M1067" s="11">
        <v>2</v>
      </c>
      <c r="N1067" s="11">
        <v>12</v>
      </c>
      <c r="O1067" s="13">
        <v>2294.4299999999998</v>
      </c>
      <c r="P1067" s="11" t="s">
        <v>26</v>
      </c>
      <c r="Q1067" s="11" t="s">
        <v>20</v>
      </c>
      <c r="R1067" s="11" t="s">
        <v>21</v>
      </c>
      <c r="S1067" s="13">
        <f t="shared" si="32"/>
        <v>27533.159999999996</v>
      </c>
      <c r="T1067" s="13">
        <f t="shared" si="33"/>
        <v>88.18</v>
      </c>
    </row>
    <row r="1068" spans="1:20" x14ac:dyDescent="0.25">
      <c r="A1068" s="11">
        <v>3343789681</v>
      </c>
      <c r="B1068" s="11">
        <v>837480</v>
      </c>
      <c r="C1068" s="11">
        <v>20689141</v>
      </c>
      <c r="D1068" s="11">
        <f>1/COUNTIF(C3:C6066,C1068)</f>
        <v>0.5</v>
      </c>
      <c r="E1068" s="11" t="s">
        <v>270</v>
      </c>
      <c r="F1068" s="11" t="s">
        <v>118</v>
      </c>
      <c r="G1068" s="11" t="s">
        <v>76</v>
      </c>
      <c r="H1068" s="11" t="s">
        <v>38</v>
      </c>
      <c r="I1068" s="11" t="s">
        <v>18</v>
      </c>
      <c r="J1068" s="12">
        <v>45073</v>
      </c>
      <c r="K1068" s="12" t="str">
        <f>TEXT(Table1[[#This Row],[order_date]],"yyyy")</f>
        <v>2023</v>
      </c>
      <c r="L1068" s="13">
        <v>217.4</v>
      </c>
      <c r="M1068" s="11">
        <v>1</v>
      </c>
      <c r="N1068" s="11">
        <v>19</v>
      </c>
      <c r="O1068" s="13">
        <v>831.1</v>
      </c>
      <c r="P1068" s="11" t="s">
        <v>26</v>
      </c>
      <c r="Q1068" s="11" t="s">
        <v>68</v>
      </c>
      <c r="R1068" s="11" t="s">
        <v>49</v>
      </c>
      <c r="S1068" s="13">
        <f t="shared" si="32"/>
        <v>15790.9</v>
      </c>
      <c r="T1068" s="13">
        <f t="shared" si="33"/>
        <v>217.4</v>
      </c>
    </row>
    <row r="1069" spans="1:20" x14ac:dyDescent="0.25">
      <c r="A1069" s="11">
        <v>7258292820</v>
      </c>
      <c r="B1069" s="11">
        <v>540618</v>
      </c>
      <c r="C1069" s="11">
        <v>20689141</v>
      </c>
      <c r="D1069" s="11">
        <f>1/COUNTIF(C3:C6067,C1069)</f>
        <v>0.5</v>
      </c>
      <c r="E1069" s="11" t="s">
        <v>326</v>
      </c>
      <c r="F1069" s="11" t="s">
        <v>222</v>
      </c>
      <c r="G1069" s="11" t="s">
        <v>16</v>
      </c>
      <c r="H1069" s="11" t="s">
        <v>38</v>
      </c>
      <c r="I1069" s="11" t="s">
        <v>18</v>
      </c>
      <c r="J1069" s="12">
        <v>45151</v>
      </c>
      <c r="K1069" s="12" t="str">
        <f>TEXT(Table1[[#This Row],[order_date]],"yyyy")</f>
        <v>2023</v>
      </c>
      <c r="L1069" s="13">
        <v>317.05</v>
      </c>
      <c r="M1069" s="11">
        <v>2</v>
      </c>
      <c r="N1069" s="11">
        <v>19</v>
      </c>
      <c r="O1069" s="13">
        <v>3920.14</v>
      </c>
      <c r="P1069" s="11" t="s">
        <v>43</v>
      </c>
      <c r="Q1069" s="11" t="s">
        <v>68</v>
      </c>
      <c r="R1069" s="11" t="s">
        <v>49</v>
      </c>
      <c r="S1069" s="13">
        <f t="shared" si="32"/>
        <v>74482.66</v>
      </c>
      <c r="T1069" s="13">
        <f t="shared" si="33"/>
        <v>634.1</v>
      </c>
    </row>
    <row r="1070" spans="1:20" x14ac:dyDescent="0.25">
      <c r="A1070" s="11">
        <v>5961051248</v>
      </c>
      <c r="B1070" s="11">
        <v>880510</v>
      </c>
      <c r="C1070" s="11">
        <v>20834589</v>
      </c>
      <c r="D1070" s="11">
        <f>1/COUNTIF(C3:C6068,C1070)</f>
        <v>0.33333333333333331</v>
      </c>
      <c r="E1070" s="11" t="s">
        <v>82</v>
      </c>
      <c r="F1070" s="11" t="s">
        <v>83</v>
      </c>
      <c r="G1070" s="11" t="s">
        <v>37</v>
      </c>
      <c r="H1070" s="11" t="s">
        <v>30</v>
      </c>
      <c r="I1070" s="11" t="s">
        <v>18</v>
      </c>
      <c r="J1070" s="12">
        <v>45593</v>
      </c>
      <c r="K1070" s="12" t="str">
        <f>TEXT(Table1[[#This Row],[order_date]],"yyyy")</f>
        <v>2024</v>
      </c>
      <c r="L1070" s="13">
        <v>951.43</v>
      </c>
      <c r="M1070" s="11">
        <v>3</v>
      </c>
      <c r="N1070" s="11">
        <v>8</v>
      </c>
      <c r="O1070" s="13">
        <v>3502.35</v>
      </c>
      <c r="P1070" s="11" t="s">
        <v>46</v>
      </c>
      <c r="Q1070" s="11" t="s">
        <v>20</v>
      </c>
      <c r="R1070" s="11" t="s">
        <v>39</v>
      </c>
      <c r="S1070" s="13">
        <f t="shared" si="32"/>
        <v>28018.799999999999</v>
      </c>
      <c r="T1070" s="13">
        <f t="shared" si="33"/>
        <v>2854.29</v>
      </c>
    </row>
    <row r="1071" spans="1:20" x14ac:dyDescent="0.25">
      <c r="A1071" s="11">
        <v>670358911</v>
      </c>
      <c r="B1071" s="11">
        <v>124290</v>
      </c>
      <c r="C1071" s="11">
        <v>20834589</v>
      </c>
      <c r="D1071" s="11">
        <f>1/COUNTIF(C3:C6069,C1071)</f>
        <v>0.33333333333333331</v>
      </c>
      <c r="E1071" s="11" t="s">
        <v>47</v>
      </c>
      <c r="F1071" s="11" t="s">
        <v>48</v>
      </c>
      <c r="G1071" s="11" t="s">
        <v>42</v>
      </c>
      <c r="H1071" s="11" t="s">
        <v>30</v>
      </c>
      <c r="I1071" s="11" t="s">
        <v>18</v>
      </c>
      <c r="J1071" s="12">
        <v>45281</v>
      </c>
      <c r="K1071" s="12" t="str">
        <f>TEXT(Table1[[#This Row],[order_date]],"yyyy")</f>
        <v>2023</v>
      </c>
      <c r="L1071" s="13">
        <v>39.65</v>
      </c>
      <c r="M1071" s="11">
        <v>2</v>
      </c>
      <c r="N1071" s="11">
        <v>8</v>
      </c>
      <c r="O1071" s="13">
        <v>4368.88</v>
      </c>
      <c r="P1071" s="11" t="s">
        <v>43</v>
      </c>
      <c r="Q1071" s="11" t="s">
        <v>20</v>
      </c>
      <c r="R1071" s="11" t="s">
        <v>39</v>
      </c>
      <c r="S1071" s="13">
        <f t="shared" si="32"/>
        <v>34951.040000000001</v>
      </c>
      <c r="T1071" s="13">
        <f t="shared" si="33"/>
        <v>79.3</v>
      </c>
    </row>
    <row r="1072" spans="1:20" x14ac:dyDescent="0.25">
      <c r="A1072" s="11">
        <v>2325405669</v>
      </c>
      <c r="B1072" s="11">
        <v>673058</v>
      </c>
      <c r="C1072" s="11">
        <v>20834589</v>
      </c>
      <c r="D1072" s="11">
        <f>1/COUNTIF(C3:C6070,C1072)</f>
        <v>0.33333333333333331</v>
      </c>
      <c r="E1072" s="11" t="s">
        <v>323</v>
      </c>
      <c r="F1072" s="11" t="s">
        <v>118</v>
      </c>
      <c r="G1072" s="11" t="s">
        <v>76</v>
      </c>
      <c r="H1072" s="11" t="s">
        <v>30</v>
      </c>
      <c r="I1072" s="11" t="s">
        <v>18</v>
      </c>
      <c r="J1072" s="12">
        <v>45359</v>
      </c>
      <c r="K1072" s="12" t="str">
        <f>TEXT(Table1[[#This Row],[order_date]],"yyyy")</f>
        <v>2024</v>
      </c>
      <c r="L1072" s="13">
        <v>765.76</v>
      </c>
      <c r="M1072" s="11">
        <v>3</v>
      </c>
      <c r="N1072" s="11">
        <v>8</v>
      </c>
      <c r="O1072" s="13">
        <v>1432.06</v>
      </c>
      <c r="P1072" s="11" t="s">
        <v>43</v>
      </c>
      <c r="Q1072" s="11" t="s">
        <v>20</v>
      </c>
      <c r="R1072" s="11" t="s">
        <v>39</v>
      </c>
      <c r="S1072" s="13">
        <f t="shared" si="32"/>
        <v>11456.48</v>
      </c>
      <c r="T1072" s="13">
        <f t="shared" si="33"/>
        <v>2297.2799999999997</v>
      </c>
    </row>
    <row r="1073" spans="1:20" x14ac:dyDescent="0.25">
      <c r="A1073" s="11">
        <v>8173258734</v>
      </c>
      <c r="B1073" s="11">
        <v>712003</v>
      </c>
      <c r="C1073" s="11">
        <v>20835909</v>
      </c>
      <c r="D1073" s="11">
        <f>1/COUNTIF(C3:C6071,C1073)</f>
        <v>1</v>
      </c>
      <c r="E1073" s="11" t="s">
        <v>297</v>
      </c>
      <c r="F1073" s="11" t="s">
        <v>28</v>
      </c>
      <c r="G1073" s="11" t="s">
        <v>29</v>
      </c>
      <c r="H1073" s="11" t="s">
        <v>30</v>
      </c>
      <c r="I1073" s="11" t="s">
        <v>18</v>
      </c>
      <c r="J1073" s="12">
        <v>45233</v>
      </c>
      <c r="K1073" s="12" t="str">
        <f>TEXT(Table1[[#This Row],[order_date]],"yyyy")</f>
        <v>2023</v>
      </c>
      <c r="L1073" s="13">
        <v>671.68</v>
      </c>
      <c r="M1073" s="11">
        <v>1</v>
      </c>
      <c r="N1073" s="11">
        <v>9</v>
      </c>
      <c r="O1073" s="13">
        <v>1063.55</v>
      </c>
      <c r="P1073" s="11" t="s">
        <v>26</v>
      </c>
      <c r="Q1073" s="11" t="s">
        <v>34</v>
      </c>
      <c r="R1073" s="11" t="s">
        <v>49</v>
      </c>
      <c r="S1073" s="13">
        <f t="shared" si="32"/>
        <v>9571.9499999999989</v>
      </c>
      <c r="T1073" s="13">
        <f t="shared" si="33"/>
        <v>671.68</v>
      </c>
    </row>
    <row r="1074" spans="1:20" x14ac:dyDescent="0.25">
      <c r="A1074" s="11">
        <v>7180810221</v>
      </c>
      <c r="B1074" s="11">
        <v>659290</v>
      </c>
      <c r="C1074" s="11">
        <v>20940403</v>
      </c>
      <c r="D1074" s="11">
        <f>1/COUNTIF(C3:C6072,C1074)</f>
        <v>0.33333333333333331</v>
      </c>
      <c r="E1074" s="11" t="s">
        <v>35</v>
      </c>
      <c r="F1074" s="11" t="s">
        <v>36</v>
      </c>
      <c r="G1074" s="11" t="s">
        <v>37</v>
      </c>
      <c r="H1074" s="11" t="s">
        <v>79</v>
      </c>
      <c r="I1074" s="11" t="s">
        <v>18</v>
      </c>
      <c r="J1074" s="12">
        <v>45179</v>
      </c>
      <c r="K1074" s="12" t="str">
        <f>TEXT(Table1[[#This Row],[order_date]],"yyyy")</f>
        <v>2023</v>
      </c>
      <c r="L1074" s="13">
        <v>319.33999999999997</v>
      </c>
      <c r="M1074" s="11">
        <v>3</v>
      </c>
      <c r="N1074" s="11">
        <v>11</v>
      </c>
      <c r="O1074" s="13">
        <v>657.8</v>
      </c>
      <c r="P1074" s="11" t="s">
        <v>46</v>
      </c>
      <c r="Q1074" s="11" t="s">
        <v>34</v>
      </c>
      <c r="R1074" s="11" t="s">
        <v>49</v>
      </c>
      <c r="S1074" s="13">
        <f t="shared" si="32"/>
        <v>7235.7999999999993</v>
      </c>
      <c r="T1074" s="13">
        <f t="shared" si="33"/>
        <v>958.02</v>
      </c>
    </row>
    <row r="1075" spans="1:20" x14ac:dyDescent="0.25">
      <c r="A1075" s="11">
        <v>6167501412</v>
      </c>
      <c r="B1075" s="11">
        <v>600767</v>
      </c>
      <c r="C1075" s="11">
        <v>20940403</v>
      </c>
      <c r="D1075" s="11">
        <f>1/COUNTIF(C3:C6073,C1075)</f>
        <v>0.33333333333333331</v>
      </c>
      <c r="E1075" s="11" t="s">
        <v>238</v>
      </c>
      <c r="F1075" s="11" t="s">
        <v>45</v>
      </c>
      <c r="G1075" s="11" t="s">
        <v>42</v>
      </c>
      <c r="H1075" s="11" t="s">
        <v>79</v>
      </c>
      <c r="I1075" s="11" t="s">
        <v>18</v>
      </c>
      <c r="J1075" s="12">
        <v>45315</v>
      </c>
      <c r="K1075" s="12" t="str">
        <f>TEXT(Table1[[#This Row],[order_date]],"yyyy")</f>
        <v>2024</v>
      </c>
      <c r="L1075" s="13">
        <v>722.42</v>
      </c>
      <c r="M1075" s="11">
        <v>2</v>
      </c>
      <c r="N1075" s="11">
        <v>11</v>
      </c>
      <c r="O1075" s="13">
        <v>2814.34</v>
      </c>
      <c r="P1075" s="11" t="s">
        <v>26</v>
      </c>
      <c r="Q1075" s="11" t="s">
        <v>68</v>
      </c>
      <c r="R1075" s="11" t="s">
        <v>49</v>
      </c>
      <c r="S1075" s="13">
        <f t="shared" si="32"/>
        <v>30957.74</v>
      </c>
      <c r="T1075" s="13">
        <f t="shared" si="33"/>
        <v>1444.84</v>
      </c>
    </row>
    <row r="1076" spans="1:20" x14ac:dyDescent="0.25">
      <c r="A1076" s="11">
        <v>6249585672</v>
      </c>
      <c r="B1076" s="11">
        <v>144124</v>
      </c>
      <c r="C1076" s="11">
        <v>20940403</v>
      </c>
      <c r="D1076" s="11">
        <f>1/COUNTIF(C3:C6074,C1076)</f>
        <v>0.33333333333333331</v>
      </c>
      <c r="E1076" s="11" t="s">
        <v>267</v>
      </c>
      <c r="F1076" s="11" t="s">
        <v>105</v>
      </c>
      <c r="G1076" s="11" t="s">
        <v>58</v>
      </c>
      <c r="H1076" s="11" t="s">
        <v>79</v>
      </c>
      <c r="I1076" s="11" t="s">
        <v>18</v>
      </c>
      <c r="J1076" s="12">
        <v>45116</v>
      </c>
      <c r="K1076" s="12" t="str">
        <f>TEXT(Table1[[#This Row],[order_date]],"yyyy")</f>
        <v>2023</v>
      </c>
      <c r="L1076" s="13">
        <v>162.66999999999999</v>
      </c>
      <c r="M1076" s="11">
        <v>1</v>
      </c>
      <c r="N1076" s="11">
        <v>11</v>
      </c>
      <c r="O1076" s="13">
        <v>864.3</v>
      </c>
      <c r="P1076" s="11" t="s">
        <v>43</v>
      </c>
      <c r="Q1076" s="11" t="s">
        <v>20</v>
      </c>
      <c r="R1076" s="11" t="s">
        <v>49</v>
      </c>
      <c r="S1076" s="13">
        <f t="shared" si="32"/>
        <v>9507.2999999999993</v>
      </c>
      <c r="T1076" s="13">
        <f t="shared" si="33"/>
        <v>162.66999999999999</v>
      </c>
    </row>
    <row r="1077" spans="1:20" x14ac:dyDescent="0.25">
      <c r="A1077" s="11">
        <v>4873887251</v>
      </c>
      <c r="B1077" s="11">
        <v>652118</v>
      </c>
      <c r="C1077" s="11">
        <v>20951294</v>
      </c>
      <c r="D1077" s="11">
        <f>1/COUNTIF(C3:C6075,C1077)</f>
        <v>1</v>
      </c>
      <c r="E1077" s="11" t="s">
        <v>332</v>
      </c>
      <c r="F1077" s="11" t="s">
        <v>78</v>
      </c>
      <c r="G1077" s="11" t="s">
        <v>33</v>
      </c>
      <c r="H1077" s="11" t="s">
        <v>25</v>
      </c>
      <c r="I1077" s="11" t="s">
        <v>18</v>
      </c>
      <c r="J1077" s="12">
        <v>45189</v>
      </c>
      <c r="K1077" s="12" t="str">
        <f>TEXT(Table1[[#This Row],[order_date]],"yyyy")</f>
        <v>2023</v>
      </c>
      <c r="L1077" s="13">
        <v>22.04</v>
      </c>
      <c r="M1077" s="11">
        <v>1</v>
      </c>
      <c r="N1077" s="11">
        <v>4</v>
      </c>
      <c r="O1077" s="13">
        <v>989.88</v>
      </c>
      <c r="P1077" s="11" t="s">
        <v>26</v>
      </c>
      <c r="Q1077" s="11" t="s">
        <v>20</v>
      </c>
      <c r="R1077" s="11" t="s">
        <v>49</v>
      </c>
      <c r="S1077" s="13">
        <f t="shared" si="32"/>
        <v>3959.52</v>
      </c>
      <c r="T1077" s="13">
        <f t="shared" si="33"/>
        <v>22.04</v>
      </c>
    </row>
    <row r="1078" spans="1:20" x14ac:dyDescent="0.25">
      <c r="A1078" s="11">
        <v>1396605672</v>
      </c>
      <c r="B1078" s="11">
        <v>451812</v>
      </c>
      <c r="C1078" s="11">
        <v>20956158</v>
      </c>
      <c r="D1078" s="11">
        <f>1/COUNTIF(C3:C6076,C1078)</f>
        <v>0.16666666666666666</v>
      </c>
      <c r="E1078" s="11" t="s">
        <v>74</v>
      </c>
      <c r="F1078" s="11" t="s">
        <v>75</v>
      </c>
      <c r="G1078" s="11" t="s">
        <v>76</v>
      </c>
      <c r="H1078" s="11" t="s">
        <v>25</v>
      </c>
      <c r="I1078" s="11" t="s">
        <v>18</v>
      </c>
      <c r="J1078" s="12">
        <v>45298</v>
      </c>
      <c r="K1078" s="12" t="str">
        <f>TEXT(Table1[[#This Row],[order_date]],"yyyy")</f>
        <v>2024</v>
      </c>
      <c r="L1078" s="13">
        <v>530.85</v>
      </c>
      <c r="M1078" s="11">
        <v>2</v>
      </c>
      <c r="N1078" s="11">
        <v>7</v>
      </c>
      <c r="O1078" s="13">
        <v>1723.88</v>
      </c>
      <c r="P1078" s="11" t="s">
        <v>43</v>
      </c>
      <c r="Q1078" s="11" t="s">
        <v>20</v>
      </c>
      <c r="R1078" s="11" t="s">
        <v>49</v>
      </c>
      <c r="S1078" s="13">
        <f t="shared" si="32"/>
        <v>12067.16</v>
      </c>
      <c r="T1078" s="13">
        <f t="shared" si="33"/>
        <v>1061.7</v>
      </c>
    </row>
    <row r="1079" spans="1:20" x14ac:dyDescent="0.25">
      <c r="A1079" s="11">
        <v>3610035622</v>
      </c>
      <c r="B1079" s="11">
        <v>561860</v>
      </c>
      <c r="C1079" s="11">
        <v>20956158</v>
      </c>
      <c r="D1079" s="11">
        <f>1/COUNTIF(C3:C6077,C1079)</f>
        <v>0.16666666666666666</v>
      </c>
      <c r="E1079" s="11" t="s">
        <v>173</v>
      </c>
      <c r="F1079" s="11" t="s">
        <v>126</v>
      </c>
      <c r="G1079" s="11" t="s">
        <v>29</v>
      </c>
      <c r="H1079" s="11" t="s">
        <v>25</v>
      </c>
      <c r="I1079" s="11" t="s">
        <v>18</v>
      </c>
      <c r="J1079" s="12">
        <v>45386</v>
      </c>
      <c r="K1079" s="12" t="str">
        <f>TEXT(Table1[[#This Row],[order_date]],"yyyy")</f>
        <v>2024</v>
      </c>
      <c r="L1079" s="13">
        <v>874.78</v>
      </c>
      <c r="M1079" s="11">
        <v>3</v>
      </c>
      <c r="N1079" s="11">
        <v>7</v>
      </c>
      <c r="O1079" s="13">
        <v>622.80999999999995</v>
      </c>
      <c r="P1079" s="11" t="s">
        <v>43</v>
      </c>
      <c r="Q1079" s="11" t="s">
        <v>20</v>
      </c>
      <c r="R1079" s="11" t="s">
        <v>49</v>
      </c>
      <c r="S1079" s="13">
        <f t="shared" si="32"/>
        <v>4359.67</v>
      </c>
      <c r="T1079" s="13">
        <f t="shared" si="33"/>
        <v>2624.34</v>
      </c>
    </row>
    <row r="1080" spans="1:20" x14ac:dyDescent="0.25">
      <c r="A1080" s="11">
        <v>1136528533</v>
      </c>
      <c r="B1080" s="11">
        <v>382511</v>
      </c>
      <c r="C1080" s="11">
        <v>20956158</v>
      </c>
      <c r="D1080" s="11">
        <f>1/COUNTIF(C3:C6078,C1080)</f>
        <v>0.16666666666666666</v>
      </c>
      <c r="E1080" s="11" t="s">
        <v>50</v>
      </c>
      <c r="F1080" s="11" t="s">
        <v>51</v>
      </c>
      <c r="G1080" s="11" t="s">
        <v>37</v>
      </c>
      <c r="H1080" s="11" t="s">
        <v>25</v>
      </c>
      <c r="I1080" s="11" t="s">
        <v>18</v>
      </c>
      <c r="J1080" s="12">
        <v>45160</v>
      </c>
      <c r="K1080" s="12" t="str">
        <f>TEXT(Table1[[#This Row],[order_date]],"yyyy")</f>
        <v>2023</v>
      </c>
      <c r="L1080" s="13">
        <v>702.54</v>
      </c>
      <c r="M1080" s="11">
        <v>2</v>
      </c>
      <c r="N1080" s="11">
        <v>7</v>
      </c>
      <c r="O1080" s="13">
        <v>545.49</v>
      </c>
      <c r="P1080" s="11" t="s">
        <v>43</v>
      </c>
      <c r="Q1080" s="11" t="s">
        <v>34</v>
      </c>
      <c r="R1080" s="11" t="s">
        <v>49</v>
      </c>
      <c r="S1080" s="13">
        <f t="shared" si="32"/>
        <v>3818.4300000000003</v>
      </c>
      <c r="T1080" s="13">
        <f t="shared" si="33"/>
        <v>1405.08</v>
      </c>
    </row>
    <row r="1081" spans="1:20" x14ac:dyDescent="0.25">
      <c r="A1081" s="11">
        <v>5770410311</v>
      </c>
      <c r="B1081" s="11">
        <v>764014</v>
      </c>
      <c r="C1081" s="11">
        <v>20956158</v>
      </c>
      <c r="D1081" s="11">
        <f>1/COUNTIF(C3:C6079,C1081)</f>
        <v>0.16666666666666666</v>
      </c>
      <c r="E1081" s="11" t="s">
        <v>345</v>
      </c>
      <c r="F1081" s="11" t="s">
        <v>248</v>
      </c>
      <c r="G1081" s="11" t="s">
        <v>55</v>
      </c>
      <c r="H1081" s="11" t="s">
        <v>25</v>
      </c>
      <c r="I1081" s="11" t="s">
        <v>18</v>
      </c>
      <c r="J1081" s="12">
        <v>45291</v>
      </c>
      <c r="K1081" s="12" t="str">
        <f>TEXT(Table1[[#This Row],[order_date]],"yyyy")</f>
        <v>2023</v>
      </c>
      <c r="L1081" s="13">
        <v>612.04</v>
      </c>
      <c r="M1081" s="11">
        <v>2</v>
      </c>
      <c r="N1081" s="11">
        <v>7</v>
      </c>
      <c r="O1081" s="13">
        <v>4814.59</v>
      </c>
      <c r="P1081" s="11" t="s">
        <v>46</v>
      </c>
      <c r="Q1081" s="11" t="s">
        <v>20</v>
      </c>
      <c r="R1081" s="11" t="s">
        <v>49</v>
      </c>
      <c r="S1081" s="13">
        <f t="shared" si="32"/>
        <v>33702.130000000005</v>
      </c>
      <c r="T1081" s="13">
        <f t="shared" si="33"/>
        <v>1224.08</v>
      </c>
    </row>
    <row r="1082" spans="1:20" x14ac:dyDescent="0.25">
      <c r="A1082" s="11">
        <v>3164727163</v>
      </c>
      <c r="B1082" s="11">
        <v>542300</v>
      </c>
      <c r="C1082" s="11">
        <v>20956158</v>
      </c>
      <c r="D1082" s="11">
        <f>1/COUNTIF(C3:C6080,C1082)</f>
        <v>0.16666666666666666</v>
      </c>
      <c r="E1082" s="11" t="s">
        <v>321</v>
      </c>
      <c r="F1082" s="11" t="s">
        <v>222</v>
      </c>
      <c r="G1082" s="11" t="s">
        <v>16</v>
      </c>
      <c r="H1082" s="11" t="s">
        <v>25</v>
      </c>
      <c r="I1082" s="11" t="s">
        <v>18</v>
      </c>
      <c r="J1082" s="12">
        <v>45055</v>
      </c>
      <c r="K1082" s="12" t="str">
        <f>TEXT(Table1[[#This Row],[order_date]],"yyyy")</f>
        <v>2023</v>
      </c>
      <c r="L1082" s="13">
        <v>255.35</v>
      </c>
      <c r="M1082" s="11">
        <v>1</v>
      </c>
      <c r="N1082" s="11">
        <v>7</v>
      </c>
      <c r="O1082" s="13">
        <v>1185.06</v>
      </c>
      <c r="P1082" s="11" t="s">
        <v>46</v>
      </c>
      <c r="Q1082" s="11" t="s">
        <v>34</v>
      </c>
      <c r="R1082" s="11" t="s">
        <v>49</v>
      </c>
      <c r="S1082" s="13">
        <f t="shared" si="32"/>
        <v>8295.42</v>
      </c>
      <c r="T1082" s="13">
        <f t="shared" si="33"/>
        <v>255.35</v>
      </c>
    </row>
    <row r="1083" spans="1:20" x14ac:dyDescent="0.25">
      <c r="A1083" s="11">
        <v>2006434350</v>
      </c>
      <c r="B1083" s="11">
        <v>136533</v>
      </c>
      <c r="C1083" s="11">
        <v>20956158</v>
      </c>
      <c r="D1083" s="11">
        <f>1/COUNTIF(C3:C6081,C1083)</f>
        <v>0.16666666666666666</v>
      </c>
      <c r="E1083" s="11" t="s">
        <v>94</v>
      </c>
      <c r="F1083" s="11" t="s">
        <v>95</v>
      </c>
      <c r="G1083" s="11" t="s">
        <v>37</v>
      </c>
      <c r="H1083" s="11" t="s">
        <v>25</v>
      </c>
      <c r="I1083" s="11" t="s">
        <v>18</v>
      </c>
      <c r="J1083" s="12">
        <v>45101</v>
      </c>
      <c r="K1083" s="12" t="str">
        <f>TEXT(Table1[[#This Row],[order_date]],"yyyy")</f>
        <v>2023</v>
      </c>
      <c r="L1083" s="13">
        <v>826.21</v>
      </c>
      <c r="M1083" s="11">
        <v>1</v>
      </c>
      <c r="N1083" s="11">
        <v>7</v>
      </c>
      <c r="O1083" s="13">
        <v>988.35</v>
      </c>
      <c r="P1083" s="11" t="s">
        <v>26</v>
      </c>
      <c r="Q1083" s="11" t="s">
        <v>20</v>
      </c>
      <c r="R1083" s="11" t="s">
        <v>49</v>
      </c>
      <c r="S1083" s="13">
        <f t="shared" si="32"/>
        <v>6918.45</v>
      </c>
      <c r="T1083" s="13">
        <f t="shared" si="33"/>
        <v>826.21</v>
      </c>
    </row>
    <row r="1084" spans="1:20" x14ac:dyDescent="0.25">
      <c r="A1084" s="11">
        <v>1129887168</v>
      </c>
      <c r="B1084" s="11">
        <v>77308</v>
      </c>
      <c r="C1084" s="11">
        <v>21201299</v>
      </c>
      <c r="D1084" s="11">
        <f>1/COUNTIF(C3:C6082,C1084)</f>
        <v>0.25</v>
      </c>
      <c r="E1084" s="11" t="s">
        <v>219</v>
      </c>
      <c r="F1084" s="11" t="s">
        <v>180</v>
      </c>
      <c r="G1084" s="11" t="s">
        <v>71</v>
      </c>
      <c r="H1084" s="11" t="s">
        <v>62</v>
      </c>
      <c r="I1084" s="11" t="s">
        <v>18</v>
      </c>
      <c r="J1084" s="12">
        <v>45338</v>
      </c>
      <c r="K1084" s="12" t="str">
        <f>TEXT(Table1[[#This Row],[order_date]],"yyyy")</f>
        <v>2024</v>
      </c>
      <c r="L1084" s="13">
        <v>223.27</v>
      </c>
      <c r="M1084" s="11">
        <v>1</v>
      </c>
      <c r="N1084" s="11">
        <v>19</v>
      </c>
      <c r="O1084" s="13">
        <v>1818.6</v>
      </c>
      <c r="P1084" s="11" t="s">
        <v>26</v>
      </c>
      <c r="Q1084" s="11" t="s">
        <v>20</v>
      </c>
      <c r="R1084" s="11" t="s">
        <v>21</v>
      </c>
      <c r="S1084" s="13">
        <f t="shared" si="32"/>
        <v>34553.4</v>
      </c>
      <c r="T1084" s="13">
        <f t="shared" si="33"/>
        <v>223.27</v>
      </c>
    </row>
    <row r="1085" spans="1:20" x14ac:dyDescent="0.25">
      <c r="A1085" s="11">
        <v>1131338162</v>
      </c>
      <c r="B1085" s="11">
        <v>451933</v>
      </c>
      <c r="C1085" s="11">
        <v>21201299</v>
      </c>
      <c r="D1085" s="11">
        <f>1/COUNTIF(C3:C6083,C1085)</f>
        <v>0.25</v>
      </c>
      <c r="E1085" s="11" t="s">
        <v>128</v>
      </c>
      <c r="F1085" s="11" t="s">
        <v>61</v>
      </c>
      <c r="G1085" s="11" t="s">
        <v>55</v>
      </c>
      <c r="H1085" s="11" t="s">
        <v>62</v>
      </c>
      <c r="I1085" s="11" t="s">
        <v>18</v>
      </c>
      <c r="J1085" s="12">
        <v>45325</v>
      </c>
      <c r="K1085" s="12" t="str">
        <f>TEXT(Table1[[#This Row],[order_date]],"yyyy")</f>
        <v>2024</v>
      </c>
      <c r="L1085" s="13">
        <v>568.94000000000005</v>
      </c>
      <c r="M1085" s="11">
        <v>2</v>
      </c>
      <c r="N1085" s="11">
        <v>19</v>
      </c>
      <c r="O1085" s="13">
        <v>2695.16</v>
      </c>
      <c r="P1085" s="11" t="s">
        <v>46</v>
      </c>
      <c r="Q1085" s="11" t="s">
        <v>20</v>
      </c>
      <c r="R1085" s="11" t="s">
        <v>21</v>
      </c>
      <c r="S1085" s="13">
        <f t="shared" si="32"/>
        <v>51208.039999999994</v>
      </c>
      <c r="T1085" s="13">
        <f t="shared" si="33"/>
        <v>1137.8800000000001</v>
      </c>
    </row>
    <row r="1086" spans="1:20" x14ac:dyDescent="0.25">
      <c r="A1086" s="11">
        <v>4948925080</v>
      </c>
      <c r="B1086" s="11">
        <v>328457</v>
      </c>
      <c r="C1086" s="11">
        <v>21201299</v>
      </c>
      <c r="D1086" s="11">
        <f>1/COUNTIF(C3:C6084,C1086)</f>
        <v>0.25</v>
      </c>
      <c r="E1086" s="11" t="s">
        <v>131</v>
      </c>
      <c r="F1086" s="11" t="s">
        <v>67</v>
      </c>
      <c r="G1086" s="11" t="s">
        <v>29</v>
      </c>
      <c r="H1086" s="11" t="s">
        <v>62</v>
      </c>
      <c r="I1086" s="11" t="s">
        <v>18</v>
      </c>
      <c r="J1086" s="12">
        <v>45043</v>
      </c>
      <c r="K1086" s="12" t="str">
        <f>TEXT(Table1[[#This Row],[order_date]],"yyyy")</f>
        <v>2023</v>
      </c>
      <c r="L1086" s="13">
        <v>858.57</v>
      </c>
      <c r="M1086" s="11">
        <v>2</v>
      </c>
      <c r="N1086" s="11">
        <v>19</v>
      </c>
      <c r="O1086" s="13">
        <v>3344.82</v>
      </c>
      <c r="P1086" s="11" t="s">
        <v>46</v>
      </c>
      <c r="Q1086" s="11" t="s">
        <v>20</v>
      </c>
      <c r="R1086" s="11" t="s">
        <v>21</v>
      </c>
      <c r="S1086" s="13">
        <f t="shared" si="32"/>
        <v>63551.58</v>
      </c>
      <c r="T1086" s="13">
        <f t="shared" si="33"/>
        <v>1717.14</v>
      </c>
    </row>
    <row r="1087" spans="1:20" x14ac:dyDescent="0.25">
      <c r="A1087" s="11">
        <v>5034289521</v>
      </c>
      <c r="B1087" s="11">
        <v>187399</v>
      </c>
      <c r="C1087" s="11">
        <v>21201299</v>
      </c>
      <c r="D1087" s="11">
        <f>1/COUNTIF(C3:C6085,C1087)</f>
        <v>0.25</v>
      </c>
      <c r="E1087" s="11" t="s">
        <v>31</v>
      </c>
      <c r="F1087" s="11" t="s">
        <v>32</v>
      </c>
      <c r="G1087" s="11" t="s">
        <v>33</v>
      </c>
      <c r="H1087" s="11" t="s">
        <v>62</v>
      </c>
      <c r="I1087" s="11" t="s">
        <v>18</v>
      </c>
      <c r="J1087" s="12">
        <v>45427</v>
      </c>
      <c r="K1087" s="12" t="str">
        <f>TEXT(Table1[[#This Row],[order_date]],"yyyy")</f>
        <v>2024</v>
      </c>
      <c r="L1087" s="13">
        <v>53.49</v>
      </c>
      <c r="M1087" s="11">
        <v>3</v>
      </c>
      <c r="N1087" s="11">
        <v>19</v>
      </c>
      <c r="O1087" s="13">
        <v>1415.21</v>
      </c>
      <c r="P1087" s="11" t="s">
        <v>19</v>
      </c>
      <c r="Q1087" s="11" t="s">
        <v>20</v>
      </c>
      <c r="R1087" s="11" t="s">
        <v>21</v>
      </c>
      <c r="S1087" s="13">
        <f t="shared" si="32"/>
        <v>26888.99</v>
      </c>
      <c r="T1087" s="13">
        <f t="shared" si="33"/>
        <v>160.47</v>
      </c>
    </row>
    <row r="1088" spans="1:20" x14ac:dyDescent="0.25">
      <c r="A1088" s="11">
        <v>6850221497</v>
      </c>
      <c r="B1088" s="11">
        <v>812607</v>
      </c>
      <c r="C1088" s="11">
        <v>21270783</v>
      </c>
      <c r="D1088" s="11">
        <f>1/COUNTIF(C3:C6086,C1088)</f>
        <v>1</v>
      </c>
      <c r="E1088" s="11" t="s">
        <v>73</v>
      </c>
      <c r="F1088" s="11" t="s">
        <v>70</v>
      </c>
      <c r="G1088" s="11" t="s">
        <v>71</v>
      </c>
      <c r="H1088" s="11" t="s">
        <v>79</v>
      </c>
      <c r="I1088" s="11" t="s">
        <v>18</v>
      </c>
      <c r="J1088" s="12">
        <v>45494</v>
      </c>
      <c r="K1088" s="12" t="str">
        <f>TEXT(Table1[[#This Row],[order_date]],"yyyy")</f>
        <v>2024</v>
      </c>
      <c r="L1088" s="13">
        <v>416.65</v>
      </c>
      <c r="M1088" s="11">
        <v>3</v>
      </c>
      <c r="N1088" s="11">
        <v>3</v>
      </c>
      <c r="O1088" s="13">
        <v>3496.28</v>
      </c>
      <c r="P1088" s="11" t="s">
        <v>19</v>
      </c>
      <c r="Q1088" s="11" t="s">
        <v>20</v>
      </c>
      <c r="R1088" s="11" t="s">
        <v>21</v>
      </c>
      <c r="S1088" s="13">
        <f t="shared" si="32"/>
        <v>10488.84</v>
      </c>
      <c r="T1088" s="13">
        <f t="shared" si="33"/>
        <v>1249.9499999999998</v>
      </c>
    </row>
    <row r="1089" spans="1:20" x14ac:dyDescent="0.25">
      <c r="A1089" s="11">
        <v>4105022903</v>
      </c>
      <c r="B1089" s="11">
        <v>726958</v>
      </c>
      <c r="C1089" s="11">
        <v>21282544</v>
      </c>
      <c r="D1089" s="11">
        <f>1/COUNTIF(C3:C6087,C1089)</f>
        <v>0.33333333333333331</v>
      </c>
      <c r="E1089" s="11" t="s">
        <v>263</v>
      </c>
      <c r="F1089" s="11" t="s">
        <v>166</v>
      </c>
      <c r="G1089" s="11" t="s">
        <v>24</v>
      </c>
      <c r="H1089" s="11" t="s">
        <v>62</v>
      </c>
      <c r="I1089" s="11" t="s">
        <v>18</v>
      </c>
      <c r="J1089" s="12">
        <v>45158</v>
      </c>
      <c r="K1089" s="12" t="str">
        <f>TEXT(Table1[[#This Row],[order_date]],"yyyy")</f>
        <v>2023</v>
      </c>
      <c r="L1089" s="13">
        <v>887.48</v>
      </c>
      <c r="M1089" s="11">
        <v>3</v>
      </c>
      <c r="N1089" s="11">
        <v>16</v>
      </c>
      <c r="O1089" s="13">
        <v>1134</v>
      </c>
      <c r="P1089" s="11" t="s">
        <v>43</v>
      </c>
      <c r="Q1089" s="11" t="s">
        <v>20</v>
      </c>
      <c r="R1089" s="11" t="s">
        <v>52</v>
      </c>
      <c r="S1089" s="13">
        <f t="shared" si="32"/>
        <v>18144</v>
      </c>
      <c r="T1089" s="13">
        <f t="shared" si="33"/>
        <v>2662.44</v>
      </c>
    </row>
    <row r="1090" spans="1:20" x14ac:dyDescent="0.25">
      <c r="A1090" s="11">
        <v>8697396531</v>
      </c>
      <c r="B1090" s="11">
        <v>658389</v>
      </c>
      <c r="C1090" s="11">
        <v>21282544</v>
      </c>
      <c r="D1090" s="11">
        <f>1/COUNTIF(C3:C6088,C1090)</f>
        <v>0.33333333333333331</v>
      </c>
      <c r="E1090" s="11" t="s">
        <v>289</v>
      </c>
      <c r="F1090" s="11" t="s">
        <v>222</v>
      </c>
      <c r="G1090" s="11" t="s">
        <v>16</v>
      </c>
      <c r="H1090" s="11" t="s">
        <v>62</v>
      </c>
      <c r="I1090" s="11" t="s">
        <v>18</v>
      </c>
      <c r="J1090" s="12">
        <v>45222</v>
      </c>
      <c r="K1090" s="12" t="str">
        <f>TEXT(Table1[[#This Row],[order_date]],"yyyy")</f>
        <v>2023</v>
      </c>
      <c r="L1090" s="13">
        <v>152.55000000000001</v>
      </c>
      <c r="M1090" s="11">
        <v>3</v>
      </c>
      <c r="N1090" s="11">
        <v>16</v>
      </c>
      <c r="O1090" s="13">
        <v>1573.66</v>
      </c>
      <c r="P1090" s="11" t="s">
        <v>26</v>
      </c>
      <c r="Q1090" s="11" t="s">
        <v>20</v>
      </c>
      <c r="R1090" s="11" t="s">
        <v>52</v>
      </c>
      <c r="S1090" s="13">
        <f t="shared" si="32"/>
        <v>25178.560000000001</v>
      </c>
      <c r="T1090" s="13">
        <f t="shared" si="33"/>
        <v>457.65000000000003</v>
      </c>
    </row>
    <row r="1091" spans="1:20" x14ac:dyDescent="0.25">
      <c r="A1091" s="11">
        <v>9710865146</v>
      </c>
      <c r="B1091" s="11">
        <v>451812</v>
      </c>
      <c r="C1091" s="11">
        <v>21282544</v>
      </c>
      <c r="D1091" s="11">
        <f>1/COUNTIF(C3:C6089,C1091)</f>
        <v>0.33333333333333331</v>
      </c>
      <c r="E1091" s="11" t="s">
        <v>74</v>
      </c>
      <c r="F1091" s="11" t="s">
        <v>75</v>
      </c>
      <c r="G1091" s="11" t="s">
        <v>76</v>
      </c>
      <c r="H1091" s="11" t="s">
        <v>62</v>
      </c>
      <c r="I1091" s="11" t="s">
        <v>18</v>
      </c>
      <c r="J1091" s="12">
        <v>45057</v>
      </c>
      <c r="K1091" s="12" t="str">
        <f>TEXT(Table1[[#This Row],[order_date]],"yyyy")</f>
        <v>2023</v>
      </c>
      <c r="L1091" s="13">
        <v>530.85</v>
      </c>
      <c r="M1091" s="11">
        <v>3</v>
      </c>
      <c r="N1091" s="11">
        <v>16</v>
      </c>
      <c r="O1091" s="13">
        <v>4682.76</v>
      </c>
      <c r="P1091" s="11" t="s">
        <v>19</v>
      </c>
      <c r="Q1091" s="11" t="s">
        <v>20</v>
      </c>
      <c r="R1091" s="11" t="s">
        <v>52</v>
      </c>
      <c r="S1091" s="13">
        <f t="shared" ref="S1091:S1154" si="34">N1091*O1091</f>
        <v>74924.160000000003</v>
      </c>
      <c r="T1091" s="13">
        <f t="shared" ref="T1091:T1154" si="35">L1091*M1091</f>
        <v>1592.5500000000002</v>
      </c>
    </row>
    <row r="1092" spans="1:20" x14ac:dyDescent="0.25">
      <c r="A1092" s="11">
        <v>4893095476</v>
      </c>
      <c r="B1092" s="11">
        <v>444361</v>
      </c>
      <c r="C1092" s="11">
        <v>21409946</v>
      </c>
      <c r="D1092" s="11">
        <f>1/COUNTIF(C3:C6090,C1092)</f>
        <v>0.33333333333333331</v>
      </c>
      <c r="E1092" s="11" t="s">
        <v>149</v>
      </c>
      <c r="F1092" s="11" t="s">
        <v>75</v>
      </c>
      <c r="G1092" s="11" t="s">
        <v>76</v>
      </c>
      <c r="H1092" s="11" t="s">
        <v>62</v>
      </c>
      <c r="I1092" s="11" t="s">
        <v>18</v>
      </c>
      <c r="J1092" s="12">
        <v>45569</v>
      </c>
      <c r="K1092" s="12" t="str">
        <f>TEXT(Table1[[#This Row],[order_date]],"yyyy")</f>
        <v>2024</v>
      </c>
      <c r="L1092" s="13">
        <v>822.63</v>
      </c>
      <c r="M1092" s="11">
        <v>2</v>
      </c>
      <c r="N1092" s="11">
        <v>2</v>
      </c>
      <c r="O1092" s="13">
        <v>2376.4</v>
      </c>
      <c r="P1092" s="11" t="s">
        <v>43</v>
      </c>
      <c r="Q1092" s="11" t="s">
        <v>34</v>
      </c>
      <c r="R1092" s="11" t="s">
        <v>39</v>
      </c>
      <c r="S1092" s="13">
        <f t="shared" si="34"/>
        <v>4752.8</v>
      </c>
      <c r="T1092" s="13">
        <f t="shared" si="35"/>
        <v>1645.26</v>
      </c>
    </row>
    <row r="1093" spans="1:20" x14ac:dyDescent="0.25">
      <c r="A1093" s="11">
        <v>997535715</v>
      </c>
      <c r="B1093" s="11">
        <v>606256</v>
      </c>
      <c r="C1093" s="11">
        <v>21409946</v>
      </c>
      <c r="D1093" s="11">
        <f>1/COUNTIF(C3:C6091,C1093)</f>
        <v>0.33333333333333331</v>
      </c>
      <c r="E1093" s="11" t="s">
        <v>259</v>
      </c>
      <c r="F1093" s="11" t="s">
        <v>78</v>
      </c>
      <c r="G1093" s="11" t="s">
        <v>33</v>
      </c>
      <c r="H1093" s="11" t="s">
        <v>62</v>
      </c>
      <c r="I1093" s="11" t="s">
        <v>18</v>
      </c>
      <c r="J1093" s="12">
        <v>45012</v>
      </c>
      <c r="K1093" s="12" t="str">
        <f>TEXT(Table1[[#This Row],[order_date]],"yyyy")</f>
        <v>2023</v>
      </c>
      <c r="L1093" s="13">
        <v>369.28</v>
      </c>
      <c r="M1093" s="11">
        <v>1</v>
      </c>
      <c r="N1093" s="11">
        <v>2</v>
      </c>
      <c r="O1093" s="13">
        <v>1097.17</v>
      </c>
      <c r="P1093" s="11" t="s">
        <v>26</v>
      </c>
      <c r="Q1093" s="11" t="s">
        <v>20</v>
      </c>
      <c r="R1093" s="11" t="s">
        <v>39</v>
      </c>
      <c r="S1093" s="13">
        <f t="shared" si="34"/>
        <v>2194.34</v>
      </c>
      <c r="T1093" s="13">
        <f t="shared" si="35"/>
        <v>369.28</v>
      </c>
    </row>
    <row r="1094" spans="1:20" x14ac:dyDescent="0.25">
      <c r="A1094" s="11">
        <v>5662786245</v>
      </c>
      <c r="B1094" s="11">
        <v>563740</v>
      </c>
      <c r="C1094" s="11">
        <v>21409946</v>
      </c>
      <c r="D1094" s="11">
        <f>1/COUNTIF(C3:C6092,C1094)</f>
        <v>0.33333333333333331</v>
      </c>
      <c r="E1094" s="11" t="s">
        <v>243</v>
      </c>
      <c r="F1094" s="11" t="s">
        <v>178</v>
      </c>
      <c r="G1094" s="11" t="s">
        <v>16</v>
      </c>
      <c r="H1094" s="11" t="s">
        <v>62</v>
      </c>
      <c r="I1094" s="11" t="s">
        <v>18</v>
      </c>
      <c r="J1094" s="12">
        <v>45037</v>
      </c>
      <c r="K1094" s="12" t="str">
        <f>TEXT(Table1[[#This Row],[order_date]],"yyyy")</f>
        <v>2023</v>
      </c>
      <c r="L1094" s="13">
        <v>96.33</v>
      </c>
      <c r="M1094" s="11">
        <v>1</v>
      </c>
      <c r="N1094" s="11">
        <v>2</v>
      </c>
      <c r="O1094" s="13">
        <v>4920.92</v>
      </c>
      <c r="P1094" s="11" t="s">
        <v>46</v>
      </c>
      <c r="Q1094" s="11" t="s">
        <v>20</v>
      </c>
      <c r="R1094" s="11" t="s">
        <v>39</v>
      </c>
      <c r="S1094" s="13">
        <f t="shared" si="34"/>
        <v>9841.84</v>
      </c>
      <c r="T1094" s="13">
        <f t="shared" si="35"/>
        <v>96.33</v>
      </c>
    </row>
    <row r="1095" spans="1:20" x14ac:dyDescent="0.25">
      <c r="A1095" s="11">
        <v>2401282648</v>
      </c>
      <c r="B1095" s="11">
        <v>473647</v>
      </c>
      <c r="C1095" s="11">
        <v>21425168</v>
      </c>
      <c r="D1095" s="11">
        <f>1/COUNTIF(C3:C6093,C1095)</f>
        <v>0.33333333333333331</v>
      </c>
      <c r="E1095" s="11" t="s">
        <v>121</v>
      </c>
      <c r="F1095" s="11" t="s">
        <v>45</v>
      </c>
      <c r="G1095" s="11" t="s">
        <v>42</v>
      </c>
      <c r="H1095" s="11" t="s">
        <v>62</v>
      </c>
      <c r="I1095" s="11" t="s">
        <v>18</v>
      </c>
      <c r="J1095" s="12">
        <v>45148</v>
      </c>
      <c r="K1095" s="12" t="str">
        <f>TEXT(Table1[[#This Row],[order_date]],"yyyy")</f>
        <v>2023</v>
      </c>
      <c r="L1095" s="13">
        <v>43.05</v>
      </c>
      <c r="M1095" s="11">
        <v>1</v>
      </c>
      <c r="N1095" s="11">
        <v>5</v>
      </c>
      <c r="O1095" s="13">
        <v>483.9</v>
      </c>
      <c r="P1095" s="11" t="s">
        <v>43</v>
      </c>
      <c r="Q1095" s="11" t="s">
        <v>20</v>
      </c>
      <c r="R1095" s="11" t="s">
        <v>21</v>
      </c>
      <c r="S1095" s="13">
        <f t="shared" si="34"/>
        <v>2419.5</v>
      </c>
      <c r="T1095" s="13">
        <f t="shared" si="35"/>
        <v>43.05</v>
      </c>
    </row>
    <row r="1096" spans="1:20" x14ac:dyDescent="0.25">
      <c r="A1096" s="11">
        <v>5360089735</v>
      </c>
      <c r="B1096" s="11">
        <v>925482</v>
      </c>
      <c r="C1096" s="11">
        <v>21425168</v>
      </c>
      <c r="D1096" s="11">
        <f>1/COUNTIF(C3:C6094,C1096)</f>
        <v>0.33333333333333331</v>
      </c>
      <c r="E1096" s="11" t="s">
        <v>228</v>
      </c>
      <c r="F1096" s="11" t="s">
        <v>78</v>
      </c>
      <c r="G1096" s="11" t="s">
        <v>33</v>
      </c>
      <c r="H1096" s="11" t="s">
        <v>62</v>
      </c>
      <c r="I1096" s="11" t="s">
        <v>18</v>
      </c>
      <c r="J1096" s="12">
        <v>45050</v>
      </c>
      <c r="K1096" s="12" t="str">
        <f>TEXT(Table1[[#This Row],[order_date]],"yyyy")</f>
        <v>2023</v>
      </c>
      <c r="L1096" s="13">
        <v>475.04</v>
      </c>
      <c r="M1096" s="11">
        <v>3</v>
      </c>
      <c r="N1096" s="11">
        <v>5</v>
      </c>
      <c r="O1096" s="13">
        <v>3550.74</v>
      </c>
      <c r="P1096" s="11" t="s">
        <v>26</v>
      </c>
      <c r="Q1096" s="11" t="s">
        <v>20</v>
      </c>
      <c r="R1096" s="11" t="s">
        <v>21</v>
      </c>
      <c r="S1096" s="13">
        <f t="shared" si="34"/>
        <v>17753.699999999997</v>
      </c>
      <c r="T1096" s="13">
        <f t="shared" si="35"/>
        <v>1425.1200000000001</v>
      </c>
    </row>
    <row r="1097" spans="1:20" x14ac:dyDescent="0.25">
      <c r="A1097" s="11">
        <v>3793977529</v>
      </c>
      <c r="B1097" s="11">
        <v>256051</v>
      </c>
      <c r="C1097" s="11">
        <v>21425168</v>
      </c>
      <c r="D1097" s="11">
        <f>1/COUNTIF(C3:C6095,C1097)</f>
        <v>0.33333333333333331</v>
      </c>
      <c r="E1097" s="11" t="s">
        <v>140</v>
      </c>
      <c r="F1097" s="11" t="s">
        <v>48</v>
      </c>
      <c r="G1097" s="11" t="s">
        <v>42</v>
      </c>
      <c r="H1097" s="11" t="s">
        <v>62</v>
      </c>
      <c r="I1097" s="11" t="s">
        <v>18</v>
      </c>
      <c r="J1097" s="12">
        <v>45171</v>
      </c>
      <c r="K1097" s="12" t="str">
        <f>TEXT(Table1[[#This Row],[order_date]],"yyyy")</f>
        <v>2023</v>
      </c>
      <c r="L1097" s="13">
        <v>400.92</v>
      </c>
      <c r="M1097" s="11">
        <v>3</v>
      </c>
      <c r="N1097" s="11">
        <v>5</v>
      </c>
      <c r="O1097" s="13">
        <v>2835.92</v>
      </c>
      <c r="P1097" s="11" t="s">
        <v>19</v>
      </c>
      <c r="Q1097" s="11" t="s">
        <v>20</v>
      </c>
      <c r="R1097" s="11" t="s">
        <v>21</v>
      </c>
      <c r="S1097" s="13">
        <f t="shared" si="34"/>
        <v>14179.6</v>
      </c>
      <c r="T1097" s="13">
        <f t="shared" si="35"/>
        <v>1202.76</v>
      </c>
    </row>
    <row r="1098" spans="1:20" x14ac:dyDescent="0.25">
      <c r="A1098" s="11">
        <v>1143489067</v>
      </c>
      <c r="B1098" s="11">
        <v>4452</v>
      </c>
      <c r="C1098" s="11">
        <v>21432404</v>
      </c>
      <c r="D1098" s="11">
        <f>1/COUNTIF(C3:C6096,C1098)</f>
        <v>1</v>
      </c>
      <c r="E1098" s="11" t="s">
        <v>129</v>
      </c>
      <c r="F1098" s="11" t="s">
        <v>64</v>
      </c>
      <c r="G1098" s="11" t="s">
        <v>65</v>
      </c>
      <c r="H1098" s="11" t="s">
        <v>25</v>
      </c>
      <c r="I1098" s="11" t="s">
        <v>18</v>
      </c>
      <c r="J1098" s="12">
        <v>45183</v>
      </c>
      <c r="K1098" s="12" t="str">
        <f>TEXT(Table1[[#This Row],[order_date]],"yyyy")</f>
        <v>2023</v>
      </c>
      <c r="L1098" s="13">
        <v>169.88</v>
      </c>
      <c r="M1098" s="11">
        <v>2</v>
      </c>
      <c r="N1098" s="11">
        <v>17</v>
      </c>
      <c r="O1098" s="13">
        <v>424.61</v>
      </c>
      <c r="P1098" s="11" t="s">
        <v>19</v>
      </c>
      <c r="Q1098" s="11" t="s">
        <v>20</v>
      </c>
      <c r="R1098" s="11" t="s">
        <v>39</v>
      </c>
      <c r="S1098" s="13">
        <f t="shared" si="34"/>
        <v>7218.37</v>
      </c>
      <c r="T1098" s="13">
        <f t="shared" si="35"/>
        <v>339.76</v>
      </c>
    </row>
    <row r="1099" spans="1:20" x14ac:dyDescent="0.25">
      <c r="A1099" s="11">
        <v>9484473160</v>
      </c>
      <c r="B1099" s="11">
        <v>137909</v>
      </c>
      <c r="C1099" s="11">
        <v>21456226</v>
      </c>
      <c r="D1099" s="11">
        <f>1/COUNTIF(C3:C6097,C1099)</f>
        <v>1</v>
      </c>
      <c r="E1099" s="11" t="s">
        <v>309</v>
      </c>
      <c r="F1099" s="11" t="s">
        <v>118</v>
      </c>
      <c r="G1099" s="11" t="s">
        <v>76</v>
      </c>
      <c r="H1099" s="11" t="s">
        <v>25</v>
      </c>
      <c r="I1099" s="11" t="s">
        <v>18</v>
      </c>
      <c r="J1099" s="12">
        <v>45041</v>
      </c>
      <c r="K1099" s="12" t="str">
        <f>TEXT(Table1[[#This Row],[order_date]],"yyyy")</f>
        <v>2023</v>
      </c>
      <c r="L1099" s="13">
        <v>864.3</v>
      </c>
      <c r="M1099" s="11">
        <v>1</v>
      </c>
      <c r="N1099" s="11">
        <v>18</v>
      </c>
      <c r="O1099" s="13">
        <v>1966.28</v>
      </c>
      <c r="P1099" s="11" t="s">
        <v>43</v>
      </c>
      <c r="Q1099" s="11" t="s">
        <v>34</v>
      </c>
      <c r="R1099" s="11" t="s">
        <v>21</v>
      </c>
      <c r="S1099" s="13">
        <f t="shared" si="34"/>
        <v>35393.040000000001</v>
      </c>
      <c r="T1099" s="13">
        <f t="shared" si="35"/>
        <v>864.3</v>
      </c>
    </row>
    <row r="1100" spans="1:20" x14ac:dyDescent="0.25">
      <c r="A1100" s="11">
        <v>6310535397</v>
      </c>
      <c r="B1100" s="11">
        <v>968887</v>
      </c>
      <c r="C1100" s="11">
        <v>21461764</v>
      </c>
      <c r="D1100" s="11">
        <f>1/COUNTIF(C3:C6098,C1100)</f>
        <v>0.25</v>
      </c>
      <c r="E1100" s="11" t="s">
        <v>233</v>
      </c>
      <c r="F1100" s="11" t="s">
        <v>85</v>
      </c>
      <c r="G1100" s="11" t="s">
        <v>58</v>
      </c>
      <c r="H1100" s="11" t="s">
        <v>38</v>
      </c>
      <c r="I1100" s="11" t="s">
        <v>18</v>
      </c>
      <c r="J1100" s="12">
        <v>45072</v>
      </c>
      <c r="K1100" s="12" t="str">
        <f>TEXT(Table1[[#This Row],[order_date]],"yyyy")</f>
        <v>2023</v>
      </c>
      <c r="L1100" s="13">
        <v>40.700000000000003</v>
      </c>
      <c r="M1100" s="11">
        <v>1</v>
      </c>
      <c r="N1100" s="11">
        <v>15</v>
      </c>
      <c r="O1100" s="13">
        <v>5015.88</v>
      </c>
      <c r="P1100" s="11" t="s">
        <v>43</v>
      </c>
      <c r="Q1100" s="11" t="s">
        <v>20</v>
      </c>
      <c r="R1100" s="11" t="s">
        <v>49</v>
      </c>
      <c r="S1100" s="13">
        <f t="shared" si="34"/>
        <v>75238.2</v>
      </c>
      <c r="T1100" s="13">
        <f t="shared" si="35"/>
        <v>40.700000000000003</v>
      </c>
    </row>
    <row r="1101" spans="1:20" x14ac:dyDescent="0.25">
      <c r="A1101" s="11">
        <v>8955573840</v>
      </c>
      <c r="B1101" s="11">
        <v>880510</v>
      </c>
      <c r="C1101" s="11">
        <v>21461764</v>
      </c>
      <c r="D1101" s="11">
        <f>1/COUNTIF(C3:C6099,C1101)</f>
        <v>0.25</v>
      </c>
      <c r="E1101" s="11" t="s">
        <v>82</v>
      </c>
      <c r="F1101" s="11" t="s">
        <v>83</v>
      </c>
      <c r="G1101" s="11" t="s">
        <v>37</v>
      </c>
      <c r="H1101" s="11" t="s">
        <v>38</v>
      </c>
      <c r="I1101" s="11" t="s">
        <v>18</v>
      </c>
      <c r="J1101" s="12">
        <v>45135</v>
      </c>
      <c r="K1101" s="12" t="str">
        <f>TEXT(Table1[[#This Row],[order_date]],"yyyy")</f>
        <v>2023</v>
      </c>
      <c r="L1101" s="13">
        <v>951.43</v>
      </c>
      <c r="M1101" s="11">
        <v>1</v>
      </c>
      <c r="N1101" s="11">
        <v>15</v>
      </c>
      <c r="O1101" s="13">
        <v>4869.22</v>
      </c>
      <c r="P1101" s="11" t="s">
        <v>46</v>
      </c>
      <c r="Q1101" s="11" t="s">
        <v>34</v>
      </c>
      <c r="R1101" s="11" t="s">
        <v>49</v>
      </c>
      <c r="S1101" s="13">
        <f t="shared" si="34"/>
        <v>73038.3</v>
      </c>
      <c r="T1101" s="13">
        <f t="shared" si="35"/>
        <v>951.43</v>
      </c>
    </row>
    <row r="1102" spans="1:20" x14ac:dyDescent="0.25">
      <c r="A1102" s="11">
        <v>581212790</v>
      </c>
      <c r="B1102" s="11">
        <v>219598</v>
      </c>
      <c r="C1102" s="11">
        <v>21461764</v>
      </c>
      <c r="D1102" s="11">
        <f>1/COUNTIF(C3:C6100,C1102)</f>
        <v>0.25</v>
      </c>
      <c r="E1102" s="11" t="s">
        <v>204</v>
      </c>
      <c r="F1102" s="11" t="s">
        <v>41</v>
      </c>
      <c r="G1102" s="11" t="s">
        <v>42</v>
      </c>
      <c r="H1102" s="11" t="s">
        <v>38</v>
      </c>
      <c r="I1102" s="11" t="s">
        <v>18</v>
      </c>
      <c r="J1102" s="12">
        <v>45472</v>
      </c>
      <c r="K1102" s="12" t="str">
        <f>TEXT(Table1[[#This Row],[order_date]],"yyyy")</f>
        <v>2024</v>
      </c>
      <c r="L1102" s="13">
        <v>367.08</v>
      </c>
      <c r="M1102" s="11">
        <v>2</v>
      </c>
      <c r="N1102" s="11">
        <v>15</v>
      </c>
      <c r="O1102" s="13">
        <v>3835.87</v>
      </c>
      <c r="P1102" s="11" t="s">
        <v>26</v>
      </c>
      <c r="Q1102" s="11" t="s">
        <v>34</v>
      </c>
      <c r="R1102" s="11" t="s">
        <v>49</v>
      </c>
      <c r="S1102" s="13">
        <f t="shared" si="34"/>
        <v>57538.049999999996</v>
      </c>
      <c r="T1102" s="13">
        <f t="shared" si="35"/>
        <v>734.16</v>
      </c>
    </row>
    <row r="1103" spans="1:20" x14ac:dyDescent="0.25">
      <c r="A1103" s="11">
        <v>8765283513</v>
      </c>
      <c r="B1103" s="11">
        <v>449106</v>
      </c>
      <c r="C1103" s="11">
        <v>21461764</v>
      </c>
      <c r="D1103" s="11">
        <f>1/COUNTIF(C3:C6101,C1103)</f>
        <v>0.25</v>
      </c>
      <c r="E1103" s="11" t="s">
        <v>348</v>
      </c>
      <c r="F1103" s="11" t="s">
        <v>123</v>
      </c>
      <c r="G1103" s="11" t="s">
        <v>42</v>
      </c>
      <c r="H1103" s="11" t="s">
        <v>38</v>
      </c>
      <c r="I1103" s="11" t="s">
        <v>18</v>
      </c>
      <c r="J1103" s="12">
        <v>45345</v>
      </c>
      <c r="K1103" s="12" t="str">
        <f>TEXT(Table1[[#This Row],[order_date]],"yyyy")</f>
        <v>2024</v>
      </c>
      <c r="L1103" s="13">
        <v>48.55</v>
      </c>
      <c r="M1103" s="11">
        <v>3</v>
      </c>
      <c r="N1103" s="11">
        <v>15</v>
      </c>
      <c r="O1103" s="13">
        <v>1738.07</v>
      </c>
      <c r="P1103" s="11" t="s">
        <v>46</v>
      </c>
      <c r="Q1103" s="11" t="s">
        <v>68</v>
      </c>
      <c r="R1103" s="11" t="s">
        <v>49</v>
      </c>
      <c r="S1103" s="13">
        <f t="shared" si="34"/>
        <v>26071.05</v>
      </c>
      <c r="T1103" s="13">
        <f t="shared" si="35"/>
        <v>145.64999999999998</v>
      </c>
    </row>
    <row r="1104" spans="1:20" x14ac:dyDescent="0.25">
      <c r="A1104" s="11">
        <v>7523880783</v>
      </c>
      <c r="B1104" s="11">
        <v>880510</v>
      </c>
      <c r="C1104" s="11">
        <v>21481338</v>
      </c>
      <c r="D1104" s="11">
        <f>1/COUNTIF(C3:C6102,C1104)</f>
        <v>0.5</v>
      </c>
      <c r="E1104" s="11" t="s">
        <v>82</v>
      </c>
      <c r="F1104" s="11" t="s">
        <v>83</v>
      </c>
      <c r="G1104" s="11" t="s">
        <v>37</v>
      </c>
      <c r="H1104" s="11" t="s">
        <v>25</v>
      </c>
      <c r="I1104" s="11" t="s">
        <v>18</v>
      </c>
      <c r="J1104" s="12">
        <v>45578</v>
      </c>
      <c r="K1104" s="12" t="str">
        <f>TEXT(Table1[[#This Row],[order_date]],"yyyy")</f>
        <v>2024</v>
      </c>
      <c r="L1104" s="13">
        <v>951.43</v>
      </c>
      <c r="M1104" s="11">
        <v>3</v>
      </c>
      <c r="N1104" s="11">
        <v>17</v>
      </c>
      <c r="O1104" s="13">
        <v>4262.1899999999996</v>
      </c>
      <c r="P1104" s="11" t="s">
        <v>26</v>
      </c>
      <c r="Q1104" s="11" t="s">
        <v>20</v>
      </c>
      <c r="R1104" s="11" t="s">
        <v>21</v>
      </c>
      <c r="S1104" s="13">
        <f t="shared" si="34"/>
        <v>72457.23</v>
      </c>
      <c r="T1104" s="13">
        <f t="shared" si="35"/>
        <v>2854.29</v>
      </c>
    </row>
    <row r="1105" spans="1:20" x14ac:dyDescent="0.25">
      <c r="A1105" s="11">
        <v>3429671763</v>
      </c>
      <c r="B1105" s="11">
        <v>473929</v>
      </c>
      <c r="C1105" s="11">
        <v>21481338</v>
      </c>
      <c r="D1105" s="11">
        <f>1/COUNTIF(C3:C6103,C1105)</f>
        <v>0.5</v>
      </c>
      <c r="E1105" s="11" t="s">
        <v>216</v>
      </c>
      <c r="F1105" s="11" t="s">
        <v>89</v>
      </c>
      <c r="G1105" s="11" t="s">
        <v>71</v>
      </c>
      <c r="H1105" s="11" t="s">
        <v>25</v>
      </c>
      <c r="I1105" s="11" t="s">
        <v>18</v>
      </c>
      <c r="J1105" s="12">
        <v>45377</v>
      </c>
      <c r="K1105" s="12" t="str">
        <f>TEXT(Table1[[#This Row],[order_date]],"yyyy")</f>
        <v>2024</v>
      </c>
      <c r="L1105" s="13">
        <v>440.19</v>
      </c>
      <c r="M1105" s="11">
        <v>1</v>
      </c>
      <c r="N1105" s="11">
        <v>17</v>
      </c>
      <c r="O1105" s="13">
        <v>1168.51</v>
      </c>
      <c r="P1105" s="11" t="s">
        <v>19</v>
      </c>
      <c r="Q1105" s="11" t="s">
        <v>68</v>
      </c>
      <c r="R1105" s="11" t="s">
        <v>21</v>
      </c>
      <c r="S1105" s="13">
        <f t="shared" si="34"/>
        <v>19864.669999999998</v>
      </c>
      <c r="T1105" s="13">
        <f t="shared" si="35"/>
        <v>440.19</v>
      </c>
    </row>
    <row r="1106" spans="1:20" x14ac:dyDescent="0.25">
      <c r="A1106" s="11">
        <v>2485933387</v>
      </c>
      <c r="B1106" s="11">
        <v>890232</v>
      </c>
      <c r="C1106" s="11">
        <v>21573815</v>
      </c>
      <c r="D1106" s="11">
        <f>1/COUNTIF(C3:C6104,C1106)</f>
        <v>0.2</v>
      </c>
      <c r="E1106" s="11" t="s">
        <v>66</v>
      </c>
      <c r="F1106" s="11" t="s">
        <v>67</v>
      </c>
      <c r="G1106" s="11" t="s">
        <v>29</v>
      </c>
      <c r="H1106" s="11" t="s">
        <v>62</v>
      </c>
      <c r="I1106" s="11" t="s">
        <v>18</v>
      </c>
      <c r="J1106" s="12">
        <v>45483</v>
      </c>
      <c r="K1106" s="12" t="str">
        <f>TEXT(Table1[[#This Row],[order_date]],"yyyy")</f>
        <v>2024</v>
      </c>
      <c r="L1106" s="13">
        <v>432</v>
      </c>
      <c r="M1106" s="11">
        <v>1</v>
      </c>
      <c r="N1106" s="11">
        <v>2</v>
      </c>
      <c r="O1106" s="13">
        <v>1489.6</v>
      </c>
      <c r="P1106" s="11" t="s">
        <v>19</v>
      </c>
      <c r="Q1106" s="11" t="s">
        <v>20</v>
      </c>
      <c r="R1106" s="11" t="s">
        <v>49</v>
      </c>
      <c r="S1106" s="13">
        <f t="shared" si="34"/>
        <v>2979.2</v>
      </c>
      <c r="T1106" s="13">
        <f t="shared" si="35"/>
        <v>432</v>
      </c>
    </row>
    <row r="1107" spans="1:20" x14ac:dyDescent="0.25">
      <c r="A1107" s="11">
        <v>9290203003</v>
      </c>
      <c r="B1107" s="11">
        <v>714999</v>
      </c>
      <c r="C1107" s="11">
        <v>21573815</v>
      </c>
      <c r="D1107" s="11">
        <f>1/COUNTIF(C3:C6105,C1107)</f>
        <v>0.2</v>
      </c>
      <c r="E1107" s="11" t="s">
        <v>317</v>
      </c>
      <c r="F1107" s="11" t="s">
        <v>83</v>
      </c>
      <c r="G1107" s="11" t="s">
        <v>37</v>
      </c>
      <c r="H1107" s="11" t="s">
        <v>62</v>
      </c>
      <c r="I1107" s="11" t="s">
        <v>18</v>
      </c>
      <c r="J1107" s="12">
        <v>45383</v>
      </c>
      <c r="K1107" s="12" t="str">
        <f>TEXT(Table1[[#This Row],[order_date]],"yyyy")</f>
        <v>2024</v>
      </c>
      <c r="L1107" s="13">
        <v>882.51</v>
      </c>
      <c r="M1107" s="11">
        <v>1</v>
      </c>
      <c r="N1107" s="11">
        <v>2</v>
      </c>
      <c r="O1107" s="13">
        <v>2133.39</v>
      </c>
      <c r="P1107" s="11" t="s">
        <v>46</v>
      </c>
      <c r="Q1107" s="11" t="s">
        <v>20</v>
      </c>
      <c r="R1107" s="11" t="s">
        <v>49</v>
      </c>
      <c r="S1107" s="13">
        <f t="shared" si="34"/>
        <v>4266.78</v>
      </c>
      <c r="T1107" s="13">
        <f t="shared" si="35"/>
        <v>882.51</v>
      </c>
    </row>
    <row r="1108" spans="1:20" x14ac:dyDescent="0.25">
      <c r="A1108" s="11">
        <v>4855215470</v>
      </c>
      <c r="B1108" s="11">
        <v>487065</v>
      </c>
      <c r="C1108" s="11">
        <v>21573815</v>
      </c>
      <c r="D1108" s="11">
        <f>1/COUNTIF(C3:C6106,C1108)</f>
        <v>0.2</v>
      </c>
      <c r="E1108" s="11" t="s">
        <v>258</v>
      </c>
      <c r="F1108" s="11" t="s">
        <v>178</v>
      </c>
      <c r="G1108" s="11" t="s">
        <v>16</v>
      </c>
      <c r="H1108" s="11" t="s">
        <v>62</v>
      </c>
      <c r="I1108" s="11" t="s">
        <v>18</v>
      </c>
      <c r="J1108" s="12">
        <v>45382</v>
      </c>
      <c r="K1108" s="12" t="str">
        <f>TEXT(Table1[[#This Row],[order_date]],"yyyy")</f>
        <v>2024</v>
      </c>
      <c r="L1108" s="13">
        <v>374.68</v>
      </c>
      <c r="M1108" s="11">
        <v>3</v>
      </c>
      <c r="N1108" s="11">
        <v>2</v>
      </c>
      <c r="O1108" s="13">
        <v>3499.44</v>
      </c>
      <c r="P1108" s="11" t="s">
        <v>26</v>
      </c>
      <c r="Q1108" s="11" t="s">
        <v>20</v>
      </c>
      <c r="R1108" s="11" t="s">
        <v>49</v>
      </c>
      <c r="S1108" s="13">
        <f t="shared" si="34"/>
        <v>6998.88</v>
      </c>
      <c r="T1108" s="13">
        <f t="shared" si="35"/>
        <v>1124.04</v>
      </c>
    </row>
    <row r="1109" spans="1:20" x14ac:dyDescent="0.25">
      <c r="A1109" s="11">
        <v>8399666962</v>
      </c>
      <c r="B1109" s="11">
        <v>287070</v>
      </c>
      <c r="C1109" s="11">
        <v>21573815</v>
      </c>
      <c r="D1109" s="11">
        <f>1/COUNTIF(C3:C6107,C1109)</f>
        <v>0.2</v>
      </c>
      <c r="E1109" s="11" t="s">
        <v>343</v>
      </c>
      <c r="F1109" s="11" t="s">
        <v>61</v>
      </c>
      <c r="G1109" s="11" t="s">
        <v>55</v>
      </c>
      <c r="H1109" s="11" t="s">
        <v>62</v>
      </c>
      <c r="I1109" s="11" t="s">
        <v>18</v>
      </c>
      <c r="J1109" s="12">
        <v>45024</v>
      </c>
      <c r="K1109" s="12" t="str">
        <f>TEXT(Table1[[#This Row],[order_date]],"yyyy")</f>
        <v>2023</v>
      </c>
      <c r="L1109" s="13">
        <v>443.17</v>
      </c>
      <c r="M1109" s="11">
        <v>3</v>
      </c>
      <c r="N1109" s="11">
        <v>2</v>
      </c>
      <c r="O1109" s="13">
        <v>3782.86</v>
      </c>
      <c r="P1109" s="11" t="s">
        <v>19</v>
      </c>
      <c r="Q1109" s="11" t="s">
        <v>20</v>
      </c>
      <c r="R1109" s="11" t="s">
        <v>49</v>
      </c>
      <c r="S1109" s="13">
        <f t="shared" si="34"/>
        <v>7565.72</v>
      </c>
      <c r="T1109" s="13">
        <f t="shared" si="35"/>
        <v>1329.51</v>
      </c>
    </row>
    <row r="1110" spans="1:20" x14ac:dyDescent="0.25">
      <c r="A1110" s="11">
        <v>2515279840</v>
      </c>
      <c r="B1110" s="11">
        <v>461804</v>
      </c>
      <c r="C1110" s="11">
        <v>21573815</v>
      </c>
      <c r="D1110" s="11">
        <f>1/COUNTIF(C3:C6108,C1110)</f>
        <v>0.2</v>
      </c>
      <c r="E1110" s="11" t="s">
        <v>212</v>
      </c>
      <c r="F1110" s="11" t="s">
        <v>116</v>
      </c>
      <c r="G1110" s="11" t="s">
        <v>55</v>
      </c>
      <c r="H1110" s="11" t="s">
        <v>62</v>
      </c>
      <c r="I1110" s="11" t="s">
        <v>18</v>
      </c>
      <c r="J1110" s="12">
        <v>45284</v>
      </c>
      <c r="K1110" s="12" t="str">
        <f>TEXT(Table1[[#This Row],[order_date]],"yyyy")</f>
        <v>2023</v>
      </c>
      <c r="L1110" s="13">
        <v>310.69</v>
      </c>
      <c r="M1110" s="11">
        <v>1</v>
      </c>
      <c r="N1110" s="11">
        <v>2</v>
      </c>
      <c r="O1110" s="13">
        <v>2843.77</v>
      </c>
      <c r="P1110" s="11" t="s">
        <v>46</v>
      </c>
      <c r="Q1110" s="11" t="s">
        <v>20</v>
      </c>
      <c r="R1110" s="11" t="s">
        <v>49</v>
      </c>
      <c r="S1110" s="13">
        <f t="shared" si="34"/>
        <v>5687.54</v>
      </c>
      <c r="T1110" s="13">
        <f t="shared" si="35"/>
        <v>310.69</v>
      </c>
    </row>
    <row r="1111" spans="1:20" x14ac:dyDescent="0.25">
      <c r="A1111" s="11">
        <v>5533307028</v>
      </c>
      <c r="B1111" s="11">
        <v>67197</v>
      </c>
      <c r="C1111" s="11">
        <v>21577948</v>
      </c>
      <c r="D1111" s="11">
        <f>1/COUNTIF(C3:C6109,C1111)</f>
        <v>0.33333333333333331</v>
      </c>
      <c r="E1111" s="11" t="s">
        <v>310</v>
      </c>
      <c r="F1111" s="11" t="s">
        <v>51</v>
      </c>
      <c r="G1111" s="11" t="s">
        <v>37</v>
      </c>
      <c r="H1111" s="11" t="s">
        <v>79</v>
      </c>
      <c r="I1111" s="11" t="s">
        <v>18</v>
      </c>
      <c r="J1111" s="12">
        <v>45073</v>
      </c>
      <c r="K1111" s="12" t="str">
        <f>TEXT(Table1[[#This Row],[order_date]],"yyyy")</f>
        <v>2023</v>
      </c>
      <c r="L1111" s="13">
        <v>552.20000000000005</v>
      </c>
      <c r="M1111" s="11">
        <v>1</v>
      </c>
      <c r="N1111" s="11">
        <v>17</v>
      </c>
      <c r="O1111" s="13">
        <v>5567.15</v>
      </c>
      <c r="P1111" s="11" t="s">
        <v>19</v>
      </c>
      <c r="Q1111" s="11" t="s">
        <v>20</v>
      </c>
      <c r="R1111" s="11" t="s">
        <v>21</v>
      </c>
      <c r="S1111" s="13">
        <f t="shared" si="34"/>
        <v>94641.549999999988</v>
      </c>
      <c r="T1111" s="13">
        <f t="shared" si="35"/>
        <v>552.20000000000005</v>
      </c>
    </row>
    <row r="1112" spans="1:20" x14ac:dyDescent="0.25">
      <c r="A1112" s="11">
        <v>8443390148</v>
      </c>
      <c r="B1112" s="11">
        <v>859361</v>
      </c>
      <c r="C1112" s="11">
        <v>21577948</v>
      </c>
      <c r="D1112" s="11">
        <f>1/COUNTIF(C3:C6110,C1112)</f>
        <v>0.33333333333333331</v>
      </c>
      <c r="E1112" s="11" t="s">
        <v>358</v>
      </c>
      <c r="F1112" s="11" t="s">
        <v>41</v>
      </c>
      <c r="G1112" s="11" t="s">
        <v>42</v>
      </c>
      <c r="H1112" s="11" t="s">
        <v>79</v>
      </c>
      <c r="I1112" s="11" t="s">
        <v>18</v>
      </c>
      <c r="J1112" s="12">
        <v>45089</v>
      </c>
      <c r="K1112" s="12" t="str">
        <f>TEXT(Table1[[#This Row],[order_date]],"yyyy")</f>
        <v>2023</v>
      </c>
      <c r="L1112" s="13">
        <v>432.39</v>
      </c>
      <c r="M1112" s="11">
        <v>1</v>
      </c>
      <c r="N1112" s="11">
        <v>17</v>
      </c>
      <c r="O1112" s="13">
        <v>3484.02</v>
      </c>
      <c r="P1112" s="11" t="s">
        <v>19</v>
      </c>
      <c r="Q1112" s="11" t="s">
        <v>20</v>
      </c>
      <c r="R1112" s="11" t="s">
        <v>21</v>
      </c>
      <c r="S1112" s="13">
        <f t="shared" si="34"/>
        <v>59228.34</v>
      </c>
      <c r="T1112" s="13">
        <f t="shared" si="35"/>
        <v>432.39</v>
      </c>
    </row>
    <row r="1113" spans="1:20" x14ac:dyDescent="0.25">
      <c r="A1113" s="11">
        <v>6259219127</v>
      </c>
      <c r="B1113" s="11">
        <v>714999</v>
      </c>
      <c r="C1113" s="11">
        <v>21577948</v>
      </c>
      <c r="D1113" s="11">
        <f>1/COUNTIF(C3:C6111,C1113)</f>
        <v>0.33333333333333331</v>
      </c>
      <c r="E1113" s="11" t="s">
        <v>317</v>
      </c>
      <c r="F1113" s="11" t="s">
        <v>83</v>
      </c>
      <c r="G1113" s="11" t="s">
        <v>37</v>
      </c>
      <c r="H1113" s="11" t="s">
        <v>79</v>
      </c>
      <c r="I1113" s="11" t="s">
        <v>18</v>
      </c>
      <c r="J1113" s="12">
        <v>45058</v>
      </c>
      <c r="K1113" s="12" t="str">
        <f>TEXT(Table1[[#This Row],[order_date]],"yyyy")</f>
        <v>2023</v>
      </c>
      <c r="L1113" s="13">
        <v>882.51</v>
      </c>
      <c r="M1113" s="11">
        <v>1</v>
      </c>
      <c r="N1113" s="11">
        <v>17</v>
      </c>
      <c r="O1113" s="13">
        <v>2162.88</v>
      </c>
      <c r="P1113" s="11" t="s">
        <v>43</v>
      </c>
      <c r="Q1113" s="11" t="s">
        <v>20</v>
      </c>
      <c r="R1113" s="11" t="s">
        <v>21</v>
      </c>
      <c r="S1113" s="13">
        <f t="shared" si="34"/>
        <v>36768.959999999999</v>
      </c>
      <c r="T1113" s="13">
        <f t="shared" si="35"/>
        <v>882.51</v>
      </c>
    </row>
    <row r="1114" spans="1:20" x14ac:dyDescent="0.25">
      <c r="A1114" s="11">
        <v>3043364543</v>
      </c>
      <c r="B1114" s="11">
        <v>186168</v>
      </c>
      <c r="C1114" s="11">
        <v>21597477</v>
      </c>
      <c r="D1114" s="11">
        <f>1/COUNTIF(C3:C6112,C1114)</f>
        <v>0.25</v>
      </c>
      <c r="E1114" s="11" t="s">
        <v>275</v>
      </c>
      <c r="F1114" s="11" t="s">
        <v>136</v>
      </c>
      <c r="G1114" s="11" t="s">
        <v>24</v>
      </c>
      <c r="H1114" s="11" t="s">
        <v>38</v>
      </c>
      <c r="I1114" s="11" t="s">
        <v>18</v>
      </c>
      <c r="J1114" s="12">
        <v>45132</v>
      </c>
      <c r="K1114" s="12" t="str">
        <f>TEXT(Table1[[#This Row],[order_date]],"yyyy")</f>
        <v>2023</v>
      </c>
      <c r="L1114" s="13">
        <v>878.8</v>
      </c>
      <c r="M1114" s="11">
        <v>1</v>
      </c>
      <c r="N1114" s="11">
        <v>18</v>
      </c>
      <c r="O1114" s="13">
        <v>1136.9000000000001</v>
      </c>
      <c r="P1114" s="11" t="s">
        <v>19</v>
      </c>
      <c r="Q1114" s="11" t="s">
        <v>20</v>
      </c>
      <c r="R1114" s="11" t="s">
        <v>39</v>
      </c>
      <c r="S1114" s="13">
        <f t="shared" si="34"/>
        <v>20464.2</v>
      </c>
      <c r="T1114" s="13">
        <f t="shared" si="35"/>
        <v>878.8</v>
      </c>
    </row>
    <row r="1115" spans="1:20" x14ac:dyDescent="0.25">
      <c r="A1115" s="11">
        <v>4703798183</v>
      </c>
      <c r="B1115" s="11">
        <v>557908</v>
      </c>
      <c r="C1115" s="11">
        <v>21597477</v>
      </c>
      <c r="D1115" s="11">
        <f>1/COUNTIF(C3:C6113,C1115)</f>
        <v>0.25</v>
      </c>
      <c r="E1115" s="11" t="s">
        <v>183</v>
      </c>
      <c r="F1115" s="11" t="s">
        <v>111</v>
      </c>
      <c r="G1115" s="11" t="s">
        <v>76</v>
      </c>
      <c r="H1115" s="11" t="s">
        <v>38</v>
      </c>
      <c r="I1115" s="11" t="s">
        <v>18</v>
      </c>
      <c r="J1115" s="12">
        <v>45283</v>
      </c>
      <c r="K1115" s="12" t="str">
        <f>TEXT(Table1[[#This Row],[order_date]],"yyyy")</f>
        <v>2023</v>
      </c>
      <c r="L1115" s="13">
        <v>942.37</v>
      </c>
      <c r="M1115" s="11">
        <v>3</v>
      </c>
      <c r="N1115" s="11">
        <v>18</v>
      </c>
      <c r="O1115" s="13">
        <v>3135.96</v>
      </c>
      <c r="P1115" s="11" t="s">
        <v>46</v>
      </c>
      <c r="Q1115" s="11" t="s">
        <v>34</v>
      </c>
      <c r="R1115" s="11" t="s">
        <v>39</v>
      </c>
      <c r="S1115" s="13">
        <f t="shared" si="34"/>
        <v>56447.28</v>
      </c>
      <c r="T1115" s="13">
        <f t="shared" si="35"/>
        <v>2827.11</v>
      </c>
    </row>
    <row r="1116" spans="1:20" x14ac:dyDescent="0.25">
      <c r="A1116" s="11">
        <v>9024719693</v>
      </c>
      <c r="B1116" s="11">
        <v>659290</v>
      </c>
      <c r="C1116" s="11">
        <v>21597477</v>
      </c>
      <c r="D1116" s="11">
        <f>1/COUNTIF(C3:C6114,C1116)</f>
        <v>0.25</v>
      </c>
      <c r="E1116" s="11" t="s">
        <v>35</v>
      </c>
      <c r="F1116" s="11" t="s">
        <v>36</v>
      </c>
      <c r="G1116" s="11" t="s">
        <v>37</v>
      </c>
      <c r="H1116" s="11" t="s">
        <v>38</v>
      </c>
      <c r="I1116" s="11" t="s">
        <v>18</v>
      </c>
      <c r="J1116" s="12">
        <v>45449</v>
      </c>
      <c r="K1116" s="12" t="str">
        <f>TEXT(Table1[[#This Row],[order_date]],"yyyy")</f>
        <v>2024</v>
      </c>
      <c r="L1116" s="13">
        <v>319.33999999999997</v>
      </c>
      <c r="M1116" s="11">
        <v>3</v>
      </c>
      <c r="N1116" s="11">
        <v>18</v>
      </c>
      <c r="O1116" s="13">
        <v>140.44</v>
      </c>
      <c r="P1116" s="11" t="s">
        <v>43</v>
      </c>
      <c r="Q1116" s="11" t="s">
        <v>20</v>
      </c>
      <c r="R1116" s="11" t="s">
        <v>39</v>
      </c>
      <c r="S1116" s="13">
        <f t="shared" si="34"/>
        <v>2527.92</v>
      </c>
      <c r="T1116" s="13">
        <f t="shared" si="35"/>
        <v>958.02</v>
      </c>
    </row>
    <row r="1117" spans="1:20" x14ac:dyDescent="0.25">
      <c r="A1117" s="11">
        <v>4189022307</v>
      </c>
      <c r="B1117" s="11">
        <v>968887</v>
      </c>
      <c r="C1117" s="11">
        <v>21597477</v>
      </c>
      <c r="D1117" s="11">
        <f>1/COUNTIF(C3:C6115,C1117)</f>
        <v>0.25</v>
      </c>
      <c r="E1117" s="11" t="s">
        <v>233</v>
      </c>
      <c r="F1117" s="11" t="s">
        <v>85</v>
      </c>
      <c r="G1117" s="11" t="s">
        <v>58</v>
      </c>
      <c r="H1117" s="11" t="s">
        <v>38</v>
      </c>
      <c r="I1117" s="11" t="s">
        <v>18</v>
      </c>
      <c r="J1117" s="12">
        <v>45417</v>
      </c>
      <c r="K1117" s="12" t="str">
        <f>TEXT(Table1[[#This Row],[order_date]],"yyyy")</f>
        <v>2024</v>
      </c>
      <c r="L1117" s="13">
        <v>40.700000000000003</v>
      </c>
      <c r="M1117" s="11">
        <v>1</v>
      </c>
      <c r="N1117" s="11">
        <v>18</v>
      </c>
      <c r="O1117" s="13">
        <v>2928.14</v>
      </c>
      <c r="P1117" s="11" t="s">
        <v>43</v>
      </c>
      <c r="Q1117" s="11" t="s">
        <v>20</v>
      </c>
      <c r="R1117" s="11" t="s">
        <v>39</v>
      </c>
      <c r="S1117" s="13">
        <f t="shared" si="34"/>
        <v>52706.52</v>
      </c>
      <c r="T1117" s="13">
        <f t="shared" si="35"/>
        <v>40.700000000000003</v>
      </c>
    </row>
    <row r="1118" spans="1:20" x14ac:dyDescent="0.25">
      <c r="A1118" s="11">
        <v>2711467206</v>
      </c>
      <c r="B1118" s="11">
        <v>124290</v>
      </c>
      <c r="C1118" s="11">
        <v>21658322</v>
      </c>
      <c r="D1118" s="11">
        <f>1/COUNTIF(C3:C6116,C1118)</f>
        <v>0.2</v>
      </c>
      <c r="E1118" s="11" t="s">
        <v>47</v>
      </c>
      <c r="F1118" s="11" t="s">
        <v>48</v>
      </c>
      <c r="G1118" s="11" t="s">
        <v>42</v>
      </c>
      <c r="H1118" s="11" t="s">
        <v>30</v>
      </c>
      <c r="I1118" s="11" t="s">
        <v>18</v>
      </c>
      <c r="J1118" s="12">
        <v>45023</v>
      </c>
      <c r="K1118" s="12" t="str">
        <f>TEXT(Table1[[#This Row],[order_date]],"yyyy")</f>
        <v>2023</v>
      </c>
      <c r="L1118" s="13">
        <v>39.65</v>
      </c>
      <c r="M1118" s="11">
        <v>1</v>
      </c>
      <c r="N1118" s="11">
        <v>5</v>
      </c>
      <c r="O1118" s="13">
        <v>2764.55</v>
      </c>
      <c r="P1118" s="11" t="s">
        <v>46</v>
      </c>
      <c r="Q1118" s="11" t="s">
        <v>20</v>
      </c>
      <c r="R1118" s="11" t="s">
        <v>52</v>
      </c>
      <c r="S1118" s="13">
        <f t="shared" si="34"/>
        <v>13822.75</v>
      </c>
      <c r="T1118" s="13">
        <f t="shared" si="35"/>
        <v>39.65</v>
      </c>
    </row>
    <row r="1119" spans="1:20" x14ac:dyDescent="0.25">
      <c r="A1119" s="11">
        <v>6933011590</v>
      </c>
      <c r="B1119" s="11">
        <v>839170</v>
      </c>
      <c r="C1119" s="11">
        <v>21658322</v>
      </c>
      <c r="D1119" s="11">
        <f>1/COUNTIF(C3:C6117,C1119)</f>
        <v>0.2</v>
      </c>
      <c r="E1119" s="11" t="s">
        <v>230</v>
      </c>
      <c r="F1119" s="11" t="s">
        <v>156</v>
      </c>
      <c r="G1119" s="11" t="s">
        <v>37</v>
      </c>
      <c r="H1119" s="11" t="s">
        <v>30</v>
      </c>
      <c r="I1119" s="11" t="s">
        <v>18</v>
      </c>
      <c r="J1119" s="12">
        <v>45139</v>
      </c>
      <c r="K1119" s="12" t="str">
        <f>TEXT(Table1[[#This Row],[order_date]],"yyyy")</f>
        <v>2023</v>
      </c>
      <c r="L1119" s="13">
        <v>481.63</v>
      </c>
      <c r="M1119" s="11">
        <v>1</v>
      </c>
      <c r="N1119" s="11">
        <v>5</v>
      </c>
      <c r="O1119" s="13">
        <v>549.47</v>
      </c>
      <c r="P1119" s="11" t="s">
        <v>43</v>
      </c>
      <c r="Q1119" s="11" t="s">
        <v>20</v>
      </c>
      <c r="R1119" s="11" t="s">
        <v>52</v>
      </c>
      <c r="S1119" s="13">
        <f t="shared" si="34"/>
        <v>2747.3500000000004</v>
      </c>
      <c r="T1119" s="13">
        <f t="shared" si="35"/>
        <v>481.63</v>
      </c>
    </row>
    <row r="1120" spans="1:20" x14ac:dyDescent="0.25">
      <c r="A1120" s="11">
        <v>7496826261</v>
      </c>
      <c r="B1120" s="11">
        <v>219598</v>
      </c>
      <c r="C1120" s="11">
        <v>21658322</v>
      </c>
      <c r="D1120" s="11">
        <f>1/COUNTIF(C3:C6118,C1120)</f>
        <v>0.2</v>
      </c>
      <c r="E1120" s="11" t="s">
        <v>204</v>
      </c>
      <c r="F1120" s="11" t="s">
        <v>41</v>
      </c>
      <c r="G1120" s="11" t="s">
        <v>42</v>
      </c>
      <c r="H1120" s="11" t="s">
        <v>30</v>
      </c>
      <c r="I1120" s="11" t="s">
        <v>18</v>
      </c>
      <c r="J1120" s="12">
        <v>45247</v>
      </c>
      <c r="K1120" s="12" t="str">
        <f>TEXT(Table1[[#This Row],[order_date]],"yyyy")</f>
        <v>2023</v>
      </c>
      <c r="L1120" s="13">
        <v>367.08</v>
      </c>
      <c r="M1120" s="11">
        <v>3</v>
      </c>
      <c r="N1120" s="11">
        <v>5</v>
      </c>
      <c r="O1120" s="13">
        <v>2371.62</v>
      </c>
      <c r="P1120" s="11" t="s">
        <v>26</v>
      </c>
      <c r="Q1120" s="11" t="s">
        <v>20</v>
      </c>
      <c r="R1120" s="11" t="s">
        <v>52</v>
      </c>
      <c r="S1120" s="13">
        <f t="shared" si="34"/>
        <v>11858.099999999999</v>
      </c>
      <c r="T1120" s="13">
        <f t="shared" si="35"/>
        <v>1101.24</v>
      </c>
    </row>
    <row r="1121" spans="1:20" x14ac:dyDescent="0.25">
      <c r="A1121" s="11">
        <v>5448628635</v>
      </c>
      <c r="B1121" s="11">
        <v>837480</v>
      </c>
      <c r="C1121" s="11">
        <v>21658322</v>
      </c>
      <c r="D1121" s="11">
        <f>1/COUNTIF(C3:C6119,C1121)</f>
        <v>0.2</v>
      </c>
      <c r="E1121" s="11" t="s">
        <v>270</v>
      </c>
      <c r="F1121" s="11" t="s">
        <v>118</v>
      </c>
      <c r="G1121" s="11" t="s">
        <v>76</v>
      </c>
      <c r="H1121" s="11" t="s">
        <v>30</v>
      </c>
      <c r="I1121" s="11" t="s">
        <v>18</v>
      </c>
      <c r="J1121" s="12">
        <v>45053</v>
      </c>
      <c r="K1121" s="12" t="str">
        <f>TEXT(Table1[[#This Row],[order_date]],"yyyy")</f>
        <v>2023</v>
      </c>
      <c r="L1121" s="13">
        <v>217.4</v>
      </c>
      <c r="M1121" s="11">
        <v>3</v>
      </c>
      <c r="N1121" s="11">
        <v>5</v>
      </c>
      <c r="O1121" s="13">
        <v>545.35</v>
      </c>
      <c r="P1121" s="11" t="s">
        <v>26</v>
      </c>
      <c r="Q1121" s="11" t="s">
        <v>20</v>
      </c>
      <c r="R1121" s="11" t="s">
        <v>52</v>
      </c>
      <c r="S1121" s="13">
        <f t="shared" si="34"/>
        <v>2726.75</v>
      </c>
      <c r="T1121" s="13">
        <f t="shared" si="35"/>
        <v>652.20000000000005</v>
      </c>
    </row>
    <row r="1122" spans="1:20" x14ac:dyDescent="0.25">
      <c r="A1122" s="11">
        <v>7112725384</v>
      </c>
      <c r="B1122" s="11">
        <v>319388</v>
      </c>
      <c r="C1122" s="11">
        <v>21658322</v>
      </c>
      <c r="D1122" s="11">
        <f>1/COUNTIF(C3:C6120,C1122)</f>
        <v>0.2</v>
      </c>
      <c r="E1122" s="11" t="s">
        <v>252</v>
      </c>
      <c r="F1122" s="11" t="s">
        <v>126</v>
      </c>
      <c r="G1122" s="11" t="s">
        <v>29</v>
      </c>
      <c r="H1122" s="11" t="s">
        <v>30</v>
      </c>
      <c r="I1122" s="11" t="s">
        <v>18</v>
      </c>
      <c r="J1122" s="12">
        <v>45332</v>
      </c>
      <c r="K1122" s="12" t="str">
        <f>TEXT(Table1[[#This Row],[order_date]],"yyyy")</f>
        <v>2024</v>
      </c>
      <c r="L1122" s="13">
        <v>657.8</v>
      </c>
      <c r="M1122" s="11">
        <v>1</v>
      </c>
      <c r="N1122" s="11">
        <v>5</v>
      </c>
      <c r="O1122" s="13">
        <v>211.25</v>
      </c>
      <c r="P1122" s="11" t="s">
        <v>26</v>
      </c>
      <c r="Q1122" s="11" t="s">
        <v>20</v>
      </c>
      <c r="R1122" s="11" t="s">
        <v>52</v>
      </c>
      <c r="S1122" s="13">
        <f t="shared" si="34"/>
        <v>1056.25</v>
      </c>
      <c r="T1122" s="13">
        <f t="shared" si="35"/>
        <v>657.8</v>
      </c>
    </row>
    <row r="1123" spans="1:20" x14ac:dyDescent="0.25">
      <c r="A1123" s="11">
        <v>80296810</v>
      </c>
      <c r="B1123" s="11">
        <v>33955</v>
      </c>
      <c r="C1123" s="11">
        <v>21677923</v>
      </c>
      <c r="D1123" s="11">
        <f>1/COUNTIF(C3:C6121,C1123)</f>
        <v>0.33333333333333331</v>
      </c>
      <c r="E1123" s="11" t="s">
        <v>102</v>
      </c>
      <c r="F1123" s="11" t="s">
        <v>32</v>
      </c>
      <c r="G1123" s="11" t="s">
        <v>33</v>
      </c>
      <c r="H1123" s="11" t="s">
        <v>25</v>
      </c>
      <c r="I1123" s="11" t="s">
        <v>18</v>
      </c>
      <c r="J1123" s="12">
        <v>45448</v>
      </c>
      <c r="K1123" s="12" t="str">
        <f>TEXT(Table1[[#This Row],[order_date]],"yyyy")</f>
        <v>2024</v>
      </c>
      <c r="L1123" s="13">
        <v>186.08</v>
      </c>
      <c r="M1123" s="11">
        <v>2</v>
      </c>
      <c r="N1123" s="11">
        <v>17</v>
      </c>
      <c r="O1123" s="13">
        <v>4283.33</v>
      </c>
      <c r="P1123" s="11" t="s">
        <v>46</v>
      </c>
      <c r="Q1123" s="11" t="s">
        <v>20</v>
      </c>
      <c r="R1123" s="11" t="s">
        <v>21</v>
      </c>
      <c r="S1123" s="13">
        <f t="shared" si="34"/>
        <v>72816.61</v>
      </c>
      <c r="T1123" s="13">
        <f t="shared" si="35"/>
        <v>372.16</v>
      </c>
    </row>
    <row r="1124" spans="1:20" x14ac:dyDescent="0.25">
      <c r="A1124" s="11">
        <v>8314342490</v>
      </c>
      <c r="B1124" s="11">
        <v>440875</v>
      </c>
      <c r="C1124" s="11">
        <v>21677923</v>
      </c>
      <c r="D1124" s="11">
        <f>1/COUNTIF(C3:C6122,C1124)</f>
        <v>0.33333333333333331</v>
      </c>
      <c r="E1124" s="11" t="s">
        <v>147</v>
      </c>
      <c r="F1124" s="11" t="s">
        <v>64</v>
      </c>
      <c r="G1124" s="11" t="s">
        <v>65</v>
      </c>
      <c r="H1124" s="11" t="s">
        <v>25</v>
      </c>
      <c r="I1124" s="11" t="s">
        <v>18</v>
      </c>
      <c r="J1124" s="12">
        <v>45021</v>
      </c>
      <c r="K1124" s="12" t="str">
        <f>TEXT(Table1[[#This Row],[order_date]],"yyyy")</f>
        <v>2023</v>
      </c>
      <c r="L1124" s="13">
        <v>275.02999999999997</v>
      </c>
      <c r="M1124" s="11">
        <v>2</v>
      </c>
      <c r="N1124" s="11">
        <v>17</v>
      </c>
      <c r="O1124" s="13">
        <v>3821.54</v>
      </c>
      <c r="P1124" s="11" t="s">
        <v>26</v>
      </c>
      <c r="Q1124" s="11" t="s">
        <v>20</v>
      </c>
      <c r="R1124" s="11" t="s">
        <v>21</v>
      </c>
      <c r="S1124" s="13">
        <f t="shared" si="34"/>
        <v>64966.18</v>
      </c>
      <c r="T1124" s="13">
        <f t="shared" si="35"/>
        <v>550.05999999999995</v>
      </c>
    </row>
    <row r="1125" spans="1:20" x14ac:dyDescent="0.25">
      <c r="A1125" s="11">
        <v>7022728237</v>
      </c>
      <c r="B1125" s="11">
        <v>455083</v>
      </c>
      <c r="C1125" s="11">
        <v>21677923</v>
      </c>
      <c r="D1125" s="11">
        <f>1/COUNTIF(C3:C6123,C1125)</f>
        <v>0.33333333333333331</v>
      </c>
      <c r="E1125" s="11" t="s">
        <v>337</v>
      </c>
      <c r="F1125" s="11" t="s">
        <v>51</v>
      </c>
      <c r="G1125" s="11" t="s">
        <v>37</v>
      </c>
      <c r="H1125" s="11" t="s">
        <v>25</v>
      </c>
      <c r="I1125" s="11" t="s">
        <v>18</v>
      </c>
      <c r="J1125" s="12">
        <v>45080</v>
      </c>
      <c r="K1125" s="12" t="str">
        <f>TEXT(Table1[[#This Row],[order_date]],"yyyy")</f>
        <v>2023</v>
      </c>
      <c r="L1125" s="13">
        <v>959.01</v>
      </c>
      <c r="M1125" s="11">
        <v>1</v>
      </c>
      <c r="N1125" s="11">
        <v>17</v>
      </c>
      <c r="O1125" s="13">
        <v>2066.42</v>
      </c>
      <c r="P1125" s="11" t="s">
        <v>43</v>
      </c>
      <c r="Q1125" s="11" t="s">
        <v>20</v>
      </c>
      <c r="R1125" s="11" t="s">
        <v>21</v>
      </c>
      <c r="S1125" s="13">
        <f t="shared" si="34"/>
        <v>35129.14</v>
      </c>
      <c r="T1125" s="13">
        <f t="shared" si="35"/>
        <v>959.01</v>
      </c>
    </row>
    <row r="1126" spans="1:20" x14ac:dyDescent="0.25">
      <c r="A1126" s="11">
        <v>1894603222</v>
      </c>
      <c r="B1126" s="11">
        <v>839170</v>
      </c>
      <c r="C1126" s="11">
        <v>21697638</v>
      </c>
      <c r="D1126" s="11">
        <f>1/COUNTIF(C3:C6124,C1126)</f>
        <v>0.25</v>
      </c>
      <c r="E1126" s="11" t="s">
        <v>230</v>
      </c>
      <c r="F1126" s="11" t="s">
        <v>156</v>
      </c>
      <c r="G1126" s="11" t="s">
        <v>37</v>
      </c>
      <c r="H1126" s="11" t="s">
        <v>62</v>
      </c>
      <c r="I1126" s="11" t="s">
        <v>18</v>
      </c>
      <c r="J1126" s="12">
        <v>45215</v>
      </c>
      <c r="K1126" s="12" t="str">
        <f>TEXT(Table1[[#This Row],[order_date]],"yyyy")</f>
        <v>2023</v>
      </c>
      <c r="L1126" s="13">
        <v>481.63</v>
      </c>
      <c r="M1126" s="11">
        <v>1</v>
      </c>
      <c r="N1126" s="11">
        <v>1</v>
      </c>
      <c r="O1126" s="13">
        <v>356.33</v>
      </c>
      <c r="P1126" s="11" t="s">
        <v>26</v>
      </c>
      <c r="Q1126" s="11" t="s">
        <v>20</v>
      </c>
      <c r="R1126" s="11" t="s">
        <v>21</v>
      </c>
      <c r="S1126" s="13">
        <f t="shared" si="34"/>
        <v>356.33</v>
      </c>
      <c r="T1126" s="13">
        <f t="shared" si="35"/>
        <v>481.63</v>
      </c>
    </row>
    <row r="1127" spans="1:20" x14ac:dyDescent="0.25">
      <c r="A1127" s="11">
        <v>8666314034</v>
      </c>
      <c r="B1127" s="11">
        <v>962591</v>
      </c>
      <c r="C1127" s="11">
        <v>21697638</v>
      </c>
      <c r="D1127" s="11">
        <f>1/COUNTIF(C3:C6125,C1127)</f>
        <v>0.25</v>
      </c>
      <c r="E1127" s="11" t="s">
        <v>125</v>
      </c>
      <c r="F1127" s="11" t="s">
        <v>126</v>
      </c>
      <c r="G1127" s="11" t="s">
        <v>29</v>
      </c>
      <c r="H1127" s="11" t="s">
        <v>62</v>
      </c>
      <c r="I1127" s="11" t="s">
        <v>18</v>
      </c>
      <c r="J1127" s="12">
        <v>45037</v>
      </c>
      <c r="K1127" s="12" t="str">
        <f>TEXT(Table1[[#This Row],[order_date]],"yyyy")</f>
        <v>2023</v>
      </c>
      <c r="L1127" s="13">
        <v>130.01</v>
      </c>
      <c r="M1127" s="11">
        <v>1</v>
      </c>
      <c r="N1127" s="11">
        <v>1</v>
      </c>
      <c r="O1127" s="13">
        <v>951.9</v>
      </c>
      <c r="P1127" s="11" t="s">
        <v>26</v>
      </c>
      <c r="Q1127" s="11" t="s">
        <v>20</v>
      </c>
      <c r="R1127" s="11" t="s">
        <v>21</v>
      </c>
      <c r="S1127" s="13">
        <f t="shared" si="34"/>
        <v>951.9</v>
      </c>
      <c r="T1127" s="13">
        <f t="shared" si="35"/>
        <v>130.01</v>
      </c>
    </row>
    <row r="1128" spans="1:20" x14ac:dyDescent="0.25">
      <c r="A1128" s="11">
        <v>8999547266</v>
      </c>
      <c r="B1128" s="11">
        <v>952124</v>
      </c>
      <c r="C1128" s="11">
        <v>21697638</v>
      </c>
      <c r="D1128" s="11">
        <f>1/COUNTIF(C3:C6126,C1128)</f>
        <v>0.25</v>
      </c>
      <c r="E1128" s="11" t="s">
        <v>283</v>
      </c>
      <c r="F1128" s="11" t="s">
        <v>180</v>
      </c>
      <c r="G1128" s="11" t="s">
        <v>71</v>
      </c>
      <c r="H1128" s="11" t="s">
        <v>62</v>
      </c>
      <c r="I1128" s="11" t="s">
        <v>18</v>
      </c>
      <c r="J1128" s="12">
        <v>45269</v>
      </c>
      <c r="K1128" s="12" t="str">
        <f>TEXT(Table1[[#This Row],[order_date]],"yyyy")</f>
        <v>2023</v>
      </c>
      <c r="L1128" s="13">
        <v>127.08</v>
      </c>
      <c r="M1128" s="11">
        <v>3</v>
      </c>
      <c r="N1128" s="11">
        <v>1</v>
      </c>
      <c r="O1128" s="13">
        <v>478.79</v>
      </c>
      <c r="P1128" s="11" t="s">
        <v>26</v>
      </c>
      <c r="Q1128" s="11" t="s">
        <v>20</v>
      </c>
      <c r="R1128" s="11" t="s">
        <v>21</v>
      </c>
      <c r="S1128" s="13">
        <f t="shared" si="34"/>
        <v>478.79</v>
      </c>
      <c r="T1128" s="13">
        <f t="shared" si="35"/>
        <v>381.24</v>
      </c>
    </row>
    <row r="1129" spans="1:20" x14ac:dyDescent="0.25">
      <c r="A1129" s="11">
        <v>7468088555</v>
      </c>
      <c r="B1129" s="11">
        <v>654623</v>
      </c>
      <c r="C1129" s="11">
        <v>21697638</v>
      </c>
      <c r="D1129" s="11">
        <f>1/COUNTIF(C3:C6127,C1129)</f>
        <v>0.25</v>
      </c>
      <c r="E1129" s="11" t="s">
        <v>177</v>
      </c>
      <c r="F1129" s="11" t="s">
        <v>178</v>
      </c>
      <c r="G1129" s="11" t="s">
        <v>16</v>
      </c>
      <c r="H1129" s="11" t="s">
        <v>62</v>
      </c>
      <c r="I1129" s="11" t="s">
        <v>18</v>
      </c>
      <c r="J1129" s="12">
        <v>45056</v>
      </c>
      <c r="K1129" s="12" t="str">
        <f>TEXT(Table1[[#This Row],[order_date]],"yyyy")</f>
        <v>2023</v>
      </c>
      <c r="L1129" s="13">
        <v>422.14</v>
      </c>
      <c r="M1129" s="11">
        <v>1</v>
      </c>
      <c r="N1129" s="11">
        <v>1</v>
      </c>
      <c r="O1129" s="13">
        <v>2410.0700000000002</v>
      </c>
      <c r="P1129" s="11" t="s">
        <v>46</v>
      </c>
      <c r="Q1129" s="11" t="s">
        <v>20</v>
      </c>
      <c r="R1129" s="11" t="s">
        <v>21</v>
      </c>
      <c r="S1129" s="13">
        <f t="shared" si="34"/>
        <v>2410.0700000000002</v>
      </c>
      <c r="T1129" s="13">
        <f t="shared" si="35"/>
        <v>422.14</v>
      </c>
    </row>
    <row r="1130" spans="1:20" x14ac:dyDescent="0.25">
      <c r="A1130" s="11">
        <v>2483565595</v>
      </c>
      <c r="B1130" s="11">
        <v>52729</v>
      </c>
      <c r="C1130" s="11">
        <v>21701991</v>
      </c>
      <c r="D1130" s="11">
        <f>1/COUNTIF(C3:C6128,C1130)</f>
        <v>0.14285714285714285</v>
      </c>
      <c r="E1130" s="11" t="s">
        <v>210</v>
      </c>
      <c r="F1130" s="11" t="s">
        <v>166</v>
      </c>
      <c r="G1130" s="11" t="s">
        <v>24</v>
      </c>
      <c r="H1130" s="11" t="s">
        <v>62</v>
      </c>
      <c r="I1130" s="11" t="s">
        <v>18</v>
      </c>
      <c r="J1130" s="12">
        <v>45009</v>
      </c>
      <c r="K1130" s="12" t="str">
        <f>TEXT(Table1[[#This Row],[order_date]],"yyyy")</f>
        <v>2023</v>
      </c>
      <c r="L1130" s="13">
        <v>316.02</v>
      </c>
      <c r="M1130" s="11">
        <v>1</v>
      </c>
      <c r="N1130" s="11">
        <v>5</v>
      </c>
      <c r="O1130" s="13">
        <v>1267.5</v>
      </c>
      <c r="P1130" s="11" t="s">
        <v>46</v>
      </c>
      <c r="Q1130" s="11" t="s">
        <v>20</v>
      </c>
      <c r="R1130" s="11" t="s">
        <v>21</v>
      </c>
      <c r="S1130" s="13">
        <f t="shared" si="34"/>
        <v>6337.5</v>
      </c>
      <c r="T1130" s="13">
        <f t="shared" si="35"/>
        <v>316.02</v>
      </c>
    </row>
    <row r="1131" spans="1:20" x14ac:dyDescent="0.25">
      <c r="A1131" s="11">
        <v>6786199145</v>
      </c>
      <c r="B1131" s="11">
        <v>589812</v>
      </c>
      <c r="C1131" s="11">
        <v>21701991</v>
      </c>
      <c r="D1131" s="11">
        <f>1/COUNTIF(C3:C6129,C1131)</f>
        <v>0.14285714285714285</v>
      </c>
      <c r="E1131" s="11" t="s">
        <v>158</v>
      </c>
      <c r="F1131" s="11" t="s">
        <v>105</v>
      </c>
      <c r="G1131" s="11" t="s">
        <v>58</v>
      </c>
      <c r="H1131" s="11" t="s">
        <v>62</v>
      </c>
      <c r="I1131" s="11" t="s">
        <v>18</v>
      </c>
      <c r="J1131" s="12">
        <v>45539</v>
      </c>
      <c r="K1131" s="12" t="str">
        <f>TEXT(Table1[[#This Row],[order_date]],"yyyy")</f>
        <v>2024</v>
      </c>
      <c r="L1131" s="13">
        <v>163.03</v>
      </c>
      <c r="M1131" s="11">
        <v>3</v>
      </c>
      <c r="N1131" s="11">
        <v>5</v>
      </c>
      <c r="O1131" s="13">
        <v>965.78</v>
      </c>
      <c r="P1131" s="11" t="s">
        <v>46</v>
      </c>
      <c r="Q1131" s="11" t="s">
        <v>20</v>
      </c>
      <c r="R1131" s="11" t="s">
        <v>21</v>
      </c>
      <c r="S1131" s="13">
        <f t="shared" si="34"/>
        <v>4828.8999999999996</v>
      </c>
      <c r="T1131" s="13">
        <f t="shared" si="35"/>
        <v>489.09000000000003</v>
      </c>
    </row>
    <row r="1132" spans="1:20" x14ac:dyDescent="0.25">
      <c r="A1132" s="11">
        <v>9246993674</v>
      </c>
      <c r="B1132" s="11">
        <v>490602</v>
      </c>
      <c r="C1132" s="11">
        <v>21701991</v>
      </c>
      <c r="D1132" s="11">
        <f>1/COUNTIF(C3:C6130,C1132)</f>
        <v>0.14285714285714285</v>
      </c>
      <c r="E1132" s="11" t="s">
        <v>288</v>
      </c>
      <c r="F1132" s="11" t="s">
        <v>116</v>
      </c>
      <c r="G1132" s="11" t="s">
        <v>55</v>
      </c>
      <c r="H1132" s="11" t="s">
        <v>62</v>
      </c>
      <c r="I1132" s="11" t="s">
        <v>18</v>
      </c>
      <c r="J1132" s="12">
        <v>45240</v>
      </c>
      <c r="K1132" s="12" t="str">
        <f>TEXT(Table1[[#This Row],[order_date]],"yyyy")</f>
        <v>2023</v>
      </c>
      <c r="L1132" s="13">
        <v>549.47</v>
      </c>
      <c r="M1132" s="11">
        <v>2</v>
      </c>
      <c r="N1132" s="11">
        <v>5</v>
      </c>
      <c r="O1132" s="13">
        <v>874.28</v>
      </c>
      <c r="P1132" s="11" t="s">
        <v>43</v>
      </c>
      <c r="Q1132" s="11" t="s">
        <v>34</v>
      </c>
      <c r="R1132" s="11" t="s">
        <v>21</v>
      </c>
      <c r="S1132" s="13">
        <f t="shared" si="34"/>
        <v>4371.3999999999996</v>
      </c>
      <c r="T1132" s="13">
        <f t="shared" si="35"/>
        <v>1098.94</v>
      </c>
    </row>
    <row r="1133" spans="1:20" x14ac:dyDescent="0.25">
      <c r="A1133" s="11">
        <v>4678456188</v>
      </c>
      <c r="B1133" s="11">
        <v>306177</v>
      </c>
      <c r="C1133" s="11">
        <v>21701991</v>
      </c>
      <c r="D1133" s="11">
        <f>1/COUNTIF(C3:C6131,C1133)</f>
        <v>0.14285714285714285</v>
      </c>
      <c r="E1133" s="11" t="s">
        <v>77</v>
      </c>
      <c r="F1133" s="11" t="s">
        <v>78</v>
      </c>
      <c r="G1133" s="11" t="s">
        <v>33</v>
      </c>
      <c r="H1133" s="11" t="s">
        <v>62</v>
      </c>
      <c r="I1133" s="11" t="s">
        <v>18</v>
      </c>
      <c r="J1133" s="12">
        <v>45272</v>
      </c>
      <c r="K1133" s="12" t="str">
        <f>TEXT(Table1[[#This Row],[order_date]],"yyyy")</f>
        <v>2023</v>
      </c>
      <c r="L1133" s="13">
        <v>769.24</v>
      </c>
      <c r="M1133" s="11">
        <v>3</v>
      </c>
      <c r="N1133" s="11">
        <v>5</v>
      </c>
      <c r="O1133" s="13">
        <v>3601.48</v>
      </c>
      <c r="P1133" s="11" t="s">
        <v>43</v>
      </c>
      <c r="Q1133" s="11" t="s">
        <v>68</v>
      </c>
      <c r="R1133" s="11" t="s">
        <v>21</v>
      </c>
      <c r="S1133" s="13">
        <f t="shared" si="34"/>
        <v>18007.400000000001</v>
      </c>
      <c r="T1133" s="13">
        <f t="shared" si="35"/>
        <v>2307.7200000000003</v>
      </c>
    </row>
    <row r="1134" spans="1:20" x14ac:dyDescent="0.25">
      <c r="A1134" s="11">
        <v>4686249863</v>
      </c>
      <c r="B1134" s="11">
        <v>319388</v>
      </c>
      <c r="C1134" s="11">
        <v>21701991</v>
      </c>
      <c r="D1134" s="11">
        <f>1/COUNTIF(C3:C6132,C1134)</f>
        <v>0.14285714285714285</v>
      </c>
      <c r="E1134" s="11" t="s">
        <v>252</v>
      </c>
      <c r="F1134" s="11" t="s">
        <v>126</v>
      </c>
      <c r="G1134" s="11" t="s">
        <v>29</v>
      </c>
      <c r="H1134" s="11" t="s">
        <v>62</v>
      </c>
      <c r="I1134" s="11" t="s">
        <v>18</v>
      </c>
      <c r="J1134" s="12">
        <v>45535</v>
      </c>
      <c r="K1134" s="12" t="str">
        <f>TEXT(Table1[[#This Row],[order_date]],"yyyy")</f>
        <v>2024</v>
      </c>
      <c r="L1134" s="13">
        <v>657.8</v>
      </c>
      <c r="M1134" s="11">
        <v>2</v>
      </c>
      <c r="N1134" s="11">
        <v>5</v>
      </c>
      <c r="O1134" s="13">
        <v>2908.98</v>
      </c>
      <c r="P1134" s="11" t="s">
        <v>19</v>
      </c>
      <c r="Q1134" s="11" t="s">
        <v>20</v>
      </c>
      <c r="R1134" s="11" t="s">
        <v>21</v>
      </c>
      <c r="S1134" s="13">
        <f t="shared" si="34"/>
        <v>14544.9</v>
      </c>
      <c r="T1134" s="13">
        <f t="shared" si="35"/>
        <v>1315.6</v>
      </c>
    </row>
    <row r="1135" spans="1:20" x14ac:dyDescent="0.25">
      <c r="A1135" s="11">
        <v>9135272808</v>
      </c>
      <c r="B1135" s="11">
        <v>952124</v>
      </c>
      <c r="C1135" s="11">
        <v>21701991</v>
      </c>
      <c r="D1135" s="11">
        <f>1/COUNTIF(C3:C6133,C1135)</f>
        <v>0.14285714285714285</v>
      </c>
      <c r="E1135" s="11" t="s">
        <v>283</v>
      </c>
      <c r="F1135" s="11" t="s">
        <v>180</v>
      </c>
      <c r="G1135" s="11" t="s">
        <v>71</v>
      </c>
      <c r="H1135" s="11" t="s">
        <v>62</v>
      </c>
      <c r="I1135" s="11" t="s">
        <v>18</v>
      </c>
      <c r="J1135" s="12">
        <v>45352</v>
      </c>
      <c r="K1135" s="12" t="str">
        <f>TEXT(Table1[[#This Row],[order_date]],"yyyy")</f>
        <v>2024</v>
      </c>
      <c r="L1135" s="13">
        <v>127.08</v>
      </c>
      <c r="M1135" s="11">
        <v>2</v>
      </c>
      <c r="N1135" s="11">
        <v>5</v>
      </c>
      <c r="O1135" s="13">
        <v>1454.36</v>
      </c>
      <c r="P1135" s="11" t="s">
        <v>19</v>
      </c>
      <c r="Q1135" s="11" t="s">
        <v>20</v>
      </c>
      <c r="R1135" s="11" t="s">
        <v>21</v>
      </c>
      <c r="S1135" s="13">
        <f t="shared" si="34"/>
        <v>7271.7999999999993</v>
      </c>
      <c r="T1135" s="13">
        <f t="shared" si="35"/>
        <v>254.16</v>
      </c>
    </row>
    <row r="1136" spans="1:20" x14ac:dyDescent="0.25">
      <c r="A1136" s="11">
        <v>1689937124</v>
      </c>
      <c r="B1136" s="11">
        <v>903336</v>
      </c>
      <c r="C1136" s="11">
        <v>21701991</v>
      </c>
      <c r="D1136" s="11">
        <f>1/COUNTIF(C3:C6134,C1136)</f>
        <v>0.14285714285714285</v>
      </c>
      <c r="E1136" s="11" t="s">
        <v>352</v>
      </c>
      <c r="F1136" s="11" t="s">
        <v>54</v>
      </c>
      <c r="G1136" s="11" t="s">
        <v>55</v>
      </c>
      <c r="H1136" s="11" t="s">
        <v>62</v>
      </c>
      <c r="I1136" s="11" t="s">
        <v>18</v>
      </c>
      <c r="J1136" s="12">
        <v>45308</v>
      </c>
      <c r="K1136" s="12" t="str">
        <f>TEXT(Table1[[#This Row],[order_date]],"yyyy")</f>
        <v>2024</v>
      </c>
      <c r="L1136" s="13">
        <v>551.88</v>
      </c>
      <c r="M1136" s="11">
        <v>3</v>
      </c>
      <c r="N1136" s="11">
        <v>5</v>
      </c>
      <c r="O1136" s="13">
        <v>576.22</v>
      </c>
      <c r="P1136" s="11" t="s">
        <v>26</v>
      </c>
      <c r="Q1136" s="11" t="s">
        <v>20</v>
      </c>
      <c r="R1136" s="11" t="s">
        <v>21</v>
      </c>
      <c r="S1136" s="13">
        <f t="shared" si="34"/>
        <v>2881.1000000000004</v>
      </c>
      <c r="T1136" s="13">
        <f t="shared" si="35"/>
        <v>1655.6399999999999</v>
      </c>
    </row>
    <row r="1137" spans="1:20" x14ac:dyDescent="0.25">
      <c r="A1137" s="11">
        <v>6973696848</v>
      </c>
      <c r="B1137" s="11">
        <v>965755</v>
      </c>
      <c r="C1137" s="11">
        <v>21779155</v>
      </c>
      <c r="D1137" s="11">
        <f>1/COUNTIF(C3:C6135,C1137)</f>
        <v>1</v>
      </c>
      <c r="E1137" s="11" t="s">
        <v>293</v>
      </c>
      <c r="F1137" s="11" t="s">
        <v>164</v>
      </c>
      <c r="G1137" s="11" t="s">
        <v>71</v>
      </c>
      <c r="H1137" s="11" t="s">
        <v>25</v>
      </c>
      <c r="I1137" s="11" t="s">
        <v>18</v>
      </c>
      <c r="J1137" s="12">
        <v>45039</v>
      </c>
      <c r="K1137" s="12" t="str">
        <f>TEXT(Table1[[#This Row],[order_date]],"yyyy")</f>
        <v>2023</v>
      </c>
      <c r="L1137" s="13">
        <v>532.57000000000005</v>
      </c>
      <c r="M1137" s="11">
        <v>3</v>
      </c>
      <c r="N1137" s="11">
        <v>19</v>
      </c>
      <c r="O1137" s="13">
        <v>2455.38</v>
      </c>
      <c r="P1137" s="11" t="s">
        <v>19</v>
      </c>
      <c r="Q1137" s="11" t="s">
        <v>34</v>
      </c>
      <c r="R1137" s="11" t="s">
        <v>21</v>
      </c>
      <c r="S1137" s="13">
        <f t="shared" si="34"/>
        <v>46652.22</v>
      </c>
      <c r="T1137" s="13">
        <f t="shared" si="35"/>
        <v>1597.71</v>
      </c>
    </row>
    <row r="1138" spans="1:20" x14ac:dyDescent="0.25">
      <c r="A1138" s="11">
        <v>4673382071</v>
      </c>
      <c r="B1138" s="11">
        <v>256783</v>
      </c>
      <c r="C1138" s="11">
        <v>21784094</v>
      </c>
      <c r="D1138" s="11">
        <f>1/COUNTIF(C3:C6136,C1138)</f>
        <v>1</v>
      </c>
      <c r="E1138" s="11" t="s">
        <v>295</v>
      </c>
      <c r="F1138" s="11" t="s">
        <v>23</v>
      </c>
      <c r="G1138" s="11" t="s">
        <v>24</v>
      </c>
      <c r="H1138" s="11" t="s">
        <v>62</v>
      </c>
      <c r="I1138" s="11" t="s">
        <v>18</v>
      </c>
      <c r="J1138" s="12">
        <v>45307</v>
      </c>
      <c r="K1138" s="12" t="str">
        <f>TEXT(Table1[[#This Row],[order_date]],"yyyy")</f>
        <v>2024</v>
      </c>
      <c r="L1138" s="13">
        <v>906.54</v>
      </c>
      <c r="M1138" s="11">
        <v>1</v>
      </c>
      <c r="N1138" s="11">
        <v>17</v>
      </c>
      <c r="O1138" s="13">
        <v>1479.69</v>
      </c>
      <c r="P1138" s="11" t="s">
        <v>19</v>
      </c>
      <c r="Q1138" s="11" t="s">
        <v>34</v>
      </c>
      <c r="R1138" s="11" t="s">
        <v>52</v>
      </c>
      <c r="S1138" s="13">
        <f t="shared" si="34"/>
        <v>25154.73</v>
      </c>
      <c r="T1138" s="13">
        <f t="shared" si="35"/>
        <v>906.54</v>
      </c>
    </row>
    <row r="1139" spans="1:20" x14ac:dyDescent="0.25">
      <c r="A1139" s="11">
        <v>479528548</v>
      </c>
      <c r="B1139" s="11">
        <v>564692</v>
      </c>
      <c r="C1139" s="11">
        <v>21786873</v>
      </c>
      <c r="D1139" s="11">
        <f>1/COUNTIF(C3:C6137,C1139)</f>
        <v>0.5</v>
      </c>
      <c r="E1139" s="11" t="s">
        <v>211</v>
      </c>
      <c r="F1139" s="11" t="s">
        <v>166</v>
      </c>
      <c r="G1139" s="11" t="s">
        <v>24</v>
      </c>
      <c r="H1139" s="11" t="s">
        <v>62</v>
      </c>
      <c r="I1139" s="11" t="s">
        <v>18</v>
      </c>
      <c r="J1139" s="12">
        <v>45124</v>
      </c>
      <c r="K1139" s="12" t="str">
        <f>TEXT(Table1[[#This Row],[order_date]],"yyyy")</f>
        <v>2023</v>
      </c>
      <c r="L1139" s="13">
        <v>215.65</v>
      </c>
      <c r="M1139" s="11">
        <v>3</v>
      </c>
      <c r="N1139" s="11">
        <v>3</v>
      </c>
      <c r="O1139" s="13">
        <v>2419.83</v>
      </c>
      <c r="P1139" s="11" t="s">
        <v>43</v>
      </c>
      <c r="Q1139" s="11" t="s">
        <v>20</v>
      </c>
      <c r="R1139" s="11" t="s">
        <v>52</v>
      </c>
      <c r="S1139" s="13">
        <f t="shared" si="34"/>
        <v>7259.49</v>
      </c>
      <c r="T1139" s="13">
        <f t="shared" si="35"/>
        <v>646.95000000000005</v>
      </c>
    </row>
    <row r="1140" spans="1:20" x14ac:dyDescent="0.25">
      <c r="A1140" s="11">
        <v>8971796779</v>
      </c>
      <c r="B1140" s="11">
        <v>952168</v>
      </c>
      <c r="C1140" s="11">
        <v>21786873</v>
      </c>
      <c r="D1140" s="11">
        <f>1/COUNTIF(C3:C6138,C1140)</f>
        <v>0.5</v>
      </c>
      <c r="E1140" s="11" t="s">
        <v>246</v>
      </c>
      <c r="F1140" s="11" t="s">
        <v>222</v>
      </c>
      <c r="G1140" s="11" t="s">
        <v>16</v>
      </c>
      <c r="H1140" s="11" t="s">
        <v>62</v>
      </c>
      <c r="I1140" s="11" t="s">
        <v>18</v>
      </c>
      <c r="J1140" s="12">
        <v>45476</v>
      </c>
      <c r="K1140" s="12" t="str">
        <f>TEXT(Table1[[#This Row],[order_date]],"yyyy")</f>
        <v>2024</v>
      </c>
      <c r="L1140" s="13">
        <v>236.95</v>
      </c>
      <c r="M1140" s="11">
        <v>3</v>
      </c>
      <c r="N1140" s="11">
        <v>3</v>
      </c>
      <c r="O1140" s="13">
        <v>1673.85</v>
      </c>
      <c r="P1140" s="11" t="s">
        <v>26</v>
      </c>
      <c r="Q1140" s="11" t="s">
        <v>20</v>
      </c>
      <c r="R1140" s="11" t="s">
        <v>52</v>
      </c>
      <c r="S1140" s="13">
        <f t="shared" si="34"/>
        <v>5021.5499999999993</v>
      </c>
      <c r="T1140" s="13">
        <f t="shared" si="35"/>
        <v>710.84999999999991</v>
      </c>
    </row>
    <row r="1141" spans="1:20" x14ac:dyDescent="0.25">
      <c r="A1141" s="11">
        <v>1148265823</v>
      </c>
      <c r="B1141" s="11">
        <v>542300</v>
      </c>
      <c r="C1141" s="11">
        <v>21809858</v>
      </c>
      <c r="D1141" s="11">
        <f>1/COUNTIF(C3:C6139,C1141)</f>
        <v>0.5</v>
      </c>
      <c r="E1141" s="11" t="s">
        <v>321</v>
      </c>
      <c r="F1141" s="11" t="s">
        <v>222</v>
      </c>
      <c r="G1141" s="11" t="s">
        <v>16</v>
      </c>
      <c r="H1141" s="11" t="s">
        <v>30</v>
      </c>
      <c r="I1141" s="11" t="s">
        <v>18</v>
      </c>
      <c r="J1141" s="12">
        <v>45594</v>
      </c>
      <c r="K1141" s="12" t="str">
        <f>TEXT(Table1[[#This Row],[order_date]],"yyyy")</f>
        <v>2024</v>
      </c>
      <c r="L1141" s="13">
        <v>255.35</v>
      </c>
      <c r="M1141" s="11">
        <v>3</v>
      </c>
      <c r="N1141" s="11">
        <v>9</v>
      </c>
      <c r="O1141" s="13">
        <v>1198.97</v>
      </c>
      <c r="P1141" s="11" t="s">
        <v>19</v>
      </c>
      <c r="Q1141" s="11" t="s">
        <v>20</v>
      </c>
      <c r="R1141" s="11" t="s">
        <v>39</v>
      </c>
      <c r="S1141" s="13">
        <f t="shared" si="34"/>
        <v>10790.73</v>
      </c>
      <c r="T1141" s="13">
        <f t="shared" si="35"/>
        <v>766.05</v>
      </c>
    </row>
    <row r="1142" spans="1:20" x14ac:dyDescent="0.25">
      <c r="A1142" s="11">
        <v>6567954047</v>
      </c>
      <c r="B1142" s="11">
        <v>954722</v>
      </c>
      <c r="C1142" s="11">
        <v>21809858</v>
      </c>
      <c r="D1142" s="11">
        <f>1/COUNTIF(C3:C6140,C1142)</f>
        <v>0.5</v>
      </c>
      <c r="E1142" s="11" t="s">
        <v>168</v>
      </c>
      <c r="F1142" s="11" t="s">
        <v>169</v>
      </c>
      <c r="G1142" s="11" t="s">
        <v>33</v>
      </c>
      <c r="H1142" s="11" t="s">
        <v>30</v>
      </c>
      <c r="I1142" s="11" t="s">
        <v>18</v>
      </c>
      <c r="J1142" s="12">
        <v>45116</v>
      </c>
      <c r="K1142" s="12" t="str">
        <f>TEXT(Table1[[#This Row],[order_date]],"yyyy")</f>
        <v>2023</v>
      </c>
      <c r="L1142" s="13">
        <v>616.45000000000005</v>
      </c>
      <c r="M1142" s="11">
        <v>2</v>
      </c>
      <c r="N1142" s="11">
        <v>9</v>
      </c>
      <c r="O1142" s="13">
        <v>83.18</v>
      </c>
      <c r="P1142" s="11" t="s">
        <v>46</v>
      </c>
      <c r="Q1142" s="11" t="s">
        <v>68</v>
      </c>
      <c r="R1142" s="11" t="s">
        <v>39</v>
      </c>
      <c r="S1142" s="13">
        <f t="shared" si="34"/>
        <v>748.62000000000012</v>
      </c>
      <c r="T1142" s="13">
        <f t="shared" si="35"/>
        <v>1232.9000000000001</v>
      </c>
    </row>
    <row r="1143" spans="1:20" x14ac:dyDescent="0.25">
      <c r="A1143" s="11">
        <v>6766424456</v>
      </c>
      <c r="B1143" s="11">
        <v>721521</v>
      </c>
      <c r="C1143" s="11">
        <v>21866852</v>
      </c>
      <c r="D1143" s="11">
        <f>1/COUNTIF(C3:C6141,C1143)</f>
        <v>0.5</v>
      </c>
      <c r="E1143" s="11" t="s">
        <v>236</v>
      </c>
      <c r="F1143" s="11" t="s">
        <v>107</v>
      </c>
      <c r="G1143" s="11" t="s">
        <v>55</v>
      </c>
      <c r="H1143" s="11" t="s">
        <v>30</v>
      </c>
      <c r="I1143" s="11" t="s">
        <v>18</v>
      </c>
      <c r="J1143" s="12">
        <v>45392</v>
      </c>
      <c r="K1143" s="12" t="str">
        <f>TEXT(Table1[[#This Row],[order_date]],"yyyy")</f>
        <v>2024</v>
      </c>
      <c r="L1143" s="13">
        <v>417.39</v>
      </c>
      <c r="M1143" s="11">
        <v>1</v>
      </c>
      <c r="N1143" s="11">
        <v>18</v>
      </c>
      <c r="O1143" s="13">
        <v>904.88</v>
      </c>
      <c r="P1143" s="11" t="s">
        <v>46</v>
      </c>
      <c r="Q1143" s="11" t="s">
        <v>20</v>
      </c>
      <c r="R1143" s="11" t="s">
        <v>49</v>
      </c>
      <c r="S1143" s="13">
        <f t="shared" si="34"/>
        <v>16287.84</v>
      </c>
      <c r="T1143" s="13">
        <f t="shared" si="35"/>
        <v>417.39</v>
      </c>
    </row>
    <row r="1144" spans="1:20" x14ac:dyDescent="0.25">
      <c r="A1144" s="11">
        <v>3194733693</v>
      </c>
      <c r="B1144" s="11">
        <v>240179</v>
      </c>
      <c r="C1144" s="11">
        <v>21866852</v>
      </c>
      <c r="D1144" s="11">
        <f>1/COUNTIF(C3:C6142,C1144)</f>
        <v>0.5</v>
      </c>
      <c r="E1144" s="11" t="s">
        <v>141</v>
      </c>
      <c r="F1144" s="11" t="s">
        <v>118</v>
      </c>
      <c r="G1144" s="11" t="s">
        <v>76</v>
      </c>
      <c r="H1144" s="11" t="s">
        <v>30</v>
      </c>
      <c r="I1144" s="11" t="s">
        <v>18</v>
      </c>
      <c r="J1144" s="12">
        <v>45112</v>
      </c>
      <c r="K1144" s="12" t="str">
        <f>TEXT(Table1[[#This Row],[order_date]],"yyyy")</f>
        <v>2023</v>
      </c>
      <c r="L1144" s="13">
        <v>90.56</v>
      </c>
      <c r="M1144" s="11">
        <v>2</v>
      </c>
      <c r="N1144" s="11">
        <v>18</v>
      </c>
      <c r="O1144" s="13">
        <v>2552.88</v>
      </c>
      <c r="P1144" s="11" t="s">
        <v>19</v>
      </c>
      <c r="Q1144" s="11" t="s">
        <v>34</v>
      </c>
      <c r="R1144" s="11" t="s">
        <v>49</v>
      </c>
      <c r="S1144" s="13">
        <f t="shared" si="34"/>
        <v>45951.840000000004</v>
      </c>
      <c r="T1144" s="13">
        <f t="shared" si="35"/>
        <v>181.12</v>
      </c>
    </row>
    <row r="1145" spans="1:20" x14ac:dyDescent="0.25">
      <c r="A1145" s="11">
        <v>6421427812</v>
      </c>
      <c r="B1145" s="11">
        <v>51036</v>
      </c>
      <c r="C1145" s="11">
        <v>21948041</v>
      </c>
      <c r="D1145" s="11">
        <f>1/COUNTIF(C3:C6143,C1145)</f>
        <v>0.33333333333333331</v>
      </c>
      <c r="E1145" s="11" t="s">
        <v>281</v>
      </c>
      <c r="F1145" s="11" t="s">
        <v>161</v>
      </c>
      <c r="G1145" s="11" t="s">
        <v>65</v>
      </c>
      <c r="H1145" s="11" t="s">
        <v>79</v>
      </c>
      <c r="I1145" s="11" t="s">
        <v>18</v>
      </c>
      <c r="J1145" s="12">
        <v>45204</v>
      </c>
      <c r="K1145" s="12" t="str">
        <f>TEXT(Table1[[#This Row],[order_date]],"yyyy")</f>
        <v>2023</v>
      </c>
      <c r="L1145" s="13">
        <v>931.61</v>
      </c>
      <c r="M1145" s="11">
        <v>2</v>
      </c>
      <c r="N1145" s="11">
        <v>13</v>
      </c>
      <c r="O1145" s="13">
        <v>4518.7299999999996</v>
      </c>
      <c r="P1145" s="11" t="s">
        <v>19</v>
      </c>
      <c r="Q1145" s="11" t="s">
        <v>20</v>
      </c>
      <c r="R1145" s="11" t="s">
        <v>21</v>
      </c>
      <c r="S1145" s="13">
        <f t="shared" si="34"/>
        <v>58743.489999999991</v>
      </c>
      <c r="T1145" s="13">
        <f t="shared" si="35"/>
        <v>1863.22</v>
      </c>
    </row>
    <row r="1146" spans="1:20" x14ac:dyDescent="0.25">
      <c r="A1146" s="11">
        <v>963715332</v>
      </c>
      <c r="B1146" s="11">
        <v>771228</v>
      </c>
      <c r="C1146" s="11">
        <v>21948041</v>
      </c>
      <c r="D1146" s="11">
        <f>1/COUNTIF(C3:C6144,C1146)</f>
        <v>0.33333333333333331</v>
      </c>
      <c r="E1146" s="11" t="s">
        <v>260</v>
      </c>
      <c r="F1146" s="11" t="s">
        <v>23</v>
      </c>
      <c r="G1146" s="11" t="s">
        <v>24</v>
      </c>
      <c r="H1146" s="11" t="s">
        <v>79</v>
      </c>
      <c r="I1146" s="11" t="s">
        <v>18</v>
      </c>
      <c r="J1146" s="12">
        <v>45491</v>
      </c>
      <c r="K1146" s="12" t="str">
        <f>TEXT(Table1[[#This Row],[order_date]],"yyyy")</f>
        <v>2024</v>
      </c>
      <c r="L1146" s="13">
        <v>83.18</v>
      </c>
      <c r="M1146" s="11">
        <v>1</v>
      </c>
      <c r="N1146" s="11">
        <v>13</v>
      </c>
      <c r="O1146" s="13">
        <v>4740.41</v>
      </c>
      <c r="P1146" s="11" t="s">
        <v>19</v>
      </c>
      <c r="Q1146" s="11" t="s">
        <v>34</v>
      </c>
      <c r="R1146" s="11" t="s">
        <v>21</v>
      </c>
      <c r="S1146" s="13">
        <f t="shared" si="34"/>
        <v>61625.33</v>
      </c>
      <c r="T1146" s="13">
        <f t="shared" si="35"/>
        <v>83.18</v>
      </c>
    </row>
    <row r="1147" spans="1:20" x14ac:dyDescent="0.25">
      <c r="A1147" s="11">
        <v>5461546808</v>
      </c>
      <c r="B1147" s="11">
        <v>673058</v>
      </c>
      <c r="C1147" s="11">
        <v>21948041</v>
      </c>
      <c r="D1147" s="11">
        <f>1/COUNTIF(C3:C6145,C1147)</f>
        <v>0.33333333333333331</v>
      </c>
      <c r="E1147" s="11" t="s">
        <v>323</v>
      </c>
      <c r="F1147" s="11" t="s">
        <v>118</v>
      </c>
      <c r="G1147" s="11" t="s">
        <v>76</v>
      </c>
      <c r="H1147" s="11" t="s">
        <v>79</v>
      </c>
      <c r="I1147" s="11" t="s">
        <v>18</v>
      </c>
      <c r="J1147" s="12">
        <v>45281</v>
      </c>
      <c r="K1147" s="12" t="str">
        <f>TEXT(Table1[[#This Row],[order_date]],"yyyy")</f>
        <v>2023</v>
      </c>
      <c r="L1147" s="13">
        <v>765.76</v>
      </c>
      <c r="M1147" s="11">
        <v>1</v>
      </c>
      <c r="N1147" s="11">
        <v>13</v>
      </c>
      <c r="O1147" s="13">
        <v>3877.99</v>
      </c>
      <c r="P1147" s="11" t="s">
        <v>43</v>
      </c>
      <c r="Q1147" s="11" t="s">
        <v>68</v>
      </c>
      <c r="R1147" s="11" t="s">
        <v>21</v>
      </c>
      <c r="S1147" s="13">
        <f t="shared" si="34"/>
        <v>50413.869999999995</v>
      </c>
      <c r="T1147" s="13">
        <f t="shared" si="35"/>
        <v>765.76</v>
      </c>
    </row>
    <row r="1148" spans="1:20" x14ac:dyDescent="0.25">
      <c r="A1148" s="11">
        <v>4274182127</v>
      </c>
      <c r="B1148" s="11">
        <v>798639</v>
      </c>
      <c r="C1148" s="11">
        <v>22020776</v>
      </c>
      <c r="D1148" s="11">
        <f>1/COUNTIF(C3:C6146,C1148)</f>
        <v>1</v>
      </c>
      <c r="E1148" s="11" t="s">
        <v>159</v>
      </c>
      <c r="F1148" s="11" t="s">
        <v>95</v>
      </c>
      <c r="G1148" s="11" t="s">
        <v>37</v>
      </c>
      <c r="H1148" s="11" t="s">
        <v>79</v>
      </c>
      <c r="I1148" s="11" t="s">
        <v>18</v>
      </c>
      <c r="J1148" s="12">
        <v>45561</v>
      </c>
      <c r="K1148" s="12" t="str">
        <f>TEXT(Table1[[#This Row],[order_date]],"yyyy")</f>
        <v>2024</v>
      </c>
      <c r="L1148" s="13">
        <v>211.25</v>
      </c>
      <c r="M1148" s="11">
        <v>2</v>
      </c>
      <c r="N1148" s="11">
        <v>10</v>
      </c>
      <c r="O1148" s="13">
        <v>4992.1499999999996</v>
      </c>
      <c r="P1148" s="11" t="s">
        <v>26</v>
      </c>
      <c r="Q1148" s="11" t="s">
        <v>20</v>
      </c>
      <c r="R1148" s="11" t="s">
        <v>52</v>
      </c>
      <c r="S1148" s="13">
        <f t="shared" si="34"/>
        <v>49921.5</v>
      </c>
      <c r="T1148" s="13">
        <f t="shared" si="35"/>
        <v>422.5</v>
      </c>
    </row>
    <row r="1149" spans="1:20" x14ac:dyDescent="0.25">
      <c r="A1149" s="11">
        <v>5347701114</v>
      </c>
      <c r="B1149" s="11">
        <v>337168</v>
      </c>
      <c r="C1149" s="11">
        <v>22036818</v>
      </c>
      <c r="D1149" s="11">
        <f>1/COUNTIF(C3:C6147,C1149)</f>
        <v>0.5</v>
      </c>
      <c r="E1149" s="11" t="s">
        <v>223</v>
      </c>
      <c r="F1149" s="11" t="s">
        <v>95</v>
      </c>
      <c r="G1149" s="11" t="s">
        <v>37</v>
      </c>
      <c r="H1149" s="11" t="s">
        <v>25</v>
      </c>
      <c r="I1149" s="11" t="s">
        <v>18</v>
      </c>
      <c r="J1149" s="12">
        <v>45215</v>
      </c>
      <c r="K1149" s="12" t="str">
        <f>TEXT(Table1[[#This Row],[order_date]],"yyyy")</f>
        <v>2023</v>
      </c>
      <c r="L1149" s="13">
        <v>545.49</v>
      </c>
      <c r="M1149" s="11">
        <v>2</v>
      </c>
      <c r="N1149" s="11">
        <v>5</v>
      </c>
      <c r="O1149" s="13">
        <v>374.68</v>
      </c>
      <c r="P1149" s="11" t="s">
        <v>43</v>
      </c>
      <c r="Q1149" s="11" t="s">
        <v>20</v>
      </c>
      <c r="R1149" s="11" t="s">
        <v>21</v>
      </c>
      <c r="S1149" s="13">
        <f t="shared" si="34"/>
        <v>1873.4</v>
      </c>
      <c r="T1149" s="13">
        <f t="shared" si="35"/>
        <v>1090.98</v>
      </c>
    </row>
    <row r="1150" spans="1:20" x14ac:dyDescent="0.25">
      <c r="A1150" s="11">
        <v>7013612817</v>
      </c>
      <c r="B1150" s="11">
        <v>237083</v>
      </c>
      <c r="C1150" s="11">
        <v>22036818</v>
      </c>
      <c r="D1150" s="11">
        <f>1/COUNTIF(C3:C6148,C1150)</f>
        <v>0.5</v>
      </c>
      <c r="E1150" s="11" t="s">
        <v>127</v>
      </c>
      <c r="F1150" s="11" t="s">
        <v>118</v>
      </c>
      <c r="G1150" s="11" t="s">
        <v>76</v>
      </c>
      <c r="H1150" s="11" t="s">
        <v>25</v>
      </c>
      <c r="I1150" s="11" t="s">
        <v>18</v>
      </c>
      <c r="J1150" s="12">
        <v>45178</v>
      </c>
      <c r="K1150" s="12" t="str">
        <f>TEXT(Table1[[#This Row],[order_date]],"yyyy")</f>
        <v>2023</v>
      </c>
      <c r="L1150" s="13">
        <v>577.13</v>
      </c>
      <c r="M1150" s="11">
        <v>2</v>
      </c>
      <c r="N1150" s="11">
        <v>5</v>
      </c>
      <c r="O1150" s="13">
        <v>3498.93</v>
      </c>
      <c r="P1150" s="11" t="s">
        <v>46</v>
      </c>
      <c r="Q1150" s="11" t="s">
        <v>68</v>
      </c>
      <c r="R1150" s="11" t="s">
        <v>21</v>
      </c>
      <c r="S1150" s="13">
        <f t="shared" si="34"/>
        <v>17494.649999999998</v>
      </c>
      <c r="T1150" s="13">
        <f t="shared" si="35"/>
        <v>1154.26</v>
      </c>
    </row>
    <row r="1151" spans="1:20" x14ac:dyDescent="0.25">
      <c r="A1151" s="11">
        <v>4099185509</v>
      </c>
      <c r="B1151" s="11">
        <v>968887</v>
      </c>
      <c r="C1151" s="11">
        <v>22047134</v>
      </c>
      <c r="D1151" s="11">
        <f>1/COUNTIF(C3:C6149,C1151)</f>
        <v>0.33333333333333331</v>
      </c>
      <c r="E1151" s="11" t="s">
        <v>233</v>
      </c>
      <c r="F1151" s="11" t="s">
        <v>85</v>
      </c>
      <c r="G1151" s="11" t="s">
        <v>58</v>
      </c>
      <c r="H1151" s="11" t="s">
        <v>25</v>
      </c>
      <c r="I1151" s="11" t="s">
        <v>18</v>
      </c>
      <c r="J1151" s="12">
        <v>45315</v>
      </c>
      <c r="K1151" s="12" t="str">
        <f>TEXT(Table1[[#This Row],[order_date]],"yyyy")</f>
        <v>2024</v>
      </c>
      <c r="L1151" s="13">
        <v>40.700000000000003</v>
      </c>
      <c r="M1151" s="11">
        <v>2</v>
      </c>
      <c r="N1151" s="11">
        <v>20</v>
      </c>
      <c r="O1151" s="13">
        <v>2680.39</v>
      </c>
      <c r="P1151" s="11" t="s">
        <v>46</v>
      </c>
      <c r="Q1151" s="11" t="s">
        <v>20</v>
      </c>
      <c r="R1151" s="11" t="s">
        <v>39</v>
      </c>
      <c r="S1151" s="13">
        <f t="shared" si="34"/>
        <v>53607.799999999996</v>
      </c>
      <c r="T1151" s="13">
        <f t="shared" si="35"/>
        <v>81.400000000000006</v>
      </c>
    </row>
    <row r="1152" spans="1:20" x14ac:dyDescent="0.25">
      <c r="A1152" s="11">
        <v>4602796463</v>
      </c>
      <c r="B1152" s="11">
        <v>859361</v>
      </c>
      <c r="C1152" s="11">
        <v>22047134</v>
      </c>
      <c r="D1152" s="11">
        <f>1/COUNTIF(C3:C6150,C1152)</f>
        <v>0.33333333333333331</v>
      </c>
      <c r="E1152" s="11" t="s">
        <v>358</v>
      </c>
      <c r="F1152" s="11" t="s">
        <v>41</v>
      </c>
      <c r="G1152" s="11" t="s">
        <v>42</v>
      </c>
      <c r="H1152" s="11" t="s">
        <v>25</v>
      </c>
      <c r="I1152" s="11" t="s">
        <v>18</v>
      </c>
      <c r="J1152" s="12">
        <v>45547</v>
      </c>
      <c r="K1152" s="12" t="str">
        <f>TEXT(Table1[[#This Row],[order_date]],"yyyy")</f>
        <v>2024</v>
      </c>
      <c r="L1152" s="13">
        <v>432.39</v>
      </c>
      <c r="M1152" s="11">
        <v>3</v>
      </c>
      <c r="N1152" s="11">
        <v>20</v>
      </c>
      <c r="O1152" s="13">
        <v>2500.69</v>
      </c>
      <c r="P1152" s="11" t="s">
        <v>19</v>
      </c>
      <c r="Q1152" s="11" t="s">
        <v>20</v>
      </c>
      <c r="R1152" s="11" t="s">
        <v>39</v>
      </c>
      <c r="S1152" s="13">
        <f t="shared" si="34"/>
        <v>50013.8</v>
      </c>
      <c r="T1152" s="13">
        <f t="shared" si="35"/>
        <v>1297.17</v>
      </c>
    </row>
    <row r="1153" spans="1:20" x14ac:dyDescent="0.25">
      <c r="A1153" s="11">
        <v>7683077217</v>
      </c>
      <c r="B1153" s="11">
        <v>183929</v>
      </c>
      <c r="C1153" s="11">
        <v>22047134</v>
      </c>
      <c r="D1153" s="11">
        <f>1/COUNTIF(C3:C6151,C1153)</f>
        <v>0.33333333333333331</v>
      </c>
      <c r="E1153" s="11" t="s">
        <v>193</v>
      </c>
      <c r="F1153" s="11" t="s">
        <v>83</v>
      </c>
      <c r="G1153" s="11" t="s">
        <v>37</v>
      </c>
      <c r="H1153" s="11" t="s">
        <v>25</v>
      </c>
      <c r="I1153" s="11" t="s">
        <v>18</v>
      </c>
      <c r="J1153" s="12">
        <v>45399</v>
      </c>
      <c r="K1153" s="12" t="str">
        <f>TEXT(Table1[[#This Row],[order_date]],"yyyy")</f>
        <v>2024</v>
      </c>
      <c r="L1153" s="13">
        <v>738.74</v>
      </c>
      <c r="M1153" s="11">
        <v>2</v>
      </c>
      <c r="N1153" s="11">
        <v>20</v>
      </c>
      <c r="O1153" s="13">
        <v>870.29</v>
      </c>
      <c r="P1153" s="11" t="s">
        <v>19</v>
      </c>
      <c r="Q1153" s="11" t="s">
        <v>20</v>
      </c>
      <c r="R1153" s="11" t="s">
        <v>39</v>
      </c>
      <c r="S1153" s="13">
        <f t="shared" si="34"/>
        <v>17405.8</v>
      </c>
      <c r="T1153" s="13">
        <f t="shared" si="35"/>
        <v>1477.48</v>
      </c>
    </row>
    <row r="1154" spans="1:20" x14ac:dyDescent="0.25">
      <c r="A1154" s="11">
        <v>9948324640</v>
      </c>
      <c r="B1154" s="11">
        <v>107548</v>
      </c>
      <c r="C1154" s="11">
        <v>22054087</v>
      </c>
      <c r="D1154" s="11">
        <f>1/COUNTIF(C3:C6152,C1154)</f>
        <v>0.33333333333333331</v>
      </c>
      <c r="E1154" s="11" t="s">
        <v>215</v>
      </c>
      <c r="F1154" s="11" t="s">
        <v>28</v>
      </c>
      <c r="G1154" s="11" t="s">
        <v>29</v>
      </c>
      <c r="H1154" s="11" t="s">
        <v>25</v>
      </c>
      <c r="I1154" s="11" t="s">
        <v>18</v>
      </c>
      <c r="J1154" s="12">
        <v>45230</v>
      </c>
      <c r="K1154" s="12" t="str">
        <f>TEXT(Table1[[#This Row],[order_date]],"yyyy")</f>
        <v>2023</v>
      </c>
      <c r="L1154" s="13">
        <v>891.6</v>
      </c>
      <c r="M1154" s="11">
        <v>1</v>
      </c>
      <c r="N1154" s="11">
        <v>18</v>
      </c>
      <c r="O1154" s="13">
        <v>1529.04</v>
      </c>
      <c r="P1154" s="11" t="s">
        <v>46</v>
      </c>
      <c r="Q1154" s="11" t="s">
        <v>20</v>
      </c>
      <c r="R1154" s="11" t="s">
        <v>39</v>
      </c>
      <c r="S1154" s="13">
        <f t="shared" si="34"/>
        <v>27522.720000000001</v>
      </c>
      <c r="T1154" s="13">
        <f t="shared" si="35"/>
        <v>891.6</v>
      </c>
    </row>
    <row r="1155" spans="1:20" x14ac:dyDescent="0.25">
      <c r="A1155" s="11">
        <v>6721093047</v>
      </c>
      <c r="B1155" s="11">
        <v>473929</v>
      </c>
      <c r="C1155" s="11">
        <v>22054087</v>
      </c>
      <c r="D1155" s="11">
        <f>1/COUNTIF(C3:C6153,C1155)</f>
        <v>0.33333333333333331</v>
      </c>
      <c r="E1155" s="11" t="s">
        <v>216</v>
      </c>
      <c r="F1155" s="11" t="s">
        <v>89</v>
      </c>
      <c r="G1155" s="11" t="s">
        <v>71</v>
      </c>
      <c r="H1155" s="11" t="s">
        <v>25</v>
      </c>
      <c r="I1155" s="11" t="s">
        <v>18</v>
      </c>
      <c r="J1155" s="12">
        <v>45361</v>
      </c>
      <c r="K1155" s="12" t="str">
        <f>TEXT(Table1[[#This Row],[order_date]],"yyyy")</f>
        <v>2024</v>
      </c>
      <c r="L1155" s="13">
        <v>440.19</v>
      </c>
      <c r="M1155" s="11">
        <v>3</v>
      </c>
      <c r="N1155" s="11">
        <v>18</v>
      </c>
      <c r="O1155" s="13">
        <v>2875.06</v>
      </c>
      <c r="P1155" s="11" t="s">
        <v>26</v>
      </c>
      <c r="Q1155" s="11" t="s">
        <v>20</v>
      </c>
      <c r="R1155" s="11" t="s">
        <v>39</v>
      </c>
      <c r="S1155" s="13">
        <f t="shared" ref="S1155:S1218" si="36">N1155*O1155</f>
        <v>51751.08</v>
      </c>
      <c r="T1155" s="13">
        <f t="shared" ref="T1155:T1218" si="37">L1155*M1155</f>
        <v>1320.57</v>
      </c>
    </row>
    <row r="1156" spans="1:20" x14ac:dyDescent="0.25">
      <c r="A1156" s="11">
        <v>9593303695</v>
      </c>
      <c r="B1156" s="11">
        <v>951463</v>
      </c>
      <c r="C1156" s="11">
        <v>22054087</v>
      </c>
      <c r="D1156" s="11">
        <f>1/COUNTIF(C3:C6154,C1156)</f>
        <v>0.33333333333333331</v>
      </c>
      <c r="E1156" s="11" t="s">
        <v>279</v>
      </c>
      <c r="F1156" s="11" t="s">
        <v>23</v>
      </c>
      <c r="G1156" s="11" t="s">
        <v>24</v>
      </c>
      <c r="H1156" s="11" t="s">
        <v>25</v>
      </c>
      <c r="I1156" s="11" t="s">
        <v>18</v>
      </c>
      <c r="J1156" s="12">
        <v>45112</v>
      </c>
      <c r="K1156" s="12" t="str">
        <f>TEXT(Table1[[#This Row],[order_date]],"yyyy")</f>
        <v>2023</v>
      </c>
      <c r="L1156" s="13">
        <v>787.4</v>
      </c>
      <c r="M1156" s="11">
        <v>2</v>
      </c>
      <c r="N1156" s="11">
        <v>18</v>
      </c>
      <c r="O1156" s="13">
        <v>1291.17</v>
      </c>
      <c r="P1156" s="11" t="s">
        <v>46</v>
      </c>
      <c r="Q1156" s="11" t="s">
        <v>34</v>
      </c>
      <c r="R1156" s="11" t="s">
        <v>39</v>
      </c>
      <c r="S1156" s="13">
        <f t="shared" si="36"/>
        <v>23241.06</v>
      </c>
      <c r="T1156" s="13">
        <f t="shared" si="37"/>
        <v>1574.8</v>
      </c>
    </row>
    <row r="1157" spans="1:20" x14ac:dyDescent="0.25">
      <c r="A1157" s="11">
        <v>5928657526</v>
      </c>
      <c r="B1157" s="11">
        <v>473929</v>
      </c>
      <c r="C1157" s="11">
        <v>22076522</v>
      </c>
      <c r="D1157" s="11">
        <f>1/COUNTIF(C3:C6155,C1157)</f>
        <v>0.25</v>
      </c>
      <c r="E1157" s="11" t="s">
        <v>216</v>
      </c>
      <c r="F1157" s="11" t="s">
        <v>89</v>
      </c>
      <c r="G1157" s="11" t="s">
        <v>71</v>
      </c>
      <c r="H1157" s="11" t="s">
        <v>25</v>
      </c>
      <c r="I1157" s="11" t="s">
        <v>18</v>
      </c>
      <c r="J1157" s="12">
        <v>45213</v>
      </c>
      <c r="K1157" s="12" t="str">
        <f>TEXT(Table1[[#This Row],[order_date]],"yyyy")</f>
        <v>2023</v>
      </c>
      <c r="L1157" s="13">
        <v>440.19</v>
      </c>
      <c r="M1157" s="11">
        <v>2</v>
      </c>
      <c r="N1157" s="11">
        <v>5</v>
      </c>
      <c r="O1157" s="13">
        <v>2020.58</v>
      </c>
      <c r="P1157" s="11" t="s">
        <v>43</v>
      </c>
      <c r="Q1157" s="11" t="s">
        <v>20</v>
      </c>
      <c r="R1157" s="11" t="s">
        <v>52</v>
      </c>
      <c r="S1157" s="13">
        <f t="shared" si="36"/>
        <v>10102.9</v>
      </c>
      <c r="T1157" s="13">
        <f t="shared" si="37"/>
        <v>880.38</v>
      </c>
    </row>
    <row r="1158" spans="1:20" x14ac:dyDescent="0.25">
      <c r="A1158" s="11">
        <v>7609681987</v>
      </c>
      <c r="B1158" s="11">
        <v>365132</v>
      </c>
      <c r="C1158" s="11">
        <v>22076522</v>
      </c>
      <c r="D1158" s="11">
        <f>1/COUNTIF(C3:C6156,C1158)</f>
        <v>0.25</v>
      </c>
      <c r="E1158" s="11" t="s">
        <v>307</v>
      </c>
      <c r="F1158" s="11" t="s">
        <v>134</v>
      </c>
      <c r="G1158" s="11" t="s">
        <v>33</v>
      </c>
      <c r="H1158" s="11" t="s">
        <v>25</v>
      </c>
      <c r="I1158" s="11" t="s">
        <v>18</v>
      </c>
      <c r="J1158" s="12">
        <v>45215</v>
      </c>
      <c r="K1158" s="12" t="str">
        <f>TEXT(Table1[[#This Row],[order_date]],"yyyy")</f>
        <v>2023</v>
      </c>
      <c r="L1158" s="13">
        <v>229.38</v>
      </c>
      <c r="M1158" s="11">
        <v>1</v>
      </c>
      <c r="N1158" s="11">
        <v>5</v>
      </c>
      <c r="O1158" s="13">
        <v>4177.05</v>
      </c>
      <c r="P1158" s="11" t="s">
        <v>43</v>
      </c>
      <c r="Q1158" s="11" t="s">
        <v>20</v>
      </c>
      <c r="R1158" s="11" t="s">
        <v>52</v>
      </c>
      <c r="S1158" s="13">
        <f t="shared" si="36"/>
        <v>20885.25</v>
      </c>
      <c r="T1158" s="13">
        <f t="shared" si="37"/>
        <v>229.38</v>
      </c>
    </row>
    <row r="1159" spans="1:20" x14ac:dyDescent="0.25">
      <c r="A1159" s="11">
        <v>3180415318</v>
      </c>
      <c r="B1159" s="11">
        <v>697683</v>
      </c>
      <c r="C1159" s="11">
        <v>22076522</v>
      </c>
      <c r="D1159" s="11">
        <f>1/COUNTIF(C3:C6157,C1159)</f>
        <v>0.25</v>
      </c>
      <c r="E1159" s="11" t="s">
        <v>330</v>
      </c>
      <c r="F1159" s="11" t="s">
        <v>57</v>
      </c>
      <c r="G1159" s="11" t="s">
        <v>58</v>
      </c>
      <c r="H1159" s="11" t="s">
        <v>25</v>
      </c>
      <c r="I1159" s="11" t="s">
        <v>18</v>
      </c>
      <c r="J1159" s="12">
        <v>45480</v>
      </c>
      <c r="K1159" s="12" t="str">
        <f>TEXT(Table1[[#This Row],[order_date]],"yyyy")</f>
        <v>2024</v>
      </c>
      <c r="L1159" s="13">
        <v>123.74</v>
      </c>
      <c r="M1159" s="11">
        <v>1</v>
      </c>
      <c r="N1159" s="11">
        <v>5</v>
      </c>
      <c r="O1159" s="13">
        <v>1790.18</v>
      </c>
      <c r="P1159" s="11" t="s">
        <v>43</v>
      </c>
      <c r="Q1159" s="11" t="s">
        <v>68</v>
      </c>
      <c r="R1159" s="11" t="s">
        <v>52</v>
      </c>
      <c r="S1159" s="13">
        <f t="shared" si="36"/>
        <v>8950.9</v>
      </c>
      <c r="T1159" s="13">
        <f t="shared" si="37"/>
        <v>123.74</v>
      </c>
    </row>
    <row r="1160" spans="1:20" x14ac:dyDescent="0.25">
      <c r="A1160" s="11">
        <v>8175826750</v>
      </c>
      <c r="B1160" s="11">
        <v>661577</v>
      </c>
      <c r="C1160" s="11">
        <v>22076522</v>
      </c>
      <c r="D1160" s="11">
        <f>1/COUNTIF(C3:C6158,C1160)</f>
        <v>0.25</v>
      </c>
      <c r="E1160" s="11" t="s">
        <v>165</v>
      </c>
      <c r="F1160" s="11" t="s">
        <v>166</v>
      </c>
      <c r="G1160" s="11" t="s">
        <v>24</v>
      </c>
      <c r="H1160" s="11" t="s">
        <v>25</v>
      </c>
      <c r="I1160" s="11" t="s">
        <v>18</v>
      </c>
      <c r="J1160" s="12">
        <v>45552</v>
      </c>
      <c r="K1160" s="12" t="str">
        <f>TEXT(Table1[[#This Row],[order_date]],"yyyy")</f>
        <v>2024</v>
      </c>
      <c r="L1160" s="13">
        <v>720.95</v>
      </c>
      <c r="M1160" s="11">
        <v>1</v>
      </c>
      <c r="N1160" s="11">
        <v>5</v>
      </c>
      <c r="O1160" s="13">
        <v>1546.34</v>
      </c>
      <c r="P1160" s="11" t="s">
        <v>46</v>
      </c>
      <c r="Q1160" s="11" t="s">
        <v>20</v>
      </c>
      <c r="R1160" s="11" t="s">
        <v>52</v>
      </c>
      <c r="S1160" s="13">
        <f t="shared" si="36"/>
        <v>7731.7</v>
      </c>
      <c r="T1160" s="13">
        <f t="shared" si="37"/>
        <v>720.95</v>
      </c>
    </row>
    <row r="1161" spans="1:20" x14ac:dyDescent="0.25">
      <c r="A1161" s="11">
        <v>9799231260</v>
      </c>
      <c r="B1161" s="11">
        <v>39154</v>
      </c>
      <c r="C1161" s="11">
        <v>22077605</v>
      </c>
      <c r="D1161" s="11">
        <f>1/COUNTIF(C3:C6159,C1161)</f>
        <v>0.5</v>
      </c>
      <c r="E1161" s="11" t="s">
        <v>242</v>
      </c>
      <c r="F1161" s="11" t="s">
        <v>197</v>
      </c>
      <c r="G1161" s="11" t="s">
        <v>71</v>
      </c>
      <c r="H1161" s="11" t="s">
        <v>62</v>
      </c>
      <c r="I1161" s="11" t="s">
        <v>18</v>
      </c>
      <c r="J1161" s="12">
        <v>45358</v>
      </c>
      <c r="K1161" s="12" t="str">
        <f>TEXT(Table1[[#This Row],[order_date]],"yyyy")</f>
        <v>2024</v>
      </c>
      <c r="L1161" s="13">
        <v>946.86</v>
      </c>
      <c r="M1161" s="11">
        <v>3</v>
      </c>
      <c r="N1161" s="11">
        <v>4</v>
      </c>
      <c r="O1161" s="13">
        <v>872.83</v>
      </c>
      <c r="P1161" s="11" t="s">
        <v>26</v>
      </c>
      <c r="Q1161" s="11" t="s">
        <v>20</v>
      </c>
      <c r="R1161" s="11" t="s">
        <v>39</v>
      </c>
      <c r="S1161" s="13">
        <f t="shared" si="36"/>
        <v>3491.32</v>
      </c>
      <c r="T1161" s="13">
        <f t="shared" si="37"/>
        <v>2840.58</v>
      </c>
    </row>
    <row r="1162" spans="1:20" x14ac:dyDescent="0.25">
      <c r="A1162" s="11">
        <v>2770948451</v>
      </c>
      <c r="B1162" s="11">
        <v>107548</v>
      </c>
      <c r="C1162" s="11">
        <v>22077605</v>
      </c>
      <c r="D1162" s="11">
        <f>1/COUNTIF(C3:C6160,C1162)</f>
        <v>0.5</v>
      </c>
      <c r="E1162" s="11" t="s">
        <v>215</v>
      </c>
      <c r="F1162" s="11" t="s">
        <v>28</v>
      </c>
      <c r="G1162" s="11" t="s">
        <v>29</v>
      </c>
      <c r="H1162" s="11" t="s">
        <v>62</v>
      </c>
      <c r="I1162" s="11" t="s">
        <v>18</v>
      </c>
      <c r="J1162" s="12">
        <v>45043</v>
      </c>
      <c r="K1162" s="12" t="str">
        <f>TEXT(Table1[[#This Row],[order_date]],"yyyy")</f>
        <v>2023</v>
      </c>
      <c r="L1162" s="13">
        <v>891.6</v>
      </c>
      <c r="M1162" s="11">
        <v>1</v>
      </c>
      <c r="N1162" s="11">
        <v>4</v>
      </c>
      <c r="O1162" s="13">
        <v>1775.72</v>
      </c>
      <c r="P1162" s="11" t="s">
        <v>26</v>
      </c>
      <c r="Q1162" s="11" t="s">
        <v>68</v>
      </c>
      <c r="R1162" s="11" t="s">
        <v>39</v>
      </c>
      <c r="S1162" s="13">
        <f t="shared" si="36"/>
        <v>7102.88</v>
      </c>
      <c r="T1162" s="13">
        <f t="shared" si="37"/>
        <v>891.6</v>
      </c>
    </row>
    <row r="1163" spans="1:20" x14ac:dyDescent="0.25">
      <c r="A1163" s="11">
        <v>2426015858</v>
      </c>
      <c r="B1163" s="11">
        <v>487931</v>
      </c>
      <c r="C1163" s="11">
        <v>22081691</v>
      </c>
      <c r="D1163" s="11">
        <f>1/COUNTIF(C3:C6161,C1163)</f>
        <v>0.33333333333333331</v>
      </c>
      <c r="E1163" s="11" t="s">
        <v>225</v>
      </c>
      <c r="F1163" s="11" t="s">
        <v>116</v>
      </c>
      <c r="G1163" s="11" t="s">
        <v>55</v>
      </c>
      <c r="H1163" s="11" t="s">
        <v>79</v>
      </c>
      <c r="I1163" s="11" t="s">
        <v>18</v>
      </c>
      <c r="J1163" s="12">
        <v>45446</v>
      </c>
      <c r="K1163" s="12" t="str">
        <f>TEXT(Table1[[#This Row],[order_date]],"yyyy")</f>
        <v>2024</v>
      </c>
      <c r="L1163" s="13">
        <v>709.08</v>
      </c>
      <c r="M1163" s="11">
        <v>3</v>
      </c>
      <c r="N1163" s="11">
        <v>13</v>
      </c>
      <c r="O1163" s="13">
        <v>3841.06</v>
      </c>
      <c r="P1163" s="11" t="s">
        <v>26</v>
      </c>
      <c r="Q1163" s="11" t="s">
        <v>34</v>
      </c>
      <c r="R1163" s="11" t="s">
        <v>21</v>
      </c>
      <c r="S1163" s="13">
        <f t="shared" si="36"/>
        <v>49933.78</v>
      </c>
      <c r="T1163" s="13">
        <f t="shared" si="37"/>
        <v>2127.2400000000002</v>
      </c>
    </row>
    <row r="1164" spans="1:20" x14ac:dyDescent="0.25">
      <c r="A1164" s="11">
        <v>2686950796</v>
      </c>
      <c r="B1164" s="11">
        <v>961614</v>
      </c>
      <c r="C1164" s="11">
        <v>22081691</v>
      </c>
      <c r="D1164" s="11">
        <f>1/COUNTIF(C3:C6162,C1164)</f>
        <v>0.33333333333333331</v>
      </c>
      <c r="E1164" s="11" t="s">
        <v>185</v>
      </c>
      <c r="F1164" s="11" t="s">
        <v>186</v>
      </c>
      <c r="G1164" s="11" t="s">
        <v>16</v>
      </c>
      <c r="H1164" s="11" t="s">
        <v>79</v>
      </c>
      <c r="I1164" s="11" t="s">
        <v>18</v>
      </c>
      <c r="J1164" s="12">
        <v>45061</v>
      </c>
      <c r="K1164" s="12" t="str">
        <f>TEXT(Table1[[#This Row],[order_date]],"yyyy")</f>
        <v>2023</v>
      </c>
      <c r="L1164" s="13">
        <v>227.22</v>
      </c>
      <c r="M1164" s="11">
        <v>2</v>
      </c>
      <c r="N1164" s="11">
        <v>13</v>
      </c>
      <c r="O1164" s="13">
        <v>3339.57</v>
      </c>
      <c r="P1164" s="11" t="s">
        <v>46</v>
      </c>
      <c r="Q1164" s="11" t="s">
        <v>68</v>
      </c>
      <c r="R1164" s="11" t="s">
        <v>21</v>
      </c>
      <c r="S1164" s="13">
        <f t="shared" si="36"/>
        <v>43414.41</v>
      </c>
      <c r="T1164" s="13">
        <f t="shared" si="37"/>
        <v>454.44</v>
      </c>
    </row>
    <row r="1165" spans="1:20" x14ac:dyDescent="0.25">
      <c r="A1165" s="11">
        <v>7792996715</v>
      </c>
      <c r="B1165" s="11">
        <v>961614</v>
      </c>
      <c r="C1165" s="11">
        <v>22081691</v>
      </c>
      <c r="D1165" s="11">
        <f>1/COUNTIF(C3:C6163,C1165)</f>
        <v>0.33333333333333331</v>
      </c>
      <c r="E1165" s="11" t="s">
        <v>185</v>
      </c>
      <c r="F1165" s="11" t="s">
        <v>186</v>
      </c>
      <c r="G1165" s="11" t="s">
        <v>16</v>
      </c>
      <c r="H1165" s="11" t="s">
        <v>79</v>
      </c>
      <c r="I1165" s="11" t="s">
        <v>18</v>
      </c>
      <c r="J1165" s="12">
        <v>45294</v>
      </c>
      <c r="K1165" s="12" t="str">
        <f>TEXT(Table1[[#This Row],[order_date]],"yyyy")</f>
        <v>2024</v>
      </c>
      <c r="L1165" s="13">
        <v>227.22</v>
      </c>
      <c r="M1165" s="11">
        <v>3</v>
      </c>
      <c r="N1165" s="11">
        <v>13</v>
      </c>
      <c r="O1165" s="13">
        <v>949.2</v>
      </c>
      <c r="P1165" s="11" t="s">
        <v>43</v>
      </c>
      <c r="Q1165" s="11" t="s">
        <v>20</v>
      </c>
      <c r="R1165" s="11" t="s">
        <v>21</v>
      </c>
      <c r="S1165" s="13">
        <f t="shared" si="36"/>
        <v>12339.6</v>
      </c>
      <c r="T1165" s="13">
        <f t="shared" si="37"/>
        <v>681.66</v>
      </c>
    </row>
    <row r="1166" spans="1:20" x14ac:dyDescent="0.25">
      <c r="A1166" s="11">
        <v>7154956248</v>
      </c>
      <c r="B1166" s="11">
        <v>313754</v>
      </c>
      <c r="C1166" s="11">
        <v>22112867</v>
      </c>
      <c r="D1166" s="11">
        <f>1/COUNTIF(C3:C6164,C1166)</f>
        <v>0.33333333333333331</v>
      </c>
      <c r="E1166" s="11" t="s">
        <v>72</v>
      </c>
      <c r="F1166" s="11" t="s">
        <v>15</v>
      </c>
      <c r="G1166" s="11" t="s">
        <v>16</v>
      </c>
      <c r="H1166" s="11" t="s">
        <v>25</v>
      </c>
      <c r="I1166" s="11" t="s">
        <v>18</v>
      </c>
      <c r="J1166" s="12">
        <v>45124</v>
      </c>
      <c r="K1166" s="12" t="str">
        <f>TEXT(Table1[[#This Row],[order_date]],"yyyy")</f>
        <v>2023</v>
      </c>
      <c r="L1166" s="13">
        <v>136.6</v>
      </c>
      <c r="M1166" s="11">
        <v>2</v>
      </c>
      <c r="N1166" s="11">
        <v>6</v>
      </c>
      <c r="O1166" s="13">
        <v>801.47</v>
      </c>
      <c r="P1166" s="11" t="s">
        <v>26</v>
      </c>
      <c r="Q1166" s="11" t="s">
        <v>20</v>
      </c>
      <c r="R1166" s="11" t="s">
        <v>52</v>
      </c>
      <c r="S1166" s="13">
        <f t="shared" si="36"/>
        <v>4808.82</v>
      </c>
      <c r="T1166" s="13">
        <f t="shared" si="37"/>
        <v>273.2</v>
      </c>
    </row>
    <row r="1167" spans="1:20" x14ac:dyDescent="0.25">
      <c r="A1167" s="11">
        <v>7659532788</v>
      </c>
      <c r="B1167" s="11">
        <v>451812</v>
      </c>
      <c r="C1167" s="11">
        <v>22112867</v>
      </c>
      <c r="D1167" s="11">
        <f>1/COUNTIF(C3:C6165,C1167)</f>
        <v>0.33333333333333331</v>
      </c>
      <c r="E1167" s="11" t="s">
        <v>74</v>
      </c>
      <c r="F1167" s="11" t="s">
        <v>75</v>
      </c>
      <c r="G1167" s="11" t="s">
        <v>76</v>
      </c>
      <c r="H1167" s="11" t="s">
        <v>25</v>
      </c>
      <c r="I1167" s="11" t="s">
        <v>18</v>
      </c>
      <c r="J1167" s="12">
        <v>45323</v>
      </c>
      <c r="K1167" s="12" t="str">
        <f>TEXT(Table1[[#This Row],[order_date]],"yyyy")</f>
        <v>2024</v>
      </c>
      <c r="L1167" s="13">
        <v>530.85</v>
      </c>
      <c r="M1167" s="11">
        <v>2</v>
      </c>
      <c r="N1167" s="11">
        <v>6</v>
      </c>
      <c r="O1167" s="13">
        <v>3157.69</v>
      </c>
      <c r="P1167" s="11" t="s">
        <v>43</v>
      </c>
      <c r="Q1167" s="11" t="s">
        <v>20</v>
      </c>
      <c r="R1167" s="11" t="s">
        <v>52</v>
      </c>
      <c r="S1167" s="13">
        <f t="shared" si="36"/>
        <v>18946.14</v>
      </c>
      <c r="T1167" s="13">
        <f t="shared" si="37"/>
        <v>1061.7</v>
      </c>
    </row>
    <row r="1168" spans="1:20" x14ac:dyDescent="0.25">
      <c r="A1168" s="11">
        <v>1234169434</v>
      </c>
      <c r="B1168" s="11">
        <v>378230</v>
      </c>
      <c r="C1168" s="11">
        <v>22112867</v>
      </c>
      <c r="D1168" s="11">
        <f>1/COUNTIF(C3:C6166,C1168)</f>
        <v>0.33333333333333331</v>
      </c>
      <c r="E1168" s="11" t="s">
        <v>144</v>
      </c>
      <c r="F1168" s="11" t="s">
        <v>145</v>
      </c>
      <c r="G1168" s="11" t="s">
        <v>16</v>
      </c>
      <c r="H1168" s="11" t="s">
        <v>25</v>
      </c>
      <c r="I1168" s="11" t="s">
        <v>18</v>
      </c>
      <c r="J1168" s="12">
        <v>45216</v>
      </c>
      <c r="K1168" s="12" t="str">
        <f>TEXT(Table1[[#This Row],[order_date]],"yyyy")</f>
        <v>2023</v>
      </c>
      <c r="L1168" s="13">
        <v>166.42</v>
      </c>
      <c r="M1168" s="11">
        <v>1</v>
      </c>
      <c r="N1168" s="11">
        <v>6</v>
      </c>
      <c r="O1168" s="13">
        <v>3644.99</v>
      </c>
      <c r="P1168" s="11" t="s">
        <v>43</v>
      </c>
      <c r="Q1168" s="11" t="s">
        <v>20</v>
      </c>
      <c r="R1168" s="11" t="s">
        <v>52</v>
      </c>
      <c r="S1168" s="13">
        <f t="shared" si="36"/>
        <v>21869.94</v>
      </c>
      <c r="T1168" s="13">
        <f t="shared" si="37"/>
        <v>166.42</v>
      </c>
    </row>
    <row r="1169" spans="1:20" x14ac:dyDescent="0.25">
      <c r="A1169" s="11">
        <v>5160295213</v>
      </c>
      <c r="B1169" s="11">
        <v>186168</v>
      </c>
      <c r="C1169" s="11">
        <v>22133362</v>
      </c>
      <c r="D1169" s="11">
        <f>1/COUNTIF(C3:C6167,C1169)</f>
        <v>0.5</v>
      </c>
      <c r="E1169" s="11" t="s">
        <v>275</v>
      </c>
      <c r="F1169" s="11" t="s">
        <v>136</v>
      </c>
      <c r="G1169" s="11" t="s">
        <v>24</v>
      </c>
      <c r="H1169" s="11" t="s">
        <v>25</v>
      </c>
      <c r="I1169" s="11" t="s">
        <v>18</v>
      </c>
      <c r="J1169" s="12">
        <v>45316</v>
      </c>
      <c r="K1169" s="12" t="str">
        <f>TEXT(Table1[[#This Row],[order_date]],"yyyy")</f>
        <v>2024</v>
      </c>
      <c r="L1169" s="13">
        <v>878.8</v>
      </c>
      <c r="M1169" s="11">
        <v>3</v>
      </c>
      <c r="N1169" s="11">
        <v>18</v>
      </c>
      <c r="O1169" s="13">
        <v>3428.33</v>
      </c>
      <c r="P1169" s="11" t="s">
        <v>46</v>
      </c>
      <c r="Q1169" s="11" t="s">
        <v>20</v>
      </c>
      <c r="R1169" s="11" t="s">
        <v>39</v>
      </c>
      <c r="S1169" s="13">
        <f t="shared" si="36"/>
        <v>61709.94</v>
      </c>
      <c r="T1169" s="13">
        <f t="shared" si="37"/>
        <v>2636.3999999999996</v>
      </c>
    </row>
    <row r="1170" spans="1:20" x14ac:dyDescent="0.25">
      <c r="A1170" s="11">
        <v>8922741261</v>
      </c>
      <c r="B1170" s="11">
        <v>863930</v>
      </c>
      <c r="C1170" s="11">
        <v>22133362</v>
      </c>
      <c r="D1170" s="11">
        <f>1/COUNTIF(C3:C6168,C1170)</f>
        <v>0.5</v>
      </c>
      <c r="E1170" s="11" t="s">
        <v>119</v>
      </c>
      <c r="F1170" s="11" t="s">
        <v>41</v>
      </c>
      <c r="G1170" s="11" t="s">
        <v>42</v>
      </c>
      <c r="H1170" s="11" t="s">
        <v>25</v>
      </c>
      <c r="I1170" s="11" t="s">
        <v>18</v>
      </c>
      <c r="J1170" s="12">
        <v>45515</v>
      </c>
      <c r="K1170" s="12" t="str">
        <f>TEXT(Table1[[#This Row],[order_date]],"yyyy")</f>
        <v>2024</v>
      </c>
      <c r="L1170" s="13">
        <v>242.57</v>
      </c>
      <c r="M1170" s="11">
        <v>3</v>
      </c>
      <c r="N1170" s="11">
        <v>18</v>
      </c>
      <c r="O1170" s="13">
        <v>2993.51</v>
      </c>
      <c r="P1170" s="11" t="s">
        <v>46</v>
      </c>
      <c r="Q1170" s="11" t="s">
        <v>20</v>
      </c>
      <c r="R1170" s="11" t="s">
        <v>39</v>
      </c>
      <c r="S1170" s="13">
        <f t="shared" si="36"/>
        <v>53883.180000000008</v>
      </c>
      <c r="T1170" s="13">
        <f t="shared" si="37"/>
        <v>727.71</v>
      </c>
    </row>
    <row r="1171" spans="1:20" x14ac:dyDescent="0.25">
      <c r="A1171" s="11">
        <v>5979489110</v>
      </c>
      <c r="B1171" s="11">
        <v>853932</v>
      </c>
      <c r="C1171" s="11">
        <v>22161071</v>
      </c>
      <c r="D1171" s="11">
        <f>1/COUNTIF(C3:C6169,C1171)</f>
        <v>1</v>
      </c>
      <c r="E1171" s="11" t="s">
        <v>285</v>
      </c>
      <c r="F1171" s="11" t="s">
        <v>64</v>
      </c>
      <c r="G1171" s="11" t="s">
        <v>65</v>
      </c>
      <c r="H1171" s="11" t="s">
        <v>79</v>
      </c>
      <c r="I1171" s="11" t="s">
        <v>18</v>
      </c>
      <c r="J1171" s="12">
        <v>45176</v>
      </c>
      <c r="K1171" s="12" t="str">
        <f>TEXT(Table1[[#This Row],[order_date]],"yyyy")</f>
        <v>2023</v>
      </c>
      <c r="L1171" s="13">
        <v>941.19</v>
      </c>
      <c r="M1171" s="11">
        <v>1</v>
      </c>
      <c r="N1171" s="11">
        <v>7</v>
      </c>
      <c r="O1171" s="13">
        <v>2337.12</v>
      </c>
      <c r="P1171" s="11" t="s">
        <v>43</v>
      </c>
      <c r="Q1171" s="11" t="s">
        <v>20</v>
      </c>
      <c r="R1171" s="11" t="s">
        <v>21</v>
      </c>
      <c r="S1171" s="13">
        <f t="shared" si="36"/>
        <v>16359.84</v>
      </c>
      <c r="T1171" s="13">
        <f t="shared" si="37"/>
        <v>941.19</v>
      </c>
    </row>
    <row r="1172" spans="1:20" x14ac:dyDescent="0.25">
      <c r="A1172" s="11">
        <v>4535670244</v>
      </c>
      <c r="B1172" s="11">
        <v>890232</v>
      </c>
      <c r="C1172" s="11">
        <v>22210238</v>
      </c>
      <c r="D1172" s="11">
        <f>1/COUNTIF(C3:C6170,C1172)</f>
        <v>0.16666666666666666</v>
      </c>
      <c r="E1172" s="11" t="s">
        <v>66</v>
      </c>
      <c r="F1172" s="11" t="s">
        <v>67</v>
      </c>
      <c r="G1172" s="11" t="s">
        <v>29</v>
      </c>
      <c r="H1172" s="11" t="s">
        <v>62</v>
      </c>
      <c r="I1172" s="11" t="s">
        <v>18</v>
      </c>
      <c r="J1172" s="12">
        <v>45429</v>
      </c>
      <c r="K1172" s="12" t="str">
        <f>TEXT(Table1[[#This Row],[order_date]],"yyyy")</f>
        <v>2024</v>
      </c>
      <c r="L1172" s="13">
        <v>432</v>
      </c>
      <c r="M1172" s="11">
        <v>2</v>
      </c>
      <c r="N1172" s="11">
        <v>8</v>
      </c>
      <c r="O1172" s="13">
        <v>2266.44</v>
      </c>
      <c r="P1172" s="11" t="s">
        <v>26</v>
      </c>
      <c r="Q1172" s="11" t="s">
        <v>20</v>
      </c>
      <c r="R1172" s="11" t="s">
        <v>21</v>
      </c>
      <c r="S1172" s="13">
        <f t="shared" si="36"/>
        <v>18131.52</v>
      </c>
      <c r="T1172" s="13">
        <f t="shared" si="37"/>
        <v>864</v>
      </c>
    </row>
    <row r="1173" spans="1:20" x14ac:dyDescent="0.25">
      <c r="A1173" s="11">
        <v>6501113916</v>
      </c>
      <c r="B1173" s="11">
        <v>871592</v>
      </c>
      <c r="C1173" s="11">
        <v>22210238</v>
      </c>
      <c r="D1173" s="11">
        <f>1/COUNTIF(C3:C6171,C1173)</f>
        <v>0.16666666666666666</v>
      </c>
      <c r="E1173" s="11" t="s">
        <v>273</v>
      </c>
      <c r="F1173" s="11" t="s">
        <v>89</v>
      </c>
      <c r="G1173" s="11" t="s">
        <v>71</v>
      </c>
      <c r="H1173" s="11" t="s">
        <v>62</v>
      </c>
      <c r="I1173" s="11" t="s">
        <v>18</v>
      </c>
      <c r="J1173" s="12">
        <v>45298</v>
      </c>
      <c r="K1173" s="12" t="str">
        <f>TEXT(Table1[[#This Row],[order_date]],"yyyy")</f>
        <v>2024</v>
      </c>
      <c r="L1173" s="13">
        <v>870.29</v>
      </c>
      <c r="M1173" s="11">
        <v>3</v>
      </c>
      <c r="N1173" s="11">
        <v>8</v>
      </c>
      <c r="O1173" s="13">
        <v>4185.2</v>
      </c>
      <c r="P1173" s="11" t="s">
        <v>19</v>
      </c>
      <c r="Q1173" s="11" t="s">
        <v>20</v>
      </c>
      <c r="R1173" s="11" t="s">
        <v>21</v>
      </c>
      <c r="S1173" s="13">
        <f t="shared" si="36"/>
        <v>33481.599999999999</v>
      </c>
      <c r="T1173" s="13">
        <f t="shared" si="37"/>
        <v>2610.87</v>
      </c>
    </row>
    <row r="1174" spans="1:20" x14ac:dyDescent="0.25">
      <c r="A1174" s="11">
        <v>7773468233</v>
      </c>
      <c r="B1174" s="11">
        <v>462526</v>
      </c>
      <c r="C1174" s="11">
        <v>22210238</v>
      </c>
      <c r="D1174" s="11">
        <f>1/COUNTIF(C3:C6172,C1174)</f>
        <v>0.16666666666666666</v>
      </c>
      <c r="E1174" s="11" t="s">
        <v>191</v>
      </c>
      <c r="F1174" s="11" t="s">
        <v>156</v>
      </c>
      <c r="G1174" s="11" t="s">
        <v>37</v>
      </c>
      <c r="H1174" s="11" t="s">
        <v>62</v>
      </c>
      <c r="I1174" s="11" t="s">
        <v>18</v>
      </c>
      <c r="J1174" s="12">
        <v>45204</v>
      </c>
      <c r="K1174" s="12" t="str">
        <f>TEXT(Table1[[#This Row],[order_date]],"yyyy")</f>
        <v>2023</v>
      </c>
      <c r="L1174" s="13">
        <v>449.97</v>
      </c>
      <c r="M1174" s="11">
        <v>2</v>
      </c>
      <c r="N1174" s="11">
        <v>8</v>
      </c>
      <c r="O1174" s="13">
        <v>2685.53</v>
      </c>
      <c r="P1174" s="11" t="s">
        <v>26</v>
      </c>
      <c r="Q1174" s="11" t="s">
        <v>20</v>
      </c>
      <c r="R1174" s="11" t="s">
        <v>21</v>
      </c>
      <c r="S1174" s="13">
        <f t="shared" si="36"/>
        <v>21484.240000000002</v>
      </c>
      <c r="T1174" s="13">
        <f t="shared" si="37"/>
        <v>899.94</v>
      </c>
    </row>
    <row r="1175" spans="1:20" x14ac:dyDescent="0.25">
      <c r="A1175" s="11">
        <v>6884010758</v>
      </c>
      <c r="B1175" s="11">
        <v>818990</v>
      </c>
      <c r="C1175" s="11">
        <v>22210238</v>
      </c>
      <c r="D1175" s="11">
        <f>1/COUNTIF(C3:C6173,C1175)</f>
        <v>0.16666666666666666</v>
      </c>
      <c r="E1175" s="11" t="s">
        <v>357</v>
      </c>
      <c r="F1175" s="11" t="s">
        <v>175</v>
      </c>
      <c r="G1175" s="11" t="s">
        <v>71</v>
      </c>
      <c r="H1175" s="11" t="s">
        <v>62</v>
      </c>
      <c r="I1175" s="11" t="s">
        <v>18</v>
      </c>
      <c r="J1175" s="12">
        <v>45409</v>
      </c>
      <c r="K1175" s="12" t="str">
        <f>TEXT(Table1[[#This Row],[order_date]],"yyyy")</f>
        <v>2024</v>
      </c>
      <c r="L1175" s="13">
        <v>163.55000000000001</v>
      </c>
      <c r="M1175" s="11">
        <v>2</v>
      </c>
      <c r="N1175" s="11">
        <v>8</v>
      </c>
      <c r="O1175" s="13">
        <v>4982.72</v>
      </c>
      <c r="P1175" s="11" t="s">
        <v>26</v>
      </c>
      <c r="Q1175" s="11" t="s">
        <v>20</v>
      </c>
      <c r="R1175" s="11" t="s">
        <v>21</v>
      </c>
      <c r="S1175" s="13">
        <f t="shared" si="36"/>
        <v>39861.760000000002</v>
      </c>
      <c r="T1175" s="13">
        <f t="shared" si="37"/>
        <v>327.10000000000002</v>
      </c>
    </row>
    <row r="1176" spans="1:20" x14ac:dyDescent="0.25">
      <c r="A1176" s="11">
        <v>7270469981</v>
      </c>
      <c r="B1176" s="11">
        <v>131748</v>
      </c>
      <c r="C1176" s="11">
        <v>22210238</v>
      </c>
      <c r="D1176" s="11">
        <f>1/COUNTIF(C3:C6174,C1176)</f>
        <v>0.16666666666666666</v>
      </c>
      <c r="E1176" s="11" t="s">
        <v>135</v>
      </c>
      <c r="F1176" s="11" t="s">
        <v>136</v>
      </c>
      <c r="G1176" s="11" t="s">
        <v>24</v>
      </c>
      <c r="H1176" s="11" t="s">
        <v>62</v>
      </c>
      <c r="I1176" s="11" t="s">
        <v>18</v>
      </c>
      <c r="J1176" s="12">
        <v>45135</v>
      </c>
      <c r="K1176" s="12" t="str">
        <f>TEXT(Table1[[#This Row],[order_date]],"yyyy")</f>
        <v>2023</v>
      </c>
      <c r="L1176" s="13">
        <v>81.349999999999994</v>
      </c>
      <c r="M1176" s="11">
        <v>1</v>
      </c>
      <c r="N1176" s="11">
        <v>8</v>
      </c>
      <c r="O1176" s="13">
        <v>4419.3</v>
      </c>
      <c r="P1176" s="11" t="s">
        <v>19</v>
      </c>
      <c r="Q1176" s="11" t="s">
        <v>20</v>
      </c>
      <c r="R1176" s="11" t="s">
        <v>21</v>
      </c>
      <c r="S1176" s="13">
        <f t="shared" si="36"/>
        <v>35354.400000000001</v>
      </c>
      <c r="T1176" s="13">
        <f t="shared" si="37"/>
        <v>81.349999999999994</v>
      </c>
    </row>
    <row r="1177" spans="1:20" x14ac:dyDescent="0.25">
      <c r="A1177" s="11">
        <v>8137624530</v>
      </c>
      <c r="B1177" s="11">
        <v>462526</v>
      </c>
      <c r="C1177" s="11">
        <v>22210238</v>
      </c>
      <c r="D1177" s="11">
        <f>1/COUNTIF(C3:C6175,C1177)</f>
        <v>0.16666666666666666</v>
      </c>
      <c r="E1177" s="11" t="s">
        <v>191</v>
      </c>
      <c r="F1177" s="11" t="s">
        <v>156</v>
      </c>
      <c r="G1177" s="11" t="s">
        <v>37</v>
      </c>
      <c r="H1177" s="11" t="s">
        <v>62</v>
      </c>
      <c r="I1177" s="11" t="s">
        <v>18</v>
      </c>
      <c r="J1177" s="12">
        <v>45223</v>
      </c>
      <c r="K1177" s="12" t="str">
        <f>TEXT(Table1[[#This Row],[order_date]],"yyyy")</f>
        <v>2023</v>
      </c>
      <c r="L1177" s="13">
        <v>449.97</v>
      </c>
      <c r="M1177" s="11">
        <v>2</v>
      </c>
      <c r="N1177" s="11">
        <v>8</v>
      </c>
      <c r="O1177" s="13">
        <v>3147.61</v>
      </c>
      <c r="P1177" s="11" t="s">
        <v>19</v>
      </c>
      <c r="Q1177" s="11" t="s">
        <v>34</v>
      </c>
      <c r="R1177" s="11" t="s">
        <v>21</v>
      </c>
      <c r="S1177" s="13">
        <f t="shared" si="36"/>
        <v>25180.880000000001</v>
      </c>
      <c r="T1177" s="13">
        <f t="shared" si="37"/>
        <v>899.94</v>
      </c>
    </row>
    <row r="1178" spans="1:20" x14ac:dyDescent="0.25">
      <c r="A1178" s="11">
        <v>4079286483</v>
      </c>
      <c r="B1178" s="11">
        <v>487065</v>
      </c>
      <c r="C1178" s="11">
        <v>22227829</v>
      </c>
      <c r="D1178" s="11">
        <f>1/COUNTIF(C3:C6176,C1178)</f>
        <v>0.5</v>
      </c>
      <c r="E1178" s="11" t="s">
        <v>258</v>
      </c>
      <c r="F1178" s="11" t="s">
        <v>178</v>
      </c>
      <c r="G1178" s="11" t="s">
        <v>16</v>
      </c>
      <c r="H1178" s="11" t="s">
        <v>62</v>
      </c>
      <c r="I1178" s="11" t="s">
        <v>18</v>
      </c>
      <c r="J1178" s="12">
        <v>45065</v>
      </c>
      <c r="K1178" s="12" t="str">
        <f>TEXT(Table1[[#This Row],[order_date]],"yyyy")</f>
        <v>2023</v>
      </c>
      <c r="L1178" s="13">
        <v>374.68</v>
      </c>
      <c r="M1178" s="11">
        <v>2</v>
      </c>
      <c r="N1178" s="11">
        <v>17</v>
      </c>
      <c r="O1178" s="13">
        <v>435.28</v>
      </c>
      <c r="P1178" s="11" t="s">
        <v>43</v>
      </c>
      <c r="Q1178" s="11" t="s">
        <v>20</v>
      </c>
      <c r="R1178" s="11" t="s">
        <v>21</v>
      </c>
      <c r="S1178" s="13">
        <f t="shared" si="36"/>
        <v>7399.7599999999993</v>
      </c>
      <c r="T1178" s="13">
        <f t="shared" si="37"/>
        <v>749.36</v>
      </c>
    </row>
    <row r="1179" spans="1:20" x14ac:dyDescent="0.25">
      <c r="A1179" s="11">
        <v>943278538</v>
      </c>
      <c r="B1179" s="11">
        <v>812607</v>
      </c>
      <c r="C1179" s="11">
        <v>22227829</v>
      </c>
      <c r="D1179" s="11">
        <f>1/COUNTIF(C3:C6177,C1179)</f>
        <v>0.5</v>
      </c>
      <c r="E1179" s="11" t="s">
        <v>73</v>
      </c>
      <c r="F1179" s="11" t="s">
        <v>70</v>
      </c>
      <c r="G1179" s="11" t="s">
        <v>71</v>
      </c>
      <c r="H1179" s="11" t="s">
        <v>62</v>
      </c>
      <c r="I1179" s="11" t="s">
        <v>18</v>
      </c>
      <c r="J1179" s="12">
        <v>45388</v>
      </c>
      <c r="K1179" s="12" t="str">
        <f>TEXT(Table1[[#This Row],[order_date]],"yyyy")</f>
        <v>2024</v>
      </c>
      <c r="L1179" s="13">
        <v>416.65</v>
      </c>
      <c r="M1179" s="11">
        <v>2</v>
      </c>
      <c r="N1179" s="11">
        <v>17</v>
      </c>
      <c r="O1179" s="13">
        <v>4369.4399999999996</v>
      </c>
      <c r="P1179" s="11" t="s">
        <v>26</v>
      </c>
      <c r="Q1179" s="11" t="s">
        <v>68</v>
      </c>
      <c r="R1179" s="11" t="s">
        <v>21</v>
      </c>
      <c r="S1179" s="13">
        <f t="shared" si="36"/>
        <v>74280.479999999996</v>
      </c>
      <c r="T1179" s="13">
        <f t="shared" si="37"/>
        <v>833.3</v>
      </c>
    </row>
    <row r="1180" spans="1:20" x14ac:dyDescent="0.25">
      <c r="A1180" s="11">
        <v>3598818329</v>
      </c>
      <c r="B1180" s="11">
        <v>196719</v>
      </c>
      <c r="C1180" s="11">
        <v>22293666</v>
      </c>
      <c r="D1180" s="11">
        <f>1/COUNTIF(C3:C6178,C1180)</f>
        <v>0.5</v>
      </c>
      <c r="E1180" s="11" t="s">
        <v>163</v>
      </c>
      <c r="F1180" s="11" t="s">
        <v>164</v>
      </c>
      <c r="G1180" s="11" t="s">
        <v>71</v>
      </c>
      <c r="H1180" s="11" t="s">
        <v>30</v>
      </c>
      <c r="I1180" s="11" t="s">
        <v>18</v>
      </c>
      <c r="J1180" s="12">
        <v>45136</v>
      </c>
      <c r="K1180" s="12" t="str">
        <f>TEXT(Table1[[#This Row],[order_date]],"yyyy")</f>
        <v>2023</v>
      </c>
      <c r="L1180" s="13">
        <v>217.5</v>
      </c>
      <c r="M1180" s="11">
        <v>2</v>
      </c>
      <c r="N1180" s="11">
        <v>2</v>
      </c>
      <c r="O1180" s="13">
        <v>2790.82</v>
      </c>
      <c r="P1180" s="11" t="s">
        <v>19</v>
      </c>
      <c r="Q1180" s="11" t="s">
        <v>20</v>
      </c>
      <c r="R1180" s="11" t="s">
        <v>21</v>
      </c>
      <c r="S1180" s="13">
        <f t="shared" si="36"/>
        <v>5581.64</v>
      </c>
      <c r="T1180" s="13">
        <f t="shared" si="37"/>
        <v>435</v>
      </c>
    </row>
    <row r="1181" spans="1:20" x14ac:dyDescent="0.25">
      <c r="A1181" s="11">
        <v>6478815087</v>
      </c>
      <c r="B1181" s="11">
        <v>67197</v>
      </c>
      <c r="C1181" s="11">
        <v>22293666</v>
      </c>
      <c r="D1181" s="11">
        <f>1/COUNTIF(C3:C6179,C1181)</f>
        <v>0.5</v>
      </c>
      <c r="E1181" s="11" t="s">
        <v>310</v>
      </c>
      <c r="F1181" s="11" t="s">
        <v>51</v>
      </c>
      <c r="G1181" s="11" t="s">
        <v>37</v>
      </c>
      <c r="H1181" s="11" t="s">
        <v>30</v>
      </c>
      <c r="I1181" s="11" t="s">
        <v>18</v>
      </c>
      <c r="J1181" s="12">
        <v>45491</v>
      </c>
      <c r="K1181" s="12" t="str">
        <f>TEXT(Table1[[#This Row],[order_date]],"yyyy")</f>
        <v>2024</v>
      </c>
      <c r="L1181" s="13">
        <v>552.20000000000005</v>
      </c>
      <c r="M1181" s="11">
        <v>3</v>
      </c>
      <c r="N1181" s="11">
        <v>2</v>
      </c>
      <c r="O1181" s="13">
        <v>2516.92</v>
      </c>
      <c r="P1181" s="11" t="s">
        <v>46</v>
      </c>
      <c r="Q1181" s="11" t="s">
        <v>20</v>
      </c>
      <c r="R1181" s="11" t="s">
        <v>21</v>
      </c>
      <c r="S1181" s="13">
        <f t="shared" si="36"/>
        <v>5033.84</v>
      </c>
      <c r="T1181" s="13">
        <f t="shared" si="37"/>
        <v>1656.6000000000001</v>
      </c>
    </row>
    <row r="1182" spans="1:20" x14ac:dyDescent="0.25">
      <c r="A1182" s="11">
        <v>7524467684</v>
      </c>
      <c r="B1182" s="11">
        <v>925482</v>
      </c>
      <c r="C1182" s="11">
        <v>22321208</v>
      </c>
      <c r="D1182" s="11">
        <f>1/COUNTIF(C3:C6180,C1182)</f>
        <v>0.25</v>
      </c>
      <c r="E1182" s="11" t="s">
        <v>228</v>
      </c>
      <c r="F1182" s="11" t="s">
        <v>78</v>
      </c>
      <c r="G1182" s="11" t="s">
        <v>33</v>
      </c>
      <c r="H1182" s="11" t="s">
        <v>62</v>
      </c>
      <c r="I1182" s="11" t="s">
        <v>18</v>
      </c>
      <c r="J1182" s="12">
        <v>45041</v>
      </c>
      <c r="K1182" s="12" t="str">
        <f>TEXT(Table1[[#This Row],[order_date]],"yyyy")</f>
        <v>2023</v>
      </c>
      <c r="L1182" s="13">
        <v>475.04</v>
      </c>
      <c r="M1182" s="11">
        <v>2</v>
      </c>
      <c r="N1182" s="11">
        <v>18</v>
      </c>
      <c r="O1182" s="13">
        <v>2855.29</v>
      </c>
      <c r="P1182" s="11" t="s">
        <v>46</v>
      </c>
      <c r="Q1182" s="11" t="s">
        <v>20</v>
      </c>
      <c r="R1182" s="11" t="s">
        <v>52</v>
      </c>
      <c r="S1182" s="13">
        <f t="shared" si="36"/>
        <v>51395.22</v>
      </c>
      <c r="T1182" s="13">
        <f t="shared" si="37"/>
        <v>950.08</v>
      </c>
    </row>
    <row r="1183" spans="1:20" x14ac:dyDescent="0.25">
      <c r="A1183" s="11">
        <v>3668515922</v>
      </c>
      <c r="B1183" s="11">
        <v>328457</v>
      </c>
      <c r="C1183" s="11">
        <v>22321208</v>
      </c>
      <c r="D1183" s="11">
        <f>1/COUNTIF(C3:C6181,C1183)</f>
        <v>0.25</v>
      </c>
      <c r="E1183" s="11" t="s">
        <v>131</v>
      </c>
      <c r="F1183" s="11" t="s">
        <v>67</v>
      </c>
      <c r="G1183" s="11" t="s">
        <v>29</v>
      </c>
      <c r="H1183" s="11" t="s">
        <v>62</v>
      </c>
      <c r="I1183" s="11" t="s">
        <v>18</v>
      </c>
      <c r="J1183" s="12">
        <v>45161</v>
      </c>
      <c r="K1183" s="12" t="str">
        <f>TEXT(Table1[[#This Row],[order_date]],"yyyy")</f>
        <v>2023</v>
      </c>
      <c r="L1183" s="13">
        <v>858.57</v>
      </c>
      <c r="M1183" s="11">
        <v>3</v>
      </c>
      <c r="N1183" s="11">
        <v>18</v>
      </c>
      <c r="O1183" s="13">
        <v>4229.93</v>
      </c>
      <c r="P1183" s="11" t="s">
        <v>19</v>
      </c>
      <c r="Q1183" s="11" t="s">
        <v>34</v>
      </c>
      <c r="R1183" s="11" t="s">
        <v>52</v>
      </c>
      <c r="S1183" s="13">
        <f t="shared" si="36"/>
        <v>76138.740000000005</v>
      </c>
      <c r="T1183" s="13">
        <f t="shared" si="37"/>
        <v>2575.71</v>
      </c>
    </row>
    <row r="1184" spans="1:20" x14ac:dyDescent="0.25">
      <c r="A1184" s="11">
        <v>9977285985</v>
      </c>
      <c r="B1184" s="11">
        <v>425341</v>
      </c>
      <c r="C1184" s="11">
        <v>22321208</v>
      </c>
      <c r="D1184" s="11">
        <f>1/COUNTIF(C3:C6182,C1184)</f>
        <v>0.25</v>
      </c>
      <c r="E1184" s="11" t="s">
        <v>315</v>
      </c>
      <c r="F1184" s="11" t="s">
        <v>23</v>
      </c>
      <c r="G1184" s="11" t="s">
        <v>24</v>
      </c>
      <c r="H1184" s="11" t="s">
        <v>62</v>
      </c>
      <c r="I1184" s="11" t="s">
        <v>18</v>
      </c>
      <c r="J1184" s="12">
        <v>45149</v>
      </c>
      <c r="K1184" s="12" t="str">
        <f>TEXT(Table1[[#This Row],[order_date]],"yyyy")</f>
        <v>2023</v>
      </c>
      <c r="L1184" s="13">
        <v>486.28</v>
      </c>
      <c r="M1184" s="11">
        <v>3</v>
      </c>
      <c r="N1184" s="11">
        <v>18</v>
      </c>
      <c r="O1184" s="13">
        <v>325.08</v>
      </c>
      <c r="P1184" s="11" t="s">
        <v>46</v>
      </c>
      <c r="Q1184" s="11" t="s">
        <v>20</v>
      </c>
      <c r="R1184" s="11" t="s">
        <v>52</v>
      </c>
      <c r="S1184" s="13">
        <f t="shared" si="36"/>
        <v>5851.44</v>
      </c>
      <c r="T1184" s="13">
        <f t="shared" si="37"/>
        <v>1458.84</v>
      </c>
    </row>
    <row r="1185" spans="1:20" x14ac:dyDescent="0.25">
      <c r="A1185" s="11">
        <v>3298709387</v>
      </c>
      <c r="B1185" s="11">
        <v>604184</v>
      </c>
      <c r="C1185" s="11">
        <v>22321208</v>
      </c>
      <c r="D1185" s="11">
        <f>1/COUNTIF(C3:C6183,C1185)</f>
        <v>0.25</v>
      </c>
      <c r="E1185" s="11" t="s">
        <v>206</v>
      </c>
      <c r="F1185" s="11" t="s">
        <v>57</v>
      </c>
      <c r="G1185" s="11" t="s">
        <v>58</v>
      </c>
      <c r="H1185" s="11" t="s">
        <v>62</v>
      </c>
      <c r="I1185" s="11" t="s">
        <v>18</v>
      </c>
      <c r="J1185" s="12">
        <v>45108</v>
      </c>
      <c r="K1185" s="12" t="str">
        <f>TEXT(Table1[[#This Row],[order_date]],"yyyy")</f>
        <v>2023</v>
      </c>
      <c r="L1185" s="13">
        <v>397.55</v>
      </c>
      <c r="M1185" s="11">
        <v>1</v>
      </c>
      <c r="N1185" s="11">
        <v>18</v>
      </c>
      <c r="O1185" s="13">
        <v>3170.94</v>
      </c>
      <c r="P1185" s="11" t="s">
        <v>43</v>
      </c>
      <c r="Q1185" s="11" t="s">
        <v>20</v>
      </c>
      <c r="R1185" s="11" t="s">
        <v>52</v>
      </c>
      <c r="S1185" s="13">
        <f t="shared" si="36"/>
        <v>57076.92</v>
      </c>
      <c r="T1185" s="13">
        <f t="shared" si="37"/>
        <v>397.55</v>
      </c>
    </row>
    <row r="1186" spans="1:20" x14ac:dyDescent="0.25">
      <c r="A1186" s="11">
        <v>7001417958</v>
      </c>
      <c r="B1186" s="11">
        <v>714999</v>
      </c>
      <c r="C1186" s="11">
        <v>22358567</v>
      </c>
      <c r="D1186" s="11">
        <f>1/COUNTIF(C3:C6184,C1186)</f>
        <v>0.5</v>
      </c>
      <c r="E1186" s="11" t="s">
        <v>317</v>
      </c>
      <c r="F1186" s="11" t="s">
        <v>83</v>
      </c>
      <c r="G1186" s="11" t="s">
        <v>37</v>
      </c>
      <c r="H1186" s="11" t="s">
        <v>62</v>
      </c>
      <c r="I1186" s="11" t="s">
        <v>18</v>
      </c>
      <c r="J1186" s="12">
        <v>45379</v>
      </c>
      <c r="K1186" s="12" t="str">
        <f>TEXT(Table1[[#This Row],[order_date]],"yyyy")</f>
        <v>2024</v>
      </c>
      <c r="L1186" s="13">
        <v>882.51</v>
      </c>
      <c r="M1186" s="11">
        <v>2</v>
      </c>
      <c r="N1186" s="11">
        <v>8</v>
      </c>
      <c r="O1186" s="13">
        <v>817.16</v>
      </c>
      <c r="P1186" s="11" t="s">
        <v>26</v>
      </c>
      <c r="Q1186" s="11" t="s">
        <v>20</v>
      </c>
      <c r="R1186" s="11" t="s">
        <v>39</v>
      </c>
      <c r="S1186" s="13">
        <f t="shared" si="36"/>
        <v>6537.28</v>
      </c>
      <c r="T1186" s="13">
        <f t="shared" si="37"/>
        <v>1765.02</v>
      </c>
    </row>
    <row r="1187" spans="1:20" x14ac:dyDescent="0.25">
      <c r="A1187" s="11">
        <v>7394439260</v>
      </c>
      <c r="B1187" s="11">
        <v>376447</v>
      </c>
      <c r="C1187" s="11">
        <v>22358567</v>
      </c>
      <c r="D1187" s="11">
        <f>1/COUNTIF(C3:C6185,C1187)</f>
        <v>0.5</v>
      </c>
      <c r="E1187" s="11" t="s">
        <v>142</v>
      </c>
      <c r="F1187" s="11" t="s">
        <v>51</v>
      </c>
      <c r="G1187" s="11" t="s">
        <v>37</v>
      </c>
      <c r="H1187" s="11" t="s">
        <v>62</v>
      </c>
      <c r="I1187" s="11" t="s">
        <v>18</v>
      </c>
      <c r="J1187" s="12">
        <v>45586</v>
      </c>
      <c r="K1187" s="12" t="str">
        <f>TEXT(Table1[[#This Row],[order_date]],"yyyy")</f>
        <v>2024</v>
      </c>
      <c r="L1187" s="13">
        <v>724.84</v>
      </c>
      <c r="M1187" s="11">
        <v>3</v>
      </c>
      <c r="N1187" s="11">
        <v>8</v>
      </c>
      <c r="O1187" s="13">
        <v>4682.75</v>
      </c>
      <c r="P1187" s="11" t="s">
        <v>46</v>
      </c>
      <c r="Q1187" s="11" t="s">
        <v>68</v>
      </c>
      <c r="R1187" s="11" t="s">
        <v>39</v>
      </c>
      <c r="S1187" s="13">
        <f t="shared" si="36"/>
        <v>37462</v>
      </c>
      <c r="T1187" s="13">
        <f t="shared" si="37"/>
        <v>2174.52</v>
      </c>
    </row>
    <row r="1188" spans="1:20" x14ac:dyDescent="0.25">
      <c r="A1188" s="11">
        <v>7985347262</v>
      </c>
      <c r="B1188" s="11">
        <v>15314</v>
      </c>
      <c r="C1188" s="11">
        <v>22483684</v>
      </c>
      <c r="D1188" s="11">
        <f>1/COUNTIF(C3:C6186,C1188)</f>
        <v>0.33333333333333331</v>
      </c>
      <c r="E1188" s="11" t="s">
        <v>333</v>
      </c>
      <c r="F1188" s="11" t="s">
        <v>36</v>
      </c>
      <c r="G1188" s="11" t="s">
        <v>37</v>
      </c>
      <c r="H1188" s="11" t="s">
        <v>62</v>
      </c>
      <c r="I1188" s="11" t="s">
        <v>18</v>
      </c>
      <c r="J1188" s="12">
        <v>45504</v>
      </c>
      <c r="K1188" s="12" t="str">
        <f>TEXT(Table1[[#This Row],[order_date]],"yyyy")</f>
        <v>2024</v>
      </c>
      <c r="L1188" s="13">
        <v>578.85</v>
      </c>
      <c r="M1188" s="11">
        <v>2</v>
      </c>
      <c r="N1188" s="11">
        <v>20</v>
      </c>
      <c r="O1188" s="13">
        <v>1777.54</v>
      </c>
      <c r="P1188" s="11" t="s">
        <v>26</v>
      </c>
      <c r="Q1188" s="11" t="s">
        <v>20</v>
      </c>
      <c r="R1188" s="11" t="s">
        <v>52</v>
      </c>
      <c r="S1188" s="13">
        <f t="shared" si="36"/>
        <v>35550.800000000003</v>
      </c>
      <c r="T1188" s="13">
        <f t="shared" si="37"/>
        <v>1157.7</v>
      </c>
    </row>
    <row r="1189" spans="1:20" x14ac:dyDescent="0.25">
      <c r="A1189" s="11">
        <v>3522645150</v>
      </c>
      <c r="B1189" s="11">
        <v>513199</v>
      </c>
      <c r="C1189" s="11">
        <v>22483684</v>
      </c>
      <c r="D1189" s="11">
        <f>1/COUNTIF(C3:C6187,C1189)</f>
        <v>0.33333333333333331</v>
      </c>
      <c r="E1189" s="11" t="s">
        <v>217</v>
      </c>
      <c r="F1189" s="11" t="s">
        <v>28</v>
      </c>
      <c r="G1189" s="11" t="s">
        <v>29</v>
      </c>
      <c r="H1189" s="11" t="s">
        <v>62</v>
      </c>
      <c r="I1189" s="11" t="s">
        <v>18</v>
      </c>
      <c r="J1189" s="12">
        <v>45062</v>
      </c>
      <c r="K1189" s="12" t="str">
        <f>TEXT(Table1[[#This Row],[order_date]],"yyyy")</f>
        <v>2023</v>
      </c>
      <c r="L1189" s="13">
        <v>422.23</v>
      </c>
      <c r="M1189" s="11">
        <v>2</v>
      </c>
      <c r="N1189" s="11">
        <v>20</v>
      </c>
      <c r="O1189" s="13">
        <v>1588.47</v>
      </c>
      <c r="P1189" s="11" t="s">
        <v>19</v>
      </c>
      <c r="Q1189" s="11" t="s">
        <v>20</v>
      </c>
      <c r="R1189" s="11" t="s">
        <v>52</v>
      </c>
      <c r="S1189" s="13">
        <f t="shared" si="36"/>
        <v>31769.4</v>
      </c>
      <c r="T1189" s="13">
        <f t="shared" si="37"/>
        <v>844.46</v>
      </c>
    </row>
    <row r="1190" spans="1:20" x14ac:dyDescent="0.25">
      <c r="A1190" s="11">
        <v>5452048621</v>
      </c>
      <c r="B1190" s="11">
        <v>706112</v>
      </c>
      <c r="C1190" s="11">
        <v>22483684</v>
      </c>
      <c r="D1190" s="11">
        <f>1/COUNTIF(C3:C6188,C1190)</f>
        <v>0.33333333333333331</v>
      </c>
      <c r="E1190" s="11" t="s">
        <v>351</v>
      </c>
      <c r="F1190" s="11" t="s">
        <v>111</v>
      </c>
      <c r="G1190" s="11" t="s">
        <v>76</v>
      </c>
      <c r="H1190" s="11" t="s">
        <v>62</v>
      </c>
      <c r="I1190" s="11" t="s">
        <v>18</v>
      </c>
      <c r="J1190" s="12">
        <v>45587</v>
      </c>
      <c r="K1190" s="12" t="str">
        <f>TEXT(Table1[[#This Row],[order_date]],"yyyy")</f>
        <v>2024</v>
      </c>
      <c r="L1190" s="13">
        <v>478.79</v>
      </c>
      <c r="M1190" s="11">
        <v>2</v>
      </c>
      <c r="N1190" s="11">
        <v>20</v>
      </c>
      <c r="O1190" s="13">
        <v>947.95</v>
      </c>
      <c r="P1190" s="11" t="s">
        <v>26</v>
      </c>
      <c r="Q1190" s="11" t="s">
        <v>34</v>
      </c>
      <c r="R1190" s="11" t="s">
        <v>52</v>
      </c>
      <c r="S1190" s="13">
        <f t="shared" si="36"/>
        <v>18959</v>
      </c>
      <c r="T1190" s="13">
        <f t="shared" si="37"/>
        <v>957.58</v>
      </c>
    </row>
    <row r="1191" spans="1:20" x14ac:dyDescent="0.25">
      <c r="A1191" s="11">
        <v>8707473624</v>
      </c>
      <c r="B1191" s="11">
        <v>990993</v>
      </c>
      <c r="C1191" s="11">
        <v>22524981</v>
      </c>
      <c r="D1191" s="11">
        <f>1/COUNTIF(C3:C6189,C1191)</f>
        <v>1</v>
      </c>
      <c r="E1191" s="11" t="s">
        <v>353</v>
      </c>
      <c r="F1191" s="11" t="s">
        <v>186</v>
      </c>
      <c r="G1191" s="11" t="s">
        <v>16</v>
      </c>
      <c r="H1191" s="11" t="s">
        <v>30</v>
      </c>
      <c r="I1191" s="11" t="s">
        <v>18</v>
      </c>
      <c r="J1191" s="12">
        <v>45280</v>
      </c>
      <c r="K1191" s="12" t="str">
        <f>TEXT(Table1[[#This Row],[order_date]],"yyyy")</f>
        <v>2023</v>
      </c>
      <c r="L1191" s="13">
        <v>263.7</v>
      </c>
      <c r="M1191" s="11">
        <v>3</v>
      </c>
      <c r="N1191" s="11">
        <v>14</v>
      </c>
      <c r="O1191" s="13">
        <v>1333.69</v>
      </c>
      <c r="P1191" s="11" t="s">
        <v>46</v>
      </c>
      <c r="Q1191" s="11" t="s">
        <v>20</v>
      </c>
      <c r="R1191" s="11" t="s">
        <v>21</v>
      </c>
      <c r="S1191" s="13">
        <f t="shared" si="36"/>
        <v>18671.66</v>
      </c>
      <c r="T1191" s="13">
        <f t="shared" si="37"/>
        <v>791.09999999999991</v>
      </c>
    </row>
    <row r="1192" spans="1:20" x14ac:dyDescent="0.25">
      <c r="A1192" s="11">
        <v>757816226</v>
      </c>
      <c r="B1192" s="11">
        <v>14145</v>
      </c>
      <c r="C1192" s="11">
        <v>22571994</v>
      </c>
      <c r="D1192" s="11">
        <f>1/COUNTIF(C3:C6190,C1192)</f>
        <v>1</v>
      </c>
      <c r="E1192" s="11" t="s">
        <v>244</v>
      </c>
      <c r="F1192" s="11" t="s">
        <v>245</v>
      </c>
      <c r="G1192" s="11" t="s">
        <v>71</v>
      </c>
      <c r="H1192" s="11" t="s">
        <v>30</v>
      </c>
      <c r="I1192" s="11" t="s">
        <v>18</v>
      </c>
      <c r="J1192" s="12">
        <v>45001</v>
      </c>
      <c r="K1192" s="12" t="str">
        <f>TEXT(Table1[[#This Row],[order_date]],"yyyy")</f>
        <v>2023</v>
      </c>
      <c r="L1192" s="13">
        <v>630.84</v>
      </c>
      <c r="M1192" s="11">
        <v>3</v>
      </c>
      <c r="N1192" s="11">
        <v>2</v>
      </c>
      <c r="O1192" s="13">
        <v>1308.05</v>
      </c>
      <c r="P1192" s="11" t="s">
        <v>26</v>
      </c>
      <c r="Q1192" s="11" t="s">
        <v>68</v>
      </c>
      <c r="R1192" s="11" t="s">
        <v>52</v>
      </c>
      <c r="S1192" s="13">
        <f t="shared" si="36"/>
        <v>2616.1</v>
      </c>
      <c r="T1192" s="13">
        <f t="shared" si="37"/>
        <v>1892.52</v>
      </c>
    </row>
    <row r="1193" spans="1:20" x14ac:dyDescent="0.25">
      <c r="A1193" s="11">
        <v>3232762361</v>
      </c>
      <c r="B1193" s="11">
        <v>124290</v>
      </c>
      <c r="C1193" s="11">
        <v>22613559</v>
      </c>
      <c r="D1193" s="11">
        <f>1/COUNTIF(C3:C6191,C1193)</f>
        <v>1</v>
      </c>
      <c r="E1193" s="11" t="s">
        <v>47</v>
      </c>
      <c r="F1193" s="11" t="s">
        <v>48</v>
      </c>
      <c r="G1193" s="11" t="s">
        <v>42</v>
      </c>
      <c r="H1193" s="11" t="s">
        <v>30</v>
      </c>
      <c r="I1193" s="11" t="s">
        <v>18</v>
      </c>
      <c r="J1193" s="12">
        <v>45131</v>
      </c>
      <c r="K1193" s="12" t="str">
        <f>TEXT(Table1[[#This Row],[order_date]],"yyyy")</f>
        <v>2023</v>
      </c>
      <c r="L1193" s="13">
        <v>39.65</v>
      </c>
      <c r="M1193" s="11">
        <v>3</v>
      </c>
      <c r="N1193" s="11">
        <v>10</v>
      </c>
      <c r="O1193" s="13">
        <v>2843.52</v>
      </c>
      <c r="P1193" s="11" t="s">
        <v>26</v>
      </c>
      <c r="Q1193" s="11" t="s">
        <v>20</v>
      </c>
      <c r="R1193" s="11" t="s">
        <v>49</v>
      </c>
      <c r="S1193" s="13">
        <f t="shared" si="36"/>
        <v>28435.200000000001</v>
      </c>
      <c r="T1193" s="13">
        <f t="shared" si="37"/>
        <v>118.94999999999999</v>
      </c>
    </row>
    <row r="1194" spans="1:20" x14ac:dyDescent="0.25">
      <c r="A1194" s="11">
        <v>4268661538</v>
      </c>
      <c r="B1194" s="11">
        <v>952124</v>
      </c>
      <c r="C1194" s="11">
        <v>22694456</v>
      </c>
      <c r="D1194" s="11">
        <f>1/COUNTIF(C3:C6192,C1194)</f>
        <v>0.2</v>
      </c>
      <c r="E1194" s="11" t="s">
        <v>283</v>
      </c>
      <c r="F1194" s="11" t="s">
        <v>180</v>
      </c>
      <c r="G1194" s="11" t="s">
        <v>71</v>
      </c>
      <c r="H1194" s="11" t="s">
        <v>79</v>
      </c>
      <c r="I1194" s="11" t="s">
        <v>18</v>
      </c>
      <c r="J1194" s="12">
        <v>45223</v>
      </c>
      <c r="K1194" s="12" t="str">
        <f>TEXT(Table1[[#This Row],[order_date]],"yyyy")</f>
        <v>2023</v>
      </c>
      <c r="L1194" s="13">
        <v>127.08</v>
      </c>
      <c r="M1194" s="11">
        <v>1</v>
      </c>
      <c r="N1194" s="11">
        <v>6</v>
      </c>
      <c r="O1194" s="13">
        <v>5136.72</v>
      </c>
      <c r="P1194" s="11" t="s">
        <v>46</v>
      </c>
      <c r="Q1194" s="11" t="s">
        <v>20</v>
      </c>
      <c r="R1194" s="11" t="s">
        <v>21</v>
      </c>
      <c r="S1194" s="13">
        <f t="shared" si="36"/>
        <v>30820.32</v>
      </c>
      <c r="T1194" s="13">
        <f t="shared" si="37"/>
        <v>127.08</v>
      </c>
    </row>
    <row r="1195" spans="1:20" x14ac:dyDescent="0.25">
      <c r="A1195" s="11">
        <v>7199670826</v>
      </c>
      <c r="B1195" s="11">
        <v>491521</v>
      </c>
      <c r="C1195" s="11">
        <v>22694456</v>
      </c>
      <c r="D1195" s="11">
        <f>1/COUNTIF(C3:C6193,C1195)</f>
        <v>0.2</v>
      </c>
      <c r="E1195" s="11" t="s">
        <v>341</v>
      </c>
      <c r="F1195" s="11" t="s">
        <v>145</v>
      </c>
      <c r="G1195" s="11" t="s">
        <v>16</v>
      </c>
      <c r="H1195" s="11" t="s">
        <v>79</v>
      </c>
      <c r="I1195" s="11" t="s">
        <v>18</v>
      </c>
      <c r="J1195" s="12">
        <v>45308</v>
      </c>
      <c r="K1195" s="12" t="str">
        <f>TEXT(Table1[[#This Row],[order_date]],"yyyy")</f>
        <v>2024</v>
      </c>
      <c r="L1195" s="13">
        <v>556.35</v>
      </c>
      <c r="M1195" s="11">
        <v>1</v>
      </c>
      <c r="N1195" s="11">
        <v>6</v>
      </c>
      <c r="O1195" s="13">
        <v>958.97</v>
      </c>
      <c r="P1195" s="11" t="s">
        <v>43</v>
      </c>
      <c r="Q1195" s="11" t="s">
        <v>68</v>
      </c>
      <c r="R1195" s="11" t="s">
        <v>21</v>
      </c>
      <c r="S1195" s="13">
        <f t="shared" si="36"/>
        <v>5753.82</v>
      </c>
      <c r="T1195" s="13">
        <f t="shared" si="37"/>
        <v>556.35</v>
      </c>
    </row>
    <row r="1196" spans="1:20" x14ac:dyDescent="0.25">
      <c r="A1196" s="11">
        <v>8852367079</v>
      </c>
      <c r="B1196" s="11">
        <v>714999</v>
      </c>
      <c r="C1196" s="11">
        <v>22694456</v>
      </c>
      <c r="D1196" s="11">
        <f>1/COUNTIF(C3:C6194,C1196)</f>
        <v>0.2</v>
      </c>
      <c r="E1196" s="11" t="s">
        <v>317</v>
      </c>
      <c r="F1196" s="11" t="s">
        <v>83</v>
      </c>
      <c r="G1196" s="11" t="s">
        <v>37</v>
      </c>
      <c r="H1196" s="11" t="s">
        <v>79</v>
      </c>
      <c r="I1196" s="11" t="s">
        <v>18</v>
      </c>
      <c r="J1196" s="12">
        <v>45389</v>
      </c>
      <c r="K1196" s="12" t="str">
        <f>TEXT(Table1[[#This Row],[order_date]],"yyyy")</f>
        <v>2024</v>
      </c>
      <c r="L1196" s="13">
        <v>882.51</v>
      </c>
      <c r="M1196" s="11">
        <v>3</v>
      </c>
      <c r="N1196" s="11">
        <v>6</v>
      </c>
      <c r="O1196" s="13">
        <v>3115.43</v>
      </c>
      <c r="P1196" s="11" t="s">
        <v>26</v>
      </c>
      <c r="Q1196" s="11" t="s">
        <v>20</v>
      </c>
      <c r="R1196" s="11" t="s">
        <v>21</v>
      </c>
      <c r="S1196" s="13">
        <f t="shared" si="36"/>
        <v>18692.579999999998</v>
      </c>
      <c r="T1196" s="13">
        <f t="shared" si="37"/>
        <v>2647.5299999999997</v>
      </c>
    </row>
    <row r="1197" spans="1:20" x14ac:dyDescent="0.25">
      <c r="A1197" s="11">
        <v>5387935727</v>
      </c>
      <c r="B1197" s="11">
        <v>532965</v>
      </c>
      <c r="C1197" s="11">
        <v>22694456</v>
      </c>
      <c r="D1197" s="11">
        <f>1/COUNTIF(C3:C6195,C1197)</f>
        <v>0.2</v>
      </c>
      <c r="E1197" s="11" t="s">
        <v>234</v>
      </c>
      <c r="F1197" s="11" t="s">
        <v>32</v>
      </c>
      <c r="G1197" s="11" t="s">
        <v>33</v>
      </c>
      <c r="H1197" s="11" t="s">
        <v>79</v>
      </c>
      <c r="I1197" s="11" t="s">
        <v>18</v>
      </c>
      <c r="J1197" s="12">
        <v>45201</v>
      </c>
      <c r="K1197" s="12" t="str">
        <f>TEXT(Table1[[#This Row],[order_date]],"yyyy")</f>
        <v>2023</v>
      </c>
      <c r="L1197" s="13">
        <v>307.23</v>
      </c>
      <c r="M1197" s="11">
        <v>3</v>
      </c>
      <c r="N1197" s="11">
        <v>6</v>
      </c>
      <c r="O1197" s="13">
        <v>1457.05</v>
      </c>
      <c r="P1197" s="11" t="s">
        <v>19</v>
      </c>
      <c r="Q1197" s="11" t="s">
        <v>20</v>
      </c>
      <c r="R1197" s="11" t="s">
        <v>21</v>
      </c>
      <c r="S1197" s="13">
        <f t="shared" si="36"/>
        <v>8742.2999999999993</v>
      </c>
      <c r="T1197" s="13">
        <f t="shared" si="37"/>
        <v>921.69</v>
      </c>
    </row>
    <row r="1198" spans="1:20" x14ac:dyDescent="0.25">
      <c r="A1198" s="11">
        <v>5758119413</v>
      </c>
      <c r="B1198" s="11">
        <v>642612</v>
      </c>
      <c r="C1198" s="11">
        <v>22694456</v>
      </c>
      <c r="D1198" s="11">
        <f>1/COUNTIF(C3:C6196,C1198)</f>
        <v>0.2</v>
      </c>
      <c r="E1198" s="11" t="s">
        <v>172</v>
      </c>
      <c r="F1198" s="11" t="s">
        <v>23</v>
      </c>
      <c r="G1198" s="11" t="s">
        <v>24</v>
      </c>
      <c r="H1198" s="11" t="s">
        <v>79</v>
      </c>
      <c r="I1198" s="11" t="s">
        <v>18</v>
      </c>
      <c r="J1198" s="12">
        <v>45575</v>
      </c>
      <c r="K1198" s="12" t="str">
        <f>TEXT(Table1[[#This Row],[order_date]],"yyyy")</f>
        <v>2024</v>
      </c>
      <c r="L1198" s="13">
        <v>517.03</v>
      </c>
      <c r="M1198" s="11">
        <v>3</v>
      </c>
      <c r="N1198" s="11">
        <v>6</v>
      </c>
      <c r="O1198" s="13">
        <v>2017.51</v>
      </c>
      <c r="P1198" s="11" t="s">
        <v>26</v>
      </c>
      <c r="Q1198" s="11" t="s">
        <v>34</v>
      </c>
      <c r="R1198" s="11" t="s">
        <v>21</v>
      </c>
      <c r="S1198" s="13">
        <f t="shared" si="36"/>
        <v>12105.06</v>
      </c>
      <c r="T1198" s="13">
        <f t="shared" si="37"/>
        <v>1551.09</v>
      </c>
    </row>
    <row r="1199" spans="1:20" x14ac:dyDescent="0.25">
      <c r="A1199" s="11">
        <v>6037899648</v>
      </c>
      <c r="B1199" s="11">
        <v>669378</v>
      </c>
      <c r="C1199" s="11">
        <v>22738465</v>
      </c>
      <c r="D1199" s="11">
        <f>1/COUNTIF(C3:C6197,C1199)</f>
        <v>0.33333333333333331</v>
      </c>
      <c r="E1199" s="11" t="s">
        <v>69</v>
      </c>
      <c r="F1199" s="11" t="s">
        <v>70</v>
      </c>
      <c r="G1199" s="11" t="s">
        <v>71</v>
      </c>
      <c r="H1199" s="11" t="s">
        <v>25</v>
      </c>
      <c r="I1199" s="11" t="s">
        <v>18</v>
      </c>
      <c r="J1199" s="12">
        <v>45378</v>
      </c>
      <c r="K1199" s="12" t="str">
        <f>TEXT(Table1[[#This Row],[order_date]],"yyyy")</f>
        <v>2024</v>
      </c>
      <c r="L1199" s="13">
        <v>212.14</v>
      </c>
      <c r="M1199" s="11">
        <v>1</v>
      </c>
      <c r="N1199" s="11">
        <v>16</v>
      </c>
      <c r="O1199" s="13">
        <v>1231.03</v>
      </c>
      <c r="P1199" s="11" t="s">
        <v>46</v>
      </c>
      <c r="Q1199" s="11" t="s">
        <v>20</v>
      </c>
      <c r="R1199" s="11" t="s">
        <v>39</v>
      </c>
      <c r="S1199" s="13">
        <f t="shared" si="36"/>
        <v>19696.48</v>
      </c>
      <c r="T1199" s="13">
        <f t="shared" si="37"/>
        <v>212.14</v>
      </c>
    </row>
    <row r="1200" spans="1:20" x14ac:dyDescent="0.25">
      <c r="A1200" s="11">
        <v>1070259187</v>
      </c>
      <c r="B1200" s="11">
        <v>949818</v>
      </c>
      <c r="C1200" s="11">
        <v>22738465</v>
      </c>
      <c r="D1200" s="11">
        <f>1/COUNTIF(C3:C6198,C1200)</f>
        <v>0.33333333333333331</v>
      </c>
      <c r="E1200" s="11" t="s">
        <v>201</v>
      </c>
      <c r="F1200" s="11" t="s">
        <v>15</v>
      </c>
      <c r="G1200" s="11" t="s">
        <v>16</v>
      </c>
      <c r="H1200" s="11" t="s">
        <v>25</v>
      </c>
      <c r="I1200" s="11" t="s">
        <v>18</v>
      </c>
      <c r="J1200" s="12">
        <v>45086</v>
      </c>
      <c r="K1200" s="12" t="str">
        <f>TEXT(Table1[[#This Row],[order_date]],"yyyy")</f>
        <v>2023</v>
      </c>
      <c r="L1200" s="13">
        <v>483.05</v>
      </c>
      <c r="M1200" s="11">
        <v>1</v>
      </c>
      <c r="N1200" s="11">
        <v>16</v>
      </c>
      <c r="O1200" s="13">
        <v>517.77</v>
      </c>
      <c r="P1200" s="11" t="s">
        <v>26</v>
      </c>
      <c r="Q1200" s="11" t="s">
        <v>20</v>
      </c>
      <c r="R1200" s="11" t="s">
        <v>39</v>
      </c>
      <c r="S1200" s="13">
        <f t="shared" si="36"/>
        <v>8284.32</v>
      </c>
      <c r="T1200" s="13">
        <f t="shared" si="37"/>
        <v>483.05</v>
      </c>
    </row>
    <row r="1201" spans="1:20" x14ac:dyDescent="0.25">
      <c r="A1201" s="11">
        <v>7762624518</v>
      </c>
      <c r="B1201" s="11">
        <v>171602</v>
      </c>
      <c r="C1201" s="11">
        <v>22738465</v>
      </c>
      <c r="D1201" s="11">
        <f>1/COUNTIF(C3:C6199,C1201)</f>
        <v>0.33333333333333331</v>
      </c>
      <c r="E1201" s="11" t="s">
        <v>257</v>
      </c>
      <c r="F1201" s="11" t="s">
        <v>28</v>
      </c>
      <c r="G1201" s="11" t="s">
        <v>29</v>
      </c>
      <c r="H1201" s="11" t="s">
        <v>25</v>
      </c>
      <c r="I1201" s="11" t="s">
        <v>18</v>
      </c>
      <c r="J1201" s="12">
        <v>45530</v>
      </c>
      <c r="K1201" s="12" t="str">
        <f>TEXT(Table1[[#This Row],[order_date]],"yyyy")</f>
        <v>2024</v>
      </c>
      <c r="L1201" s="13">
        <v>883.44</v>
      </c>
      <c r="M1201" s="11">
        <v>1</v>
      </c>
      <c r="N1201" s="11">
        <v>16</v>
      </c>
      <c r="O1201" s="13">
        <v>2301.0500000000002</v>
      </c>
      <c r="P1201" s="11" t="s">
        <v>43</v>
      </c>
      <c r="Q1201" s="11" t="s">
        <v>34</v>
      </c>
      <c r="R1201" s="11" t="s">
        <v>39</v>
      </c>
      <c r="S1201" s="13">
        <f t="shared" si="36"/>
        <v>36816.800000000003</v>
      </c>
      <c r="T1201" s="13">
        <f t="shared" si="37"/>
        <v>883.44</v>
      </c>
    </row>
    <row r="1202" spans="1:20" x14ac:dyDescent="0.25">
      <c r="A1202" s="11">
        <v>5923573134</v>
      </c>
      <c r="B1202" s="11">
        <v>623234</v>
      </c>
      <c r="C1202" s="11">
        <v>22800586</v>
      </c>
      <c r="D1202" s="11">
        <f>1/COUNTIF(C3:C6200,C1202)</f>
        <v>0.25</v>
      </c>
      <c r="E1202" s="11" t="s">
        <v>220</v>
      </c>
      <c r="F1202" s="11" t="s">
        <v>78</v>
      </c>
      <c r="G1202" s="11" t="s">
        <v>33</v>
      </c>
      <c r="H1202" s="11" t="s">
        <v>25</v>
      </c>
      <c r="I1202" s="11" t="s">
        <v>18</v>
      </c>
      <c r="J1202" s="12">
        <v>45339</v>
      </c>
      <c r="K1202" s="12" t="str">
        <f>TEXT(Table1[[#This Row],[order_date]],"yyyy")</f>
        <v>2024</v>
      </c>
      <c r="L1202" s="13">
        <v>329.79</v>
      </c>
      <c r="M1202" s="11">
        <v>2</v>
      </c>
      <c r="N1202" s="11">
        <v>10</v>
      </c>
      <c r="O1202" s="13">
        <v>877.98</v>
      </c>
      <c r="P1202" s="11" t="s">
        <v>26</v>
      </c>
      <c r="Q1202" s="11" t="s">
        <v>20</v>
      </c>
      <c r="R1202" s="11" t="s">
        <v>21</v>
      </c>
      <c r="S1202" s="13">
        <f t="shared" si="36"/>
        <v>8779.7999999999993</v>
      </c>
      <c r="T1202" s="13">
        <f t="shared" si="37"/>
        <v>659.58</v>
      </c>
    </row>
    <row r="1203" spans="1:20" x14ac:dyDescent="0.25">
      <c r="A1203" s="11">
        <v>2194351161</v>
      </c>
      <c r="B1203" s="11">
        <v>561860</v>
      </c>
      <c r="C1203" s="11">
        <v>22800586</v>
      </c>
      <c r="D1203" s="11">
        <f>1/COUNTIF(C3:C6201,C1203)</f>
        <v>0.25</v>
      </c>
      <c r="E1203" s="11" t="s">
        <v>173</v>
      </c>
      <c r="F1203" s="11" t="s">
        <v>126</v>
      </c>
      <c r="G1203" s="11" t="s">
        <v>29</v>
      </c>
      <c r="H1203" s="11" t="s">
        <v>25</v>
      </c>
      <c r="I1203" s="11" t="s">
        <v>18</v>
      </c>
      <c r="J1203" s="12">
        <v>45055</v>
      </c>
      <c r="K1203" s="12" t="str">
        <f>TEXT(Table1[[#This Row],[order_date]],"yyyy")</f>
        <v>2023</v>
      </c>
      <c r="L1203" s="13">
        <v>874.78</v>
      </c>
      <c r="M1203" s="11">
        <v>3</v>
      </c>
      <c r="N1203" s="11">
        <v>10</v>
      </c>
      <c r="O1203" s="13">
        <v>1104.78</v>
      </c>
      <c r="P1203" s="11" t="s">
        <v>46</v>
      </c>
      <c r="Q1203" s="11" t="s">
        <v>20</v>
      </c>
      <c r="R1203" s="11" t="s">
        <v>21</v>
      </c>
      <c r="S1203" s="13">
        <f t="shared" si="36"/>
        <v>11047.8</v>
      </c>
      <c r="T1203" s="13">
        <f t="shared" si="37"/>
        <v>2624.34</v>
      </c>
    </row>
    <row r="1204" spans="1:20" x14ac:dyDescent="0.25">
      <c r="A1204" s="11">
        <v>7326709115</v>
      </c>
      <c r="B1204" s="11">
        <v>883013</v>
      </c>
      <c r="C1204" s="11">
        <v>22800586</v>
      </c>
      <c r="D1204" s="11">
        <f>1/COUNTIF(C3:C6202,C1204)</f>
        <v>0.25</v>
      </c>
      <c r="E1204" s="11" t="s">
        <v>100</v>
      </c>
      <c r="F1204" s="11" t="s">
        <v>95</v>
      </c>
      <c r="G1204" s="11" t="s">
        <v>37</v>
      </c>
      <c r="H1204" s="11" t="s">
        <v>25</v>
      </c>
      <c r="I1204" s="11" t="s">
        <v>18</v>
      </c>
      <c r="J1204" s="12">
        <v>45256</v>
      </c>
      <c r="K1204" s="12" t="str">
        <f>TEXT(Table1[[#This Row],[order_date]],"yyyy")</f>
        <v>2023</v>
      </c>
      <c r="L1204" s="13">
        <v>989.88</v>
      </c>
      <c r="M1204" s="11">
        <v>3</v>
      </c>
      <c r="N1204" s="11">
        <v>10</v>
      </c>
      <c r="O1204" s="13">
        <v>783.96</v>
      </c>
      <c r="P1204" s="11" t="s">
        <v>43</v>
      </c>
      <c r="Q1204" s="11" t="s">
        <v>34</v>
      </c>
      <c r="R1204" s="11" t="s">
        <v>21</v>
      </c>
      <c r="S1204" s="13">
        <f t="shared" si="36"/>
        <v>7839.6</v>
      </c>
      <c r="T1204" s="13">
        <f t="shared" si="37"/>
        <v>2969.64</v>
      </c>
    </row>
    <row r="1205" spans="1:20" x14ac:dyDescent="0.25">
      <c r="A1205" s="11">
        <v>6417774057</v>
      </c>
      <c r="B1205" s="11">
        <v>739534</v>
      </c>
      <c r="C1205" s="11">
        <v>22800586</v>
      </c>
      <c r="D1205" s="11">
        <f>1/COUNTIF(C3:C6203,C1205)</f>
        <v>0.25</v>
      </c>
      <c r="E1205" s="11" t="s">
        <v>308</v>
      </c>
      <c r="F1205" s="11" t="s">
        <v>57</v>
      </c>
      <c r="G1205" s="11" t="s">
        <v>58</v>
      </c>
      <c r="H1205" s="11" t="s">
        <v>25</v>
      </c>
      <c r="I1205" s="11" t="s">
        <v>18</v>
      </c>
      <c r="J1205" s="12">
        <v>45357</v>
      </c>
      <c r="K1205" s="12" t="str">
        <f>TEXT(Table1[[#This Row],[order_date]],"yyyy")</f>
        <v>2024</v>
      </c>
      <c r="L1205" s="13">
        <v>994.56</v>
      </c>
      <c r="M1205" s="11">
        <v>3</v>
      </c>
      <c r="N1205" s="11">
        <v>10</v>
      </c>
      <c r="O1205" s="13">
        <v>3376.87</v>
      </c>
      <c r="P1205" s="11" t="s">
        <v>26</v>
      </c>
      <c r="Q1205" s="11" t="s">
        <v>34</v>
      </c>
      <c r="R1205" s="11" t="s">
        <v>21</v>
      </c>
      <c r="S1205" s="13">
        <f t="shared" si="36"/>
        <v>33768.699999999997</v>
      </c>
      <c r="T1205" s="13">
        <f t="shared" si="37"/>
        <v>2983.68</v>
      </c>
    </row>
    <row r="1206" spans="1:20" x14ac:dyDescent="0.25">
      <c r="A1206" s="11">
        <v>1553685597</v>
      </c>
      <c r="B1206" s="11">
        <v>647462</v>
      </c>
      <c r="C1206" s="11">
        <v>22822088</v>
      </c>
      <c r="D1206" s="11">
        <f>1/COUNTIF(C3:C6204,C1206)</f>
        <v>1</v>
      </c>
      <c r="E1206" s="11" t="s">
        <v>241</v>
      </c>
      <c r="F1206" s="11" t="s">
        <v>48</v>
      </c>
      <c r="G1206" s="11" t="s">
        <v>42</v>
      </c>
      <c r="H1206" s="11" t="s">
        <v>79</v>
      </c>
      <c r="I1206" s="11" t="s">
        <v>18</v>
      </c>
      <c r="J1206" s="12">
        <v>45593</v>
      </c>
      <c r="K1206" s="12" t="str">
        <f>TEXT(Table1[[#This Row],[order_date]],"yyyy")</f>
        <v>2024</v>
      </c>
      <c r="L1206" s="13">
        <v>326.42</v>
      </c>
      <c r="M1206" s="11">
        <v>3</v>
      </c>
      <c r="N1206" s="11">
        <v>11</v>
      </c>
      <c r="O1206" s="13">
        <v>2962.71</v>
      </c>
      <c r="P1206" s="11" t="s">
        <v>43</v>
      </c>
      <c r="Q1206" s="11" t="s">
        <v>68</v>
      </c>
      <c r="R1206" s="11" t="s">
        <v>21</v>
      </c>
      <c r="S1206" s="13">
        <f t="shared" si="36"/>
        <v>32589.81</v>
      </c>
      <c r="T1206" s="13">
        <f t="shared" si="37"/>
        <v>979.26</v>
      </c>
    </row>
    <row r="1207" spans="1:20" x14ac:dyDescent="0.25">
      <c r="A1207" s="11">
        <v>8539612501</v>
      </c>
      <c r="B1207" s="11">
        <v>707935</v>
      </c>
      <c r="C1207" s="11">
        <v>22846435</v>
      </c>
      <c r="D1207" s="11">
        <f>1/COUNTIF(C3:C6205,C1207)</f>
        <v>1</v>
      </c>
      <c r="E1207" s="11" t="s">
        <v>287</v>
      </c>
      <c r="F1207" s="11" t="s">
        <v>166</v>
      </c>
      <c r="G1207" s="11" t="s">
        <v>24</v>
      </c>
      <c r="H1207" s="11" t="s">
        <v>30</v>
      </c>
      <c r="I1207" s="11" t="s">
        <v>18</v>
      </c>
      <c r="J1207" s="12">
        <v>45555</v>
      </c>
      <c r="K1207" s="12" t="str">
        <f>TEXT(Table1[[#This Row],[order_date]],"yyyy")</f>
        <v>2024</v>
      </c>
      <c r="L1207" s="13">
        <v>820.9</v>
      </c>
      <c r="M1207" s="11">
        <v>1</v>
      </c>
      <c r="N1207" s="11">
        <v>12</v>
      </c>
      <c r="O1207" s="13">
        <v>1543.13</v>
      </c>
      <c r="P1207" s="11" t="s">
        <v>26</v>
      </c>
      <c r="Q1207" s="11" t="s">
        <v>34</v>
      </c>
      <c r="R1207" s="11" t="s">
        <v>39</v>
      </c>
      <c r="S1207" s="13">
        <f t="shared" si="36"/>
        <v>18517.560000000001</v>
      </c>
      <c r="T1207" s="13">
        <f t="shared" si="37"/>
        <v>820.9</v>
      </c>
    </row>
    <row r="1208" spans="1:20" x14ac:dyDescent="0.25">
      <c r="A1208" s="11">
        <v>7524465290</v>
      </c>
      <c r="B1208" s="11">
        <v>684939</v>
      </c>
      <c r="C1208" s="11">
        <v>22851478</v>
      </c>
      <c r="D1208" s="11">
        <f>1/COUNTIF(C3:C6206,C1208)</f>
        <v>0.5</v>
      </c>
      <c r="E1208" s="11" t="s">
        <v>213</v>
      </c>
      <c r="F1208" s="11" t="s">
        <v>48</v>
      </c>
      <c r="G1208" s="11" t="s">
        <v>42</v>
      </c>
      <c r="H1208" s="11" t="s">
        <v>25</v>
      </c>
      <c r="I1208" s="11" t="s">
        <v>18</v>
      </c>
      <c r="J1208" s="12">
        <v>45297</v>
      </c>
      <c r="K1208" s="12" t="str">
        <f>TEXT(Table1[[#This Row],[order_date]],"yyyy")</f>
        <v>2024</v>
      </c>
      <c r="L1208" s="13">
        <v>727.95</v>
      </c>
      <c r="M1208" s="11">
        <v>3</v>
      </c>
      <c r="N1208" s="11">
        <v>14</v>
      </c>
      <c r="O1208" s="13">
        <v>4089.6</v>
      </c>
      <c r="P1208" s="11" t="s">
        <v>43</v>
      </c>
      <c r="Q1208" s="11" t="s">
        <v>34</v>
      </c>
      <c r="R1208" s="11" t="s">
        <v>52</v>
      </c>
      <c r="S1208" s="13">
        <f t="shared" si="36"/>
        <v>57254.400000000001</v>
      </c>
      <c r="T1208" s="13">
        <f t="shared" si="37"/>
        <v>2183.8500000000004</v>
      </c>
    </row>
    <row r="1209" spans="1:20" x14ac:dyDescent="0.25">
      <c r="A1209" s="11">
        <v>6699845542</v>
      </c>
      <c r="B1209" s="11">
        <v>700048</v>
      </c>
      <c r="C1209" s="11">
        <v>22851478</v>
      </c>
      <c r="D1209" s="11">
        <f>1/COUNTIF(C3:C6207,C1209)</f>
        <v>0.5</v>
      </c>
      <c r="E1209" s="11" t="s">
        <v>84</v>
      </c>
      <c r="F1209" s="11" t="s">
        <v>85</v>
      </c>
      <c r="G1209" s="11" t="s">
        <v>58</v>
      </c>
      <c r="H1209" s="11" t="s">
        <v>25</v>
      </c>
      <c r="I1209" s="11" t="s">
        <v>18</v>
      </c>
      <c r="J1209" s="12">
        <v>45266</v>
      </c>
      <c r="K1209" s="12" t="str">
        <f>TEXT(Table1[[#This Row],[order_date]],"yyyy")</f>
        <v>2023</v>
      </c>
      <c r="L1209" s="13">
        <v>141.28</v>
      </c>
      <c r="M1209" s="11">
        <v>1</v>
      </c>
      <c r="N1209" s="11">
        <v>14</v>
      </c>
      <c r="O1209" s="13">
        <v>22.04</v>
      </c>
      <c r="P1209" s="11" t="s">
        <v>19</v>
      </c>
      <c r="Q1209" s="11" t="s">
        <v>20</v>
      </c>
      <c r="R1209" s="11" t="s">
        <v>52</v>
      </c>
      <c r="S1209" s="13">
        <f t="shared" si="36"/>
        <v>308.56</v>
      </c>
      <c r="T1209" s="13">
        <f t="shared" si="37"/>
        <v>141.28</v>
      </c>
    </row>
    <row r="1210" spans="1:20" x14ac:dyDescent="0.25">
      <c r="A1210" s="11">
        <v>7736534043</v>
      </c>
      <c r="B1210" s="11">
        <v>14145</v>
      </c>
      <c r="C1210" s="11">
        <v>22915611</v>
      </c>
      <c r="D1210" s="11">
        <f>1/COUNTIF(C3:C6208,C1210)</f>
        <v>0.33333333333333331</v>
      </c>
      <c r="E1210" s="11" t="s">
        <v>244</v>
      </c>
      <c r="F1210" s="11" t="s">
        <v>245</v>
      </c>
      <c r="G1210" s="11" t="s">
        <v>71</v>
      </c>
      <c r="H1210" s="11" t="s">
        <v>25</v>
      </c>
      <c r="I1210" s="11" t="s">
        <v>18</v>
      </c>
      <c r="J1210" s="12">
        <v>45074</v>
      </c>
      <c r="K1210" s="12" t="str">
        <f>TEXT(Table1[[#This Row],[order_date]],"yyyy")</f>
        <v>2023</v>
      </c>
      <c r="L1210" s="13">
        <v>630.84</v>
      </c>
      <c r="M1210" s="11">
        <v>3</v>
      </c>
      <c r="N1210" s="11">
        <v>10</v>
      </c>
      <c r="O1210" s="13">
        <v>1003.46</v>
      </c>
      <c r="P1210" s="11" t="s">
        <v>43</v>
      </c>
      <c r="Q1210" s="11" t="s">
        <v>20</v>
      </c>
      <c r="R1210" s="11" t="s">
        <v>52</v>
      </c>
      <c r="S1210" s="13">
        <f t="shared" si="36"/>
        <v>10034.6</v>
      </c>
      <c r="T1210" s="13">
        <f t="shared" si="37"/>
        <v>1892.52</v>
      </c>
    </row>
    <row r="1211" spans="1:20" x14ac:dyDescent="0.25">
      <c r="A1211" s="11">
        <v>1240745644</v>
      </c>
      <c r="B1211" s="11">
        <v>942001</v>
      </c>
      <c r="C1211" s="11">
        <v>22915611</v>
      </c>
      <c r="D1211" s="11">
        <f>1/COUNTIF(C3:C6209,C1211)</f>
        <v>0.33333333333333331</v>
      </c>
      <c r="E1211" s="11" t="s">
        <v>256</v>
      </c>
      <c r="F1211" s="11" t="s">
        <v>166</v>
      </c>
      <c r="G1211" s="11" t="s">
        <v>24</v>
      </c>
      <c r="H1211" s="11" t="s">
        <v>25</v>
      </c>
      <c r="I1211" s="11" t="s">
        <v>18</v>
      </c>
      <c r="J1211" s="12">
        <v>45066</v>
      </c>
      <c r="K1211" s="12" t="str">
        <f>TEXT(Table1[[#This Row],[order_date]],"yyyy")</f>
        <v>2023</v>
      </c>
      <c r="L1211" s="13">
        <v>671.55</v>
      </c>
      <c r="M1211" s="11">
        <v>2</v>
      </c>
      <c r="N1211" s="11">
        <v>10</v>
      </c>
      <c r="O1211" s="13">
        <v>2401.54</v>
      </c>
      <c r="P1211" s="11" t="s">
        <v>26</v>
      </c>
      <c r="Q1211" s="11" t="s">
        <v>20</v>
      </c>
      <c r="R1211" s="11" t="s">
        <v>52</v>
      </c>
      <c r="S1211" s="13">
        <f t="shared" si="36"/>
        <v>24015.4</v>
      </c>
      <c r="T1211" s="13">
        <f t="shared" si="37"/>
        <v>1343.1</v>
      </c>
    </row>
    <row r="1212" spans="1:20" x14ac:dyDescent="0.25">
      <c r="A1212" s="11">
        <v>4413239746</v>
      </c>
      <c r="B1212" s="11">
        <v>131937</v>
      </c>
      <c r="C1212" s="11">
        <v>22915611</v>
      </c>
      <c r="D1212" s="11">
        <f>1/COUNTIF(C3:C6210,C1212)</f>
        <v>0.33333333333333331</v>
      </c>
      <c r="E1212" s="11" t="s">
        <v>274</v>
      </c>
      <c r="F1212" s="11" t="s">
        <v>32</v>
      </c>
      <c r="G1212" s="11" t="s">
        <v>33</v>
      </c>
      <c r="H1212" s="11" t="s">
        <v>25</v>
      </c>
      <c r="I1212" s="11" t="s">
        <v>18</v>
      </c>
      <c r="J1212" s="12">
        <v>45026</v>
      </c>
      <c r="K1212" s="12" t="str">
        <f>TEXT(Table1[[#This Row],[order_date]],"yyyy")</f>
        <v>2023</v>
      </c>
      <c r="L1212" s="13">
        <v>287.81</v>
      </c>
      <c r="M1212" s="11">
        <v>1</v>
      </c>
      <c r="N1212" s="11">
        <v>10</v>
      </c>
      <c r="O1212" s="13">
        <v>811.95</v>
      </c>
      <c r="P1212" s="11" t="s">
        <v>19</v>
      </c>
      <c r="Q1212" s="11" t="s">
        <v>34</v>
      </c>
      <c r="R1212" s="11" t="s">
        <v>52</v>
      </c>
      <c r="S1212" s="13">
        <f t="shared" si="36"/>
        <v>8119.5</v>
      </c>
      <c r="T1212" s="13">
        <f t="shared" si="37"/>
        <v>287.81</v>
      </c>
    </row>
    <row r="1213" spans="1:20" x14ac:dyDescent="0.25">
      <c r="A1213" s="11">
        <v>9970545044</v>
      </c>
      <c r="B1213" s="11">
        <v>962591</v>
      </c>
      <c r="C1213" s="11">
        <v>22931642</v>
      </c>
      <c r="D1213" s="11">
        <f>1/COUNTIF(C3:C6211,C1213)</f>
        <v>1</v>
      </c>
      <c r="E1213" s="11" t="s">
        <v>125</v>
      </c>
      <c r="F1213" s="11" t="s">
        <v>126</v>
      </c>
      <c r="G1213" s="11" t="s">
        <v>29</v>
      </c>
      <c r="H1213" s="11" t="s">
        <v>62</v>
      </c>
      <c r="I1213" s="11" t="s">
        <v>18</v>
      </c>
      <c r="J1213" s="12">
        <v>45146</v>
      </c>
      <c r="K1213" s="12" t="str">
        <f>TEXT(Table1[[#This Row],[order_date]],"yyyy")</f>
        <v>2023</v>
      </c>
      <c r="L1213" s="13">
        <v>130.01</v>
      </c>
      <c r="M1213" s="11">
        <v>3</v>
      </c>
      <c r="N1213" s="11">
        <v>18</v>
      </c>
      <c r="O1213" s="13">
        <v>5453.47</v>
      </c>
      <c r="P1213" s="11" t="s">
        <v>46</v>
      </c>
      <c r="Q1213" s="11" t="s">
        <v>20</v>
      </c>
      <c r="R1213" s="11" t="s">
        <v>21</v>
      </c>
      <c r="S1213" s="13">
        <f t="shared" si="36"/>
        <v>98162.46</v>
      </c>
      <c r="T1213" s="13">
        <f t="shared" si="37"/>
        <v>390.03</v>
      </c>
    </row>
    <row r="1214" spans="1:20" x14ac:dyDescent="0.25">
      <c r="A1214" s="11">
        <v>8375236356</v>
      </c>
      <c r="B1214" s="11">
        <v>890232</v>
      </c>
      <c r="C1214" s="11">
        <v>22974816</v>
      </c>
      <c r="D1214" s="11">
        <f>1/COUNTIF(C3:C6212,C1214)</f>
        <v>1</v>
      </c>
      <c r="E1214" s="11" t="s">
        <v>66</v>
      </c>
      <c r="F1214" s="11" t="s">
        <v>67</v>
      </c>
      <c r="G1214" s="11" t="s">
        <v>29</v>
      </c>
      <c r="H1214" s="11" t="s">
        <v>79</v>
      </c>
      <c r="I1214" s="11" t="s">
        <v>18</v>
      </c>
      <c r="J1214" s="12">
        <v>45191</v>
      </c>
      <c r="K1214" s="12" t="str">
        <f>TEXT(Table1[[#This Row],[order_date]],"yyyy")</f>
        <v>2023</v>
      </c>
      <c r="L1214" s="13">
        <v>432</v>
      </c>
      <c r="M1214" s="11">
        <v>1</v>
      </c>
      <c r="N1214" s="11">
        <v>1</v>
      </c>
      <c r="O1214" s="13">
        <v>3194.98</v>
      </c>
      <c r="P1214" s="11" t="s">
        <v>43</v>
      </c>
      <c r="Q1214" s="11" t="s">
        <v>20</v>
      </c>
      <c r="R1214" s="11" t="s">
        <v>49</v>
      </c>
      <c r="S1214" s="13">
        <f t="shared" si="36"/>
        <v>3194.98</v>
      </c>
      <c r="T1214" s="13">
        <f t="shared" si="37"/>
        <v>432</v>
      </c>
    </row>
    <row r="1215" spans="1:20" x14ac:dyDescent="0.25">
      <c r="A1215" s="11">
        <v>9015471552</v>
      </c>
      <c r="B1215" s="11">
        <v>679865</v>
      </c>
      <c r="C1215" s="11">
        <v>23081177</v>
      </c>
      <c r="D1215" s="11">
        <f>1/COUNTIF(C3:C6213,C1215)</f>
        <v>0.5</v>
      </c>
      <c r="E1215" s="11" t="s">
        <v>198</v>
      </c>
      <c r="F1215" s="11" t="s">
        <v>61</v>
      </c>
      <c r="G1215" s="11" t="s">
        <v>55</v>
      </c>
      <c r="H1215" s="11" t="s">
        <v>62</v>
      </c>
      <c r="I1215" s="11" t="s">
        <v>18</v>
      </c>
      <c r="J1215" s="12">
        <v>45395</v>
      </c>
      <c r="K1215" s="12" t="str">
        <f>TEXT(Table1[[#This Row],[order_date]],"yyyy")</f>
        <v>2024</v>
      </c>
      <c r="L1215" s="13">
        <v>347.91</v>
      </c>
      <c r="M1215" s="11">
        <v>2</v>
      </c>
      <c r="N1215" s="11">
        <v>14</v>
      </c>
      <c r="O1215" s="13">
        <v>1434.89</v>
      </c>
      <c r="P1215" s="11" t="s">
        <v>19</v>
      </c>
      <c r="Q1215" s="11" t="s">
        <v>20</v>
      </c>
      <c r="R1215" s="11" t="s">
        <v>21</v>
      </c>
      <c r="S1215" s="13">
        <f t="shared" si="36"/>
        <v>20088.460000000003</v>
      </c>
      <c r="T1215" s="13">
        <f t="shared" si="37"/>
        <v>695.82</v>
      </c>
    </row>
    <row r="1216" spans="1:20" x14ac:dyDescent="0.25">
      <c r="A1216" s="11">
        <v>2854202683</v>
      </c>
      <c r="B1216" s="11">
        <v>51036</v>
      </c>
      <c r="C1216" s="11">
        <v>23081177</v>
      </c>
      <c r="D1216" s="11">
        <f>1/COUNTIF(C3:C6214,C1216)</f>
        <v>0.5</v>
      </c>
      <c r="E1216" s="11" t="s">
        <v>281</v>
      </c>
      <c r="F1216" s="11" t="s">
        <v>161</v>
      </c>
      <c r="G1216" s="11" t="s">
        <v>65</v>
      </c>
      <c r="H1216" s="11" t="s">
        <v>62</v>
      </c>
      <c r="I1216" s="11" t="s">
        <v>18</v>
      </c>
      <c r="J1216" s="12">
        <v>45217</v>
      </c>
      <c r="K1216" s="12" t="str">
        <f>TEXT(Table1[[#This Row],[order_date]],"yyyy")</f>
        <v>2023</v>
      </c>
      <c r="L1216" s="13">
        <v>931.61</v>
      </c>
      <c r="M1216" s="11">
        <v>3</v>
      </c>
      <c r="N1216" s="11">
        <v>14</v>
      </c>
      <c r="O1216" s="13">
        <v>5105.99</v>
      </c>
      <c r="P1216" s="11" t="s">
        <v>43</v>
      </c>
      <c r="Q1216" s="11" t="s">
        <v>34</v>
      </c>
      <c r="R1216" s="11" t="s">
        <v>21</v>
      </c>
      <c r="S1216" s="13">
        <f t="shared" si="36"/>
        <v>71483.86</v>
      </c>
      <c r="T1216" s="13">
        <f t="shared" si="37"/>
        <v>2794.83</v>
      </c>
    </row>
    <row r="1217" spans="1:20" x14ac:dyDescent="0.25">
      <c r="A1217" s="11">
        <v>8049805410</v>
      </c>
      <c r="B1217" s="11">
        <v>378287</v>
      </c>
      <c r="C1217" s="11">
        <v>23098216</v>
      </c>
      <c r="D1217" s="11">
        <f>1/COUNTIF(C3:C6215,C1217)</f>
        <v>1</v>
      </c>
      <c r="E1217" s="11" t="s">
        <v>80</v>
      </c>
      <c r="F1217" s="11" t="s">
        <v>81</v>
      </c>
      <c r="G1217" s="11" t="s">
        <v>29</v>
      </c>
      <c r="H1217" s="11" t="s">
        <v>25</v>
      </c>
      <c r="I1217" s="11" t="s">
        <v>18</v>
      </c>
      <c r="J1217" s="12">
        <v>45562</v>
      </c>
      <c r="K1217" s="12" t="str">
        <f>TEXT(Table1[[#This Row],[order_date]],"yyyy")</f>
        <v>2024</v>
      </c>
      <c r="L1217" s="13">
        <v>332.84</v>
      </c>
      <c r="M1217" s="11">
        <v>3</v>
      </c>
      <c r="N1217" s="11">
        <v>9</v>
      </c>
      <c r="O1217" s="13">
        <v>3823.81</v>
      </c>
      <c r="P1217" s="11" t="s">
        <v>46</v>
      </c>
      <c r="Q1217" s="11" t="s">
        <v>68</v>
      </c>
      <c r="R1217" s="11" t="s">
        <v>21</v>
      </c>
      <c r="S1217" s="13">
        <f t="shared" si="36"/>
        <v>34414.29</v>
      </c>
      <c r="T1217" s="13">
        <f t="shared" si="37"/>
        <v>998.52</v>
      </c>
    </row>
    <row r="1218" spans="1:20" x14ac:dyDescent="0.25">
      <c r="A1218" s="11">
        <v>1728666371</v>
      </c>
      <c r="B1218" s="11">
        <v>131748</v>
      </c>
      <c r="C1218" s="11">
        <v>23126356</v>
      </c>
      <c r="D1218" s="11">
        <f>1/COUNTIF(C3:C6216,C1218)</f>
        <v>0.33333333333333331</v>
      </c>
      <c r="E1218" s="11" t="s">
        <v>135</v>
      </c>
      <c r="F1218" s="11" t="s">
        <v>136</v>
      </c>
      <c r="G1218" s="11" t="s">
        <v>24</v>
      </c>
      <c r="H1218" s="11" t="s">
        <v>38</v>
      </c>
      <c r="I1218" s="11" t="s">
        <v>18</v>
      </c>
      <c r="J1218" s="12">
        <v>45424</v>
      </c>
      <c r="K1218" s="12" t="str">
        <f>TEXT(Table1[[#This Row],[order_date]],"yyyy")</f>
        <v>2024</v>
      </c>
      <c r="L1218" s="13">
        <v>81.349999999999994</v>
      </c>
      <c r="M1218" s="11">
        <v>1</v>
      </c>
      <c r="N1218" s="11">
        <v>7</v>
      </c>
      <c r="O1218" s="13">
        <v>3258.36</v>
      </c>
      <c r="P1218" s="11" t="s">
        <v>46</v>
      </c>
      <c r="Q1218" s="11" t="s">
        <v>68</v>
      </c>
      <c r="R1218" s="11" t="s">
        <v>39</v>
      </c>
      <c r="S1218" s="13">
        <f t="shared" si="36"/>
        <v>22808.52</v>
      </c>
      <c r="T1218" s="13">
        <f t="shared" si="37"/>
        <v>81.349999999999994</v>
      </c>
    </row>
    <row r="1219" spans="1:20" x14ac:dyDescent="0.25">
      <c r="A1219" s="11">
        <v>3808010352</v>
      </c>
      <c r="B1219" s="11">
        <v>448752</v>
      </c>
      <c r="C1219" s="11">
        <v>23126356</v>
      </c>
      <c r="D1219" s="11">
        <f>1/COUNTIF(C3:C6217,C1219)</f>
        <v>0.33333333333333331</v>
      </c>
      <c r="E1219" s="11" t="s">
        <v>190</v>
      </c>
      <c r="F1219" s="11" t="s">
        <v>57</v>
      </c>
      <c r="G1219" s="11" t="s">
        <v>58</v>
      </c>
      <c r="H1219" s="11" t="s">
        <v>38</v>
      </c>
      <c r="I1219" s="11" t="s">
        <v>18</v>
      </c>
      <c r="J1219" s="12">
        <v>45339</v>
      </c>
      <c r="K1219" s="12" t="str">
        <f>TEXT(Table1[[#This Row],[order_date]],"yyyy")</f>
        <v>2024</v>
      </c>
      <c r="L1219" s="13">
        <v>160.07</v>
      </c>
      <c r="M1219" s="11">
        <v>2</v>
      </c>
      <c r="N1219" s="11">
        <v>7</v>
      </c>
      <c r="O1219" s="13">
        <v>2359.7399999999998</v>
      </c>
      <c r="P1219" s="11" t="s">
        <v>26</v>
      </c>
      <c r="Q1219" s="11" t="s">
        <v>20</v>
      </c>
      <c r="R1219" s="11" t="s">
        <v>39</v>
      </c>
      <c r="S1219" s="13">
        <f t="shared" ref="S1219:S1282" si="38">N1219*O1219</f>
        <v>16518.18</v>
      </c>
      <c r="T1219" s="13">
        <f t="shared" ref="T1219:T1282" si="39">L1219*M1219</f>
        <v>320.14</v>
      </c>
    </row>
    <row r="1220" spans="1:20" x14ac:dyDescent="0.25">
      <c r="A1220" s="11">
        <v>4540271027</v>
      </c>
      <c r="B1220" s="11">
        <v>257719</v>
      </c>
      <c r="C1220" s="11">
        <v>23126356</v>
      </c>
      <c r="D1220" s="11">
        <f>1/COUNTIF(C3:C6218,C1220)</f>
        <v>0.33333333333333331</v>
      </c>
      <c r="E1220" s="11" t="s">
        <v>318</v>
      </c>
      <c r="F1220" s="11" t="s">
        <v>95</v>
      </c>
      <c r="G1220" s="11" t="s">
        <v>37</v>
      </c>
      <c r="H1220" s="11" t="s">
        <v>38</v>
      </c>
      <c r="I1220" s="11" t="s">
        <v>18</v>
      </c>
      <c r="J1220" s="12">
        <v>45426</v>
      </c>
      <c r="K1220" s="12" t="str">
        <f>TEXT(Table1[[#This Row],[order_date]],"yyyy")</f>
        <v>2024</v>
      </c>
      <c r="L1220" s="13">
        <v>281.73</v>
      </c>
      <c r="M1220" s="11">
        <v>1</v>
      </c>
      <c r="N1220" s="11">
        <v>7</v>
      </c>
      <c r="O1220" s="13">
        <v>2499.3000000000002</v>
      </c>
      <c r="P1220" s="11" t="s">
        <v>46</v>
      </c>
      <c r="Q1220" s="11" t="s">
        <v>20</v>
      </c>
      <c r="R1220" s="11" t="s">
        <v>39</v>
      </c>
      <c r="S1220" s="13">
        <f t="shared" si="38"/>
        <v>17495.100000000002</v>
      </c>
      <c r="T1220" s="13">
        <f t="shared" si="39"/>
        <v>281.73</v>
      </c>
    </row>
    <row r="1221" spans="1:20" x14ac:dyDescent="0.25">
      <c r="A1221" s="11">
        <v>6374883107</v>
      </c>
      <c r="B1221" s="11">
        <v>473929</v>
      </c>
      <c r="C1221" s="11">
        <v>23126657</v>
      </c>
      <c r="D1221" s="11">
        <f>1/COUNTIF(C3:C6219,C1221)</f>
        <v>0.5</v>
      </c>
      <c r="E1221" s="11" t="s">
        <v>216</v>
      </c>
      <c r="F1221" s="11" t="s">
        <v>89</v>
      </c>
      <c r="G1221" s="11" t="s">
        <v>71</v>
      </c>
      <c r="H1221" s="11" t="s">
        <v>62</v>
      </c>
      <c r="I1221" s="11" t="s">
        <v>18</v>
      </c>
      <c r="J1221" s="12">
        <v>45157</v>
      </c>
      <c r="K1221" s="12" t="str">
        <f>TEXT(Table1[[#This Row],[order_date]],"yyyy")</f>
        <v>2023</v>
      </c>
      <c r="L1221" s="13">
        <v>440.19</v>
      </c>
      <c r="M1221" s="11">
        <v>1</v>
      </c>
      <c r="N1221" s="11">
        <v>1</v>
      </c>
      <c r="O1221" s="13">
        <v>3039.25</v>
      </c>
      <c r="P1221" s="11" t="s">
        <v>19</v>
      </c>
      <c r="Q1221" s="11" t="s">
        <v>68</v>
      </c>
      <c r="R1221" s="11" t="s">
        <v>49</v>
      </c>
      <c r="S1221" s="13">
        <f t="shared" si="38"/>
        <v>3039.25</v>
      </c>
      <c r="T1221" s="13">
        <f t="shared" si="39"/>
        <v>440.19</v>
      </c>
    </row>
    <row r="1222" spans="1:20" x14ac:dyDescent="0.25">
      <c r="A1222" s="11">
        <v>357437373</v>
      </c>
      <c r="B1222" s="11">
        <v>667163</v>
      </c>
      <c r="C1222" s="11">
        <v>23126657</v>
      </c>
      <c r="D1222" s="11">
        <f>1/COUNTIF(C3:C6220,C1222)</f>
        <v>0.5</v>
      </c>
      <c r="E1222" s="11" t="s">
        <v>199</v>
      </c>
      <c r="F1222" s="11" t="s">
        <v>126</v>
      </c>
      <c r="G1222" s="11" t="s">
        <v>29</v>
      </c>
      <c r="H1222" s="11" t="s">
        <v>62</v>
      </c>
      <c r="I1222" s="11" t="s">
        <v>18</v>
      </c>
      <c r="J1222" s="12">
        <v>45056</v>
      </c>
      <c r="K1222" s="12" t="str">
        <f>TEXT(Table1[[#This Row],[order_date]],"yyyy")</f>
        <v>2023</v>
      </c>
      <c r="L1222" s="13">
        <v>441.2</v>
      </c>
      <c r="M1222" s="11">
        <v>3</v>
      </c>
      <c r="N1222" s="11">
        <v>1</v>
      </c>
      <c r="O1222" s="13">
        <v>3284.68</v>
      </c>
      <c r="P1222" s="11" t="s">
        <v>19</v>
      </c>
      <c r="Q1222" s="11" t="s">
        <v>20</v>
      </c>
      <c r="R1222" s="11" t="s">
        <v>49</v>
      </c>
      <c r="S1222" s="13">
        <f t="shared" si="38"/>
        <v>3284.68</v>
      </c>
      <c r="T1222" s="13">
        <f t="shared" si="39"/>
        <v>1323.6</v>
      </c>
    </row>
    <row r="1223" spans="1:20" x14ac:dyDescent="0.25">
      <c r="A1223" s="11">
        <v>2708441500</v>
      </c>
      <c r="B1223" s="11">
        <v>14145</v>
      </c>
      <c r="C1223" s="11">
        <v>23286884</v>
      </c>
      <c r="D1223" s="11">
        <f>1/COUNTIF(C3:C6221,C1223)</f>
        <v>0.5</v>
      </c>
      <c r="E1223" s="11" t="s">
        <v>244</v>
      </c>
      <c r="F1223" s="11" t="s">
        <v>245</v>
      </c>
      <c r="G1223" s="11" t="s">
        <v>71</v>
      </c>
      <c r="H1223" s="11" t="s">
        <v>30</v>
      </c>
      <c r="I1223" s="11" t="s">
        <v>18</v>
      </c>
      <c r="J1223" s="12">
        <v>45303</v>
      </c>
      <c r="K1223" s="12" t="str">
        <f>TEXT(Table1[[#This Row],[order_date]],"yyyy")</f>
        <v>2024</v>
      </c>
      <c r="L1223" s="13">
        <v>630.84</v>
      </c>
      <c r="M1223" s="11">
        <v>1</v>
      </c>
      <c r="N1223" s="11">
        <v>4</v>
      </c>
      <c r="O1223" s="13">
        <v>2396.2199999999998</v>
      </c>
      <c r="P1223" s="11" t="s">
        <v>43</v>
      </c>
      <c r="Q1223" s="11" t="s">
        <v>20</v>
      </c>
      <c r="R1223" s="11" t="s">
        <v>49</v>
      </c>
      <c r="S1223" s="13">
        <f t="shared" si="38"/>
        <v>9584.8799999999992</v>
      </c>
      <c r="T1223" s="13">
        <f t="shared" si="39"/>
        <v>630.84</v>
      </c>
    </row>
    <row r="1224" spans="1:20" x14ac:dyDescent="0.25">
      <c r="A1224" s="11">
        <v>8086834412</v>
      </c>
      <c r="B1224" s="11">
        <v>566052</v>
      </c>
      <c r="C1224" s="11">
        <v>23286884</v>
      </c>
      <c r="D1224" s="11">
        <f>1/COUNTIF(C3:C6222,C1224)</f>
        <v>0.5</v>
      </c>
      <c r="E1224" s="11" t="s">
        <v>338</v>
      </c>
      <c r="F1224" s="11" t="s">
        <v>75</v>
      </c>
      <c r="G1224" s="11" t="s">
        <v>76</v>
      </c>
      <c r="H1224" s="11" t="s">
        <v>30</v>
      </c>
      <c r="I1224" s="11" t="s">
        <v>18</v>
      </c>
      <c r="J1224" s="12">
        <v>45359</v>
      </c>
      <c r="K1224" s="12" t="str">
        <f>TEXT(Table1[[#This Row],[order_date]],"yyyy")</f>
        <v>2024</v>
      </c>
      <c r="L1224" s="13">
        <v>87.3</v>
      </c>
      <c r="M1224" s="11">
        <v>2</v>
      </c>
      <c r="N1224" s="11">
        <v>4</v>
      </c>
      <c r="O1224" s="13">
        <v>4748.88</v>
      </c>
      <c r="P1224" s="11" t="s">
        <v>26</v>
      </c>
      <c r="Q1224" s="11" t="s">
        <v>20</v>
      </c>
      <c r="R1224" s="11" t="s">
        <v>49</v>
      </c>
      <c r="S1224" s="13">
        <f t="shared" si="38"/>
        <v>18995.52</v>
      </c>
      <c r="T1224" s="13">
        <f t="shared" si="39"/>
        <v>174.6</v>
      </c>
    </row>
    <row r="1225" spans="1:20" x14ac:dyDescent="0.25">
      <c r="A1225" s="11">
        <v>7629577899</v>
      </c>
      <c r="B1225" s="11">
        <v>613942</v>
      </c>
      <c r="C1225" s="11">
        <v>23348269</v>
      </c>
      <c r="D1225" s="11">
        <f>1/COUNTIF(C3:C6223,C1225)</f>
        <v>0.2</v>
      </c>
      <c r="E1225" s="11" t="s">
        <v>305</v>
      </c>
      <c r="F1225" s="11" t="s">
        <v>23</v>
      </c>
      <c r="G1225" s="11" t="s">
        <v>24</v>
      </c>
      <c r="H1225" s="11" t="s">
        <v>79</v>
      </c>
      <c r="I1225" s="11" t="s">
        <v>18</v>
      </c>
      <c r="J1225" s="12">
        <v>45274</v>
      </c>
      <c r="K1225" s="12" t="str">
        <f>TEXT(Table1[[#This Row],[order_date]],"yyyy")</f>
        <v>2023</v>
      </c>
      <c r="L1225" s="13">
        <v>545</v>
      </c>
      <c r="M1225" s="11">
        <v>1</v>
      </c>
      <c r="N1225" s="11">
        <v>9</v>
      </c>
      <c r="O1225" s="13">
        <v>2550.73</v>
      </c>
      <c r="P1225" s="11" t="s">
        <v>19</v>
      </c>
      <c r="Q1225" s="11" t="s">
        <v>34</v>
      </c>
      <c r="R1225" s="11" t="s">
        <v>39</v>
      </c>
      <c r="S1225" s="13">
        <f t="shared" si="38"/>
        <v>22956.57</v>
      </c>
      <c r="T1225" s="13">
        <f t="shared" si="39"/>
        <v>545</v>
      </c>
    </row>
    <row r="1226" spans="1:20" x14ac:dyDescent="0.25">
      <c r="A1226" s="11">
        <v>1851474741</v>
      </c>
      <c r="B1226" s="11">
        <v>970529</v>
      </c>
      <c r="C1226" s="11">
        <v>23348269</v>
      </c>
      <c r="D1226" s="11">
        <f>1/COUNTIF(C3:C6224,C1226)</f>
        <v>0.2</v>
      </c>
      <c r="E1226" s="11" t="s">
        <v>157</v>
      </c>
      <c r="F1226" s="11" t="s">
        <v>151</v>
      </c>
      <c r="G1226" s="11" t="s">
        <v>65</v>
      </c>
      <c r="H1226" s="11" t="s">
        <v>79</v>
      </c>
      <c r="I1226" s="11" t="s">
        <v>18</v>
      </c>
      <c r="J1226" s="12">
        <v>45231</v>
      </c>
      <c r="K1226" s="12" t="str">
        <f>TEXT(Table1[[#This Row],[order_date]],"yyyy")</f>
        <v>2023</v>
      </c>
      <c r="L1226" s="13">
        <v>827.44</v>
      </c>
      <c r="M1226" s="11">
        <v>3</v>
      </c>
      <c r="N1226" s="11">
        <v>9</v>
      </c>
      <c r="O1226" s="13">
        <v>3742.79</v>
      </c>
      <c r="P1226" s="11" t="s">
        <v>43</v>
      </c>
      <c r="Q1226" s="11" t="s">
        <v>34</v>
      </c>
      <c r="R1226" s="11" t="s">
        <v>39</v>
      </c>
      <c r="S1226" s="13">
        <f t="shared" si="38"/>
        <v>33685.11</v>
      </c>
      <c r="T1226" s="13">
        <f t="shared" si="39"/>
        <v>2482.3200000000002</v>
      </c>
    </row>
    <row r="1227" spans="1:20" x14ac:dyDescent="0.25">
      <c r="A1227" s="11">
        <v>4701778121</v>
      </c>
      <c r="B1227" s="11">
        <v>700048</v>
      </c>
      <c r="C1227" s="11">
        <v>23348269</v>
      </c>
      <c r="D1227" s="11">
        <f>1/COUNTIF(C3:C6225,C1227)</f>
        <v>0.2</v>
      </c>
      <c r="E1227" s="11" t="s">
        <v>84</v>
      </c>
      <c r="F1227" s="11" t="s">
        <v>85</v>
      </c>
      <c r="G1227" s="11" t="s">
        <v>58</v>
      </c>
      <c r="H1227" s="11" t="s">
        <v>79</v>
      </c>
      <c r="I1227" s="11" t="s">
        <v>18</v>
      </c>
      <c r="J1227" s="12">
        <v>45449</v>
      </c>
      <c r="K1227" s="12" t="str">
        <f>TEXT(Table1[[#This Row],[order_date]],"yyyy")</f>
        <v>2024</v>
      </c>
      <c r="L1227" s="13">
        <v>141.28</v>
      </c>
      <c r="M1227" s="11">
        <v>1</v>
      </c>
      <c r="N1227" s="11">
        <v>9</v>
      </c>
      <c r="O1227" s="13">
        <v>786.17</v>
      </c>
      <c r="P1227" s="11" t="s">
        <v>26</v>
      </c>
      <c r="Q1227" s="11" t="s">
        <v>20</v>
      </c>
      <c r="R1227" s="11" t="s">
        <v>39</v>
      </c>
      <c r="S1227" s="13">
        <f t="shared" si="38"/>
        <v>7075.53</v>
      </c>
      <c r="T1227" s="13">
        <f t="shared" si="39"/>
        <v>141.28</v>
      </c>
    </row>
    <row r="1228" spans="1:20" x14ac:dyDescent="0.25">
      <c r="A1228" s="11">
        <v>7655293952</v>
      </c>
      <c r="B1228" s="11">
        <v>337168</v>
      </c>
      <c r="C1228" s="11">
        <v>23348269</v>
      </c>
      <c r="D1228" s="11">
        <f>1/COUNTIF(C3:C6226,C1228)</f>
        <v>0.2</v>
      </c>
      <c r="E1228" s="11" t="s">
        <v>223</v>
      </c>
      <c r="F1228" s="11" t="s">
        <v>95</v>
      </c>
      <c r="G1228" s="11" t="s">
        <v>37</v>
      </c>
      <c r="H1228" s="11" t="s">
        <v>79</v>
      </c>
      <c r="I1228" s="11" t="s">
        <v>18</v>
      </c>
      <c r="J1228" s="12">
        <v>45338</v>
      </c>
      <c r="K1228" s="12" t="str">
        <f>TEXT(Table1[[#This Row],[order_date]],"yyyy")</f>
        <v>2024</v>
      </c>
      <c r="L1228" s="13">
        <v>545.49</v>
      </c>
      <c r="M1228" s="11">
        <v>1</v>
      </c>
      <c r="N1228" s="11">
        <v>9</v>
      </c>
      <c r="O1228" s="13">
        <v>1666.47</v>
      </c>
      <c r="P1228" s="11" t="s">
        <v>19</v>
      </c>
      <c r="Q1228" s="11" t="s">
        <v>20</v>
      </c>
      <c r="R1228" s="11" t="s">
        <v>39</v>
      </c>
      <c r="S1228" s="13">
        <f t="shared" si="38"/>
        <v>14998.23</v>
      </c>
      <c r="T1228" s="13">
        <f t="shared" si="39"/>
        <v>545.49</v>
      </c>
    </row>
    <row r="1229" spans="1:20" x14ac:dyDescent="0.25">
      <c r="A1229" s="11">
        <v>8644734267</v>
      </c>
      <c r="B1229" s="11">
        <v>659290</v>
      </c>
      <c r="C1229" s="11">
        <v>23348269</v>
      </c>
      <c r="D1229" s="11">
        <f>1/COUNTIF(C3:C6227,C1229)</f>
        <v>0.2</v>
      </c>
      <c r="E1229" s="11" t="s">
        <v>35</v>
      </c>
      <c r="F1229" s="11" t="s">
        <v>36</v>
      </c>
      <c r="G1229" s="11" t="s">
        <v>37</v>
      </c>
      <c r="H1229" s="11" t="s">
        <v>79</v>
      </c>
      <c r="I1229" s="11" t="s">
        <v>18</v>
      </c>
      <c r="J1229" s="12">
        <v>45211</v>
      </c>
      <c r="K1229" s="12" t="str">
        <f>TEXT(Table1[[#This Row],[order_date]],"yyyy")</f>
        <v>2023</v>
      </c>
      <c r="L1229" s="13">
        <v>319.33999999999997</v>
      </c>
      <c r="M1229" s="11">
        <v>1</v>
      </c>
      <c r="N1229" s="11">
        <v>9</v>
      </c>
      <c r="O1229" s="13">
        <v>3446.55</v>
      </c>
      <c r="P1229" s="11" t="s">
        <v>43</v>
      </c>
      <c r="Q1229" s="11" t="s">
        <v>20</v>
      </c>
      <c r="R1229" s="11" t="s">
        <v>39</v>
      </c>
      <c r="S1229" s="13">
        <f t="shared" si="38"/>
        <v>31018.95</v>
      </c>
      <c r="T1229" s="13">
        <f t="shared" si="39"/>
        <v>319.33999999999997</v>
      </c>
    </row>
    <row r="1230" spans="1:20" x14ac:dyDescent="0.25">
      <c r="A1230" s="11">
        <v>6782020758</v>
      </c>
      <c r="B1230" s="11">
        <v>555121</v>
      </c>
      <c r="C1230" s="11">
        <v>23380116</v>
      </c>
      <c r="D1230" s="11">
        <f>1/COUNTIF(C3:C6228,C1230)</f>
        <v>0.33333333333333331</v>
      </c>
      <c r="E1230" s="11" t="s">
        <v>114</v>
      </c>
      <c r="F1230" s="11" t="s">
        <v>89</v>
      </c>
      <c r="G1230" s="11" t="s">
        <v>71</v>
      </c>
      <c r="H1230" s="11" t="s">
        <v>30</v>
      </c>
      <c r="I1230" s="11" t="s">
        <v>18</v>
      </c>
      <c r="J1230" s="12">
        <v>45260</v>
      </c>
      <c r="K1230" s="12" t="str">
        <f>TEXT(Table1[[#This Row],[order_date]],"yyyy")</f>
        <v>2023</v>
      </c>
      <c r="L1230" s="13">
        <v>354.91</v>
      </c>
      <c r="M1230" s="11">
        <v>2</v>
      </c>
      <c r="N1230" s="11">
        <v>11</v>
      </c>
      <c r="O1230" s="13">
        <v>1979.99</v>
      </c>
      <c r="P1230" s="11" t="s">
        <v>46</v>
      </c>
      <c r="Q1230" s="11" t="s">
        <v>20</v>
      </c>
      <c r="R1230" s="11" t="s">
        <v>21</v>
      </c>
      <c r="S1230" s="13">
        <f t="shared" si="38"/>
        <v>21779.89</v>
      </c>
      <c r="T1230" s="13">
        <f t="shared" si="39"/>
        <v>709.82</v>
      </c>
    </row>
    <row r="1231" spans="1:20" x14ac:dyDescent="0.25">
      <c r="A1231" s="11">
        <v>5001931575</v>
      </c>
      <c r="B1231" s="11">
        <v>449106</v>
      </c>
      <c r="C1231" s="11">
        <v>23380116</v>
      </c>
      <c r="D1231" s="11">
        <f>1/COUNTIF(C3:C6229,C1231)</f>
        <v>0.33333333333333331</v>
      </c>
      <c r="E1231" s="11" t="s">
        <v>348</v>
      </c>
      <c r="F1231" s="11" t="s">
        <v>123</v>
      </c>
      <c r="G1231" s="11" t="s">
        <v>42</v>
      </c>
      <c r="H1231" s="11" t="s">
        <v>30</v>
      </c>
      <c r="I1231" s="11" t="s">
        <v>18</v>
      </c>
      <c r="J1231" s="12">
        <v>45593</v>
      </c>
      <c r="K1231" s="12" t="str">
        <f>TEXT(Table1[[#This Row],[order_date]],"yyyy")</f>
        <v>2024</v>
      </c>
      <c r="L1231" s="13">
        <v>48.55</v>
      </c>
      <c r="M1231" s="11">
        <v>1</v>
      </c>
      <c r="N1231" s="11">
        <v>11</v>
      </c>
      <c r="O1231" s="13">
        <v>2224.46</v>
      </c>
      <c r="P1231" s="11" t="s">
        <v>46</v>
      </c>
      <c r="Q1231" s="11" t="s">
        <v>68</v>
      </c>
      <c r="R1231" s="11" t="s">
        <v>21</v>
      </c>
      <c r="S1231" s="13">
        <f t="shared" si="38"/>
        <v>24469.06</v>
      </c>
      <c r="T1231" s="13">
        <f t="shared" si="39"/>
        <v>48.55</v>
      </c>
    </row>
    <row r="1232" spans="1:20" x14ac:dyDescent="0.25">
      <c r="A1232" s="11">
        <v>3382911339</v>
      </c>
      <c r="B1232" s="11">
        <v>697683</v>
      </c>
      <c r="C1232" s="11">
        <v>23380116</v>
      </c>
      <c r="D1232" s="11">
        <f>1/COUNTIF(C3:C6230,C1232)</f>
        <v>0.33333333333333331</v>
      </c>
      <c r="E1232" s="11" t="s">
        <v>330</v>
      </c>
      <c r="F1232" s="11" t="s">
        <v>57</v>
      </c>
      <c r="G1232" s="11" t="s">
        <v>58</v>
      </c>
      <c r="H1232" s="11" t="s">
        <v>30</v>
      </c>
      <c r="I1232" s="11" t="s">
        <v>18</v>
      </c>
      <c r="J1232" s="12">
        <v>45272</v>
      </c>
      <c r="K1232" s="12" t="str">
        <f>TEXT(Table1[[#This Row],[order_date]],"yyyy")</f>
        <v>2023</v>
      </c>
      <c r="L1232" s="13">
        <v>123.74</v>
      </c>
      <c r="M1232" s="11">
        <v>1</v>
      </c>
      <c r="N1232" s="11">
        <v>11</v>
      </c>
      <c r="O1232" s="13">
        <v>1666.57</v>
      </c>
      <c r="P1232" s="11" t="s">
        <v>43</v>
      </c>
      <c r="Q1232" s="11" t="s">
        <v>20</v>
      </c>
      <c r="R1232" s="11" t="s">
        <v>21</v>
      </c>
      <c r="S1232" s="13">
        <f t="shared" si="38"/>
        <v>18332.27</v>
      </c>
      <c r="T1232" s="13">
        <f t="shared" si="39"/>
        <v>123.74</v>
      </c>
    </row>
    <row r="1233" spans="1:20" x14ac:dyDescent="0.25">
      <c r="A1233" s="11">
        <v>9509887699</v>
      </c>
      <c r="B1233" s="11">
        <v>700048</v>
      </c>
      <c r="C1233" s="11">
        <v>23448955</v>
      </c>
      <c r="D1233" s="11">
        <f>1/COUNTIF(C3:C6231,C1233)</f>
        <v>1</v>
      </c>
      <c r="E1233" s="11" t="s">
        <v>84</v>
      </c>
      <c r="F1233" s="11" t="s">
        <v>85</v>
      </c>
      <c r="G1233" s="11" t="s">
        <v>58</v>
      </c>
      <c r="H1233" s="11" t="s">
        <v>62</v>
      </c>
      <c r="I1233" s="11" t="s">
        <v>18</v>
      </c>
      <c r="J1233" s="12">
        <v>45304</v>
      </c>
      <c r="K1233" s="12" t="str">
        <f>TEXT(Table1[[#This Row],[order_date]],"yyyy")</f>
        <v>2024</v>
      </c>
      <c r="L1233" s="13">
        <v>141.28</v>
      </c>
      <c r="M1233" s="11">
        <v>2</v>
      </c>
      <c r="N1233" s="11">
        <v>13</v>
      </c>
      <c r="O1233" s="13">
        <v>1656.08</v>
      </c>
      <c r="P1233" s="11" t="s">
        <v>19</v>
      </c>
      <c r="Q1233" s="11" t="s">
        <v>20</v>
      </c>
      <c r="R1233" s="11" t="s">
        <v>49</v>
      </c>
      <c r="S1233" s="13">
        <f t="shared" si="38"/>
        <v>21529.040000000001</v>
      </c>
      <c r="T1233" s="13">
        <f t="shared" si="39"/>
        <v>282.56</v>
      </c>
    </row>
    <row r="1234" spans="1:20" x14ac:dyDescent="0.25">
      <c r="A1234" s="11">
        <v>3480516243</v>
      </c>
      <c r="B1234" s="11">
        <v>34186</v>
      </c>
      <c r="C1234" s="11">
        <v>23567263</v>
      </c>
      <c r="D1234" s="11">
        <f>1/COUNTIF(C3:C6232,C1234)</f>
        <v>1</v>
      </c>
      <c r="E1234" s="11" t="s">
        <v>196</v>
      </c>
      <c r="F1234" s="11" t="s">
        <v>197</v>
      </c>
      <c r="G1234" s="11" t="s">
        <v>71</v>
      </c>
      <c r="H1234" s="11" t="s">
        <v>30</v>
      </c>
      <c r="I1234" s="11" t="s">
        <v>18</v>
      </c>
      <c r="J1234" s="12">
        <v>45509</v>
      </c>
      <c r="K1234" s="12" t="str">
        <f>TEXT(Table1[[#This Row],[order_date]],"yyyy")</f>
        <v>2024</v>
      </c>
      <c r="L1234" s="13">
        <v>925.65</v>
      </c>
      <c r="M1234" s="11">
        <v>3</v>
      </c>
      <c r="N1234" s="11">
        <v>14</v>
      </c>
      <c r="O1234" s="13">
        <v>2854.52</v>
      </c>
      <c r="P1234" s="11" t="s">
        <v>19</v>
      </c>
      <c r="Q1234" s="11" t="s">
        <v>20</v>
      </c>
      <c r="R1234" s="11" t="s">
        <v>21</v>
      </c>
      <c r="S1234" s="13">
        <f t="shared" si="38"/>
        <v>39963.279999999999</v>
      </c>
      <c r="T1234" s="13">
        <f t="shared" si="39"/>
        <v>2776.95</v>
      </c>
    </row>
    <row r="1235" spans="1:20" x14ac:dyDescent="0.25">
      <c r="A1235" s="11">
        <v>3859331666</v>
      </c>
      <c r="B1235" s="11">
        <v>677542</v>
      </c>
      <c r="C1235" s="11">
        <v>23676689</v>
      </c>
      <c r="D1235" s="11">
        <f>1/COUNTIF(C3:C6233,C1235)</f>
        <v>0.33333333333333331</v>
      </c>
      <c r="E1235" s="11" t="s">
        <v>301</v>
      </c>
      <c r="F1235" s="11" t="s">
        <v>57</v>
      </c>
      <c r="G1235" s="11" t="s">
        <v>58</v>
      </c>
      <c r="H1235" s="11" t="s">
        <v>62</v>
      </c>
      <c r="I1235" s="11" t="s">
        <v>18</v>
      </c>
      <c r="J1235" s="12">
        <v>45109</v>
      </c>
      <c r="K1235" s="12" t="str">
        <f>TEXT(Table1[[#This Row],[order_date]],"yyyy")</f>
        <v>2023</v>
      </c>
      <c r="L1235" s="13">
        <v>212.61</v>
      </c>
      <c r="M1235" s="11">
        <v>1</v>
      </c>
      <c r="N1235" s="11">
        <v>2</v>
      </c>
      <c r="O1235" s="13">
        <v>1299.18</v>
      </c>
      <c r="P1235" s="11" t="s">
        <v>26</v>
      </c>
      <c r="Q1235" s="11" t="s">
        <v>20</v>
      </c>
      <c r="R1235" s="11" t="s">
        <v>49</v>
      </c>
      <c r="S1235" s="13">
        <f t="shared" si="38"/>
        <v>2598.36</v>
      </c>
      <c r="T1235" s="13">
        <f t="shared" si="39"/>
        <v>212.61</v>
      </c>
    </row>
    <row r="1236" spans="1:20" x14ac:dyDescent="0.25">
      <c r="A1236" s="11">
        <v>8702642032</v>
      </c>
      <c r="B1236" s="11">
        <v>107548</v>
      </c>
      <c r="C1236" s="11">
        <v>23676689</v>
      </c>
      <c r="D1236" s="11">
        <f>1/COUNTIF(C3:C6234,C1236)</f>
        <v>0.33333333333333331</v>
      </c>
      <c r="E1236" s="11" t="s">
        <v>215</v>
      </c>
      <c r="F1236" s="11" t="s">
        <v>28</v>
      </c>
      <c r="G1236" s="11" t="s">
        <v>29</v>
      </c>
      <c r="H1236" s="11" t="s">
        <v>62</v>
      </c>
      <c r="I1236" s="11" t="s">
        <v>18</v>
      </c>
      <c r="J1236" s="12">
        <v>45160</v>
      </c>
      <c r="K1236" s="12" t="str">
        <f>TEXT(Table1[[#This Row],[order_date]],"yyyy")</f>
        <v>2023</v>
      </c>
      <c r="L1236" s="13">
        <v>891.6</v>
      </c>
      <c r="M1236" s="11">
        <v>1</v>
      </c>
      <c r="N1236" s="11">
        <v>2</v>
      </c>
      <c r="O1236" s="13">
        <v>1137.72</v>
      </c>
      <c r="P1236" s="11" t="s">
        <v>43</v>
      </c>
      <c r="Q1236" s="11" t="s">
        <v>20</v>
      </c>
      <c r="R1236" s="11" t="s">
        <v>49</v>
      </c>
      <c r="S1236" s="13">
        <f t="shared" si="38"/>
        <v>2275.44</v>
      </c>
      <c r="T1236" s="13">
        <f t="shared" si="39"/>
        <v>891.6</v>
      </c>
    </row>
    <row r="1237" spans="1:20" x14ac:dyDescent="0.25">
      <c r="A1237" s="11">
        <v>3162263618</v>
      </c>
      <c r="B1237" s="11">
        <v>94225</v>
      </c>
      <c r="C1237" s="11">
        <v>23676689</v>
      </c>
      <c r="D1237" s="11">
        <f>1/COUNTIF(C3:C6235,C1237)</f>
        <v>0.33333333333333331</v>
      </c>
      <c r="E1237" s="11" t="s">
        <v>98</v>
      </c>
      <c r="F1237" s="11" t="s">
        <v>57</v>
      </c>
      <c r="G1237" s="11" t="s">
        <v>58</v>
      </c>
      <c r="H1237" s="11" t="s">
        <v>62</v>
      </c>
      <c r="I1237" s="11" t="s">
        <v>18</v>
      </c>
      <c r="J1237" s="12">
        <v>45073</v>
      </c>
      <c r="K1237" s="12" t="str">
        <f>TEXT(Table1[[#This Row],[order_date]],"yyyy")</f>
        <v>2023</v>
      </c>
      <c r="L1237" s="13">
        <v>77.11</v>
      </c>
      <c r="M1237" s="11">
        <v>3</v>
      </c>
      <c r="N1237" s="11">
        <v>2</v>
      </c>
      <c r="O1237" s="13">
        <v>2824.3</v>
      </c>
      <c r="P1237" s="11" t="s">
        <v>43</v>
      </c>
      <c r="Q1237" s="11" t="s">
        <v>20</v>
      </c>
      <c r="R1237" s="11" t="s">
        <v>49</v>
      </c>
      <c r="S1237" s="13">
        <f t="shared" si="38"/>
        <v>5648.6</v>
      </c>
      <c r="T1237" s="13">
        <f t="shared" si="39"/>
        <v>231.32999999999998</v>
      </c>
    </row>
    <row r="1238" spans="1:20" x14ac:dyDescent="0.25">
      <c r="A1238" s="11">
        <v>4285804383</v>
      </c>
      <c r="B1238" s="11">
        <v>890232</v>
      </c>
      <c r="C1238" s="11">
        <v>23755474</v>
      </c>
      <c r="D1238" s="11">
        <f>1/COUNTIF(C3:C6236,C1238)</f>
        <v>1</v>
      </c>
      <c r="E1238" s="11" t="s">
        <v>66</v>
      </c>
      <c r="F1238" s="11" t="s">
        <v>67</v>
      </c>
      <c r="G1238" s="11" t="s">
        <v>29</v>
      </c>
      <c r="H1238" s="11" t="s">
        <v>62</v>
      </c>
      <c r="I1238" s="11" t="s">
        <v>18</v>
      </c>
      <c r="J1238" s="12">
        <v>45047</v>
      </c>
      <c r="K1238" s="12" t="str">
        <f>TEXT(Table1[[#This Row],[order_date]],"yyyy")</f>
        <v>2023</v>
      </c>
      <c r="L1238" s="13">
        <v>432</v>
      </c>
      <c r="M1238" s="11">
        <v>2</v>
      </c>
      <c r="N1238" s="11">
        <v>9</v>
      </c>
      <c r="O1238" s="13">
        <v>479.64</v>
      </c>
      <c r="P1238" s="11" t="s">
        <v>43</v>
      </c>
      <c r="Q1238" s="11" t="s">
        <v>34</v>
      </c>
      <c r="R1238" s="11" t="s">
        <v>49</v>
      </c>
      <c r="S1238" s="13">
        <f t="shared" si="38"/>
        <v>4316.76</v>
      </c>
      <c r="T1238" s="13">
        <f t="shared" si="39"/>
        <v>864</v>
      </c>
    </row>
    <row r="1239" spans="1:20" x14ac:dyDescent="0.25">
      <c r="A1239" s="11">
        <v>8008377895</v>
      </c>
      <c r="B1239" s="11">
        <v>349294</v>
      </c>
      <c r="C1239" s="11">
        <v>23794330</v>
      </c>
      <c r="D1239" s="11">
        <f>1/COUNTIF(C3:C6237,C1239)</f>
        <v>0.33333333333333331</v>
      </c>
      <c r="E1239" s="11" t="s">
        <v>232</v>
      </c>
      <c r="F1239" s="11" t="s">
        <v>180</v>
      </c>
      <c r="G1239" s="11" t="s">
        <v>71</v>
      </c>
      <c r="H1239" s="11" t="s">
        <v>25</v>
      </c>
      <c r="I1239" s="11" t="s">
        <v>18</v>
      </c>
      <c r="J1239" s="12">
        <v>45103</v>
      </c>
      <c r="K1239" s="12" t="str">
        <f>TEXT(Table1[[#This Row],[order_date]],"yyyy")</f>
        <v>2023</v>
      </c>
      <c r="L1239" s="13">
        <v>934.75</v>
      </c>
      <c r="M1239" s="11">
        <v>2</v>
      </c>
      <c r="N1239" s="11">
        <v>1</v>
      </c>
      <c r="O1239" s="13">
        <v>850.06</v>
      </c>
      <c r="P1239" s="11" t="s">
        <v>43</v>
      </c>
      <c r="Q1239" s="11" t="s">
        <v>68</v>
      </c>
      <c r="R1239" s="11" t="s">
        <v>52</v>
      </c>
      <c r="S1239" s="13">
        <f t="shared" si="38"/>
        <v>850.06</v>
      </c>
      <c r="T1239" s="13">
        <f t="shared" si="39"/>
        <v>1869.5</v>
      </c>
    </row>
    <row r="1240" spans="1:20" x14ac:dyDescent="0.25">
      <c r="A1240" s="11">
        <v>9487843345</v>
      </c>
      <c r="B1240" s="11">
        <v>587420</v>
      </c>
      <c r="C1240" s="11">
        <v>23794330</v>
      </c>
      <c r="D1240" s="11">
        <f>1/COUNTIF(C3:C6238,C1240)</f>
        <v>0.33333333333333331</v>
      </c>
      <c r="E1240" s="11" t="s">
        <v>325</v>
      </c>
      <c r="F1240" s="11" t="s">
        <v>93</v>
      </c>
      <c r="G1240" s="11" t="s">
        <v>16</v>
      </c>
      <c r="H1240" s="11" t="s">
        <v>25</v>
      </c>
      <c r="I1240" s="11" t="s">
        <v>18</v>
      </c>
      <c r="J1240" s="12">
        <v>45454</v>
      </c>
      <c r="K1240" s="12" t="str">
        <f>TEXT(Table1[[#This Row],[order_date]],"yyyy")</f>
        <v>2024</v>
      </c>
      <c r="L1240" s="13">
        <v>357.42</v>
      </c>
      <c r="M1240" s="11">
        <v>2</v>
      </c>
      <c r="N1240" s="11">
        <v>1</v>
      </c>
      <c r="O1240" s="13">
        <v>1311.48</v>
      </c>
      <c r="P1240" s="11" t="s">
        <v>46</v>
      </c>
      <c r="Q1240" s="11" t="s">
        <v>20</v>
      </c>
      <c r="R1240" s="11" t="s">
        <v>52</v>
      </c>
      <c r="S1240" s="13">
        <f t="shared" si="38"/>
        <v>1311.48</v>
      </c>
      <c r="T1240" s="13">
        <f t="shared" si="39"/>
        <v>714.84</v>
      </c>
    </row>
    <row r="1241" spans="1:20" x14ac:dyDescent="0.25">
      <c r="A1241" s="11">
        <v>996939836</v>
      </c>
      <c r="B1241" s="11">
        <v>993331</v>
      </c>
      <c r="C1241" s="11">
        <v>23794330</v>
      </c>
      <c r="D1241" s="11">
        <f>1/COUNTIF(C3:C6239,C1241)</f>
        <v>0.33333333333333331</v>
      </c>
      <c r="E1241" s="11" t="s">
        <v>152</v>
      </c>
      <c r="F1241" s="11" t="s">
        <v>54</v>
      </c>
      <c r="G1241" s="11" t="s">
        <v>55</v>
      </c>
      <c r="H1241" s="11" t="s">
        <v>25</v>
      </c>
      <c r="I1241" s="11" t="s">
        <v>18</v>
      </c>
      <c r="J1241" s="12">
        <v>45427</v>
      </c>
      <c r="K1241" s="12" t="str">
        <f>TEXT(Table1[[#This Row],[order_date]],"yyyy")</f>
        <v>2024</v>
      </c>
      <c r="L1241" s="13">
        <v>102.44</v>
      </c>
      <c r="M1241" s="11">
        <v>2</v>
      </c>
      <c r="N1241" s="11">
        <v>1</v>
      </c>
      <c r="O1241" s="13">
        <v>3269.43</v>
      </c>
      <c r="P1241" s="11" t="s">
        <v>19</v>
      </c>
      <c r="Q1241" s="11" t="s">
        <v>20</v>
      </c>
      <c r="R1241" s="11" t="s">
        <v>52</v>
      </c>
      <c r="S1241" s="13">
        <f t="shared" si="38"/>
        <v>3269.43</v>
      </c>
      <c r="T1241" s="13">
        <f t="shared" si="39"/>
        <v>204.88</v>
      </c>
    </row>
    <row r="1242" spans="1:20" x14ac:dyDescent="0.25">
      <c r="A1242" s="11">
        <v>9021754099</v>
      </c>
      <c r="B1242" s="11">
        <v>60619</v>
      </c>
      <c r="C1242" s="11">
        <v>23844919</v>
      </c>
      <c r="D1242" s="11">
        <f>1/COUNTIF(C3:C6240,C1242)</f>
        <v>0.5</v>
      </c>
      <c r="E1242" s="11" t="s">
        <v>291</v>
      </c>
      <c r="F1242" s="11" t="s">
        <v>154</v>
      </c>
      <c r="G1242" s="11" t="s">
        <v>29</v>
      </c>
      <c r="H1242" s="11" t="s">
        <v>30</v>
      </c>
      <c r="I1242" s="11" t="s">
        <v>18</v>
      </c>
      <c r="J1242" s="12">
        <v>45505</v>
      </c>
      <c r="K1242" s="12" t="str">
        <f>TEXT(Table1[[#This Row],[order_date]],"yyyy")</f>
        <v>2024</v>
      </c>
      <c r="L1242" s="13">
        <v>726.41</v>
      </c>
      <c r="M1242" s="11">
        <v>2</v>
      </c>
      <c r="N1242" s="11">
        <v>9</v>
      </c>
      <c r="O1242" s="13">
        <v>3472.43</v>
      </c>
      <c r="P1242" s="11" t="s">
        <v>26</v>
      </c>
      <c r="Q1242" s="11" t="s">
        <v>20</v>
      </c>
      <c r="R1242" s="11" t="s">
        <v>52</v>
      </c>
      <c r="S1242" s="13">
        <f t="shared" si="38"/>
        <v>31251.87</v>
      </c>
      <c r="T1242" s="13">
        <f t="shared" si="39"/>
        <v>1452.82</v>
      </c>
    </row>
    <row r="1243" spans="1:20" x14ac:dyDescent="0.25">
      <c r="A1243" s="11">
        <v>4177774653</v>
      </c>
      <c r="B1243" s="11">
        <v>120385</v>
      </c>
      <c r="C1243" s="11">
        <v>23844919</v>
      </c>
      <c r="D1243" s="11">
        <f>1/COUNTIF(C3:C6241,C1243)</f>
        <v>0.5</v>
      </c>
      <c r="E1243" s="11" t="s">
        <v>87</v>
      </c>
      <c r="F1243" s="11" t="s">
        <v>23</v>
      </c>
      <c r="G1243" s="11" t="s">
        <v>24</v>
      </c>
      <c r="H1243" s="11" t="s">
        <v>30</v>
      </c>
      <c r="I1243" s="11" t="s">
        <v>18</v>
      </c>
      <c r="J1243" s="12">
        <v>45432</v>
      </c>
      <c r="K1243" s="12" t="str">
        <f>TEXT(Table1[[#This Row],[order_date]],"yyyy")</f>
        <v>2024</v>
      </c>
      <c r="L1243" s="13">
        <v>597.91</v>
      </c>
      <c r="M1243" s="11">
        <v>1</v>
      </c>
      <c r="N1243" s="11">
        <v>9</v>
      </c>
      <c r="O1243" s="13">
        <v>294.79000000000002</v>
      </c>
      <c r="P1243" s="11" t="s">
        <v>26</v>
      </c>
      <c r="Q1243" s="11" t="s">
        <v>20</v>
      </c>
      <c r="R1243" s="11" t="s">
        <v>52</v>
      </c>
      <c r="S1243" s="13">
        <f t="shared" si="38"/>
        <v>2653.11</v>
      </c>
      <c r="T1243" s="13">
        <f t="shared" si="39"/>
        <v>597.91</v>
      </c>
    </row>
    <row r="1244" spans="1:20" x14ac:dyDescent="0.25">
      <c r="A1244" s="11">
        <v>4419022028</v>
      </c>
      <c r="B1244" s="11">
        <v>491521</v>
      </c>
      <c r="C1244" s="11">
        <v>23961725</v>
      </c>
      <c r="D1244" s="11">
        <f>1/COUNTIF(C3:C6242,C1244)</f>
        <v>1</v>
      </c>
      <c r="E1244" s="11" t="s">
        <v>341</v>
      </c>
      <c r="F1244" s="11" t="s">
        <v>145</v>
      </c>
      <c r="G1244" s="11" t="s">
        <v>16</v>
      </c>
      <c r="H1244" s="11" t="s">
        <v>79</v>
      </c>
      <c r="I1244" s="11" t="s">
        <v>18</v>
      </c>
      <c r="J1244" s="12">
        <v>45273</v>
      </c>
      <c r="K1244" s="12" t="str">
        <f>TEXT(Table1[[#This Row],[order_date]],"yyyy")</f>
        <v>2023</v>
      </c>
      <c r="L1244" s="13">
        <v>556.35</v>
      </c>
      <c r="M1244" s="11">
        <v>2</v>
      </c>
      <c r="N1244" s="11">
        <v>6</v>
      </c>
      <c r="O1244" s="13">
        <v>3804.98</v>
      </c>
      <c r="P1244" s="11" t="s">
        <v>19</v>
      </c>
      <c r="Q1244" s="11" t="s">
        <v>20</v>
      </c>
      <c r="R1244" s="11" t="s">
        <v>52</v>
      </c>
      <c r="S1244" s="13">
        <f t="shared" si="38"/>
        <v>22829.88</v>
      </c>
      <c r="T1244" s="13">
        <f t="shared" si="39"/>
        <v>1112.7</v>
      </c>
    </row>
    <row r="1245" spans="1:20" x14ac:dyDescent="0.25">
      <c r="A1245" s="11">
        <v>4605056279</v>
      </c>
      <c r="B1245" s="11">
        <v>473929</v>
      </c>
      <c r="C1245" s="11">
        <v>23976957</v>
      </c>
      <c r="D1245" s="11">
        <f>1/COUNTIF(C3:C6243,C1245)</f>
        <v>1</v>
      </c>
      <c r="E1245" s="11" t="s">
        <v>216</v>
      </c>
      <c r="F1245" s="11" t="s">
        <v>89</v>
      </c>
      <c r="G1245" s="11" t="s">
        <v>71</v>
      </c>
      <c r="H1245" s="11" t="s">
        <v>25</v>
      </c>
      <c r="I1245" s="11" t="s">
        <v>18</v>
      </c>
      <c r="J1245" s="12">
        <v>45416</v>
      </c>
      <c r="K1245" s="12" t="str">
        <f>TEXT(Table1[[#This Row],[order_date]],"yyyy")</f>
        <v>2024</v>
      </c>
      <c r="L1245" s="13">
        <v>440.19</v>
      </c>
      <c r="M1245" s="11">
        <v>1</v>
      </c>
      <c r="N1245" s="11">
        <v>6</v>
      </c>
      <c r="O1245" s="13">
        <v>1252.01</v>
      </c>
      <c r="P1245" s="11" t="s">
        <v>46</v>
      </c>
      <c r="Q1245" s="11" t="s">
        <v>20</v>
      </c>
      <c r="R1245" s="11" t="s">
        <v>21</v>
      </c>
      <c r="S1245" s="13">
        <f t="shared" si="38"/>
        <v>7512.0599999999995</v>
      </c>
      <c r="T1245" s="13">
        <f t="shared" si="39"/>
        <v>440.19</v>
      </c>
    </row>
    <row r="1246" spans="1:20" x14ac:dyDescent="0.25">
      <c r="A1246" s="11">
        <v>5980648426</v>
      </c>
      <c r="B1246" s="11">
        <v>373536</v>
      </c>
      <c r="C1246" s="11">
        <v>23982977</v>
      </c>
      <c r="D1246" s="11">
        <f>1/COUNTIF(C3:C6244,C1246)</f>
        <v>0.5</v>
      </c>
      <c r="E1246" s="11" t="s">
        <v>286</v>
      </c>
      <c r="F1246" s="11" t="s">
        <v>136</v>
      </c>
      <c r="G1246" s="11" t="s">
        <v>24</v>
      </c>
      <c r="H1246" s="11" t="s">
        <v>25</v>
      </c>
      <c r="I1246" s="11" t="s">
        <v>18</v>
      </c>
      <c r="J1246" s="12">
        <v>45275</v>
      </c>
      <c r="K1246" s="12" t="str">
        <f>TEXT(Table1[[#This Row],[order_date]],"yyyy")</f>
        <v>2023</v>
      </c>
      <c r="L1246" s="13">
        <v>494.17</v>
      </c>
      <c r="M1246" s="11">
        <v>2</v>
      </c>
      <c r="N1246" s="11">
        <v>2</v>
      </c>
      <c r="O1246" s="13">
        <v>995.87</v>
      </c>
      <c r="P1246" s="11" t="s">
        <v>19</v>
      </c>
      <c r="Q1246" s="11" t="s">
        <v>68</v>
      </c>
      <c r="R1246" s="11" t="s">
        <v>21</v>
      </c>
      <c r="S1246" s="13">
        <f t="shared" si="38"/>
        <v>1991.74</v>
      </c>
      <c r="T1246" s="13">
        <f t="shared" si="39"/>
        <v>988.34</v>
      </c>
    </row>
    <row r="1247" spans="1:20" x14ac:dyDescent="0.25">
      <c r="A1247" s="11">
        <v>8782031586</v>
      </c>
      <c r="B1247" s="11">
        <v>820541</v>
      </c>
      <c r="C1247" s="11">
        <v>23982977</v>
      </c>
      <c r="D1247" s="11">
        <f>1/COUNTIF(C3:C6245,C1247)</f>
        <v>0.5</v>
      </c>
      <c r="E1247" s="11" t="s">
        <v>214</v>
      </c>
      <c r="F1247" s="11" t="s">
        <v>57</v>
      </c>
      <c r="G1247" s="11" t="s">
        <v>58</v>
      </c>
      <c r="H1247" s="11" t="s">
        <v>25</v>
      </c>
      <c r="I1247" s="11" t="s">
        <v>18</v>
      </c>
      <c r="J1247" s="12">
        <v>45462</v>
      </c>
      <c r="K1247" s="12" t="str">
        <f>TEXT(Table1[[#This Row],[order_date]],"yyyy")</f>
        <v>2024</v>
      </c>
      <c r="L1247" s="13">
        <v>576.22</v>
      </c>
      <c r="M1247" s="11">
        <v>3</v>
      </c>
      <c r="N1247" s="11">
        <v>2</v>
      </c>
      <c r="O1247" s="13">
        <v>1485.74</v>
      </c>
      <c r="P1247" s="11" t="s">
        <v>26</v>
      </c>
      <c r="Q1247" s="11" t="s">
        <v>34</v>
      </c>
      <c r="R1247" s="11" t="s">
        <v>21</v>
      </c>
      <c r="S1247" s="13">
        <f t="shared" si="38"/>
        <v>2971.48</v>
      </c>
      <c r="T1247" s="13">
        <f t="shared" si="39"/>
        <v>1728.66</v>
      </c>
    </row>
    <row r="1248" spans="1:20" x14ac:dyDescent="0.25">
      <c r="A1248" s="11">
        <v>7533431274</v>
      </c>
      <c r="B1248" s="11">
        <v>63769</v>
      </c>
      <c r="C1248" s="11">
        <v>23984022</v>
      </c>
      <c r="D1248" s="11">
        <f>1/COUNTIF(C3:C6246,C1248)</f>
        <v>0.5</v>
      </c>
      <c r="E1248" s="11" t="s">
        <v>235</v>
      </c>
      <c r="F1248" s="11" t="s">
        <v>48</v>
      </c>
      <c r="G1248" s="11" t="s">
        <v>42</v>
      </c>
      <c r="H1248" s="11" t="s">
        <v>30</v>
      </c>
      <c r="I1248" s="11" t="s">
        <v>18</v>
      </c>
      <c r="J1248" s="12">
        <v>45149</v>
      </c>
      <c r="K1248" s="12" t="str">
        <f>TEXT(Table1[[#This Row],[order_date]],"yyyy")</f>
        <v>2023</v>
      </c>
      <c r="L1248" s="13">
        <v>878.07</v>
      </c>
      <c r="M1248" s="11">
        <v>3</v>
      </c>
      <c r="N1248" s="11">
        <v>3</v>
      </c>
      <c r="O1248" s="13">
        <v>1728.15</v>
      </c>
      <c r="P1248" s="11" t="s">
        <v>19</v>
      </c>
      <c r="Q1248" s="11" t="s">
        <v>20</v>
      </c>
      <c r="R1248" s="11" t="s">
        <v>52</v>
      </c>
      <c r="S1248" s="13">
        <f t="shared" si="38"/>
        <v>5184.4500000000007</v>
      </c>
      <c r="T1248" s="13">
        <f t="shared" si="39"/>
        <v>2634.21</v>
      </c>
    </row>
    <row r="1249" spans="1:20" x14ac:dyDescent="0.25">
      <c r="A1249" s="11">
        <v>8982211913</v>
      </c>
      <c r="B1249" s="11">
        <v>992178</v>
      </c>
      <c r="C1249" s="11">
        <v>23984022</v>
      </c>
      <c r="D1249" s="11">
        <f>1/COUNTIF(C3:C6247,C1249)</f>
        <v>0.5</v>
      </c>
      <c r="E1249" s="11" t="s">
        <v>205</v>
      </c>
      <c r="F1249" s="11" t="s">
        <v>75</v>
      </c>
      <c r="G1249" s="11" t="s">
        <v>76</v>
      </c>
      <c r="H1249" s="11" t="s">
        <v>30</v>
      </c>
      <c r="I1249" s="11" t="s">
        <v>18</v>
      </c>
      <c r="J1249" s="12">
        <v>45554</v>
      </c>
      <c r="K1249" s="12" t="str">
        <f>TEXT(Table1[[#This Row],[order_date]],"yyyy")</f>
        <v>2024</v>
      </c>
      <c r="L1249" s="13">
        <v>632.42999999999995</v>
      </c>
      <c r="M1249" s="11">
        <v>1</v>
      </c>
      <c r="N1249" s="11">
        <v>3</v>
      </c>
      <c r="O1249" s="13">
        <v>2492.17</v>
      </c>
      <c r="P1249" s="11" t="s">
        <v>46</v>
      </c>
      <c r="Q1249" s="11" t="s">
        <v>20</v>
      </c>
      <c r="R1249" s="11" t="s">
        <v>52</v>
      </c>
      <c r="S1249" s="13">
        <f t="shared" si="38"/>
        <v>7476.51</v>
      </c>
      <c r="T1249" s="13">
        <f t="shared" si="39"/>
        <v>632.42999999999995</v>
      </c>
    </row>
    <row r="1250" spans="1:20" x14ac:dyDescent="0.25">
      <c r="A1250" s="11">
        <v>3830844750</v>
      </c>
      <c r="B1250" s="11">
        <v>487065</v>
      </c>
      <c r="C1250" s="11">
        <v>23996221</v>
      </c>
      <c r="D1250" s="11">
        <f>1/COUNTIF(C3:C6248,C1250)</f>
        <v>1</v>
      </c>
      <c r="E1250" s="11" t="s">
        <v>258</v>
      </c>
      <c r="F1250" s="11" t="s">
        <v>178</v>
      </c>
      <c r="G1250" s="11" t="s">
        <v>16</v>
      </c>
      <c r="H1250" s="11" t="s">
        <v>25</v>
      </c>
      <c r="I1250" s="11" t="s">
        <v>18</v>
      </c>
      <c r="J1250" s="12">
        <v>45144</v>
      </c>
      <c r="K1250" s="12" t="str">
        <f>TEXT(Table1[[#This Row],[order_date]],"yyyy")</f>
        <v>2023</v>
      </c>
      <c r="L1250" s="13">
        <v>374.68</v>
      </c>
      <c r="M1250" s="11">
        <v>3</v>
      </c>
      <c r="N1250" s="11">
        <v>7</v>
      </c>
      <c r="O1250" s="13">
        <v>1663.27</v>
      </c>
      <c r="P1250" s="11" t="s">
        <v>19</v>
      </c>
      <c r="Q1250" s="11" t="s">
        <v>20</v>
      </c>
      <c r="R1250" s="11" t="s">
        <v>39</v>
      </c>
      <c r="S1250" s="13">
        <f t="shared" si="38"/>
        <v>11642.89</v>
      </c>
      <c r="T1250" s="13">
        <f t="shared" si="39"/>
        <v>1124.04</v>
      </c>
    </row>
    <row r="1251" spans="1:20" x14ac:dyDescent="0.25">
      <c r="A1251" s="11">
        <v>6573705785</v>
      </c>
      <c r="B1251" s="11">
        <v>567671</v>
      </c>
      <c r="C1251" s="11">
        <v>24000329</v>
      </c>
      <c r="D1251" s="11">
        <f>1/COUNTIF(C3:C6249,C1251)</f>
        <v>1</v>
      </c>
      <c r="E1251" s="11" t="s">
        <v>278</v>
      </c>
      <c r="F1251" s="11" t="s">
        <v>15</v>
      </c>
      <c r="G1251" s="11" t="s">
        <v>16</v>
      </c>
      <c r="H1251" s="11" t="s">
        <v>79</v>
      </c>
      <c r="I1251" s="11" t="s">
        <v>18</v>
      </c>
      <c r="J1251" s="12">
        <v>45253</v>
      </c>
      <c r="K1251" s="12" t="str">
        <f>TEXT(Table1[[#This Row],[order_date]],"yyyy")</f>
        <v>2023</v>
      </c>
      <c r="L1251" s="13">
        <v>418.48</v>
      </c>
      <c r="M1251" s="11">
        <v>2</v>
      </c>
      <c r="N1251" s="11">
        <v>17</v>
      </c>
      <c r="O1251" s="13">
        <v>1864.68</v>
      </c>
      <c r="P1251" s="11" t="s">
        <v>26</v>
      </c>
      <c r="Q1251" s="11" t="s">
        <v>20</v>
      </c>
      <c r="R1251" s="11" t="s">
        <v>49</v>
      </c>
      <c r="S1251" s="13">
        <f t="shared" si="38"/>
        <v>31699.56</v>
      </c>
      <c r="T1251" s="13">
        <f t="shared" si="39"/>
        <v>836.96</v>
      </c>
    </row>
    <row r="1252" spans="1:20" x14ac:dyDescent="0.25">
      <c r="A1252" s="11">
        <v>2116712588</v>
      </c>
      <c r="B1252" s="11">
        <v>891833</v>
      </c>
      <c r="C1252" s="11">
        <v>24043135</v>
      </c>
      <c r="D1252" s="11">
        <f>1/COUNTIF(C3:C6250,C1252)</f>
        <v>0.33333333333333331</v>
      </c>
      <c r="E1252" s="11" t="s">
        <v>155</v>
      </c>
      <c r="F1252" s="11" t="s">
        <v>156</v>
      </c>
      <c r="G1252" s="11" t="s">
        <v>37</v>
      </c>
      <c r="H1252" s="11" t="s">
        <v>25</v>
      </c>
      <c r="I1252" s="11" t="s">
        <v>18</v>
      </c>
      <c r="J1252" s="12">
        <v>45241</v>
      </c>
      <c r="K1252" s="12" t="str">
        <f>TEXT(Table1[[#This Row],[order_date]],"yyyy")</f>
        <v>2023</v>
      </c>
      <c r="L1252" s="13">
        <v>493.19</v>
      </c>
      <c r="M1252" s="11">
        <v>1</v>
      </c>
      <c r="N1252" s="11">
        <v>15</v>
      </c>
      <c r="O1252" s="13">
        <v>44.35</v>
      </c>
      <c r="P1252" s="11" t="s">
        <v>26</v>
      </c>
      <c r="Q1252" s="11" t="s">
        <v>20</v>
      </c>
      <c r="R1252" s="11" t="s">
        <v>39</v>
      </c>
      <c r="S1252" s="13">
        <f t="shared" si="38"/>
        <v>665.25</v>
      </c>
      <c r="T1252" s="13">
        <f t="shared" si="39"/>
        <v>493.19</v>
      </c>
    </row>
    <row r="1253" spans="1:20" x14ac:dyDescent="0.25">
      <c r="A1253" s="11">
        <v>4645792703</v>
      </c>
      <c r="B1253" s="11">
        <v>734789</v>
      </c>
      <c r="C1253" s="11">
        <v>24043135</v>
      </c>
      <c r="D1253" s="11">
        <f>1/COUNTIF(C3:C6251,C1253)</f>
        <v>0.33333333333333331</v>
      </c>
      <c r="E1253" s="11" t="s">
        <v>221</v>
      </c>
      <c r="F1253" s="11" t="s">
        <v>222</v>
      </c>
      <c r="G1253" s="11" t="s">
        <v>16</v>
      </c>
      <c r="H1253" s="11" t="s">
        <v>25</v>
      </c>
      <c r="I1253" s="11" t="s">
        <v>18</v>
      </c>
      <c r="J1253" s="12">
        <v>45264</v>
      </c>
      <c r="K1253" s="12" t="str">
        <f>TEXT(Table1[[#This Row],[order_date]],"yyyy")</f>
        <v>2023</v>
      </c>
      <c r="L1253" s="13">
        <v>395.82</v>
      </c>
      <c r="M1253" s="11">
        <v>2</v>
      </c>
      <c r="N1253" s="11">
        <v>15</v>
      </c>
      <c r="O1253" s="13">
        <v>2627.96</v>
      </c>
      <c r="P1253" s="11" t="s">
        <v>19</v>
      </c>
      <c r="Q1253" s="11" t="s">
        <v>20</v>
      </c>
      <c r="R1253" s="11" t="s">
        <v>39</v>
      </c>
      <c r="S1253" s="13">
        <f t="shared" si="38"/>
        <v>39419.4</v>
      </c>
      <c r="T1253" s="13">
        <f t="shared" si="39"/>
        <v>791.64</v>
      </c>
    </row>
    <row r="1254" spans="1:20" x14ac:dyDescent="0.25">
      <c r="A1254" s="11">
        <v>4233626614</v>
      </c>
      <c r="B1254" s="11">
        <v>542300</v>
      </c>
      <c r="C1254" s="11">
        <v>24043135</v>
      </c>
      <c r="D1254" s="11">
        <f>1/COUNTIF(C3:C6252,C1254)</f>
        <v>0.33333333333333331</v>
      </c>
      <c r="E1254" s="11" t="s">
        <v>321</v>
      </c>
      <c r="F1254" s="11" t="s">
        <v>222</v>
      </c>
      <c r="G1254" s="11" t="s">
        <v>16</v>
      </c>
      <c r="H1254" s="11" t="s">
        <v>25</v>
      </c>
      <c r="I1254" s="11" t="s">
        <v>18</v>
      </c>
      <c r="J1254" s="12">
        <v>45501</v>
      </c>
      <c r="K1254" s="12" t="str">
        <f>TEXT(Table1[[#This Row],[order_date]],"yyyy")</f>
        <v>2024</v>
      </c>
      <c r="L1254" s="13">
        <v>255.35</v>
      </c>
      <c r="M1254" s="11">
        <v>3</v>
      </c>
      <c r="N1254" s="11">
        <v>15</v>
      </c>
      <c r="O1254" s="13">
        <v>1487.88</v>
      </c>
      <c r="P1254" s="11" t="s">
        <v>43</v>
      </c>
      <c r="Q1254" s="11" t="s">
        <v>20</v>
      </c>
      <c r="R1254" s="11" t="s">
        <v>39</v>
      </c>
      <c r="S1254" s="13">
        <f t="shared" si="38"/>
        <v>22318.2</v>
      </c>
      <c r="T1254" s="13">
        <f t="shared" si="39"/>
        <v>766.05</v>
      </c>
    </row>
    <row r="1255" spans="1:20" x14ac:dyDescent="0.25">
      <c r="A1255" s="11">
        <v>6298008063</v>
      </c>
      <c r="B1255" s="11">
        <v>585299</v>
      </c>
      <c r="C1255" s="11">
        <v>24104630</v>
      </c>
      <c r="D1255" s="11">
        <f>1/COUNTIF(C3:C6253,C1255)</f>
        <v>0.5</v>
      </c>
      <c r="E1255" s="11" t="s">
        <v>22</v>
      </c>
      <c r="F1255" s="11" t="s">
        <v>23</v>
      </c>
      <c r="G1255" s="11" t="s">
        <v>24</v>
      </c>
      <c r="H1255" s="11" t="s">
        <v>62</v>
      </c>
      <c r="I1255" s="11" t="s">
        <v>18</v>
      </c>
      <c r="J1255" s="12">
        <v>45126</v>
      </c>
      <c r="K1255" s="12" t="str">
        <f>TEXT(Table1[[#This Row],[order_date]],"yyyy")</f>
        <v>2023</v>
      </c>
      <c r="L1255" s="13">
        <v>799.46</v>
      </c>
      <c r="M1255" s="11">
        <v>3</v>
      </c>
      <c r="N1255" s="11">
        <v>13</v>
      </c>
      <c r="O1255" s="13">
        <v>2461.13</v>
      </c>
      <c r="P1255" s="11" t="s">
        <v>19</v>
      </c>
      <c r="Q1255" s="11" t="s">
        <v>34</v>
      </c>
      <c r="R1255" s="11" t="s">
        <v>49</v>
      </c>
      <c r="S1255" s="13">
        <f t="shared" si="38"/>
        <v>31994.690000000002</v>
      </c>
      <c r="T1255" s="13">
        <f t="shared" si="39"/>
        <v>2398.38</v>
      </c>
    </row>
    <row r="1256" spans="1:20" x14ac:dyDescent="0.25">
      <c r="A1256" s="11">
        <v>3000018472</v>
      </c>
      <c r="B1256" s="11">
        <v>70969</v>
      </c>
      <c r="C1256" s="11">
        <v>24104630</v>
      </c>
      <c r="D1256" s="11">
        <f>1/COUNTIF(C3:C6254,C1256)</f>
        <v>0.5</v>
      </c>
      <c r="E1256" s="11" t="s">
        <v>103</v>
      </c>
      <c r="F1256" s="11" t="s">
        <v>89</v>
      </c>
      <c r="G1256" s="11" t="s">
        <v>71</v>
      </c>
      <c r="H1256" s="11" t="s">
        <v>62</v>
      </c>
      <c r="I1256" s="11" t="s">
        <v>18</v>
      </c>
      <c r="J1256" s="12">
        <v>45522</v>
      </c>
      <c r="K1256" s="12" t="str">
        <f>TEXT(Table1[[#This Row],[order_date]],"yyyy")</f>
        <v>2024</v>
      </c>
      <c r="L1256" s="13">
        <v>631.70000000000005</v>
      </c>
      <c r="M1256" s="11">
        <v>2</v>
      </c>
      <c r="N1256" s="11">
        <v>13</v>
      </c>
      <c r="O1256" s="13">
        <v>995.98</v>
      </c>
      <c r="P1256" s="11" t="s">
        <v>43</v>
      </c>
      <c r="Q1256" s="11" t="s">
        <v>20</v>
      </c>
      <c r="R1256" s="11" t="s">
        <v>49</v>
      </c>
      <c r="S1256" s="13">
        <f t="shared" si="38"/>
        <v>12947.74</v>
      </c>
      <c r="T1256" s="13">
        <f t="shared" si="39"/>
        <v>1263.4000000000001</v>
      </c>
    </row>
    <row r="1257" spans="1:20" x14ac:dyDescent="0.25">
      <c r="A1257" s="11">
        <v>4588148640</v>
      </c>
      <c r="B1257" s="11">
        <v>136533</v>
      </c>
      <c r="C1257" s="11">
        <v>24137201</v>
      </c>
      <c r="D1257" s="11">
        <f>1/COUNTIF(C3:C6255,C1257)</f>
        <v>0.33333333333333331</v>
      </c>
      <c r="E1257" s="11" t="s">
        <v>94</v>
      </c>
      <c r="F1257" s="11" t="s">
        <v>95</v>
      </c>
      <c r="G1257" s="11" t="s">
        <v>37</v>
      </c>
      <c r="H1257" s="11" t="s">
        <v>62</v>
      </c>
      <c r="I1257" s="11" t="s">
        <v>18</v>
      </c>
      <c r="J1257" s="12">
        <v>45004</v>
      </c>
      <c r="K1257" s="12" t="str">
        <f>TEXT(Table1[[#This Row],[order_date]],"yyyy")</f>
        <v>2023</v>
      </c>
      <c r="L1257" s="13">
        <v>826.21</v>
      </c>
      <c r="M1257" s="11">
        <v>3</v>
      </c>
      <c r="N1257" s="11">
        <v>2</v>
      </c>
      <c r="O1257" s="13">
        <v>2884.36</v>
      </c>
      <c r="P1257" s="11" t="s">
        <v>43</v>
      </c>
      <c r="Q1257" s="11" t="s">
        <v>20</v>
      </c>
      <c r="R1257" s="11" t="s">
        <v>21</v>
      </c>
      <c r="S1257" s="13">
        <f t="shared" si="38"/>
        <v>5768.72</v>
      </c>
      <c r="T1257" s="13">
        <f t="shared" si="39"/>
        <v>2478.63</v>
      </c>
    </row>
    <row r="1258" spans="1:20" x14ac:dyDescent="0.25">
      <c r="A1258" s="11">
        <v>7217049550</v>
      </c>
      <c r="B1258" s="11">
        <v>552496</v>
      </c>
      <c r="C1258" s="11">
        <v>24137201</v>
      </c>
      <c r="D1258" s="11">
        <f>1/COUNTIF(C3:C6256,C1258)</f>
        <v>0.33333333333333331</v>
      </c>
      <c r="E1258" s="11" t="s">
        <v>143</v>
      </c>
      <c r="F1258" s="11" t="s">
        <v>85</v>
      </c>
      <c r="G1258" s="11" t="s">
        <v>58</v>
      </c>
      <c r="H1258" s="11" t="s">
        <v>62</v>
      </c>
      <c r="I1258" s="11" t="s">
        <v>18</v>
      </c>
      <c r="J1258" s="12">
        <v>45484</v>
      </c>
      <c r="K1258" s="12" t="str">
        <f>TEXT(Table1[[#This Row],[order_date]],"yyyy")</f>
        <v>2024</v>
      </c>
      <c r="L1258" s="13">
        <v>508</v>
      </c>
      <c r="M1258" s="11">
        <v>3</v>
      </c>
      <c r="N1258" s="11">
        <v>2</v>
      </c>
      <c r="O1258" s="13">
        <v>1886.59</v>
      </c>
      <c r="P1258" s="11" t="s">
        <v>19</v>
      </c>
      <c r="Q1258" s="11" t="s">
        <v>68</v>
      </c>
      <c r="R1258" s="11" t="s">
        <v>21</v>
      </c>
      <c r="S1258" s="13">
        <f t="shared" si="38"/>
        <v>3773.18</v>
      </c>
      <c r="T1258" s="13">
        <f t="shared" si="39"/>
        <v>1524</v>
      </c>
    </row>
    <row r="1259" spans="1:20" x14ac:dyDescent="0.25">
      <c r="A1259" s="11">
        <v>5850669672</v>
      </c>
      <c r="B1259" s="11">
        <v>611575</v>
      </c>
      <c r="C1259" s="11">
        <v>24137201</v>
      </c>
      <c r="D1259" s="11">
        <f>1/COUNTIF(C3:C6257,C1259)</f>
        <v>0.33333333333333331</v>
      </c>
      <c r="E1259" s="11" t="s">
        <v>120</v>
      </c>
      <c r="F1259" s="11" t="s">
        <v>32</v>
      </c>
      <c r="G1259" s="11" t="s">
        <v>33</v>
      </c>
      <c r="H1259" s="11" t="s">
        <v>62</v>
      </c>
      <c r="I1259" s="11" t="s">
        <v>18</v>
      </c>
      <c r="J1259" s="12">
        <v>45087</v>
      </c>
      <c r="K1259" s="12" t="str">
        <f>TEXT(Table1[[#This Row],[order_date]],"yyyy")</f>
        <v>2023</v>
      </c>
      <c r="L1259" s="13">
        <v>482.06</v>
      </c>
      <c r="M1259" s="11">
        <v>2</v>
      </c>
      <c r="N1259" s="11">
        <v>2</v>
      </c>
      <c r="O1259" s="13">
        <v>3441.13</v>
      </c>
      <c r="P1259" s="11" t="s">
        <v>19</v>
      </c>
      <c r="Q1259" s="11" t="s">
        <v>20</v>
      </c>
      <c r="R1259" s="11" t="s">
        <v>21</v>
      </c>
      <c r="S1259" s="13">
        <f t="shared" si="38"/>
        <v>6882.26</v>
      </c>
      <c r="T1259" s="13">
        <f t="shared" si="39"/>
        <v>964.12</v>
      </c>
    </row>
    <row r="1260" spans="1:20" x14ac:dyDescent="0.25">
      <c r="A1260" s="11">
        <v>4099108156</v>
      </c>
      <c r="B1260" s="11">
        <v>94225</v>
      </c>
      <c r="C1260" s="11">
        <v>24144240</v>
      </c>
      <c r="D1260" s="11">
        <f>1/COUNTIF(C3:C6258,C1260)</f>
        <v>0.2</v>
      </c>
      <c r="E1260" s="11" t="s">
        <v>98</v>
      </c>
      <c r="F1260" s="11" t="s">
        <v>57</v>
      </c>
      <c r="G1260" s="11" t="s">
        <v>58</v>
      </c>
      <c r="H1260" s="11" t="s">
        <v>30</v>
      </c>
      <c r="I1260" s="11" t="s">
        <v>18</v>
      </c>
      <c r="J1260" s="12">
        <v>45392</v>
      </c>
      <c r="K1260" s="12" t="str">
        <f>TEXT(Table1[[#This Row],[order_date]],"yyyy")</f>
        <v>2024</v>
      </c>
      <c r="L1260" s="13">
        <v>77.11</v>
      </c>
      <c r="M1260" s="11">
        <v>2</v>
      </c>
      <c r="N1260" s="11">
        <v>15</v>
      </c>
      <c r="O1260" s="13">
        <v>4435.45</v>
      </c>
      <c r="P1260" s="11" t="s">
        <v>43</v>
      </c>
      <c r="Q1260" s="11" t="s">
        <v>20</v>
      </c>
      <c r="R1260" s="11" t="s">
        <v>52</v>
      </c>
      <c r="S1260" s="13">
        <f t="shared" si="38"/>
        <v>66531.75</v>
      </c>
      <c r="T1260" s="13">
        <f t="shared" si="39"/>
        <v>154.22</v>
      </c>
    </row>
    <row r="1261" spans="1:20" x14ac:dyDescent="0.25">
      <c r="A1261" s="11">
        <v>2652063230</v>
      </c>
      <c r="B1261" s="11">
        <v>604184</v>
      </c>
      <c r="C1261" s="11">
        <v>24144240</v>
      </c>
      <c r="D1261" s="11">
        <f>1/COUNTIF(C3:C6259,C1261)</f>
        <v>0.2</v>
      </c>
      <c r="E1261" s="11" t="s">
        <v>206</v>
      </c>
      <c r="F1261" s="11" t="s">
        <v>57</v>
      </c>
      <c r="G1261" s="11" t="s">
        <v>58</v>
      </c>
      <c r="H1261" s="11" t="s">
        <v>30</v>
      </c>
      <c r="I1261" s="11" t="s">
        <v>18</v>
      </c>
      <c r="J1261" s="12">
        <v>45252</v>
      </c>
      <c r="K1261" s="12" t="str">
        <f>TEXT(Table1[[#This Row],[order_date]],"yyyy")</f>
        <v>2023</v>
      </c>
      <c r="L1261" s="13">
        <v>397.55</v>
      </c>
      <c r="M1261" s="11">
        <v>3</v>
      </c>
      <c r="N1261" s="11">
        <v>15</v>
      </c>
      <c r="O1261" s="13">
        <v>154.78</v>
      </c>
      <c r="P1261" s="11" t="s">
        <v>43</v>
      </c>
      <c r="Q1261" s="11" t="s">
        <v>20</v>
      </c>
      <c r="R1261" s="11" t="s">
        <v>52</v>
      </c>
      <c r="S1261" s="13">
        <f t="shared" si="38"/>
        <v>2321.6999999999998</v>
      </c>
      <c r="T1261" s="13">
        <f t="shared" si="39"/>
        <v>1192.6500000000001</v>
      </c>
    </row>
    <row r="1262" spans="1:20" x14ac:dyDescent="0.25">
      <c r="A1262" s="11">
        <v>6425666148</v>
      </c>
      <c r="B1262" s="11">
        <v>6405</v>
      </c>
      <c r="C1262" s="11">
        <v>24144240</v>
      </c>
      <c r="D1262" s="11">
        <f>1/COUNTIF(C3:C6260,C1262)</f>
        <v>0.2</v>
      </c>
      <c r="E1262" s="11" t="s">
        <v>160</v>
      </c>
      <c r="F1262" s="11" t="s">
        <v>161</v>
      </c>
      <c r="G1262" s="11" t="s">
        <v>65</v>
      </c>
      <c r="H1262" s="11" t="s">
        <v>30</v>
      </c>
      <c r="I1262" s="11" t="s">
        <v>18</v>
      </c>
      <c r="J1262" s="12">
        <v>45145</v>
      </c>
      <c r="K1262" s="12" t="str">
        <f>TEXT(Table1[[#This Row],[order_date]],"yyyy")</f>
        <v>2023</v>
      </c>
      <c r="L1262" s="13">
        <v>236.51</v>
      </c>
      <c r="M1262" s="11">
        <v>3</v>
      </c>
      <c r="N1262" s="11">
        <v>15</v>
      </c>
      <c r="O1262" s="13">
        <v>1967.25</v>
      </c>
      <c r="P1262" s="11" t="s">
        <v>26</v>
      </c>
      <c r="Q1262" s="11" t="s">
        <v>20</v>
      </c>
      <c r="R1262" s="11" t="s">
        <v>52</v>
      </c>
      <c r="S1262" s="13">
        <f t="shared" si="38"/>
        <v>29508.75</v>
      </c>
      <c r="T1262" s="13">
        <f t="shared" si="39"/>
        <v>709.53</v>
      </c>
    </row>
    <row r="1263" spans="1:20" x14ac:dyDescent="0.25">
      <c r="A1263" s="11">
        <v>392038758</v>
      </c>
      <c r="B1263" s="11">
        <v>863930</v>
      </c>
      <c r="C1263" s="11">
        <v>24144240</v>
      </c>
      <c r="D1263" s="11">
        <f>1/COUNTIF(C3:C6261,C1263)</f>
        <v>0.2</v>
      </c>
      <c r="E1263" s="11" t="s">
        <v>119</v>
      </c>
      <c r="F1263" s="11" t="s">
        <v>41</v>
      </c>
      <c r="G1263" s="11" t="s">
        <v>42</v>
      </c>
      <c r="H1263" s="11" t="s">
        <v>30</v>
      </c>
      <c r="I1263" s="11" t="s">
        <v>18</v>
      </c>
      <c r="J1263" s="12">
        <v>45496</v>
      </c>
      <c r="K1263" s="12" t="str">
        <f>TEXT(Table1[[#This Row],[order_date]],"yyyy")</f>
        <v>2024</v>
      </c>
      <c r="L1263" s="13">
        <v>242.57</v>
      </c>
      <c r="M1263" s="11">
        <v>3</v>
      </c>
      <c r="N1263" s="11">
        <v>15</v>
      </c>
      <c r="O1263" s="13">
        <v>3639.23</v>
      </c>
      <c r="P1263" s="11" t="s">
        <v>43</v>
      </c>
      <c r="Q1263" s="11" t="s">
        <v>34</v>
      </c>
      <c r="R1263" s="11" t="s">
        <v>52</v>
      </c>
      <c r="S1263" s="13">
        <f t="shared" si="38"/>
        <v>54588.45</v>
      </c>
      <c r="T1263" s="13">
        <f t="shared" si="39"/>
        <v>727.71</v>
      </c>
    </row>
    <row r="1264" spans="1:20" x14ac:dyDescent="0.25">
      <c r="A1264" s="11">
        <v>4748123248</v>
      </c>
      <c r="B1264" s="11">
        <v>673058</v>
      </c>
      <c r="C1264" s="11">
        <v>24144240</v>
      </c>
      <c r="D1264" s="11">
        <f>1/COUNTIF(C3:C6262,C1264)</f>
        <v>0.2</v>
      </c>
      <c r="E1264" s="11" t="s">
        <v>323</v>
      </c>
      <c r="F1264" s="11" t="s">
        <v>118</v>
      </c>
      <c r="G1264" s="11" t="s">
        <v>76</v>
      </c>
      <c r="H1264" s="11" t="s">
        <v>30</v>
      </c>
      <c r="I1264" s="11" t="s">
        <v>18</v>
      </c>
      <c r="J1264" s="12">
        <v>45139</v>
      </c>
      <c r="K1264" s="12" t="str">
        <f>TEXT(Table1[[#This Row],[order_date]],"yyyy")</f>
        <v>2023</v>
      </c>
      <c r="L1264" s="13">
        <v>765.76</v>
      </c>
      <c r="M1264" s="11">
        <v>3</v>
      </c>
      <c r="N1264" s="11">
        <v>15</v>
      </c>
      <c r="O1264" s="13">
        <v>476.96</v>
      </c>
      <c r="P1264" s="11" t="s">
        <v>19</v>
      </c>
      <c r="Q1264" s="11" t="s">
        <v>20</v>
      </c>
      <c r="R1264" s="11" t="s">
        <v>52</v>
      </c>
      <c r="S1264" s="13">
        <f t="shared" si="38"/>
        <v>7154.4</v>
      </c>
      <c r="T1264" s="13">
        <f t="shared" si="39"/>
        <v>2297.2799999999997</v>
      </c>
    </row>
    <row r="1265" spans="1:20" x14ac:dyDescent="0.25">
      <c r="A1265" s="11">
        <v>643302284</v>
      </c>
      <c r="B1265" s="11">
        <v>726958</v>
      </c>
      <c r="C1265" s="11">
        <v>24153726</v>
      </c>
      <c r="D1265" s="11">
        <f>1/COUNTIF(C3:C6263,C1265)</f>
        <v>0.33333333333333331</v>
      </c>
      <c r="E1265" s="11" t="s">
        <v>263</v>
      </c>
      <c r="F1265" s="11" t="s">
        <v>166</v>
      </c>
      <c r="G1265" s="11" t="s">
        <v>24</v>
      </c>
      <c r="H1265" s="11" t="s">
        <v>62</v>
      </c>
      <c r="I1265" s="11" t="s">
        <v>18</v>
      </c>
      <c r="J1265" s="12">
        <v>45442</v>
      </c>
      <c r="K1265" s="12" t="str">
        <f>TEXT(Table1[[#This Row],[order_date]],"yyyy")</f>
        <v>2024</v>
      </c>
      <c r="L1265" s="13">
        <v>887.48</v>
      </c>
      <c r="M1265" s="11">
        <v>3</v>
      </c>
      <c r="N1265" s="11">
        <v>16</v>
      </c>
      <c r="O1265" s="13">
        <v>2883.95</v>
      </c>
      <c r="P1265" s="11" t="s">
        <v>19</v>
      </c>
      <c r="Q1265" s="11" t="s">
        <v>34</v>
      </c>
      <c r="R1265" s="11" t="s">
        <v>49</v>
      </c>
      <c r="S1265" s="13">
        <f t="shared" si="38"/>
        <v>46143.199999999997</v>
      </c>
      <c r="T1265" s="13">
        <f t="shared" si="39"/>
        <v>2662.44</v>
      </c>
    </row>
    <row r="1266" spans="1:20" x14ac:dyDescent="0.25">
      <c r="A1266" s="11">
        <v>5309683159</v>
      </c>
      <c r="B1266" s="11">
        <v>757274</v>
      </c>
      <c r="C1266" s="11">
        <v>24153726</v>
      </c>
      <c r="D1266" s="11">
        <f>1/COUNTIF(C3:C6264,C1266)</f>
        <v>0.33333333333333331</v>
      </c>
      <c r="E1266" s="11" t="s">
        <v>347</v>
      </c>
      <c r="F1266" s="11" t="s">
        <v>23</v>
      </c>
      <c r="G1266" s="11" t="s">
        <v>24</v>
      </c>
      <c r="H1266" s="11" t="s">
        <v>62</v>
      </c>
      <c r="I1266" s="11" t="s">
        <v>18</v>
      </c>
      <c r="J1266" s="12">
        <v>45037</v>
      </c>
      <c r="K1266" s="12" t="str">
        <f>TEXT(Table1[[#This Row],[order_date]],"yyyy")</f>
        <v>2023</v>
      </c>
      <c r="L1266" s="13">
        <v>98.32</v>
      </c>
      <c r="M1266" s="11">
        <v>2</v>
      </c>
      <c r="N1266" s="11">
        <v>16</v>
      </c>
      <c r="O1266" s="13">
        <v>3047.03</v>
      </c>
      <c r="P1266" s="11" t="s">
        <v>26</v>
      </c>
      <c r="Q1266" s="11" t="s">
        <v>68</v>
      </c>
      <c r="R1266" s="11" t="s">
        <v>49</v>
      </c>
      <c r="S1266" s="13">
        <f t="shared" si="38"/>
        <v>48752.480000000003</v>
      </c>
      <c r="T1266" s="13">
        <f t="shared" si="39"/>
        <v>196.64</v>
      </c>
    </row>
    <row r="1267" spans="1:20" x14ac:dyDescent="0.25">
      <c r="A1267" s="11">
        <v>1015708455</v>
      </c>
      <c r="B1267" s="11">
        <v>444361</v>
      </c>
      <c r="C1267" s="11">
        <v>24153726</v>
      </c>
      <c r="D1267" s="11">
        <f>1/COUNTIF(C3:C6265,C1267)</f>
        <v>0.33333333333333331</v>
      </c>
      <c r="E1267" s="11" t="s">
        <v>149</v>
      </c>
      <c r="F1267" s="11" t="s">
        <v>75</v>
      </c>
      <c r="G1267" s="11" t="s">
        <v>76</v>
      </c>
      <c r="H1267" s="11" t="s">
        <v>62</v>
      </c>
      <c r="I1267" s="11" t="s">
        <v>18</v>
      </c>
      <c r="J1267" s="12">
        <v>45173</v>
      </c>
      <c r="K1267" s="12" t="str">
        <f>TEXT(Table1[[#This Row],[order_date]],"yyyy")</f>
        <v>2023</v>
      </c>
      <c r="L1267" s="13">
        <v>822.63</v>
      </c>
      <c r="M1267" s="11">
        <v>3</v>
      </c>
      <c r="N1267" s="11">
        <v>16</v>
      </c>
      <c r="O1267" s="13">
        <v>3175.14</v>
      </c>
      <c r="P1267" s="11" t="s">
        <v>26</v>
      </c>
      <c r="Q1267" s="11" t="s">
        <v>34</v>
      </c>
      <c r="R1267" s="11" t="s">
        <v>49</v>
      </c>
      <c r="S1267" s="13">
        <f t="shared" si="38"/>
        <v>50802.239999999998</v>
      </c>
      <c r="T1267" s="13">
        <f t="shared" si="39"/>
        <v>2467.89</v>
      </c>
    </row>
    <row r="1268" spans="1:20" x14ac:dyDescent="0.25">
      <c r="A1268" s="11">
        <v>9543126726</v>
      </c>
      <c r="B1268" s="11">
        <v>600767</v>
      </c>
      <c r="C1268" s="11">
        <v>24308515</v>
      </c>
      <c r="D1268" s="11">
        <f>1/COUNTIF(C3:C6266,C1268)</f>
        <v>0.33333333333333331</v>
      </c>
      <c r="E1268" s="11" t="s">
        <v>238</v>
      </c>
      <c r="F1268" s="11" t="s">
        <v>45</v>
      </c>
      <c r="G1268" s="11" t="s">
        <v>42</v>
      </c>
      <c r="H1268" s="11" t="s">
        <v>62</v>
      </c>
      <c r="I1268" s="11" t="s">
        <v>18</v>
      </c>
      <c r="J1268" s="12">
        <v>45413</v>
      </c>
      <c r="K1268" s="12" t="str">
        <f>TEXT(Table1[[#This Row],[order_date]],"yyyy")</f>
        <v>2024</v>
      </c>
      <c r="L1268" s="13">
        <v>722.42</v>
      </c>
      <c r="M1268" s="11">
        <v>3</v>
      </c>
      <c r="N1268" s="11">
        <v>20</v>
      </c>
      <c r="O1268" s="13">
        <v>2520.83</v>
      </c>
      <c r="P1268" s="11" t="s">
        <v>46</v>
      </c>
      <c r="Q1268" s="11" t="s">
        <v>34</v>
      </c>
      <c r="R1268" s="11" t="s">
        <v>52</v>
      </c>
      <c r="S1268" s="13">
        <f t="shared" si="38"/>
        <v>50416.6</v>
      </c>
      <c r="T1268" s="13">
        <f t="shared" si="39"/>
        <v>2167.2599999999998</v>
      </c>
    </row>
    <row r="1269" spans="1:20" x14ac:dyDescent="0.25">
      <c r="A1269" s="11">
        <v>2272892659</v>
      </c>
      <c r="B1269" s="11">
        <v>51036</v>
      </c>
      <c r="C1269" s="11">
        <v>24308515</v>
      </c>
      <c r="D1269" s="11">
        <f>1/COUNTIF(C3:C6267,C1269)</f>
        <v>0.33333333333333331</v>
      </c>
      <c r="E1269" s="11" t="s">
        <v>281</v>
      </c>
      <c r="F1269" s="11" t="s">
        <v>161</v>
      </c>
      <c r="G1269" s="11" t="s">
        <v>65</v>
      </c>
      <c r="H1269" s="11" t="s">
        <v>62</v>
      </c>
      <c r="I1269" s="11" t="s">
        <v>18</v>
      </c>
      <c r="J1269" s="12">
        <v>45133</v>
      </c>
      <c r="K1269" s="12" t="str">
        <f>TEXT(Table1[[#This Row],[order_date]],"yyyy")</f>
        <v>2023</v>
      </c>
      <c r="L1269" s="13">
        <v>931.61</v>
      </c>
      <c r="M1269" s="11">
        <v>3</v>
      </c>
      <c r="N1269" s="11">
        <v>20</v>
      </c>
      <c r="O1269" s="13">
        <v>2182.59</v>
      </c>
      <c r="P1269" s="11" t="s">
        <v>26</v>
      </c>
      <c r="Q1269" s="11" t="s">
        <v>34</v>
      </c>
      <c r="R1269" s="11" t="s">
        <v>52</v>
      </c>
      <c r="S1269" s="13">
        <f t="shared" si="38"/>
        <v>43651.8</v>
      </c>
      <c r="T1269" s="13">
        <f t="shared" si="39"/>
        <v>2794.83</v>
      </c>
    </row>
    <row r="1270" spans="1:20" x14ac:dyDescent="0.25">
      <c r="A1270" s="11">
        <v>2326500581</v>
      </c>
      <c r="B1270" s="11">
        <v>123983</v>
      </c>
      <c r="C1270" s="11">
        <v>24308515</v>
      </c>
      <c r="D1270" s="11">
        <f>1/COUNTIF(C3:C6268,C1270)</f>
        <v>0.33333333333333331</v>
      </c>
      <c r="E1270" s="11" t="s">
        <v>124</v>
      </c>
      <c r="F1270" s="11" t="s">
        <v>118</v>
      </c>
      <c r="G1270" s="11" t="s">
        <v>76</v>
      </c>
      <c r="H1270" s="11" t="s">
        <v>62</v>
      </c>
      <c r="I1270" s="11" t="s">
        <v>18</v>
      </c>
      <c r="J1270" s="12">
        <v>45494</v>
      </c>
      <c r="K1270" s="12" t="str">
        <f>TEXT(Table1[[#This Row],[order_date]],"yyyy")</f>
        <v>2024</v>
      </c>
      <c r="L1270" s="13">
        <v>785.67</v>
      </c>
      <c r="M1270" s="11">
        <v>2</v>
      </c>
      <c r="N1270" s="11">
        <v>20</v>
      </c>
      <c r="O1270" s="13">
        <v>699.45</v>
      </c>
      <c r="P1270" s="11" t="s">
        <v>19</v>
      </c>
      <c r="Q1270" s="11" t="s">
        <v>20</v>
      </c>
      <c r="R1270" s="11" t="s">
        <v>52</v>
      </c>
      <c r="S1270" s="13">
        <f t="shared" si="38"/>
        <v>13989</v>
      </c>
      <c r="T1270" s="13">
        <f t="shared" si="39"/>
        <v>1571.34</v>
      </c>
    </row>
    <row r="1271" spans="1:20" x14ac:dyDescent="0.25">
      <c r="A1271" s="11">
        <v>4910060567</v>
      </c>
      <c r="B1271" s="11">
        <v>385113</v>
      </c>
      <c r="C1271" s="11">
        <v>24323106</v>
      </c>
      <c r="D1271" s="11">
        <f>1/COUNTIF(C3:C6269,C1271)</f>
        <v>0.5</v>
      </c>
      <c r="E1271" s="11" t="s">
        <v>227</v>
      </c>
      <c r="F1271" s="11" t="s">
        <v>48</v>
      </c>
      <c r="G1271" s="11" t="s">
        <v>42</v>
      </c>
      <c r="H1271" s="11" t="s">
        <v>25</v>
      </c>
      <c r="I1271" s="11" t="s">
        <v>18</v>
      </c>
      <c r="J1271" s="12">
        <v>45018</v>
      </c>
      <c r="K1271" s="12" t="str">
        <f>TEXT(Table1[[#This Row],[order_date]],"yyyy")</f>
        <v>2023</v>
      </c>
      <c r="L1271" s="13">
        <v>816.38</v>
      </c>
      <c r="M1271" s="11">
        <v>3</v>
      </c>
      <c r="N1271" s="11">
        <v>19</v>
      </c>
      <c r="O1271" s="13">
        <v>3151.21</v>
      </c>
      <c r="P1271" s="11" t="s">
        <v>19</v>
      </c>
      <c r="Q1271" s="11" t="s">
        <v>20</v>
      </c>
      <c r="R1271" s="11" t="s">
        <v>39</v>
      </c>
      <c r="S1271" s="13">
        <f t="shared" si="38"/>
        <v>59872.99</v>
      </c>
      <c r="T1271" s="13">
        <f t="shared" si="39"/>
        <v>2449.14</v>
      </c>
    </row>
    <row r="1272" spans="1:20" x14ac:dyDescent="0.25">
      <c r="A1272" s="11">
        <v>5626888972</v>
      </c>
      <c r="B1272" s="11">
        <v>681063</v>
      </c>
      <c r="C1272" s="11">
        <v>24323106</v>
      </c>
      <c r="D1272" s="11">
        <f>1/COUNTIF(C3:C6270,C1272)</f>
        <v>0.5</v>
      </c>
      <c r="E1272" s="11" t="s">
        <v>202</v>
      </c>
      <c r="F1272" s="11" t="s">
        <v>67</v>
      </c>
      <c r="G1272" s="11" t="s">
        <v>29</v>
      </c>
      <c r="H1272" s="11" t="s">
        <v>25</v>
      </c>
      <c r="I1272" s="11" t="s">
        <v>18</v>
      </c>
      <c r="J1272" s="12">
        <v>45395</v>
      </c>
      <c r="K1272" s="12" t="str">
        <f>TEXT(Table1[[#This Row],[order_date]],"yyyy")</f>
        <v>2024</v>
      </c>
      <c r="L1272" s="13">
        <v>321.27999999999997</v>
      </c>
      <c r="M1272" s="11">
        <v>1</v>
      </c>
      <c r="N1272" s="11">
        <v>19</v>
      </c>
      <c r="O1272" s="13">
        <v>866.92</v>
      </c>
      <c r="P1272" s="11" t="s">
        <v>43</v>
      </c>
      <c r="Q1272" s="11" t="s">
        <v>20</v>
      </c>
      <c r="R1272" s="11" t="s">
        <v>39</v>
      </c>
      <c r="S1272" s="13">
        <f t="shared" si="38"/>
        <v>16471.48</v>
      </c>
      <c r="T1272" s="13">
        <f t="shared" si="39"/>
        <v>321.27999999999997</v>
      </c>
    </row>
    <row r="1273" spans="1:20" x14ac:dyDescent="0.25">
      <c r="A1273" s="11">
        <v>884327245</v>
      </c>
      <c r="B1273" s="11">
        <v>679321</v>
      </c>
      <c r="C1273" s="11">
        <v>24337950</v>
      </c>
      <c r="D1273" s="11">
        <f>1/COUNTIF(C3:C6271,C1273)</f>
        <v>0.33333333333333331</v>
      </c>
      <c r="E1273" s="11" t="s">
        <v>139</v>
      </c>
      <c r="F1273" s="11" t="s">
        <v>28</v>
      </c>
      <c r="G1273" s="11" t="s">
        <v>29</v>
      </c>
      <c r="H1273" s="11" t="s">
        <v>62</v>
      </c>
      <c r="I1273" s="11" t="s">
        <v>18</v>
      </c>
      <c r="J1273" s="12">
        <v>45194</v>
      </c>
      <c r="K1273" s="12" t="str">
        <f>TEXT(Table1[[#This Row],[order_date]],"yyyy")</f>
        <v>2023</v>
      </c>
      <c r="L1273" s="13">
        <v>738.46</v>
      </c>
      <c r="M1273" s="11">
        <v>2</v>
      </c>
      <c r="N1273" s="11">
        <v>20</v>
      </c>
      <c r="O1273" s="13">
        <v>2116.4899999999998</v>
      </c>
      <c r="P1273" s="11" t="s">
        <v>19</v>
      </c>
      <c r="Q1273" s="11" t="s">
        <v>34</v>
      </c>
      <c r="R1273" s="11" t="s">
        <v>39</v>
      </c>
      <c r="S1273" s="13">
        <f t="shared" si="38"/>
        <v>42329.799999999996</v>
      </c>
      <c r="T1273" s="13">
        <f t="shared" si="39"/>
        <v>1476.92</v>
      </c>
    </row>
    <row r="1274" spans="1:20" x14ac:dyDescent="0.25">
      <c r="A1274" s="11">
        <v>6011117738</v>
      </c>
      <c r="B1274" s="11">
        <v>658389</v>
      </c>
      <c r="C1274" s="11">
        <v>24337950</v>
      </c>
      <c r="D1274" s="11">
        <f>1/COUNTIF(C3:C6272,C1274)</f>
        <v>0.33333333333333331</v>
      </c>
      <c r="E1274" s="11" t="s">
        <v>289</v>
      </c>
      <c r="F1274" s="11" t="s">
        <v>222</v>
      </c>
      <c r="G1274" s="11" t="s">
        <v>16</v>
      </c>
      <c r="H1274" s="11" t="s">
        <v>62</v>
      </c>
      <c r="I1274" s="11" t="s">
        <v>18</v>
      </c>
      <c r="J1274" s="12">
        <v>45298</v>
      </c>
      <c r="K1274" s="12" t="str">
        <f>TEXT(Table1[[#This Row],[order_date]],"yyyy")</f>
        <v>2024</v>
      </c>
      <c r="L1274" s="13">
        <v>152.55000000000001</v>
      </c>
      <c r="M1274" s="11">
        <v>3</v>
      </c>
      <c r="N1274" s="11">
        <v>20</v>
      </c>
      <c r="O1274" s="13">
        <v>2539.66</v>
      </c>
      <c r="P1274" s="11" t="s">
        <v>43</v>
      </c>
      <c r="Q1274" s="11" t="s">
        <v>20</v>
      </c>
      <c r="R1274" s="11" t="s">
        <v>39</v>
      </c>
      <c r="S1274" s="13">
        <f t="shared" si="38"/>
        <v>50793.2</v>
      </c>
      <c r="T1274" s="13">
        <f t="shared" si="39"/>
        <v>457.65000000000003</v>
      </c>
    </row>
    <row r="1275" spans="1:20" x14ac:dyDescent="0.25">
      <c r="A1275" s="11">
        <v>9257313140</v>
      </c>
      <c r="B1275" s="11">
        <v>925482</v>
      </c>
      <c r="C1275" s="11">
        <v>24337950</v>
      </c>
      <c r="D1275" s="11">
        <f>1/COUNTIF(C3:C6273,C1275)</f>
        <v>0.33333333333333331</v>
      </c>
      <c r="E1275" s="11" t="s">
        <v>228</v>
      </c>
      <c r="F1275" s="11" t="s">
        <v>78</v>
      </c>
      <c r="G1275" s="11" t="s">
        <v>33</v>
      </c>
      <c r="H1275" s="11" t="s">
        <v>62</v>
      </c>
      <c r="I1275" s="11" t="s">
        <v>18</v>
      </c>
      <c r="J1275" s="12">
        <v>45459</v>
      </c>
      <c r="K1275" s="12" t="str">
        <f>TEXT(Table1[[#This Row],[order_date]],"yyyy")</f>
        <v>2024</v>
      </c>
      <c r="L1275" s="13">
        <v>475.04</v>
      </c>
      <c r="M1275" s="11">
        <v>3</v>
      </c>
      <c r="N1275" s="11">
        <v>20</v>
      </c>
      <c r="O1275" s="13">
        <v>726.41</v>
      </c>
      <c r="P1275" s="11" t="s">
        <v>26</v>
      </c>
      <c r="Q1275" s="11" t="s">
        <v>68</v>
      </c>
      <c r="R1275" s="11" t="s">
        <v>39</v>
      </c>
      <c r="S1275" s="13">
        <f t="shared" si="38"/>
        <v>14528.199999999999</v>
      </c>
      <c r="T1275" s="13">
        <f t="shared" si="39"/>
        <v>1425.1200000000001</v>
      </c>
    </row>
    <row r="1276" spans="1:20" x14ac:dyDescent="0.25">
      <c r="A1276" s="11">
        <v>6048321120</v>
      </c>
      <c r="B1276" s="11">
        <v>925482</v>
      </c>
      <c r="C1276" s="11">
        <v>24357425</v>
      </c>
      <c r="D1276" s="11">
        <f>1/COUNTIF(C3:C6274,C1276)</f>
        <v>0.5</v>
      </c>
      <c r="E1276" s="11" t="s">
        <v>228</v>
      </c>
      <c r="F1276" s="11" t="s">
        <v>78</v>
      </c>
      <c r="G1276" s="11" t="s">
        <v>33</v>
      </c>
      <c r="H1276" s="11" t="s">
        <v>62</v>
      </c>
      <c r="I1276" s="11" t="s">
        <v>18</v>
      </c>
      <c r="J1276" s="12">
        <v>45498</v>
      </c>
      <c r="K1276" s="12" t="str">
        <f>TEXT(Table1[[#This Row],[order_date]],"yyyy")</f>
        <v>2024</v>
      </c>
      <c r="L1276" s="13">
        <v>475.04</v>
      </c>
      <c r="M1276" s="11">
        <v>3</v>
      </c>
      <c r="N1276" s="11">
        <v>6</v>
      </c>
      <c r="O1276" s="13">
        <v>3163.12</v>
      </c>
      <c r="P1276" s="11" t="s">
        <v>43</v>
      </c>
      <c r="Q1276" s="11" t="s">
        <v>34</v>
      </c>
      <c r="R1276" s="11" t="s">
        <v>39</v>
      </c>
      <c r="S1276" s="13">
        <f t="shared" si="38"/>
        <v>18978.72</v>
      </c>
      <c r="T1276" s="13">
        <f t="shared" si="39"/>
        <v>1425.1200000000001</v>
      </c>
    </row>
    <row r="1277" spans="1:20" x14ac:dyDescent="0.25">
      <c r="A1277" s="11">
        <v>962864152</v>
      </c>
      <c r="B1277" s="11">
        <v>455083</v>
      </c>
      <c r="C1277" s="11">
        <v>24357425</v>
      </c>
      <c r="D1277" s="11">
        <f>1/COUNTIF(C3:C6275,C1277)</f>
        <v>0.5</v>
      </c>
      <c r="E1277" s="11" t="s">
        <v>337</v>
      </c>
      <c r="F1277" s="11" t="s">
        <v>51</v>
      </c>
      <c r="G1277" s="11" t="s">
        <v>37</v>
      </c>
      <c r="H1277" s="11" t="s">
        <v>62</v>
      </c>
      <c r="I1277" s="11" t="s">
        <v>18</v>
      </c>
      <c r="J1277" s="12">
        <v>45492</v>
      </c>
      <c r="K1277" s="12" t="str">
        <f>TEXT(Table1[[#This Row],[order_date]],"yyyy")</f>
        <v>2024</v>
      </c>
      <c r="L1277" s="13">
        <v>959.01</v>
      </c>
      <c r="M1277" s="11">
        <v>3</v>
      </c>
      <c r="N1277" s="11">
        <v>6</v>
      </c>
      <c r="O1277" s="13">
        <v>1662.02</v>
      </c>
      <c r="P1277" s="11" t="s">
        <v>43</v>
      </c>
      <c r="Q1277" s="11" t="s">
        <v>20</v>
      </c>
      <c r="R1277" s="11" t="s">
        <v>39</v>
      </c>
      <c r="S1277" s="13">
        <f t="shared" si="38"/>
        <v>9972.119999999999</v>
      </c>
      <c r="T1277" s="13">
        <f t="shared" si="39"/>
        <v>2877.0299999999997</v>
      </c>
    </row>
    <row r="1278" spans="1:20" x14ac:dyDescent="0.25">
      <c r="A1278" s="11">
        <v>2826150539</v>
      </c>
      <c r="B1278" s="11">
        <v>859361</v>
      </c>
      <c r="C1278" s="11">
        <v>24456825</v>
      </c>
      <c r="D1278" s="11">
        <f>1/COUNTIF(C3:C6276,C1278)</f>
        <v>0.5</v>
      </c>
      <c r="E1278" s="11" t="s">
        <v>358</v>
      </c>
      <c r="F1278" s="11" t="s">
        <v>41</v>
      </c>
      <c r="G1278" s="11" t="s">
        <v>42</v>
      </c>
      <c r="H1278" s="11" t="s">
        <v>38</v>
      </c>
      <c r="I1278" s="11" t="s">
        <v>18</v>
      </c>
      <c r="J1278" s="12">
        <v>45235</v>
      </c>
      <c r="K1278" s="12" t="str">
        <f>TEXT(Table1[[#This Row],[order_date]],"yyyy")</f>
        <v>2023</v>
      </c>
      <c r="L1278" s="13">
        <v>432.39</v>
      </c>
      <c r="M1278" s="11">
        <v>3</v>
      </c>
      <c r="N1278" s="11">
        <v>18</v>
      </c>
      <c r="O1278" s="13">
        <v>2121.58</v>
      </c>
      <c r="P1278" s="11" t="s">
        <v>43</v>
      </c>
      <c r="Q1278" s="11" t="s">
        <v>20</v>
      </c>
      <c r="R1278" s="11" t="s">
        <v>39</v>
      </c>
      <c r="S1278" s="13">
        <f t="shared" si="38"/>
        <v>38188.44</v>
      </c>
      <c r="T1278" s="13">
        <f t="shared" si="39"/>
        <v>1297.17</v>
      </c>
    </row>
    <row r="1279" spans="1:20" x14ac:dyDescent="0.25">
      <c r="A1279" s="11">
        <v>3532186218</v>
      </c>
      <c r="B1279" s="11">
        <v>481843</v>
      </c>
      <c r="C1279" s="11">
        <v>24456825</v>
      </c>
      <c r="D1279" s="11">
        <f>1/COUNTIF(C3:C6277,C1279)</f>
        <v>0.5</v>
      </c>
      <c r="E1279" s="11" t="s">
        <v>314</v>
      </c>
      <c r="F1279" s="11" t="s">
        <v>186</v>
      </c>
      <c r="G1279" s="11" t="s">
        <v>16</v>
      </c>
      <c r="H1279" s="11" t="s">
        <v>38</v>
      </c>
      <c r="I1279" s="11" t="s">
        <v>18</v>
      </c>
      <c r="J1279" s="12">
        <v>45146</v>
      </c>
      <c r="K1279" s="12" t="str">
        <f>TEXT(Table1[[#This Row],[order_date]],"yyyy")</f>
        <v>2023</v>
      </c>
      <c r="L1279" s="13">
        <v>297.68</v>
      </c>
      <c r="M1279" s="11">
        <v>3</v>
      </c>
      <c r="N1279" s="11">
        <v>18</v>
      </c>
      <c r="O1279" s="13">
        <v>3201.86</v>
      </c>
      <c r="P1279" s="11" t="s">
        <v>46</v>
      </c>
      <c r="Q1279" s="11" t="s">
        <v>20</v>
      </c>
      <c r="R1279" s="11" t="s">
        <v>39</v>
      </c>
      <c r="S1279" s="13">
        <f t="shared" si="38"/>
        <v>57633.48</v>
      </c>
      <c r="T1279" s="13">
        <f t="shared" si="39"/>
        <v>893.04</v>
      </c>
    </row>
    <row r="1280" spans="1:20" x14ac:dyDescent="0.25">
      <c r="A1280" s="11">
        <v>6006693867</v>
      </c>
      <c r="B1280" s="11">
        <v>490939</v>
      </c>
      <c r="C1280" s="11">
        <v>24496983</v>
      </c>
      <c r="D1280" s="11">
        <f>1/COUNTIF(C3:C6278,C1280)</f>
        <v>0.5</v>
      </c>
      <c r="E1280" s="11" t="s">
        <v>146</v>
      </c>
      <c r="F1280" s="11" t="s">
        <v>48</v>
      </c>
      <c r="G1280" s="11" t="s">
        <v>42</v>
      </c>
      <c r="H1280" s="11" t="s">
        <v>30</v>
      </c>
      <c r="I1280" s="11" t="s">
        <v>18</v>
      </c>
      <c r="J1280" s="12">
        <v>45120</v>
      </c>
      <c r="K1280" s="12" t="str">
        <f>TEXT(Table1[[#This Row],[order_date]],"yyyy")</f>
        <v>2023</v>
      </c>
      <c r="L1280" s="13">
        <v>80.25</v>
      </c>
      <c r="M1280" s="11">
        <v>1</v>
      </c>
      <c r="N1280" s="11">
        <v>17</v>
      </c>
      <c r="O1280" s="13">
        <v>1371.17</v>
      </c>
      <c r="P1280" s="11" t="s">
        <v>43</v>
      </c>
      <c r="Q1280" s="11" t="s">
        <v>20</v>
      </c>
      <c r="R1280" s="11" t="s">
        <v>52</v>
      </c>
      <c r="S1280" s="13">
        <f t="shared" si="38"/>
        <v>23309.89</v>
      </c>
      <c r="T1280" s="13">
        <f t="shared" si="39"/>
        <v>80.25</v>
      </c>
    </row>
    <row r="1281" spans="1:20" x14ac:dyDescent="0.25">
      <c r="A1281" s="11">
        <v>3812396179</v>
      </c>
      <c r="B1281" s="11">
        <v>114414</v>
      </c>
      <c r="C1281" s="11">
        <v>24496983</v>
      </c>
      <c r="D1281" s="11">
        <f>1/COUNTIF(C3:C6279,C1281)</f>
        <v>0.5</v>
      </c>
      <c r="E1281" s="11" t="s">
        <v>218</v>
      </c>
      <c r="F1281" s="11" t="s">
        <v>111</v>
      </c>
      <c r="G1281" s="11" t="s">
        <v>76</v>
      </c>
      <c r="H1281" s="11" t="s">
        <v>30</v>
      </c>
      <c r="I1281" s="11" t="s">
        <v>18</v>
      </c>
      <c r="J1281" s="12">
        <v>45129</v>
      </c>
      <c r="K1281" s="12" t="str">
        <f>TEXT(Table1[[#This Row],[order_date]],"yyyy")</f>
        <v>2023</v>
      </c>
      <c r="L1281" s="13">
        <v>832.06</v>
      </c>
      <c r="M1281" s="11">
        <v>3</v>
      </c>
      <c r="N1281" s="11">
        <v>17</v>
      </c>
      <c r="O1281" s="13">
        <v>1445.54</v>
      </c>
      <c r="P1281" s="11" t="s">
        <v>43</v>
      </c>
      <c r="Q1281" s="11" t="s">
        <v>20</v>
      </c>
      <c r="R1281" s="11" t="s">
        <v>52</v>
      </c>
      <c r="S1281" s="13">
        <f t="shared" si="38"/>
        <v>24574.18</v>
      </c>
      <c r="T1281" s="13">
        <f t="shared" si="39"/>
        <v>2496.1799999999998</v>
      </c>
    </row>
    <row r="1282" spans="1:20" x14ac:dyDescent="0.25">
      <c r="A1282" s="11">
        <v>155295996</v>
      </c>
      <c r="B1282" s="11">
        <v>365133</v>
      </c>
      <c r="C1282" s="11">
        <v>24517523</v>
      </c>
      <c r="D1282" s="11">
        <f>1/COUNTIF(C3:C6280,C1282)</f>
        <v>1</v>
      </c>
      <c r="E1282" s="11" t="s">
        <v>86</v>
      </c>
      <c r="F1282" s="11" t="s">
        <v>85</v>
      </c>
      <c r="G1282" s="11" t="s">
        <v>58</v>
      </c>
      <c r="H1282" s="11" t="s">
        <v>25</v>
      </c>
      <c r="I1282" s="11" t="s">
        <v>18</v>
      </c>
      <c r="J1282" s="12">
        <v>45472</v>
      </c>
      <c r="K1282" s="12" t="str">
        <f>TEXT(Table1[[#This Row],[order_date]],"yyyy")</f>
        <v>2024</v>
      </c>
      <c r="L1282" s="13">
        <v>915.45</v>
      </c>
      <c r="M1282" s="11">
        <v>3</v>
      </c>
      <c r="N1282" s="11">
        <v>14</v>
      </c>
      <c r="O1282" s="13">
        <v>4190.0200000000004</v>
      </c>
      <c r="P1282" s="11" t="s">
        <v>46</v>
      </c>
      <c r="Q1282" s="11" t="s">
        <v>20</v>
      </c>
      <c r="R1282" s="11" t="s">
        <v>49</v>
      </c>
      <c r="S1282" s="13">
        <f t="shared" si="38"/>
        <v>58660.280000000006</v>
      </c>
      <c r="T1282" s="13">
        <f t="shared" si="39"/>
        <v>2746.3500000000004</v>
      </c>
    </row>
    <row r="1283" spans="1:20" x14ac:dyDescent="0.25">
      <c r="A1283" s="11">
        <v>39405769</v>
      </c>
      <c r="B1283" s="11">
        <v>880510</v>
      </c>
      <c r="C1283" s="11">
        <v>24621386</v>
      </c>
      <c r="D1283" s="11">
        <f>1/COUNTIF(C3:C6281,C1283)</f>
        <v>0.25</v>
      </c>
      <c r="E1283" s="11" t="s">
        <v>82</v>
      </c>
      <c r="F1283" s="11" t="s">
        <v>83</v>
      </c>
      <c r="G1283" s="11" t="s">
        <v>37</v>
      </c>
      <c r="H1283" s="11" t="s">
        <v>25</v>
      </c>
      <c r="I1283" s="11" t="s">
        <v>18</v>
      </c>
      <c r="J1283" s="12">
        <v>45023</v>
      </c>
      <c r="K1283" s="12" t="str">
        <f>TEXT(Table1[[#This Row],[order_date]],"yyyy")</f>
        <v>2023</v>
      </c>
      <c r="L1283" s="13">
        <v>951.43</v>
      </c>
      <c r="M1283" s="11">
        <v>2</v>
      </c>
      <c r="N1283" s="11">
        <v>14</v>
      </c>
      <c r="O1283" s="13">
        <v>941.25</v>
      </c>
      <c r="P1283" s="11" t="s">
        <v>43</v>
      </c>
      <c r="Q1283" s="11" t="s">
        <v>34</v>
      </c>
      <c r="R1283" s="11" t="s">
        <v>49</v>
      </c>
      <c r="S1283" s="13">
        <f t="shared" ref="S1283:S1346" si="40">N1283*O1283</f>
        <v>13177.5</v>
      </c>
      <c r="T1283" s="13">
        <f t="shared" ref="T1283:T1346" si="41">L1283*M1283</f>
        <v>1902.86</v>
      </c>
    </row>
    <row r="1284" spans="1:20" x14ac:dyDescent="0.25">
      <c r="A1284" s="11">
        <v>768283559</v>
      </c>
      <c r="B1284" s="11">
        <v>771228</v>
      </c>
      <c r="C1284" s="11">
        <v>24621386</v>
      </c>
      <c r="D1284" s="11">
        <f>1/COUNTIF(C3:C6282,C1284)</f>
        <v>0.25</v>
      </c>
      <c r="E1284" s="11" t="s">
        <v>260</v>
      </c>
      <c r="F1284" s="11" t="s">
        <v>23</v>
      </c>
      <c r="G1284" s="11" t="s">
        <v>24</v>
      </c>
      <c r="H1284" s="11" t="s">
        <v>25</v>
      </c>
      <c r="I1284" s="11" t="s">
        <v>18</v>
      </c>
      <c r="J1284" s="12">
        <v>45331</v>
      </c>
      <c r="K1284" s="12" t="str">
        <f>TEXT(Table1[[#This Row],[order_date]],"yyyy")</f>
        <v>2024</v>
      </c>
      <c r="L1284" s="13">
        <v>83.18</v>
      </c>
      <c r="M1284" s="11">
        <v>3</v>
      </c>
      <c r="N1284" s="11">
        <v>14</v>
      </c>
      <c r="O1284" s="13">
        <v>1780.68</v>
      </c>
      <c r="P1284" s="11" t="s">
        <v>26</v>
      </c>
      <c r="Q1284" s="11" t="s">
        <v>20</v>
      </c>
      <c r="R1284" s="11" t="s">
        <v>49</v>
      </c>
      <c r="S1284" s="13">
        <f t="shared" si="40"/>
        <v>24929.52</v>
      </c>
      <c r="T1284" s="13">
        <f t="shared" si="41"/>
        <v>249.54000000000002</v>
      </c>
    </row>
    <row r="1285" spans="1:20" x14ac:dyDescent="0.25">
      <c r="A1285" s="11">
        <v>2327587597</v>
      </c>
      <c r="B1285" s="11">
        <v>888807</v>
      </c>
      <c r="C1285" s="11">
        <v>24621386</v>
      </c>
      <c r="D1285" s="11">
        <f>1/COUNTIF(C3:C6283,C1285)</f>
        <v>0.25</v>
      </c>
      <c r="E1285" s="11" t="s">
        <v>90</v>
      </c>
      <c r="F1285" s="11" t="s">
        <v>83</v>
      </c>
      <c r="G1285" s="11" t="s">
        <v>37</v>
      </c>
      <c r="H1285" s="11" t="s">
        <v>25</v>
      </c>
      <c r="I1285" s="11" t="s">
        <v>18</v>
      </c>
      <c r="J1285" s="12">
        <v>45472</v>
      </c>
      <c r="K1285" s="12" t="str">
        <f>TEXT(Table1[[#This Row],[order_date]],"yyyy")</f>
        <v>2024</v>
      </c>
      <c r="L1285" s="13">
        <v>230.58</v>
      </c>
      <c r="M1285" s="11">
        <v>2</v>
      </c>
      <c r="N1285" s="11">
        <v>14</v>
      </c>
      <c r="O1285" s="13">
        <v>2167.31</v>
      </c>
      <c r="P1285" s="11" t="s">
        <v>43</v>
      </c>
      <c r="Q1285" s="11" t="s">
        <v>20</v>
      </c>
      <c r="R1285" s="11" t="s">
        <v>49</v>
      </c>
      <c r="S1285" s="13">
        <f t="shared" si="40"/>
        <v>30342.34</v>
      </c>
      <c r="T1285" s="13">
        <f t="shared" si="41"/>
        <v>461.16</v>
      </c>
    </row>
    <row r="1286" spans="1:20" x14ac:dyDescent="0.25">
      <c r="A1286" s="11">
        <v>9430475133</v>
      </c>
      <c r="B1286" s="11">
        <v>798639</v>
      </c>
      <c r="C1286" s="11">
        <v>24621386</v>
      </c>
      <c r="D1286" s="11">
        <f>1/COUNTIF(C3:C6284,C1286)</f>
        <v>0.25</v>
      </c>
      <c r="E1286" s="11" t="s">
        <v>159</v>
      </c>
      <c r="F1286" s="11" t="s">
        <v>95</v>
      </c>
      <c r="G1286" s="11" t="s">
        <v>37</v>
      </c>
      <c r="H1286" s="11" t="s">
        <v>25</v>
      </c>
      <c r="I1286" s="11" t="s">
        <v>18</v>
      </c>
      <c r="J1286" s="12">
        <v>45010</v>
      </c>
      <c r="K1286" s="12" t="str">
        <f>TEXT(Table1[[#This Row],[order_date]],"yyyy")</f>
        <v>2023</v>
      </c>
      <c r="L1286" s="13">
        <v>211.25</v>
      </c>
      <c r="M1286" s="11">
        <v>2</v>
      </c>
      <c r="N1286" s="11">
        <v>14</v>
      </c>
      <c r="O1286" s="13">
        <v>4145.1000000000004</v>
      </c>
      <c r="P1286" s="11" t="s">
        <v>46</v>
      </c>
      <c r="Q1286" s="11" t="s">
        <v>20</v>
      </c>
      <c r="R1286" s="11" t="s">
        <v>49</v>
      </c>
      <c r="S1286" s="13">
        <f t="shared" si="40"/>
        <v>58031.400000000009</v>
      </c>
      <c r="T1286" s="13">
        <f t="shared" si="41"/>
        <v>422.5</v>
      </c>
    </row>
    <row r="1287" spans="1:20" x14ac:dyDescent="0.25">
      <c r="A1287" s="11">
        <v>752185231</v>
      </c>
      <c r="B1287" s="11">
        <v>659290</v>
      </c>
      <c r="C1287" s="11">
        <v>24633671</v>
      </c>
      <c r="D1287" s="11">
        <f>1/COUNTIF(C3:C6285,C1287)</f>
        <v>0.5</v>
      </c>
      <c r="E1287" s="11" t="s">
        <v>35</v>
      </c>
      <c r="F1287" s="11" t="s">
        <v>36</v>
      </c>
      <c r="G1287" s="11" t="s">
        <v>37</v>
      </c>
      <c r="H1287" s="11" t="s">
        <v>62</v>
      </c>
      <c r="I1287" s="11" t="s">
        <v>18</v>
      </c>
      <c r="J1287" s="12">
        <v>45353</v>
      </c>
      <c r="K1287" s="12" t="str">
        <f>TEXT(Table1[[#This Row],[order_date]],"yyyy")</f>
        <v>2024</v>
      </c>
      <c r="L1287" s="13">
        <v>319.33999999999997</v>
      </c>
      <c r="M1287" s="11">
        <v>1</v>
      </c>
      <c r="N1287" s="11">
        <v>12</v>
      </c>
      <c r="O1287" s="13">
        <v>1091.67</v>
      </c>
      <c r="P1287" s="11" t="s">
        <v>26</v>
      </c>
      <c r="Q1287" s="11" t="s">
        <v>20</v>
      </c>
      <c r="R1287" s="11" t="s">
        <v>21</v>
      </c>
      <c r="S1287" s="13">
        <f t="shared" si="40"/>
        <v>13100.04</v>
      </c>
      <c r="T1287" s="13">
        <f t="shared" si="41"/>
        <v>319.33999999999997</v>
      </c>
    </row>
    <row r="1288" spans="1:20" x14ac:dyDescent="0.25">
      <c r="A1288" s="11">
        <v>6874299189</v>
      </c>
      <c r="B1288" s="11">
        <v>561860</v>
      </c>
      <c r="C1288" s="11">
        <v>24633671</v>
      </c>
      <c r="D1288" s="11">
        <f>1/COUNTIF(C3:C6286,C1288)</f>
        <v>0.5</v>
      </c>
      <c r="E1288" s="11" t="s">
        <v>173</v>
      </c>
      <c r="F1288" s="11" t="s">
        <v>126</v>
      </c>
      <c r="G1288" s="11" t="s">
        <v>29</v>
      </c>
      <c r="H1288" s="11" t="s">
        <v>62</v>
      </c>
      <c r="I1288" s="11" t="s">
        <v>18</v>
      </c>
      <c r="J1288" s="12">
        <v>45152</v>
      </c>
      <c r="K1288" s="12" t="str">
        <f>TEXT(Table1[[#This Row],[order_date]],"yyyy")</f>
        <v>2023</v>
      </c>
      <c r="L1288" s="13">
        <v>874.78</v>
      </c>
      <c r="M1288" s="11">
        <v>2</v>
      </c>
      <c r="N1288" s="11">
        <v>12</v>
      </c>
      <c r="O1288" s="13">
        <v>4027.29</v>
      </c>
      <c r="P1288" s="11" t="s">
        <v>43</v>
      </c>
      <c r="Q1288" s="11" t="s">
        <v>20</v>
      </c>
      <c r="R1288" s="11" t="s">
        <v>21</v>
      </c>
      <c r="S1288" s="13">
        <f t="shared" si="40"/>
        <v>48327.479999999996</v>
      </c>
      <c r="T1288" s="13">
        <f t="shared" si="41"/>
        <v>1749.56</v>
      </c>
    </row>
    <row r="1289" spans="1:20" x14ac:dyDescent="0.25">
      <c r="A1289" s="11">
        <v>2463627380</v>
      </c>
      <c r="B1289" s="11">
        <v>623234</v>
      </c>
      <c r="C1289" s="11">
        <v>24644542</v>
      </c>
      <c r="D1289" s="11">
        <f>1/COUNTIF(C3:C6287,C1289)</f>
        <v>0.33333333333333331</v>
      </c>
      <c r="E1289" s="11" t="s">
        <v>220</v>
      </c>
      <c r="F1289" s="11" t="s">
        <v>78</v>
      </c>
      <c r="G1289" s="11" t="s">
        <v>33</v>
      </c>
      <c r="H1289" s="11" t="s">
        <v>25</v>
      </c>
      <c r="I1289" s="11" t="s">
        <v>18</v>
      </c>
      <c r="J1289" s="12">
        <v>45507</v>
      </c>
      <c r="K1289" s="12" t="str">
        <f>TEXT(Table1[[#This Row],[order_date]],"yyyy")</f>
        <v>2024</v>
      </c>
      <c r="L1289" s="13">
        <v>329.79</v>
      </c>
      <c r="M1289" s="11">
        <v>3</v>
      </c>
      <c r="N1289" s="11">
        <v>4</v>
      </c>
      <c r="O1289" s="13">
        <v>2378.62</v>
      </c>
      <c r="P1289" s="11" t="s">
        <v>19</v>
      </c>
      <c r="Q1289" s="11" t="s">
        <v>20</v>
      </c>
      <c r="R1289" s="11" t="s">
        <v>21</v>
      </c>
      <c r="S1289" s="13">
        <f t="shared" si="40"/>
        <v>9514.48</v>
      </c>
      <c r="T1289" s="13">
        <f t="shared" si="41"/>
        <v>989.37000000000012</v>
      </c>
    </row>
    <row r="1290" spans="1:20" x14ac:dyDescent="0.25">
      <c r="A1290" s="11">
        <v>5376218500</v>
      </c>
      <c r="B1290" s="11">
        <v>644847</v>
      </c>
      <c r="C1290" s="11">
        <v>24644542</v>
      </c>
      <c r="D1290" s="11">
        <f>1/COUNTIF(C3:C6288,C1290)</f>
        <v>0.33333333333333331</v>
      </c>
      <c r="E1290" s="11" t="s">
        <v>247</v>
      </c>
      <c r="F1290" s="11" t="s">
        <v>248</v>
      </c>
      <c r="G1290" s="11" t="s">
        <v>55</v>
      </c>
      <c r="H1290" s="11" t="s">
        <v>25</v>
      </c>
      <c r="I1290" s="11" t="s">
        <v>18</v>
      </c>
      <c r="J1290" s="12">
        <v>45246</v>
      </c>
      <c r="K1290" s="12" t="str">
        <f>TEXT(Table1[[#This Row],[order_date]],"yyyy")</f>
        <v>2023</v>
      </c>
      <c r="L1290" s="13">
        <v>622.80999999999995</v>
      </c>
      <c r="M1290" s="11">
        <v>2</v>
      </c>
      <c r="N1290" s="11">
        <v>4</v>
      </c>
      <c r="O1290" s="13">
        <v>888.16</v>
      </c>
      <c r="P1290" s="11" t="s">
        <v>43</v>
      </c>
      <c r="Q1290" s="11" t="s">
        <v>34</v>
      </c>
      <c r="R1290" s="11" t="s">
        <v>21</v>
      </c>
      <c r="S1290" s="13">
        <f t="shared" si="40"/>
        <v>3552.64</v>
      </c>
      <c r="T1290" s="13">
        <f t="shared" si="41"/>
        <v>1245.6199999999999</v>
      </c>
    </row>
    <row r="1291" spans="1:20" x14ac:dyDescent="0.25">
      <c r="A1291" s="11">
        <v>1677502866</v>
      </c>
      <c r="B1291" s="11">
        <v>969851</v>
      </c>
      <c r="C1291" s="11">
        <v>24644542</v>
      </c>
      <c r="D1291" s="11">
        <f>1/COUNTIF(C3:C6289,C1291)</f>
        <v>0.33333333333333331</v>
      </c>
      <c r="E1291" s="11" t="s">
        <v>251</v>
      </c>
      <c r="F1291" s="11" t="s">
        <v>138</v>
      </c>
      <c r="G1291" s="11" t="s">
        <v>33</v>
      </c>
      <c r="H1291" s="11" t="s">
        <v>25</v>
      </c>
      <c r="I1291" s="11" t="s">
        <v>18</v>
      </c>
      <c r="J1291" s="12">
        <v>45309</v>
      </c>
      <c r="K1291" s="12" t="str">
        <f>TEXT(Table1[[#This Row],[order_date]],"yyyy")</f>
        <v>2024</v>
      </c>
      <c r="L1291" s="13">
        <v>340.66</v>
      </c>
      <c r="M1291" s="11">
        <v>1</v>
      </c>
      <c r="N1291" s="11">
        <v>4</v>
      </c>
      <c r="O1291" s="13">
        <v>83.18</v>
      </c>
      <c r="P1291" s="11" t="s">
        <v>19</v>
      </c>
      <c r="Q1291" s="11" t="s">
        <v>20</v>
      </c>
      <c r="R1291" s="11" t="s">
        <v>21</v>
      </c>
      <c r="S1291" s="13">
        <f t="shared" si="40"/>
        <v>332.72</v>
      </c>
      <c r="T1291" s="13">
        <f t="shared" si="41"/>
        <v>340.66</v>
      </c>
    </row>
    <row r="1292" spans="1:20" x14ac:dyDescent="0.25">
      <c r="A1292" s="11">
        <v>3503438244</v>
      </c>
      <c r="B1292" s="11">
        <v>123983</v>
      </c>
      <c r="C1292" s="11">
        <v>24745800</v>
      </c>
      <c r="D1292" s="11">
        <f>1/COUNTIF(C3:C6290,C1292)</f>
        <v>1</v>
      </c>
      <c r="E1292" s="11" t="s">
        <v>124</v>
      </c>
      <c r="F1292" s="11" t="s">
        <v>118</v>
      </c>
      <c r="G1292" s="11" t="s">
        <v>76</v>
      </c>
      <c r="H1292" s="11" t="s">
        <v>62</v>
      </c>
      <c r="I1292" s="11" t="s">
        <v>18</v>
      </c>
      <c r="J1292" s="12">
        <v>45336</v>
      </c>
      <c r="K1292" s="12" t="str">
        <f>TEXT(Table1[[#This Row],[order_date]],"yyyy")</f>
        <v>2024</v>
      </c>
      <c r="L1292" s="13">
        <v>785.67</v>
      </c>
      <c r="M1292" s="11">
        <v>2</v>
      </c>
      <c r="N1292" s="11">
        <v>3</v>
      </c>
      <c r="O1292" s="13">
        <v>3086.21</v>
      </c>
      <c r="P1292" s="11" t="s">
        <v>26</v>
      </c>
      <c r="Q1292" s="11" t="s">
        <v>20</v>
      </c>
      <c r="R1292" s="11" t="s">
        <v>49</v>
      </c>
      <c r="S1292" s="13">
        <f t="shared" si="40"/>
        <v>9258.630000000001</v>
      </c>
      <c r="T1292" s="13">
        <f t="shared" si="41"/>
        <v>1571.34</v>
      </c>
    </row>
    <row r="1293" spans="1:20" x14ac:dyDescent="0.25">
      <c r="A1293" s="11">
        <v>5956863364</v>
      </c>
      <c r="B1293" s="11">
        <v>890623</v>
      </c>
      <c r="C1293" s="11">
        <v>24821281</v>
      </c>
      <c r="D1293" s="11">
        <f>1/COUNTIF(C3:C6291,C1293)</f>
        <v>0.25</v>
      </c>
      <c r="E1293" s="11" t="s">
        <v>237</v>
      </c>
      <c r="F1293" s="11" t="s">
        <v>180</v>
      </c>
      <c r="G1293" s="11" t="s">
        <v>71</v>
      </c>
      <c r="H1293" s="11" t="s">
        <v>62</v>
      </c>
      <c r="I1293" s="11" t="s">
        <v>18</v>
      </c>
      <c r="J1293" s="12">
        <v>45342</v>
      </c>
      <c r="K1293" s="12" t="str">
        <f>TEXT(Table1[[#This Row],[order_date]],"yyyy")</f>
        <v>2024</v>
      </c>
      <c r="L1293" s="13">
        <v>354.52</v>
      </c>
      <c r="M1293" s="11">
        <v>1</v>
      </c>
      <c r="N1293" s="11">
        <v>10</v>
      </c>
      <c r="O1293" s="13">
        <v>918.58</v>
      </c>
      <c r="P1293" s="11" t="s">
        <v>26</v>
      </c>
      <c r="Q1293" s="11" t="s">
        <v>34</v>
      </c>
      <c r="R1293" s="11" t="s">
        <v>52</v>
      </c>
      <c r="S1293" s="13">
        <f t="shared" si="40"/>
        <v>9185.8000000000011</v>
      </c>
      <c r="T1293" s="13">
        <f t="shared" si="41"/>
        <v>354.52</v>
      </c>
    </row>
    <row r="1294" spans="1:20" x14ac:dyDescent="0.25">
      <c r="A1294" s="11">
        <v>1837574319</v>
      </c>
      <c r="B1294" s="11">
        <v>851978</v>
      </c>
      <c r="C1294" s="11">
        <v>24821281</v>
      </c>
      <c r="D1294" s="11">
        <f>1/COUNTIF(C3:C6292,C1294)</f>
        <v>0.25</v>
      </c>
      <c r="E1294" s="11" t="s">
        <v>162</v>
      </c>
      <c r="F1294" s="11" t="s">
        <v>111</v>
      </c>
      <c r="G1294" s="11" t="s">
        <v>76</v>
      </c>
      <c r="H1294" s="11" t="s">
        <v>62</v>
      </c>
      <c r="I1294" s="11" t="s">
        <v>18</v>
      </c>
      <c r="J1294" s="12">
        <v>45462</v>
      </c>
      <c r="K1294" s="12" t="str">
        <f>TEXT(Table1[[#This Row],[order_date]],"yyyy")</f>
        <v>2024</v>
      </c>
      <c r="L1294" s="13">
        <v>715.72</v>
      </c>
      <c r="M1294" s="11">
        <v>3</v>
      </c>
      <c r="N1294" s="11">
        <v>10</v>
      </c>
      <c r="O1294" s="13">
        <v>959.01</v>
      </c>
      <c r="P1294" s="11" t="s">
        <v>19</v>
      </c>
      <c r="Q1294" s="11" t="s">
        <v>68</v>
      </c>
      <c r="R1294" s="11" t="s">
        <v>52</v>
      </c>
      <c r="S1294" s="13">
        <f t="shared" si="40"/>
        <v>9590.1</v>
      </c>
      <c r="T1294" s="13">
        <f t="shared" si="41"/>
        <v>2147.16</v>
      </c>
    </row>
    <row r="1295" spans="1:20" x14ac:dyDescent="0.25">
      <c r="A1295" s="11">
        <v>3062145702</v>
      </c>
      <c r="B1295" s="11">
        <v>448752</v>
      </c>
      <c r="C1295" s="11">
        <v>24821281</v>
      </c>
      <c r="D1295" s="11">
        <f>1/COUNTIF(C3:C6293,C1295)</f>
        <v>0.25</v>
      </c>
      <c r="E1295" s="11" t="s">
        <v>190</v>
      </c>
      <c r="F1295" s="11" t="s">
        <v>57</v>
      </c>
      <c r="G1295" s="11" t="s">
        <v>58</v>
      </c>
      <c r="H1295" s="11" t="s">
        <v>62</v>
      </c>
      <c r="I1295" s="11" t="s">
        <v>18</v>
      </c>
      <c r="J1295" s="12">
        <v>45464</v>
      </c>
      <c r="K1295" s="12" t="str">
        <f>TEXT(Table1[[#This Row],[order_date]],"yyyy")</f>
        <v>2024</v>
      </c>
      <c r="L1295" s="13">
        <v>160.07</v>
      </c>
      <c r="M1295" s="11">
        <v>2</v>
      </c>
      <c r="N1295" s="11">
        <v>10</v>
      </c>
      <c r="O1295" s="13">
        <v>3288.07</v>
      </c>
      <c r="P1295" s="11" t="s">
        <v>43</v>
      </c>
      <c r="Q1295" s="11" t="s">
        <v>20</v>
      </c>
      <c r="R1295" s="11" t="s">
        <v>52</v>
      </c>
      <c r="S1295" s="13">
        <f t="shared" si="40"/>
        <v>32880.700000000004</v>
      </c>
      <c r="T1295" s="13">
        <f t="shared" si="41"/>
        <v>320.14</v>
      </c>
    </row>
    <row r="1296" spans="1:20" x14ac:dyDescent="0.25">
      <c r="A1296" s="11">
        <v>5110274761</v>
      </c>
      <c r="B1296" s="11">
        <v>373536</v>
      </c>
      <c r="C1296" s="11">
        <v>24821281</v>
      </c>
      <c r="D1296" s="11">
        <f>1/COUNTIF(C3:C6294,C1296)</f>
        <v>0.25</v>
      </c>
      <c r="E1296" s="11" t="s">
        <v>286</v>
      </c>
      <c r="F1296" s="11" t="s">
        <v>136</v>
      </c>
      <c r="G1296" s="11" t="s">
        <v>24</v>
      </c>
      <c r="H1296" s="11" t="s">
        <v>62</v>
      </c>
      <c r="I1296" s="11" t="s">
        <v>18</v>
      </c>
      <c r="J1296" s="12">
        <v>45435</v>
      </c>
      <c r="K1296" s="12" t="str">
        <f>TEXT(Table1[[#This Row],[order_date]],"yyyy")</f>
        <v>2024</v>
      </c>
      <c r="L1296" s="13">
        <v>494.17</v>
      </c>
      <c r="M1296" s="11">
        <v>1</v>
      </c>
      <c r="N1296" s="11">
        <v>10</v>
      </c>
      <c r="O1296" s="13">
        <v>3728.79</v>
      </c>
      <c r="P1296" s="11" t="s">
        <v>26</v>
      </c>
      <c r="Q1296" s="11" t="s">
        <v>20</v>
      </c>
      <c r="R1296" s="11" t="s">
        <v>52</v>
      </c>
      <c r="S1296" s="13">
        <f t="shared" si="40"/>
        <v>37287.9</v>
      </c>
      <c r="T1296" s="13">
        <f t="shared" si="41"/>
        <v>494.17</v>
      </c>
    </row>
    <row r="1297" spans="1:20" x14ac:dyDescent="0.25">
      <c r="A1297" s="11">
        <v>6798775600</v>
      </c>
      <c r="B1297" s="11">
        <v>324809</v>
      </c>
      <c r="C1297" s="11">
        <v>24845814</v>
      </c>
      <c r="D1297" s="11">
        <f>1/COUNTIF(C3:C6295,C1297)</f>
        <v>0.5</v>
      </c>
      <c r="E1297" s="11" t="s">
        <v>96</v>
      </c>
      <c r="F1297" s="11" t="s">
        <v>83</v>
      </c>
      <c r="G1297" s="11" t="s">
        <v>37</v>
      </c>
      <c r="H1297" s="11" t="s">
        <v>30</v>
      </c>
      <c r="I1297" s="11" t="s">
        <v>18</v>
      </c>
      <c r="J1297" s="12">
        <v>45208</v>
      </c>
      <c r="K1297" s="12" t="str">
        <f>TEXT(Table1[[#This Row],[order_date]],"yyyy")</f>
        <v>2023</v>
      </c>
      <c r="L1297" s="13">
        <v>608</v>
      </c>
      <c r="M1297" s="11">
        <v>2</v>
      </c>
      <c r="N1297" s="11">
        <v>17</v>
      </c>
      <c r="O1297" s="13">
        <v>3645.18</v>
      </c>
      <c r="P1297" s="11" t="s">
        <v>46</v>
      </c>
      <c r="Q1297" s="11" t="s">
        <v>34</v>
      </c>
      <c r="R1297" s="11" t="s">
        <v>52</v>
      </c>
      <c r="S1297" s="13">
        <f t="shared" si="40"/>
        <v>61968.06</v>
      </c>
      <c r="T1297" s="13">
        <f t="shared" si="41"/>
        <v>1216</v>
      </c>
    </row>
    <row r="1298" spans="1:20" x14ac:dyDescent="0.25">
      <c r="A1298" s="11">
        <v>7200105089</v>
      </c>
      <c r="B1298" s="11">
        <v>298985</v>
      </c>
      <c r="C1298" s="11">
        <v>24845814</v>
      </c>
      <c r="D1298" s="11">
        <f>1/COUNTIF(C3:C6296,C1298)</f>
        <v>0.5</v>
      </c>
      <c r="E1298" s="11" t="s">
        <v>148</v>
      </c>
      <c r="F1298" s="11" t="s">
        <v>111</v>
      </c>
      <c r="G1298" s="11" t="s">
        <v>76</v>
      </c>
      <c r="H1298" s="11" t="s">
        <v>30</v>
      </c>
      <c r="I1298" s="11" t="s">
        <v>18</v>
      </c>
      <c r="J1298" s="12">
        <v>45259</v>
      </c>
      <c r="K1298" s="12" t="str">
        <f>TEXT(Table1[[#This Row],[order_date]],"yyyy")</f>
        <v>2023</v>
      </c>
      <c r="L1298" s="13">
        <v>183.76</v>
      </c>
      <c r="M1298" s="11">
        <v>1</v>
      </c>
      <c r="N1298" s="11">
        <v>17</v>
      </c>
      <c r="O1298" s="13">
        <v>1613.85</v>
      </c>
      <c r="P1298" s="11" t="s">
        <v>19</v>
      </c>
      <c r="Q1298" s="11" t="s">
        <v>34</v>
      </c>
      <c r="R1298" s="11" t="s">
        <v>52</v>
      </c>
      <c r="S1298" s="13">
        <f t="shared" si="40"/>
        <v>27435.449999999997</v>
      </c>
      <c r="T1298" s="13">
        <f t="shared" si="41"/>
        <v>183.76</v>
      </c>
    </row>
    <row r="1299" spans="1:20" x14ac:dyDescent="0.25">
      <c r="A1299" s="11">
        <v>9171564499</v>
      </c>
      <c r="B1299" s="11">
        <v>807452</v>
      </c>
      <c r="C1299" s="11">
        <v>24896263</v>
      </c>
      <c r="D1299" s="11">
        <f>1/COUNTIF(C3:C6297,C1299)</f>
        <v>1</v>
      </c>
      <c r="E1299" s="11" t="s">
        <v>262</v>
      </c>
      <c r="F1299" s="11" t="s">
        <v>54</v>
      </c>
      <c r="G1299" s="11" t="s">
        <v>55</v>
      </c>
      <c r="H1299" s="11" t="s">
        <v>62</v>
      </c>
      <c r="I1299" s="11" t="s">
        <v>18</v>
      </c>
      <c r="J1299" s="12">
        <v>45263</v>
      </c>
      <c r="K1299" s="12" t="str">
        <f>TEXT(Table1[[#This Row],[order_date]],"yyyy")</f>
        <v>2023</v>
      </c>
      <c r="L1299" s="13">
        <v>144.19</v>
      </c>
      <c r="M1299" s="11">
        <v>2</v>
      </c>
      <c r="N1299" s="11">
        <v>13</v>
      </c>
      <c r="O1299" s="13">
        <v>3112.29</v>
      </c>
      <c r="P1299" s="11" t="s">
        <v>43</v>
      </c>
      <c r="Q1299" s="11" t="s">
        <v>34</v>
      </c>
      <c r="R1299" s="11" t="s">
        <v>52</v>
      </c>
      <c r="S1299" s="13">
        <f t="shared" si="40"/>
        <v>40459.769999999997</v>
      </c>
      <c r="T1299" s="13">
        <f t="shared" si="41"/>
        <v>288.38</v>
      </c>
    </row>
    <row r="1300" spans="1:20" x14ac:dyDescent="0.25">
      <c r="A1300" s="11">
        <v>1884811437</v>
      </c>
      <c r="B1300" s="11">
        <v>762527</v>
      </c>
      <c r="C1300" s="11">
        <v>24988999</v>
      </c>
      <c r="D1300" s="11">
        <f>1/COUNTIF(C3:C6298,C1300)</f>
        <v>1</v>
      </c>
      <c r="E1300" s="11" t="s">
        <v>181</v>
      </c>
      <c r="F1300" s="11" t="s">
        <v>15</v>
      </c>
      <c r="G1300" s="11" t="s">
        <v>16</v>
      </c>
      <c r="H1300" s="11" t="s">
        <v>30</v>
      </c>
      <c r="I1300" s="11" t="s">
        <v>18</v>
      </c>
      <c r="J1300" s="12">
        <v>45006</v>
      </c>
      <c r="K1300" s="12" t="str">
        <f>TEXT(Table1[[#This Row],[order_date]],"yyyy")</f>
        <v>2023</v>
      </c>
      <c r="L1300" s="13">
        <v>690.08</v>
      </c>
      <c r="M1300" s="11">
        <v>2</v>
      </c>
      <c r="N1300" s="11">
        <v>6</v>
      </c>
      <c r="O1300" s="13">
        <v>665.98</v>
      </c>
      <c r="P1300" s="11" t="s">
        <v>43</v>
      </c>
      <c r="Q1300" s="11" t="s">
        <v>20</v>
      </c>
      <c r="R1300" s="11" t="s">
        <v>52</v>
      </c>
      <c r="S1300" s="13">
        <f t="shared" si="40"/>
        <v>3995.88</v>
      </c>
      <c r="T1300" s="13">
        <f t="shared" si="41"/>
        <v>1380.16</v>
      </c>
    </row>
    <row r="1301" spans="1:20" x14ac:dyDescent="0.25">
      <c r="A1301" s="11">
        <v>7812364366</v>
      </c>
      <c r="B1301" s="11">
        <v>552883</v>
      </c>
      <c r="C1301" s="11">
        <v>25081012</v>
      </c>
      <c r="D1301" s="11">
        <f>1/COUNTIF(C3:C6299,C1301)</f>
        <v>0.5</v>
      </c>
      <c r="E1301" s="11" t="s">
        <v>356</v>
      </c>
      <c r="F1301" s="11" t="s">
        <v>70</v>
      </c>
      <c r="G1301" s="11" t="s">
        <v>71</v>
      </c>
      <c r="H1301" s="11" t="s">
        <v>30</v>
      </c>
      <c r="I1301" s="11" t="s">
        <v>18</v>
      </c>
      <c r="J1301" s="12">
        <v>45164</v>
      </c>
      <c r="K1301" s="12" t="str">
        <f>TEXT(Table1[[#This Row],[order_date]],"yyyy")</f>
        <v>2023</v>
      </c>
      <c r="L1301" s="13">
        <v>888.16</v>
      </c>
      <c r="M1301" s="11">
        <v>1</v>
      </c>
      <c r="N1301" s="11">
        <v>1</v>
      </c>
      <c r="O1301" s="13">
        <v>4225.96</v>
      </c>
      <c r="P1301" s="11" t="s">
        <v>46</v>
      </c>
      <c r="Q1301" s="11" t="s">
        <v>20</v>
      </c>
      <c r="R1301" s="11" t="s">
        <v>21</v>
      </c>
      <c r="S1301" s="13">
        <f t="shared" si="40"/>
        <v>4225.96</v>
      </c>
      <c r="T1301" s="13">
        <f t="shared" si="41"/>
        <v>888.16</v>
      </c>
    </row>
    <row r="1302" spans="1:20" x14ac:dyDescent="0.25">
      <c r="A1302" s="11">
        <v>923659418</v>
      </c>
      <c r="B1302" s="11">
        <v>217710</v>
      </c>
      <c r="C1302" s="11">
        <v>25081012</v>
      </c>
      <c r="D1302" s="11">
        <f>1/COUNTIF(C3:C6300,C1302)</f>
        <v>0.5</v>
      </c>
      <c r="E1302" s="11" t="s">
        <v>313</v>
      </c>
      <c r="F1302" s="11" t="s">
        <v>95</v>
      </c>
      <c r="G1302" s="11" t="s">
        <v>37</v>
      </c>
      <c r="H1302" s="11" t="s">
        <v>30</v>
      </c>
      <c r="I1302" s="11" t="s">
        <v>18</v>
      </c>
      <c r="J1302" s="12">
        <v>45032</v>
      </c>
      <c r="K1302" s="12" t="str">
        <f>TEXT(Table1[[#This Row],[order_date]],"yyyy")</f>
        <v>2023</v>
      </c>
      <c r="L1302" s="13">
        <v>58.59</v>
      </c>
      <c r="M1302" s="11">
        <v>1</v>
      </c>
      <c r="N1302" s="11">
        <v>1</v>
      </c>
      <c r="O1302" s="13">
        <v>2700.37</v>
      </c>
      <c r="P1302" s="11" t="s">
        <v>26</v>
      </c>
      <c r="Q1302" s="11" t="s">
        <v>20</v>
      </c>
      <c r="R1302" s="11" t="s">
        <v>21</v>
      </c>
      <c r="S1302" s="13">
        <f t="shared" si="40"/>
        <v>2700.37</v>
      </c>
      <c r="T1302" s="13">
        <f t="shared" si="41"/>
        <v>58.59</v>
      </c>
    </row>
    <row r="1303" spans="1:20" x14ac:dyDescent="0.25">
      <c r="A1303" s="11">
        <v>7517620171</v>
      </c>
      <c r="B1303" s="11">
        <v>687218</v>
      </c>
      <c r="C1303" s="11">
        <v>25128143</v>
      </c>
      <c r="D1303" s="11">
        <f>1/COUNTIF(C3:C6301,C1303)</f>
        <v>0.14285714285714285</v>
      </c>
      <c r="E1303" s="11" t="s">
        <v>224</v>
      </c>
      <c r="F1303" s="11" t="s">
        <v>67</v>
      </c>
      <c r="G1303" s="11" t="s">
        <v>29</v>
      </c>
      <c r="H1303" s="11" t="s">
        <v>25</v>
      </c>
      <c r="I1303" s="11" t="s">
        <v>18</v>
      </c>
      <c r="J1303" s="12">
        <v>45032</v>
      </c>
      <c r="K1303" s="12" t="str">
        <f>TEXT(Table1[[#This Row],[order_date]],"yyyy")</f>
        <v>2023</v>
      </c>
      <c r="L1303" s="13">
        <v>317.82</v>
      </c>
      <c r="M1303" s="11">
        <v>2</v>
      </c>
      <c r="N1303" s="11">
        <v>18</v>
      </c>
      <c r="O1303" s="13">
        <v>1996.94</v>
      </c>
      <c r="P1303" s="11" t="s">
        <v>46</v>
      </c>
      <c r="Q1303" s="11" t="s">
        <v>20</v>
      </c>
      <c r="R1303" s="11" t="s">
        <v>49</v>
      </c>
      <c r="S1303" s="13">
        <f t="shared" si="40"/>
        <v>35944.92</v>
      </c>
      <c r="T1303" s="13">
        <f t="shared" si="41"/>
        <v>635.64</v>
      </c>
    </row>
    <row r="1304" spans="1:20" x14ac:dyDescent="0.25">
      <c r="A1304" s="11">
        <v>8091143423</v>
      </c>
      <c r="B1304" s="11">
        <v>611575</v>
      </c>
      <c r="C1304" s="11">
        <v>25128143</v>
      </c>
      <c r="D1304" s="11">
        <f>1/COUNTIF(C3:C6302,C1304)</f>
        <v>0.14285714285714285</v>
      </c>
      <c r="E1304" s="11" t="s">
        <v>120</v>
      </c>
      <c r="F1304" s="11" t="s">
        <v>32</v>
      </c>
      <c r="G1304" s="11" t="s">
        <v>33</v>
      </c>
      <c r="H1304" s="11" t="s">
        <v>25</v>
      </c>
      <c r="I1304" s="11" t="s">
        <v>18</v>
      </c>
      <c r="J1304" s="12">
        <v>45253</v>
      </c>
      <c r="K1304" s="12" t="str">
        <f>TEXT(Table1[[#This Row],[order_date]],"yyyy")</f>
        <v>2023</v>
      </c>
      <c r="L1304" s="13">
        <v>482.06</v>
      </c>
      <c r="M1304" s="11">
        <v>3</v>
      </c>
      <c r="N1304" s="11">
        <v>18</v>
      </c>
      <c r="O1304" s="13">
        <v>3293.8</v>
      </c>
      <c r="P1304" s="11" t="s">
        <v>43</v>
      </c>
      <c r="Q1304" s="11" t="s">
        <v>20</v>
      </c>
      <c r="R1304" s="11" t="s">
        <v>49</v>
      </c>
      <c r="S1304" s="13">
        <f t="shared" si="40"/>
        <v>59288.4</v>
      </c>
      <c r="T1304" s="13">
        <f t="shared" si="41"/>
        <v>1446.18</v>
      </c>
    </row>
    <row r="1305" spans="1:20" x14ac:dyDescent="0.25">
      <c r="A1305" s="11">
        <v>3490816523</v>
      </c>
      <c r="B1305" s="11">
        <v>880510</v>
      </c>
      <c r="C1305" s="11">
        <v>25128143</v>
      </c>
      <c r="D1305" s="11">
        <f>1/COUNTIF(C3:C6303,C1305)</f>
        <v>0.14285714285714285</v>
      </c>
      <c r="E1305" s="11" t="s">
        <v>82</v>
      </c>
      <c r="F1305" s="11" t="s">
        <v>83</v>
      </c>
      <c r="G1305" s="11" t="s">
        <v>37</v>
      </c>
      <c r="H1305" s="11" t="s">
        <v>25</v>
      </c>
      <c r="I1305" s="11" t="s">
        <v>18</v>
      </c>
      <c r="J1305" s="12">
        <v>45318</v>
      </c>
      <c r="K1305" s="12" t="str">
        <f>TEXT(Table1[[#This Row],[order_date]],"yyyy")</f>
        <v>2024</v>
      </c>
      <c r="L1305" s="13">
        <v>951.43</v>
      </c>
      <c r="M1305" s="11">
        <v>3</v>
      </c>
      <c r="N1305" s="11">
        <v>18</v>
      </c>
      <c r="O1305" s="13">
        <v>4284.99</v>
      </c>
      <c r="P1305" s="11" t="s">
        <v>43</v>
      </c>
      <c r="Q1305" s="11" t="s">
        <v>34</v>
      </c>
      <c r="R1305" s="11" t="s">
        <v>49</v>
      </c>
      <c r="S1305" s="13">
        <f t="shared" si="40"/>
        <v>77129.819999999992</v>
      </c>
      <c r="T1305" s="13">
        <f t="shared" si="41"/>
        <v>2854.29</v>
      </c>
    </row>
    <row r="1306" spans="1:20" x14ac:dyDescent="0.25">
      <c r="A1306" s="11">
        <v>6096787440</v>
      </c>
      <c r="B1306" s="11">
        <v>478531</v>
      </c>
      <c r="C1306" s="11">
        <v>25128143</v>
      </c>
      <c r="D1306" s="11">
        <f>1/COUNTIF(C3:C6304,C1306)</f>
        <v>0.14285714285714285</v>
      </c>
      <c r="E1306" s="11" t="s">
        <v>88</v>
      </c>
      <c r="F1306" s="11" t="s">
        <v>89</v>
      </c>
      <c r="G1306" s="11" t="s">
        <v>71</v>
      </c>
      <c r="H1306" s="11" t="s">
        <v>25</v>
      </c>
      <c r="I1306" s="11" t="s">
        <v>18</v>
      </c>
      <c r="J1306" s="12">
        <v>45003</v>
      </c>
      <c r="K1306" s="12" t="str">
        <f>TEXT(Table1[[#This Row],[order_date]],"yyyy")</f>
        <v>2023</v>
      </c>
      <c r="L1306" s="13">
        <v>825.46</v>
      </c>
      <c r="M1306" s="11">
        <v>3</v>
      </c>
      <c r="N1306" s="11">
        <v>18</v>
      </c>
      <c r="O1306" s="13">
        <v>2294.77</v>
      </c>
      <c r="P1306" s="11" t="s">
        <v>43</v>
      </c>
      <c r="Q1306" s="11" t="s">
        <v>20</v>
      </c>
      <c r="R1306" s="11" t="s">
        <v>49</v>
      </c>
      <c r="S1306" s="13">
        <f t="shared" si="40"/>
        <v>41305.86</v>
      </c>
      <c r="T1306" s="13">
        <f t="shared" si="41"/>
        <v>2476.38</v>
      </c>
    </row>
    <row r="1307" spans="1:20" x14ac:dyDescent="0.25">
      <c r="A1307" s="11">
        <v>2819953077</v>
      </c>
      <c r="B1307" s="11">
        <v>762527</v>
      </c>
      <c r="C1307" s="11">
        <v>25128143</v>
      </c>
      <c r="D1307" s="11">
        <f>1/COUNTIF(C3:C6305,C1307)</f>
        <v>0.14285714285714285</v>
      </c>
      <c r="E1307" s="11" t="s">
        <v>181</v>
      </c>
      <c r="F1307" s="11" t="s">
        <v>15</v>
      </c>
      <c r="G1307" s="11" t="s">
        <v>16</v>
      </c>
      <c r="H1307" s="11" t="s">
        <v>25</v>
      </c>
      <c r="I1307" s="11" t="s">
        <v>18</v>
      </c>
      <c r="J1307" s="12">
        <v>45252</v>
      </c>
      <c r="K1307" s="12" t="str">
        <f>TEXT(Table1[[#This Row],[order_date]],"yyyy")</f>
        <v>2023</v>
      </c>
      <c r="L1307" s="13">
        <v>690.08</v>
      </c>
      <c r="M1307" s="11">
        <v>3</v>
      </c>
      <c r="N1307" s="11">
        <v>18</v>
      </c>
      <c r="O1307" s="13">
        <v>1887.33</v>
      </c>
      <c r="P1307" s="11" t="s">
        <v>46</v>
      </c>
      <c r="Q1307" s="11" t="s">
        <v>34</v>
      </c>
      <c r="R1307" s="11" t="s">
        <v>49</v>
      </c>
      <c r="S1307" s="13">
        <f t="shared" si="40"/>
        <v>33971.94</v>
      </c>
      <c r="T1307" s="13">
        <f t="shared" si="41"/>
        <v>2070.2400000000002</v>
      </c>
    </row>
    <row r="1308" spans="1:20" x14ac:dyDescent="0.25">
      <c r="A1308" s="11">
        <v>168804744</v>
      </c>
      <c r="B1308" s="11">
        <v>925482</v>
      </c>
      <c r="C1308" s="11">
        <v>25128143</v>
      </c>
      <c r="D1308" s="11">
        <f>1/COUNTIF(C3:C6306,C1308)</f>
        <v>0.14285714285714285</v>
      </c>
      <c r="E1308" s="11" t="s">
        <v>228</v>
      </c>
      <c r="F1308" s="11" t="s">
        <v>78</v>
      </c>
      <c r="G1308" s="11" t="s">
        <v>33</v>
      </c>
      <c r="H1308" s="11" t="s">
        <v>25</v>
      </c>
      <c r="I1308" s="11" t="s">
        <v>18</v>
      </c>
      <c r="J1308" s="12">
        <v>45227</v>
      </c>
      <c r="K1308" s="12" t="str">
        <f>TEXT(Table1[[#This Row],[order_date]],"yyyy")</f>
        <v>2023</v>
      </c>
      <c r="L1308" s="13">
        <v>475.04</v>
      </c>
      <c r="M1308" s="11">
        <v>1</v>
      </c>
      <c r="N1308" s="11">
        <v>18</v>
      </c>
      <c r="O1308" s="13">
        <v>3450.59</v>
      </c>
      <c r="P1308" s="11" t="s">
        <v>43</v>
      </c>
      <c r="Q1308" s="11" t="s">
        <v>20</v>
      </c>
      <c r="R1308" s="11" t="s">
        <v>49</v>
      </c>
      <c r="S1308" s="13">
        <f t="shared" si="40"/>
        <v>62110.62</v>
      </c>
      <c r="T1308" s="13">
        <f t="shared" si="41"/>
        <v>475.04</v>
      </c>
    </row>
    <row r="1309" spans="1:20" x14ac:dyDescent="0.25">
      <c r="A1309" s="11">
        <v>776120140</v>
      </c>
      <c r="B1309" s="11">
        <v>131937</v>
      </c>
      <c r="C1309" s="11">
        <v>25128143</v>
      </c>
      <c r="D1309" s="11">
        <f>1/COUNTIF(C3:C6307,C1309)</f>
        <v>0.14285714285714285</v>
      </c>
      <c r="E1309" s="11" t="s">
        <v>274</v>
      </c>
      <c r="F1309" s="11" t="s">
        <v>32</v>
      </c>
      <c r="G1309" s="11" t="s">
        <v>33</v>
      </c>
      <c r="H1309" s="11" t="s">
        <v>25</v>
      </c>
      <c r="I1309" s="11" t="s">
        <v>18</v>
      </c>
      <c r="J1309" s="12">
        <v>45242</v>
      </c>
      <c r="K1309" s="12" t="str">
        <f>TEXT(Table1[[#This Row],[order_date]],"yyyy")</f>
        <v>2023</v>
      </c>
      <c r="L1309" s="13">
        <v>287.81</v>
      </c>
      <c r="M1309" s="11">
        <v>2</v>
      </c>
      <c r="N1309" s="11">
        <v>18</v>
      </c>
      <c r="O1309" s="13">
        <v>430.41</v>
      </c>
      <c r="P1309" s="11" t="s">
        <v>43</v>
      </c>
      <c r="Q1309" s="11" t="s">
        <v>68</v>
      </c>
      <c r="R1309" s="11" t="s">
        <v>49</v>
      </c>
      <c r="S1309" s="13">
        <f t="shared" si="40"/>
        <v>7747.38</v>
      </c>
      <c r="T1309" s="13">
        <f t="shared" si="41"/>
        <v>575.62</v>
      </c>
    </row>
    <row r="1310" spans="1:20" x14ac:dyDescent="0.25">
      <c r="A1310" s="11">
        <v>881367843</v>
      </c>
      <c r="B1310" s="11">
        <v>34200</v>
      </c>
      <c r="C1310" s="11">
        <v>25221501</v>
      </c>
      <c r="D1310" s="11">
        <f>1/COUNTIF(C3:C6308,C1310)</f>
        <v>0.5</v>
      </c>
      <c r="E1310" s="11" t="s">
        <v>130</v>
      </c>
      <c r="F1310" s="11" t="s">
        <v>48</v>
      </c>
      <c r="G1310" s="11" t="s">
        <v>42</v>
      </c>
      <c r="H1310" s="11" t="s">
        <v>62</v>
      </c>
      <c r="I1310" s="11" t="s">
        <v>18</v>
      </c>
      <c r="J1310" s="12">
        <v>45579</v>
      </c>
      <c r="K1310" s="12" t="str">
        <f>TEXT(Table1[[#This Row],[order_date]],"yyyy")</f>
        <v>2024</v>
      </c>
      <c r="L1310" s="13">
        <v>319.8</v>
      </c>
      <c r="M1310" s="11">
        <v>2</v>
      </c>
      <c r="N1310" s="11">
        <v>20</v>
      </c>
      <c r="O1310" s="13">
        <v>1830.88</v>
      </c>
      <c r="P1310" s="11" t="s">
        <v>46</v>
      </c>
      <c r="Q1310" s="11" t="s">
        <v>20</v>
      </c>
      <c r="R1310" s="11" t="s">
        <v>52</v>
      </c>
      <c r="S1310" s="13">
        <f t="shared" si="40"/>
        <v>36617.600000000006</v>
      </c>
      <c r="T1310" s="13">
        <f t="shared" si="41"/>
        <v>639.6</v>
      </c>
    </row>
    <row r="1311" spans="1:20" x14ac:dyDescent="0.25">
      <c r="A1311" s="11">
        <v>8257370396</v>
      </c>
      <c r="B1311" s="11">
        <v>451933</v>
      </c>
      <c r="C1311" s="11">
        <v>25221501</v>
      </c>
      <c r="D1311" s="11">
        <f>1/COUNTIF(C3:C6309,C1311)</f>
        <v>0.5</v>
      </c>
      <c r="E1311" s="11" t="s">
        <v>128</v>
      </c>
      <c r="F1311" s="11" t="s">
        <v>61</v>
      </c>
      <c r="G1311" s="11" t="s">
        <v>55</v>
      </c>
      <c r="H1311" s="11" t="s">
        <v>62</v>
      </c>
      <c r="I1311" s="11" t="s">
        <v>18</v>
      </c>
      <c r="J1311" s="12">
        <v>45284</v>
      </c>
      <c r="K1311" s="12" t="str">
        <f>TEXT(Table1[[#This Row],[order_date]],"yyyy")</f>
        <v>2023</v>
      </c>
      <c r="L1311" s="13">
        <v>568.94000000000005</v>
      </c>
      <c r="M1311" s="11">
        <v>1</v>
      </c>
      <c r="N1311" s="11">
        <v>20</v>
      </c>
      <c r="O1311" s="13">
        <v>160.07</v>
      </c>
      <c r="P1311" s="11" t="s">
        <v>43</v>
      </c>
      <c r="Q1311" s="11" t="s">
        <v>68</v>
      </c>
      <c r="R1311" s="11" t="s">
        <v>52</v>
      </c>
      <c r="S1311" s="13">
        <f t="shared" si="40"/>
        <v>3201.3999999999996</v>
      </c>
      <c r="T1311" s="13">
        <f t="shared" si="41"/>
        <v>568.94000000000005</v>
      </c>
    </row>
    <row r="1312" spans="1:20" x14ac:dyDescent="0.25">
      <c r="A1312" s="11">
        <v>231328814</v>
      </c>
      <c r="B1312" s="11">
        <v>820541</v>
      </c>
      <c r="C1312" s="11">
        <v>25287111</v>
      </c>
      <c r="D1312" s="11">
        <f>1/COUNTIF(C3:C6310,C1312)</f>
        <v>1</v>
      </c>
      <c r="E1312" s="11" t="s">
        <v>214</v>
      </c>
      <c r="F1312" s="11" t="s">
        <v>57</v>
      </c>
      <c r="G1312" s="11" t="s">
        <v>58</v>
      </c>
      <c r="H1312" s="11" t="s">
        <v>79</v>
      </c>
      <c r="I1312" s="11" t="s">
        <v>18</v>
      </c>
      <c r="J1312" s="12">
        <v>45401</v>
      </c>
      <c r="K1312" s="12" t="str">
        <f>TEXT(Table1[[#This Row],[order_date]],"yyyy")</f>
        <v>2024</v>
      </c>
      <c r="L1312" s="13">
        <v>576.22</v>
      </c>
      <c r="M1312" s="11">
        <v>3</v>
      </c>
      <c r="N1312" s="11">
        <v>9</v>
      </c>
      <c r="O1312" s="13">
        <v>2506.9299999999998</v>
      </c>
      <c r="P1312" s="11" t="s">
        <v>26</v>
      </c>
      <c r="Q1312" s="11" t="s">
        <v>34</v>
      </c>
      <c r="R1312" s="11" t="s">
        <v>39</v>
      </c>
      <c r="S1312" s="13">
        <f t="shared" si="40"/>
        <v>22562.37</v>
      </c>
      <c r="T1312" s="13">
        <f t="shared" si="41"/>
        <v>1728.66</v>
      </c>
    </row>
    <row r="1313" spans="1:20" x14ac:dyDescent="0.25">
      <c r="A1313" s="11">
        <v>4942714391</v>
      </c>
      <c r="B1313" s="11">
        <v>455755</v>
      </c>
      <c r="C1313" s="11">
        <v>25294147</v>
      </c>
      <c r="D1313" s="11">
        <f>1/COUNTIF(C3:C6311,C1313)</f>
        <v>1</v>
      </c>
      <c r="E1313" s="11" t="s">
        <v>250</v>
      </c>
      <c r="F1313" s="11" t="s">
        <v>105</v>
      </c>
      <c r="G1313" s="11" t="s">
        <v>58</v>
      </c>
      <c r="H1313" s="11" t="s">
        <v>62</v>
      </c>
      <c r="I1313" s="11" t="s">
        <v>18</v>
      </c>
      <c r="J1313" s="12">
        <v>45310</v>
      </c>
      <c r="K1313" s="12" t="str">
        <f>TEXT(Table1[[#This Row],[order_date]],"yyyy")</f>
        <v>2024</v>
      </c>
      <c r="L1313" s="13">
        <v>44.09</v>
      </c>
      <c r="M1313" s="11">
        <v>3</v>
      </c>
      <c r="N1313" s="11">
        <v>9</v>
      </c>
      <c r="O1313" s="13">
        <v>3427.02</v>
      </c>
      <c r="P1313" s="11" t="s">
        <v>43</v>
      </c>
      <c r="Q1313" s="11" t="s">
        <v>20</v>
      </c>
      <c r="R1313" s="11" t="s">
        <v>21</v>
      </c>
      <c r="S1313" s="13">
        <f t="shared" si="40"/>
        <v>30843.18</v>
      </c>
      <c r="T1313" s="13">
        <f t="shared" si="41"/>
        <v>132.27000000000001</v>
      </c>
    </row>
    <row r="1314" spans="1:20" x14ac:dyDescent="0.25">
      <c r="A1314" s="11">
        <v>969705468</v>
      </c>
      <c r="B1314" s="11">
        <v>256051</v>
      </c>
      <c r="C1314" s="11">
        <v>25447967</v>
      </c>
      <c r="D1314" s="11">
        <f>1/COUNTIF(C3:C6312,C1314)</f>
        <v>1</v>
      </c>
      <c r="E1314" s="11" t="s">
        <v>140</v>
      </c>
      <c r="F1314" s="11" t="s">
        <v>48</v>
      </c>
      <c r="G1314" s="11" t="s">
        <v>42</v>
      </c>
      <c r="H1314" s="11" t="s">
        <v>79</v>
      </c>
      <c r="I1314" s="11" t="s">
        <v>18</v>
      </c>
      <c r="J1314" s="12">
        <v>45297</v>
      </c>
      <c r="K1314" s="12" t="str">
        <f>TEXT(Table1[[#This Row],[order_date]],"yyyy")</f>
        <v>2024</v>
      </c>
      <c r="L1314" s="13">
        <v>400.92</v>
      </c>
      <c r="M1314" s="11">
        <v>3</v>
      </c>
      <c r="N1314" s="11">
        <v>18</v>
      </c>
      <c r="O1314" s="13">
        <v>1772.45</v>
      </c>
      <c r="P1314" s="11" t="s">
        <v>19</v>
      </c>
      <c r="Q1314" s="11" t="s">
        <v>20</v>
      </c>
      <c r="R1314" s="11" t="s">
        <v>52</v>
      </c>
      <c r="S1314" s="13">
        <f t="shared" si="40"/>
        <v>31904.100000000002</v>
      </c>
      <c r="T1314" s="13">
        <f t="shared" si="41"/>
        <v>1202.76</v>
      </c>
    </row>
    <row r="1315" spans="1:20" x14ac:dyDescent="0.25">
      <c r="A1315" s="11">
        <v>2485242479</v>
      </c>
      <c r="B1315" s="11">
        <v>34186</v>
      </c>
      <c r="C1315" s="11">
        <v>25526479</v>
      </c>
      <c r="D1315" s="11">
        <f>1/COUNTIF(C3:C6313,C1315)</f>
        <v>1</v>
      </c>
      <c r="E1315" s="11" t="s">
        <v>196</v>
      </c>
      <c r="F1315" s="11" t="s">
        <v>197</v>
      </c>
      <c r="G1315" s="11" t="s">
        <v>71</v>
      </c>
      <c r="H1315" s="11" t="s">
        <v>30</v>
      </c>
      <c r="I1315" s="11" t="s">
        <v>18</v>
      </c>
      <c r="J1315" s="12">
        <v>45027</v>
      </c>
      <c r="K1315" s="12" t="str">
        <f>TEXT(Table1[[#This Row],[order_date]],"yyyy")</f>
        <v>2023</v>
      </c>
      <c r="L1315" s="13">
        <v>925.65</v>
      </c>
      <c r="M1315" s="11">
        <v>3</v>
      </c>
      <c r="N1315" s="11">
        <v>2</v>
      </c>
      <c r="O1315" s="13">
        <v>3732.99</v>
      </c>
      <c r="P1315" s="11" t="s">
        <v>46</v>
      </c>
      <c r="Q1315" s="11" t="s">
        <v>20</v>
      </c>
      <c r="R1315" s="11" t="s">
        <v>52</v>
      </c>
      <c r="S1315" s="13">
        <f t="shared" si="40"/>
        <v>7465.98</v>
      </c>
      <c r="T1315" s="13">
        <f t="shared" si="41"/>
        <v>2776.95</v>
      </c>
    </row>
    <row r="1316" spans="1:20" x14ac:dyDescent="0.25">
      <c r="A1316" s="11">
        <v>7745364283</v>
      </c>
      <c r="B1316" s="11">
        <v>654623</v>
      </c>
      <c r="C1316" s="11">
        <v>25585013</v>
      </c>
      <c r="D1316" s="11">
        <f>1/COUNTIF(C3:C6314,C1316)</f>
        <v>0.33333333333333331</v>
      </c>
      <c r="E1316" s="11" t="s">
        <v>177</v>
      </c>
      <c r="F1316" s="11" t="s">
        <v>178</v>
      </c>
      <c r="G1316" s="11" t="s">
        <v>16</v>
      </c>
      <c r="H1316" s="11" t="s">
        <v>79</v>
      </c>
      <c r="I1316" s="11" t="s">
        <v>18</v>
      </c>
      <c r="J1316" s="12">
        <v>45095</v>
      </c>
      <c r="K1316" s="12" t="str">
        <f>TEXT(Table1[[#This Row],[order_date]],"yyyy")</f>
        <v>2023</v>
      </c>
      <c r="L1316" s="13">
        <v>422.14</v>
      </c>
      <c r="M1316" s="11">
        <v>1</v>
      </c>
      <c r="N1316" s="11">
        <v>18</v>
      </c>
      <c r="O1316" s="13">
        <v>722.02</v>
      </c>
      <c r="P1316" s="11" t="s">
        <v>26</v>
      </c>
      <c r="Q1316" s="11" t="s">
        <v>20</v>
      </c>
      <c r="R1316" s="11" t="s">
        <v>39</v>
      </c>
      <c r="S1316" s="13">
        <f t="shared" si="40"/>
        <v>12996.36</v>
      </c>
      <c r="T1316" s="13">
        <f t="shared" si="41"/>
        <v>422.14</v>
      </c>
    </row>
    <row r="1317" spans="1:20" x14ac:dyDescent="0.25">
      <c r="A1317" s="11">
        <v>7389054351</v>
      </c>
      <c r="B1317" s="11">
        <v>563740</v>
      </c>
      <c r="C1317" s="11">
        <v>25585013</v>
      </c>
      <c r="D1317" s="11">
        <f>1/COUNTIF(C3:C6315,C1317)</f>
        <v>0.33333333333333331</v>
      </c>
      <c r="E1317" s="11" t="s">
        <v>243</v>
      </c>
      <c r="F1317" s="11" t="s">
        <v>178</v>
      </c>
      <c r="G1317" s="11" t="s">
        <v>16</v>
      </c>
      <c r="H1317" s="11" t="s">
        <v>79</v>
      </c>
      <c r="I1317" s="11" t="s">
        <v>18</v>
      </c>
      <c r="J1317" s="12">
        <v>45282</v>
      </c>
      <c r="K1317" s="12" t="str">
        <f>TEXT(Table1[[#This Row],[order_date]],"yyyy")</f>
        <v>2023</v>
      </c>
      <c r="L1317" s="13">
        <v>96.33</v>
      </c>
      <c r="M1317" s="11">
        <v>3</v>
      </c>
      <c r="N1317" s="11">
        <v>18</v>
      </c>
      <c r="O1317" s="13">
        <v>3840.78</v>
      </c>
      <c r="P1317" s="11" t="s">
        <v>46</v>
      </c>
      <c r="Q1317" s="11" t="s">
        <v>20</v>
      </c>
      <c r="R1317" s="11" t="s">
        <v>39</v>
      </c>
      <c r="S1317" s="13">
        <f t="shared" si="40"/>
        <v>69134.040000000008</v>
      </c>
      <c r="T1317" s="13">
        <f t="shared" si="41"/>
        <v>288.99</v>
      </c>
    </row>
    <row r="1318" spans="1:20" x14ac:dyDescent="0.25">
      <c r="A1318" s="11">
        <v>8350353728</v>
      </c>
      <c r="B1318" s="11">
        <v>481843</v>
      </c>
      <c r="C1318" s="11">
        <v>25585013</v>
      </c>
      <c r="D1318" s="11">
        <f>1/COUNTIF(C3:C6316,C1318)</f>
        <v>0.33333333333333331</v>
      </c>
      <c r="E1318" s="11" t="s">
        <v>314</v>
      </c>
      <c r="F1318" s="11" t="s">
        <v>186</v>
      </c>
      <c r="G1318" s="11" t="s">
        <v>16</v>
      </c>
      <c r="H1318" s="11" t="s">
        <v>79</v>
      </c>
      <c r="I1318" s="11" t="s">
        <v>18</v>
      </c>
      <c r="J1318" s="12">
        <v>45316</v>
      </c>
      <c r="K1318" s="12" t="str">
        <f>TEXT(Table1[[#This Row],[order_date]],"yyyy")</f>
        <v>2024</v>
      </c>
      <c r="L1318" s="13">
        <v>297.68</v>
      </c>
      <c r="M1318" s="11">
        <v>2</v>
      </c>
      <c r="N1318" s="11">
        <v>18</v>
      </c>
      <c r="O1318" s="13">
        <v>2516.08</v>
      </c>
      <c r="P1318" s="11" t="s">
        <v>46</v>
      </c>
      <c r="Q1318" s="11" t="s">
        <v>20</v>
      </c>
      <c r="R1318" s="11" t="s">
        <v>39</v>
      </c>
      <c r="S1318" s="13">
        <f t="shared" si="40"/>
        <v>45289.440000000002</v>
      </c>
      <c r="T1318" s="13">
        <f t="shared" si="41"/>
        <v>595.36</v>
      </c>
    </row>
    <row r="1319" spans="1:20" x14ac:dyDescent="0.25">
      <c r="A1319" s="11">
        <v>711316410</v>
      </c>
      <c r="B1319" s="11">
        <v>305754</v>
      </c>
      <c r="C1319" s="11">
        <v>25587553</v>
      </c>
      <c r="D1319" s="11">
        <f>1/COUNTIF(C3:C6317,C1319)</f>
        <v>0.33333333333333331</v>
      </c>
      <c r="E1319" s="11" t="s">
        <v>240</v>
      </c>
      <c r="F1319" s="11" t="s">
        <v>138</v>
      </c>
      <c r="G1319" s="11" t="s">
        <v>33</v>
      </c>
      <c r="H1319" s="11" t="s">
        <v>17</v>
      </c>
      <c r="I1319" s="11" t="s">
        <v>18</v>
      </c>
      <c r="J1319" s="12">
        <v>45342</v>
      </c>
      <c r="K1319" s="12" t="str">
        <f>TEXT(Table1[[#This Row],[order_date]],"yyyy")</f>
        <v>2024</v>
      </c>
      <c r="L1319" s="13">
        <v>979.99</v>
      </c>
      <c r="M1319" s="11">
        <v>3</v>
      </c>
      <c r="N1319" s="11">
        <v>12</v>
      </c>
      <c r="O1319" s="13">
        <v>2027.04</v>
      </c>
      <c r="P1319" s="11" t="s">
        <v>46</v>
      </c>
      <c r="Q1319" s="11" t="s">
        <v>20</v>
      </c>
      <c r="R1319" s="11" t="s">
        <v>52</v>
      </c>
      <c r="S1319" s="13">
        <f t="shared" si="40"/>
        <v>24324.48</v>
      </c>
      <c r="T1319" s="13">
        <f t="shared" si="41"/>
        <v>2939.9700000000003</v>
      </c>
    </row>
    <row r="1320" spans="1:20" x14ac:dyDescent="0.25">
      <c r="A1320" s="11">
        <v>5350760367</v>
      </c>
      <c r="B1320" s="11">
        <v>734789</v>
      </c>
      <c r="C1320" s="11">
        <v>25587553</v>
      </c>
      <c r="D1320" s="11">
        <f>1/COUNTIF(C3:C6318,C1320)</f>
        <v>0.33333333333333331</v>
      </c>
      <c r="E1320" s="11" t="s">
        <v>221</v>
      </c>
      <c r="F1320" s="11" t="s">
        <v>222</v>
      </c>
      <c r="G1320" s="11" t="s">
        <v>16</v>
      </c>
      <c r="H1320" s="11" t="s">
        <v>17</v>
      </c>
      <c r="I1320" s="11" t="s">
        <v>18</v>
      </c>
      <c r="J1320" s="12">
        <v>45151</v>
      </c>
      <c r="K1320" s="12" t="str">
        <f>TEXT(Table1[[#This Row],[order_date]],"yyyy")</f>
        <v>2023</v>
      </c>
      <c r="L1320" s="13">
        <v>395.82</v>
      </c>
      <c r="M1320" s="11">
        <v>1</v>
      </c>
      <c r="N1320" s="11">
        <v>12</v>
      </c>
      <c r="O1320" s="13">
        <v>3300.67</v>
      </c>
      <c r="P1320" s="11" t="s">
        <v>43</v>
      </c>
      <c r="Q1320" s="11" t="s">
        <v>20</v>
      </c>
      <c r="R1320" s="11" t="s">
        <v>52</v>
      </c>
      <c r="S1320" s="13">
        <f t="shared" si="40"/>
        <v>39608.04</v>
      </c>
      <c r="T1320" s="13">
        <f t="shared" si="41"/>
        <v>395.82</v>
      </c>
    </row>
    <row r="1321" spans="1:20" x14ac:dyDescent="0.25">
      <c r="A1321" s="11">
        <v>4829897426</v>
      </c>
      <c r="B1321" s="11">
        <v>697683</v>
      </c>
      <c r="C1321" s="11">
        <v>25587553</v>
      </c>
      <c r="D1321" s="11">
        <f>1/COUNTIF(C3:C6319,C1321)</f>
        <v>0.33333333333333331</v>
      </c>
      <c r="E1321" s="11" t="s">
        <v>330</v>
      </c>
      <c r="F1321" s="11" t="s">
        <v>57</v>
      </c>
      <c r="G1321" s="11" t="s">
        <v>58</v>
      </c>
      <c r="H1321" s="11" t="s">
        <v>17</v>
      </c>
      <c r="I1321" s="11" t="s">
        <v>18</v>
      </c>
      <c r="J1321" s="12">
        <v>45082</v>
      </c>
      <c r="K1321" s="12" t="str">
        <f>TEXT(Table1[[#This Row],[order_date]],"yyyy")</f>
        <v>2023</v>
      </c>
      <c r="L1321" s="13">
        <v>123.74</v>
      </c>
      <c r="M1321" s="11">
        <v>2</v>
      </c>
      <c r="N1321" s="11">
        <v>12</v>
      </c>
      <c r="O1321" s="13">
        <v>1546.87</v>
      </c>
      <c r="P1321" s="11" t="s">
        <v>46</v>
      </c>
      <c r="Q1321" s="11" t="s">
        <v>20</v>
      </c>
      <c r="R1321" s="11" t="s">
        <v>52</v>
      </c>
      <c r="S1321" s="13">
        <f t="shared" si="40"/>
        <v>18562.439999999999</v>
      </c>
      <c r="T1321" s="13">
        <f t="shared" si="41"/>
        <v>247.48</v>
      </c>
    </row>
    <row r="1322" spans="1:20" x14ac:dyDescent="0.25">
      <c r="A1322" s="11">
        <v>2676353168</v>
      </c>
      <c r="B1322" s="11">
        <v>327290</v>
      </c>
      <c r="C1322" s="11">
        <v>25595836</v>
      </c>
      <c r="D1322" s="11">
        <f>1/COUNTIF(C3:C6320,C1322)</f>
        <v>0.5</v>
      </c>
      <c r="E1322" s="11" t="s">
        <v>255</v>
      </c>
      <c r="F1322" s="11" t="s">
        <v>116</v>
      </c>
      <c r="G1322" s="11" t="s">
        <v>55</v>
      </c>
      <c r="H1322" s="11" t="s">
        <v>62</v>
      </c>
      <c r="I1322" s="11" t="s">
        <v>18</v>
      </c>
      <c r="J1322" s="12">
        <v>45545</v>
      </c>
      <c r="K1322" s="12" t="str">
        <f>TEXT(Table1[[#This Row],[order_date]],"yyyy")</f>
        <v>2024</v>
      </c>
      <c r="L1322" s="13">
        <v>862.28</v>
      </c>
      <c r="M1322" s="11">
        <v>3</v>
      </c>
      <c r="N1322" s="11">
        <v>18</v>
      </c>
      <c r="O1322" s="13">
        <v>3310.03</v>
      </c>
      <c r="P1322" s="11" t="s">
        <v>46</v>
      </c>
      <c r="Q1322" s="11" t="s">
        <v>20</v>
      </c>
      <c r="R1322" s="11" t="s">
        <v>21</v>
      </c>
      <c r="S1322" s="13">
        <f t="shared" si="40"/>
        <v>59580.54</v>
      </c>
      <c r="T1322" s="13">
        <f t="shared" si="41"/>
        <v>2586.84</v>
      </c>
    </row>
    <row r="1323" spans="1:20" x14ac:dyDescent="0.25">
      <c r="A1323" s="11">
        <v>6494708839</v>
      </c>
      <c r="B1323" s="11">
        <v>140154</v>
      </c>
      <c r="C1323" s="11">
        <v>25595836</v>
      </c>
      <c r="D1323" s="11">
        <f>1/COUNTIF(C3:C6321,C1323)</f>
        <v>0.5</v>
      </c>
      <c r="E1323" s="11" t="s">
        <v>40</v>
      </c>
      <c r="F1323" s="11" t="s">
        <v>41</v>
      </c>
      <c r="G1323" s="11" t="s">
        <v>42</v>
      </c>
      <c r="H1323" s="11" t="s">
        <v>62</v>
      </c>
      <c r="I1323" s="11" t="s">
        <v>18</v>
      </c>
      <c r="J1323" s="12">
        <v>45095</v>
      </c>
      <c r="K1323" s="12" t="str">
        <f>TEXT(Table1[[#This Row],[order_date]],"yyyy")</f>
        <v>2023</v>
      </c>
      <c r="L1323" s="13">
        <v>171.2</v>
      </c>
      <c r="M1323" s="11">
        <v>2</v>
      </c>
      <c r="N1323" s="11">
        <v>18</v>
      </c>
      <c r="O1323" s="13">
        <v>2789.77</v>
      </c>
      <c r="P1323" s="11" t="s">
        <v>46</v>
      </c>
      <c r="Q1323" s="11" t="s">
        <v>20</v>
      </c>
      <c r="R1323" s="11" t="s">
        <v>21</v>
      </c>
      <c r="S1323" s="13">
        <f t="shared" si="40"/>
        <v>50215.86</v>
      </c>
      <c r="T1323" s="13">
        <f t="shared" si="41"/>
        <v>342.4</v>
      </c>
    </row>
    <row r="1324" spans="1:20" x14ac:dyDescent="0.25">
      <c r="A1324" s="11">
        <v>1163798451</v>
      </c>
      <c r="B1324" s="11">
        <v>954722</v>
      </c>
      <c r="C1324" s="11">
        <v>25641500</v>
      </c>
      <c r="D1324" s="11">
        <f>1/COUNTIF(C3:C6322,C1324)</f>
        <v>0.33333333333333331</v>
      </c>
      <c r="E1324" s="11" t="s">
        <v>168</v>
      </c>
      <c r="F1324" s="11" t="s">
        <v>169</v>
      </c>
      <c r="G1324" s="11" t="s">
        <v>33</v>
      </c>
      <c r="H1324" s="11" t="s">
        <v>62</v>
      </c>
      <c r="I1324" s="11" t="s">
        <v>18</v>
      </c>
      <c r="J1324" s="12">
        <v>45203</v>
      </c>
      <c r="K1324" s="12" t="str">
        <f>TEXT(Table1[[#This Row],[order_date]],"yyyy")</f>
        <v>2023</v>
      </c>
      <c r="L1324" s="13">
        <v>616.45000000000005</v>
      </c>
      <c r="M1324" s="11">
        <v>2</v>
      </c>
      <c r="N1324" s="11">
        <v>18</v>
      </c>
      <c r="O1324" s="13">
        <v>2383.88</v>
      </c>
      <c r="P1324" s="11" t="s">
        <v>46</v>
      </c>
      <c r="Q1324" s="11" t="s">
        <v>68</v>
      </c>
      <c r="R1324" s="11" t="s">
        <v>49</v>
      </c>
      <c r="S1324" s="13">
        <f t="shared" si="40"/>
        <v>42909.840000000004</v>
      </c>
      <c r="T1324" s="13">
        <f t="shared" si="41"/>
        <v>1232.9000000000001</v>
      </c>
    </row>
    <row r="1325" spans="1:20" x14ac:dyDescent="0.25">
      <c r="A1325" s="11">
        <v>1577703194</v>
      </c>
      <c r="B1325" s="11">
        <v>647462</v>
      </c>
      <c r="C1325" s="11">
        <v>25641500</v>
      </c>
      <c r="D1325" s="11">
        <f>1/COUNTIF(C3:C6323,C1325)</f>
        <v>0.33333333333333331</v>
      </c>
      <c r="E1325" s="11" t="s">
        <v>241</v>
      </c>
      <c r="F1325" s="11" t="s">
        <v>48</v>
      </c>
      <c r="G1325" s="11" t="s">
        <v>42</v>
      </c>
      <c r="H1325" s="11" t="s">
        <v>62</v>
      </c>
      <c r="I1325" s="11" t="s">
        <v>18</v>
      </c>
      <c r="J1325" s="12">
        <v>45410</v>
      </c>
      <c r="K1325" s="12" t="str">
        <f>TEXT(Table1[[#This Row],[order_date]],"yyyy")</f>
        <v>2024</v>
      </c>
      <c r="L1325" s="13">
        <v>326.42</v>
      </c>
      <c r="M1325" s="11">
        <v>1</v>
      </c>
      <c r="N1325" s="11">
        <v>18</v>
      </c>
      <c r="O1325" s="13">
        <v>1072.6199999999999</v>
      </c>
      <c r="P1325" s="11" t="s">
        <v>43</v>
      </c>
      <c r="Q1325" s="11" t="s">
        <v>20</v>
      </c>
      <c r="R1325" s="11" t="s">
        <v>49</v>
      </c>
      <c r="S1325" s="13">
        <f t="shared" si="40"/>
        <v>19307.159999999996</v>
      </c>
      <c r="T1325" s="13">
        <f t="shared" si="41"/>
        <v>326.42</v>
      </c>
    </row>
    <row r="1326" spans="1:20" x14ac:dyDescent="0.25">
      <c r="A1326" s="11">
        <v>2272882287</v>
      </c>
      <c r="B1326" s="11">
        <v>487931</v>
      </c>
      <c r="C1326" s="11">
        <v>25641500</v>
      </c>
      <c r="D1326" s="11">
        <f>1/COUNTIF(C3:C6324,C1326)</f>
        <v>0.33333333333333331</v>
      </c>
      <c r="E1326" s="11" t="s">
        <v>225</v>
      </c>
      <c r="F1326" s="11" t="s">
        <v>116</v>
      </c>
      <c r="G1326" s="11" t="s">
        <v>55</v>
      </c>
      <c r="H1326" s="11" t="s">
        <v>62</v>
      </c>
      <c r="I1326" s="11" t="s">
        <v>18</v>
      </c>
      <c r="J1326" s="12">
        <v>45485</v>
      </c>
      <c r="K1326" s="12" t="str">
        <f>TEXT(Table1[[#This Row],[order_date]],"yyyy")</f>
        <v>2024</v>
      </c>
      <c r="L1326" s="13">
        <v>709.08</v>
      </c>
      <c r="M1326" s="11">
        <v>2</v>
      </c>
      <c r="N1326" s="11">
        <v>18</v>
      </c>
      <c r="O1326" s="13">
        <v>3442.64</v>
      </c>
      <c r="P1326" s="11" t="s">
        <v>43</v>
      </c>
      <c r="Q1326" s="11" t="s">
        <v>34</v>
      </c>
      <c r="R1326" s="11" t="s">
        <v>49</v>
      </c>
      <c r="S1326" s="13">
        <f t="shared" si="40"/>
        <v>61967.519999999997</v>
      </c>
      <c r="T1326" s="13">
        <f t="shared" si="41"/>
        <v>1418.16</v>
      </c>
    </row>
    <row r="1327" spans="1:20" x14ac:dyDescent="0.25">
      <c r="A1327" s="11">
        <v>1806563605</v>
      </c>
      <c r="B1327" s="11">
        <v>183929</v>
      </c>
      <c r="C1327" s="11">
        <v>25659794</v>
      </c>
      <c r="D1327" s="11">
        <f>1/COUNTIF(C3:C6325,C1327)</f>
        <v>1</v>
      </c>
      <c r="E1327" s="11" t="s">
        <v>193</v>
      </c>
      <c r="F1327" s="11" t="s">
        <v>83</v>
      </c>
      <c r="G1327" s="11" t="s">
        <v>37</v>
      </c>
      <c r="H1327" s="11" t="s">
        <v>30</v>
      </c>
      <c r="I1327" s="11" t="s">
        <v>18</v>
      </c>
      <c r="J1327" s="12">
        <v>45284</v>
      </c>
      <c r="K1327" s="12" t="str">
        <f>TEXT(Table1[[#This Row],[order_date]],"yyyy")</f>
        <v>2023</v>
      </c>
      <c r="L1327" s="13">
        <v>738.74</v>
      </c>
      <c r="M1327" s="11">
        <v>1</v>
      </c>
      <c r="N1327" s="11">
        <v>11</v>
      </c>
      <c r="O1327" s="13">
        <v>5747.38</v>
      </c>
      <c r="P1327" s="11" t="s">
        <v>26</v>
      </c>
      <c r="Q1327" s="11" t="s">
        <v>20</v>
      </c>
      <c r="R1327" s="11" t="s">
        <v>39</v>
      </c>
      <c r="S1327" s="13">
        <f t="shared" si="40"/>
        <v>63221.18</v>
      </c>
      <c r="T1327" s="13">
        <f t="shared" si="41"/>
        <v>738.74</v>
      </c>
    </row>
    <row r="1328" spans="1:20" x14ac:dyDescent="0.25">
      <c r="A1328" s="11">
        <v>1719134546</v>
      </c>
      <c r="B1328" s="11">
        <v>473647</v>
      </c>
      <c r="C1328" s="11">
        <v>25665997</v>
      </c>
      <c r="D1328" s="11">
        <f>1/COUNTIF(C3:C6326,C1328)</f>
        <v>1</v>
      </c>
      <c r="E1328" s="11" t="s">
        <v>121</v>
      </c>
      <c r="F1328" s="11" t="s">
        <v>45</v>
      </c>
      <c r="G1328" s="11" t="s">
        <v>42</v>
      </c>
      <c r="H1328" s="11" t="s">
        <v>62</v>
      </c>
      <c r="I1328" s="11" t="s">
        <v>18</v>
      </c>
      <c r="J1328" s="12">
        <v>45483</v>
      </c>
      <c r="K1328" s="12" t="str">
        <f>TEXT(Table1[[#This Row],[order_date]],"yyyy")</f>
        <v>2024</v>
      </c>
      <c r="L1328" s="13">
        <v>43.05</v>
      </c>
      <c r="M1328" s="11">
        <v>3</v>
      </c>
      <c r="N1328" s="11">
        <v>3</v>
      </c>
      <c r="O1328" s="13">
        <v>1306.8599999999999</v>
      </c>
      <c r="P1328" s="11" t="s">
        <v>43</v>
      </c>
      <c r="Q1328" s="11" t="s">
        <v>20</v>
      </c>
      <c r="R1328" s="11" t="s">
        <v>52</v>
      </c>
      <c r="S1328" s="13">
        <f t="shared" si="40"/>
        <v>3920.58</v>
      </c>
      <c r="T1328" s="13">
        <f t="shared" si="41"/>
        <v>129.14999999999998</v>
      </c>
    </row>
    <row r="1329" spans="1:20" x14ac:dyDescent="0.25">
      <c r="A1329" s="11">
        <v>8316192789</v>
      </c>
      <c r="B1329" s="11">
        <v>131937</v>
      </c>
      <c r="C1329" s="11">
        <v>25706121</v>
      </c>
      <c r="D1329" s="11">
        <f>1/COUNTIF(C3:C6327,C1329)</f>
        <v>0.5</v>
      </c>
      <c r="E1329" s="11" t="s">
        <v>274</v>
      </c>
      <c r="F1329" s="11" t="s">
        <v>32</v>
      </c>
      <c r="G1329" s="11" t="s">
        <v>33</v>
      </c>
      <c r="H1329" s="11" t="s">
        <v>62</v>
      </c>
      <c r="I1329" s="11" t="s">
        <v>18</v>
      </c>
      <c r="J1329" s="12">
        <v>45114</v>
      </c>
      <c r="K1329" s="12" t="str">
        <f>TEXT(Table1[[#This Row],[order_date]],"yyyy")</f>
        <v>2023</v>
      </c>
      <c r="L1329" s="13">
        <v>287.81</v>
      </c>
      <c r="M1329" s="11">
        <v>1</v>
      </c>
      <c r="N1329" s="11">
        <v>12</v>
      </c>
      <c r="O1329" s="13">
        <v>2422.14</v>
      </c>
      <c r="P1329" s="11" t="s">
        <v>46</v>
      </c>
      <c r="Q1329" s="11" t="s">
        <v>20</v>
      </c>
      <c r="R1329" s="11" t="s">
        <v>49</v>
      </c>
      <c r="S1329" s="13">
        <f t="shared" si="40"/>
        <v>29065.68</v>
      </c>
      <c r="T1329" s="13">
        <f t="shared" si="41"/>
        <v>287.81</v>
      </c>
    </row>
    <row r="1330" spans="1:20" x14ac:dyDescent="0.25">
      <c r="A1330" s="11">
        <v>8337948336</v>
      </c>
      <c r="B1330" s="11">
        <v>687218</v>
      </c>
      <c r="C1330" s="11">
        <v>25706121</v>
      </c>
      <c r="D1330" s="11">
        <f>1/COUNTIF(C3:C6328,C1330)</f>
        <v>0.5</v>
      </c>
      <c r="E1330" s="11" t="s">
        <v>224</v>
      </c>
      <c r="F1330" s="11" t="s">
        <v>67</v>
      </c>
      <c r="G1330" s="11" t="s">
        <v>29</v>
      </c>
      <c r="H1330" s="11" t="s">
        <v>62</v>
      </c>
      <c r="I1330" s="11" t="s">
        <v>18</v>
      </c>
      <c r="J1330" s="12">
        <v>45111</v>
      </c>
      <c r="K1330" s="12" t="str">
        <f>TEXT(Table1[[#This Row],[order_date]],"yyyy")</f>
        <v>2023</v>
      </c>
      <c r="L1330" s="13">
        <v>317.82</v>
      </c>
      <c r="M1330" s="11">
        <v>2</v>
      </c>
      <c r="N1330" s="11">
        <v>12</v>
      </c>
      <c r="O1330" s="13">
        <v>4230.25</v>
      </c>
      <c r="P1330" s="11" t="s">
        <v>46</v>
      </c>
      <c r="Q1330" s="11" t="s">
        <v>20</v>
      </c>
      <c r="R1330" s="11" t="s">
        <v>49</v>
      </c>
      <c r="S1330" s="13">
        <f t="shared" si="40"/>
        <v>50763</v>
      </c>
      <c r="T1330" s="13">
        <f t="shared" si="41"/>
        <v>635.64</v>
      </c>
    </row>
    <row r="1331" spans="1:20" x14ac:dyDescent="0.25">
      <c r="A1331" s="11">
        <v>1461604569</v>
      </c>
      <c r="B1331" s="11">
        <v>812607</v>
      </c>
      <c r="C1331" s="11">
        <v>25713335</v>
      </c>
      <c r="D1331" s="11">
        <f>1/COUNTIF(C3:C6329,C1331)</f>
        <v>0.5</v>
      </c>
      <c r="E1331" s="11" t="s">
        <v>73</v>
      </c>
      <c r="F1331" s="11" t="s">
        <v>70</v>
      </c>
      <c r="G1331" s="11" t="s">
        <v>71</v>
      </c>
      <c r="H1331" s="11" t="s">
        <v>25</v>
      </c>
      <c r="I1331" s="11" t="s">
        <v>18</v>
      </c>
      <c r="J1331" s="12">
        <v>45408</v>
      </c>
      <c r="K1331" s="12" t="str">
        <f>TEXT(Table1[[#This Row],[order_date]],"yyyy")</f>
        <v>2024</v>
      </c>
      <c r="L1331" s="13">
        <v>416.65</v>
      </c>
      <c r="M1331" s="11">
        <v>1</v>
      </c>
      <c r="N1331" s="11">
        <v>16</v>
      </c>
      <c r="O1331" s="13">
        <v>3604.01</v>
      </c>
      <c r="P1331" s="11" t="s">
        <v>19</v>
      </c>
      <c r="Q1331" s="11" t="s">
        <v>20</v>
      </c>
      <c r="R1331" s="11" t="s">
        <v>21</v>
      </c>
      <c r="S1331" s="13">
        <f t="shared" si="40"/>
        <v>57664.160000000003</v>
      </c>
      <c r="T1331" s="13">
        <f t="shared" si="41"/>
        <v>416.65</v>
      </c>
    </row>
    <row r="1332" spans="1:20" x14ac:dyDescent="0.25">
      <c r="A1332" s="11">
        <v>8162867215</v>
      </c>
      <c r="B1332" s="11">
        <v>112390</v>
      </c>
      <c r="C1332" s="11">
        <v>25713335</v>
      </c>
      <c r="D1332" s="11">
        <f>1/COUNTIF(C3:C6330,C1332)</f>
        <v>0.5</v>
      </c>
      <c r="E1332" s="11" t="s">
        <v>303</v>
      </c>
      <c r="F1332" s="11" t="s">
        <v>45</v>
      </c>
      <c r="G1332" s="11" t="s">
        <v>42</v>
      </c>
      <c r="H1332" s="11" t="s">
        <v>25</v>
      </c>
      <c r="I1332" s="11" t="s">
        <v>18</v>
      </c>
      <c r="J1332" s="12">
        <v>45528</v>
      </c>
      <c r="K1332" s="12" t="str">
        <f>TEXT(Table1[[#This Row],[order_date]],"yyyy")</f>
        <v>2024</v>
      </c>
      <c r="L1332" s="13">
        <v>877.98</v>
      </c>
      <c r="M1332" s="11">
        <v>1</v>
      </c>
      <c r="N1332" s="11">
        <v>16</v>
      </c>
      <c r="O1332" s="13">
        <v>1564.84</v>
      </c>
      <c r="P1332" s="11" t="s">
        <v>19</v>
      </c>
      <c r="Q1332" s="11" t="s">
        <v>20</v>
      </c>
      <c r="R1332" s="11" t="s">
        <v>21</v>
      </c>
      <c r="S1332" s="13">
        <f t="shared" si="40"/>
        <v>25037.439999999999</v>
      </c>
      <c r="T1332" s="13">
        <f t="shared" si="41"/>
        <v>877.98</v>
      </c>
    </row>
    <row r="1333" spans="1:20" x14ac:dyDescent="0.25">
      <c r="A1333" s="11">
        <v>9183435457</v>
      </c>
      <c r="B1333" s="11">
        <v>107548</v>
      </c>
      <c r="C1333" s="11">
        <v>25722990</v>
      </c>
      <c r="D1333" s="11">
        <f>1/COUNTIF(C3:C6331,C1333)</f>
        <v>0.25</v>
      </c>
      <c r="E1333" s="11" t="s">
        <v>215</v>
      </c>
      <c r="F1333" s="11" t="s">
        <v>28</v>
      </c>
      <c r="G1333" s="11" t="s">
        <v>29</v>
      </c>
      <c r="H1333" s="11" t="s">
        <v>25</v>
      </c>
      <c r="I1333" s="11" t="s">
        <v>18</v>
      </c>
      <c r="J1333" s="12">
        <v>45586</v>
      </c>
      <c r="K1333" s="12" t="str">
        <f>TEXT(Table1[[#This Row],[order_date]],"yyyy")</f>
        <v>2024</v>
      </c>
      <c r="L1333" s="13">
        <v>891.6</v>
      </c>
      <c r="M1333" s="11">
        <v>1</v>
      </c>
      <c r="N1333" s="11">
        <v>16</v>
      </c>
      <c r="O1333" s="13">
        <v>2131.39</v>
      </c>
      <c r="P1333" s="11" t="s">
        <v>43</v>
      </c>
      <c r="Q1333" s="11" t="s">
        <v>20</v>
      </c>
      <c r="R1333" s="11" t="s">
        <v>52</v>
      </c>
      <c r="S1333" s="13">
        <f t="shared" si="40"/>
        <v>34102.239999999998</v>
      </c>
      <c r="T1333" s="13">
        <f t="shared" si="41"/>
        <v>891.6</v>
      </c>
    </row>
    <row r="1334" spans="1:20" x14ac:dyDescent="0.25">
      <c r="A1334" s="11">
        <v>530588807</v>
      </c>
      <c r="B1334" s="11">
        <v>954722</v>
      </c>
      <c r="C1334" s="11">
        <v>25722990</v>
      </c>
      <c r="D1334" s="11">
        <f>1/COUNTIF(C3:C6332,C1334)</f>
        <v>0.25</v>
      </c>
      <c r="E1334" s="11" t="s">
        <v>168</v>
      </c>
      <c r="F1334" s="11" t="s">
        <v>169</v>
      </c>
      <c r="G1334" s="11" t="s">
        <v>33</v>
      </c>
      <c r="H1334" s="11" t="s">
        <v>25</v>
      </c>
      <c r="I1334" s="11" t="s">
        <v>18</v>
      </c>
      <c r="J1334" s="12">
        <v>45323</v>
      </c>
      <c r="K1334" s="12" t="str">
        <f>TEXT(Table1[[#This Row],[order_date]],"yyyy")</f>
        <v>2024</v>
      </c>
      <c r="L1334" s="13">
        <v>616.45000000000005</v>
      </c>
      <c r="M1334" s="11">
        <v>1</v>
      </c>
      <c r="N1334" s="11">
        <v>16</v>
      </c>
      <c r="O1334" s="13">
        <v>2352.13</v>
      </c>
      <c r="P1334" s="11" t="s">
        <v>26</v>
      </c>
      <c r="Q1334" s="11" t="s">
        <v>68</v>
      </c>
      <c r="R1334" s="11" t="s">
        <v>52</v>
      </c>
      <c r="S1334" s="13">
        <f t="shared" si="40"/>
        <v>37634.080000000002</v>
      </c>
      <c r="T1334" s="13">
        <f t="shared" si="41"/>
        <v>616.45000000000005</v>
      </c>
    </row>
    <row r="1335" spans="1:20" x14ac:dyDescent="0.25">
      <c r="A1335" s="11">
        <v>4354264440</v>
      </c>
      <c r="B1335" s="11">
        <v>667163</v>
      </c>
      <c r="C1335" s="11">
        <v>25722990</v>
      </c>
      <c r="D1335" s="11">
        <f>1/COUNTIF(C3:C6333,C1335)</f>
        <v>0.25</v>
      </c>
      <c r="E1335" s="11" t="s">
        <v>199</v>
      </c>
      <c r="F1335" s="11" t="s">
        <v>126</v>
      </c>
      <c r="G1335" s="11" t="s">
        <v>29</v>
      </c>
      <c r="H1335" s="11" t="s">
        <v>25</v>
      </c>
      <c r="I1335" s="11" t="s">
        <v>18</v>
      </c>
      <c r="J1335" s="12">
        <v>45273</v>
      </c>
      <c r="K1335" s="12" t="str">
        <f>TEXT(Table1[[#This Row],[order_date]],"yyyy")</f>
        <v>2023</v>
      </c>
      <c r="L1335" s="13">
        <v>441.2</v>
      </c>
      <c r="M1335" s="11">
        <v>2</v>
      </c>
      <c r="N1335" s="11">
        <v>16</v>
      </c>
      <c r="O1335" s="13">
        <v>1607.15</v>
      </c>
      <c r="P1335" s="11" t="s">
        <v>46</v>
      </c>
      <c r="Q1335" s="11" t="s">
        <v>34</v>
      </c>
      <c r="R1335" s="11" t="s">
        <v>52</v>
      </c>
      <c r="S1335" s="13">
        <f t="shared" si="40"/>
        <v>25714.400000000001</v>
      </c>
      <c r="T1335" s="13">
        <f t="shared" si="41"/>
        <v>882.4</v>
      </c>
    </row>
    <row r="1336" spans="1:20" x14ac:dyDescent="0.25">
      <c r="A1336" s="11">
        <v>8621732366</v>
      </c>
      <c r="B1336" s="11">
        <v>256051</v>
      </c>
      <c r="C1336" s="11">
        <v>25722990</v>
      </c>
      <c r="D1336" s="11">
        <f>1/COUNTIF(C3:C6334,C1336)</f>
        <v>0.25</v>
      </c>
      <c r="E1336" s="11" t="s">
        <v>140</v>
      </c>
      <c r="F1336" s="11" t="s">
        <v>48</v>
      </c>
      <c r="G1336" s="11" t="s">
        <v>42</v>
      </c>
      <c r="H1336" s="11" t="s">
        <v>25</v>
      </c>
      <c r="I1336" s="11" t="s">
        <v>18</v>
      </c>
      <c r="J1336" s="12">
        <v>45174</v>
      </c>
      <c r="K1336" s="12" t="str">
        <f>TEXT(Table1[[#This Row],[order_date]],"yyyy")</f>
        <v>2023</v>
      </c>
      <c r="L1336" s="13">
        <v>400.92</v>
      </c>
      <c r="M1336" s="11">
        <v>1</v>
      </c>
      <c r="N1336" s="11">
        <v>16</v>
      </c>
      <c r="O1336" s="13">
        <v>4527.28</v>
      </c>
      <c r="P1336" s="11" t="s">
        <v>19</v>
      </c>
      <c r="Q1336" s="11" t="s">
        <v>20</v>
      </c>
      <c r="R1336" s="11" t="s">
        <v>52</v>
      </c>
      <c r="S1336" s="13">
        <f t="shared" si="40"/>
        <v>72436.479999999996</v>
      </c>
      <c r="T1336" s="13">
        <f t="shared" si="41"/>
        <v>400.92</v>
      </c>
    </row>
    <row r="1337" spans="1:20" x14ac:dyDescent="0.25">
      <c r="A1337" s="11">
        <v>856799416</v>
      </c>
      <c r="B1337" s="11">
        <v>611575</v>
      </c>
      <c r="C1337" s="11">
        <v>25770577</v>
      </c>
      <c r="D1337" s="11">
        <f>1/COUNTIF(C3:C6335,C1337)</f>
        <v>0.33333333333333331</v>
      </c>
      <c r="E1337" s="11" t="s">
        <v>120</v>
      </c>
      <c r="F1337" s="11" t="s">
        <v>32</v>
      </c>
      <c r="G1337" s="11" t="s">
        <v>33</v>
      </c>
      <c r="H1337" s="11" t="s">
        <v>62</v>
      </c>
      <c r="I1337" s="11" t="s">
        <v>18</v>
      </c>
      <c r="J1337" s="12">
        <v>45179</v>
      </c>
      <c r="K1337" s="12" t="str">
        <f>TEXT(Table1[[#This Row],[order_date]],"yyyy")</f>
        <v>2023</v>
      </c>
      <c r="L1337" s="13">
        <v>482.06</v>
      </c>
      <c r="M1337" s="11">
        <v>2</v>
      </c>
      <c r="N1337" s="11">
        <v>17</v>
      </c>
      <c r="O1337" s="13">
        <v>439.98</v>
      </c>
      <c r="P1337" s="11" t="s">
        <v>26</v>
      </c>
      <c r="Q1337" s="11" t="s">
        <v>20</v>
      </c>
      <c r="R1337" s="11" t="s">
        <v>52</v>
      </c>
      <c r="S1337" s="13">
        <f t="shared" si="40"/>
        <v>7479.66</v>
      </c>
      <c r="T1337" s="13">
        <f t="shared" si="41"/>
        <v>964.12</v>
      </c>
    </row>
    <row r="1338" spans="1:20" x14ac:dyDescent="0.25">
      <c r="A1338" s="11">
        <v>2581584982</v>
      </c>
      <c r="B1338" s="11">
        <v>953175</v>
      </c>
      <c r="C1338" s="11">
        <v>25770577</v>
      </c>
      <c r="D1338" s="11">
        <f>1/COUNTIF(C3:C6336,C1338)</f>
        <v>0.33333333333333331</v>
      </c>
      <c r="E1338" s="11" t="s">
        <v>350</v>
      </c>
      <c r="F1338" s="11" t="s">
        <v>161</v>
      </c>
      <c r="G1338" s="11" t="s">
        <v>65</v>
      </c>
      <c r="H1338" s="11" t="s">
        <v>62</v>
      </c>
      <c r="I1338" s="11" t="s">
        <v>18</v>
      </c>
      <c r="J1338" s="12">
        <v>45219</v>
      </c>
      <c r="K1338" s="12" t="str">
        <f>TEXT(Table1[[#This Row],[order_date]],"yyyy")</f>
        <v>2023</v>
      </c>
      <c r="L1338" s="13">
        <v>225.21</v>
      </c>
      <c r="M1338" s="11">
        <v>2</v>
      </c>
      <c r="N1338" s="11">
        <v>17</v>
      </c>
      <c r="O1338" s="13">
        <v>2315.9</v>
      </c>
      <c r="P1338" s="11" t="s">
        <v>19</v>
      </c>
      <c r="Q1338" s="11" t="s">
        <v>20</v>
      </c>
      <c r="R1338" s="11" t="s">
        <v>52</v>
      </c>
      <c r="S1338" s="13">
        <f t="shared" si="40"/>
        <v>39370.300000000003</v>
      </c>
      <c r="T1338" s="13">
        <f t="shared" si="41"/>
        <v>450.42</v>
      </c>
    </row>
    <row r="1339" spans="1:20" x14ac:dyDescent="0.25">
      <c r="A1339" s="11">
        <v>9039495201</v>
      </c>
      <c r="B1339" s="11">
        <v>677169</v>
      </c>
      <c r="C1339" s="11">
        <v>25770577</v>
      </c>
      <c r="D1339" s="11">
        <f>1/COUNTIF(C3:C6337,C1339)</f>
        <v>0.33333333333333331</v>
      </c>
      <c r="E1339" s="11" t="s">
        <v>171</v>
      </c>
      <c r="F1339" s="11" t="s">
        <v>118</v>
      </c>
      <c r="G1339" s="11" t="s">
        <v>76</v>
      </c>
      <c r="H1339" s="11" t="s">
        <v>62</v>
      </c>
      <c r="I1339" s="11" t="s">
        <v>18</v>
      </c>
      <c r="J1339" s="12">
        <v>45378</v>
      </c>
      <c r="K1339" s="12" t="str">
        <f>TEXT(Table1[[#This Row],[order_date]],"yyyy")</f>
        <v>2024</v>
      </c>
      <c r="L1339" s="13">
        <v>261.02999999999997</v>
      </c>
      <c r="M1339" s="11">
        <v>3</v>
      </c>
      <c r="N1339" s="11">
        <v>17</v>
      </c>
      <c r="O1339" s="13">
        <v>1258.3900000000001</v>
      </c>
      <c r="P1339" s="11" t="s">
        <v>19</v>
      </c>
      <c r="Q1339" s="11" t="s">
        <v>20</v>
      </c>
      <c r="R1339" s="11" t="s">
        <v>52</v>
      </c>
      <c r="S1339" s="13">
        <f t="shared" si="40"/>
        <v>21392.63</v>
      </c>
      <c r="T1339" s="13">
        <f t="shared" si="41"/>
        <v>783.08999999999992</v>
      </c>
    </row>
    <row r="1340" spans="1:20" x14ac:dyDescent="0.25">
      <c r="A1340" s="11">
        <v>1696936610</v>
      </c>
      <c r="B1340" s="11">
        <v>490939</v>
      </c>
      <c r="C1340" s="11">
        <v>25795941</v>
      </c>
      <c r="D1340" s="11">
        <f>1/COUNTIF(C3:C6338,C1340)</f>
        <v>1</v>
      </c>
      <c r="E1340" s="11" t="s">
        <v>146</v>
      </c>
      <c r="F1340" s="11" t="s">
        <v>48</v>
      </c>
      <c r="G1340" s="11" t="s">
        <v>42</v>
      </c>
      <c r="H1340" s="11" t="s">
        <v>62</v>
      </c>
      <c r="I1340" s="11" t="s">
        <v>18</v>
      </c>
      <c r="J1340" s="12">
        <v>45182</v>
      </c>
      <c r="K1340" s="12" t="str">
        <f>TEXT(Table1[[#This Row],[order_date]],"yyyy")</f>
        <v>2023</v>
      </c>
      <c r="L1340" s="13">
        <v>80.25</v>
      </c>
      <c r="M1340" s="11">
        <v>1</v>
      </c>
      <c r="N1340" s="11">
        <v>10</v>
      </c>
      <c r="O1340" s="13">
        <v>1983.84</v>
      </c>
      <c r="P1340" s="11" t="s">
        <v>26</v>
      </c>
      <c r="Q1340" s="11" t="s">
        <v>20</v>
      </c>
      <c r="R1340" s="11" t="s">
        <v>52</v>
      </c>
      <c r="S1340" s="13">
        <f t="shared" si="40"/>
        <v>19838.399999999998</v>
      </c>
      <c r="T1340" s="13">
        <f t="shared" si="41"/>
        <v>80.25</v>
      </c>
    </row>
    <row r="1341" spans="1:20" x14ac:dyDescent="0.25">
      <c r="A1341" s="11">
        <v>3620570172</v>
      </c>
      <c r="B1341" s="11">
        <v>57405</v>
      </c>
      <c r="C1341" s="11">
        <v>25829710</v>
      </c>
      <c r="D1341" s="11">
        <f>1/COUNTIF(C3:C6339,C1341)</f>
        <v>0.25</v>
      </c>
      <c r="E1341" s="11" t="s">
        <v>339</v>
      </c>
      <c r="F1341" s="11" t="s">
        <v>161</v>
      </c>
      <c r="G1341" s="11" t="s">
        <v>65</v>
      </c>
      <c r="H1341" s="11" t="s">
        <v>62</v>
      </c>
      <c r="I1341" s="11" t="s">
        <v>18</v>
      </c>
      <c r="J1341" s="12">
        <v>45398</v>
      </c>
      <c r="K1341" s="12" t="str">
        <f>TEXT(Table1[[#This Row],[order_date]],"yyyy")</f>
        <v>2024</v>
      </c>
      <c r="L1341" s="13">
        <v>607.66999999999996</v>
      </c>
      <c r="M1341" s="11">
        <v>1</v>
      </c>
      <c r="N1341" s="11">
        <v>4</v>
      </c>
      <c r="O1341" s="13">
        <v>422.87</v>
      </c>
      <c r="P1341" s="11" t="s">
        <v>43</v>
      </c>
      <c r="Q1341" s="11" t="s">
        <v>68</v>
      </c>
      <c r="R1341" s="11" t="s">
        <v>21</v>
      </c>
      <c r="S1341" s="13">
        <f t="shared" si="40"/>
        <v>1691.48</v>
      </c>
      <c r="T1341" s="13">
        <f t="shared" si="41"/>
        <v>607.66999999999996</v>
      </c>
    </row>
    <row r="1342" spans="1:20" x14ac:dyDescent="0.25">
      <c r="A1342" s="11">
        <v>8664447334</v>
      </c>
      <c r="B1342" s="11">
        <v>57405</v>
      </c>
      <c r="C1342" s="11">
        <v>25829710</v>
      </c>
      <c r="D1342" s="11">
        <f>1/COUNTIF(C3:C6340,C1342)</f>
        <v>0.25</v>
      </c>
      <c r="E1342" s="11" t="s">
        <v>339</v>
      </c>
      <c r="F1342" s="11" t="s">
        <v>161</v>
      </c>
      <c r="G1342" s="11" t="s">
        <v>65</v>
      </c>
      <c r="H1342" s="11" t="s">
        <v>62</v>
      </c>
      <c r="I1342" s="11" t="s">
        <v>18</v>
      </c>
      <c r="J1342" s="12">
        <v>45359</v>
      </c>
      <c r="K1342" s="12" t="str">
        <f>TEXT(Table1[[#This Row],[order_date]],"yyyy")</f>
        <v>2024</v>
      </c>
      <c r="L1342" s="13">
        <v>607.66999999999996</v>
      </c>
      <c r="M1342" s="11">
        <v>1</v>
      </c>
      <c r="N1342" s="11">
        <v>4</v>
      </c>
      <c r="O1342" s="13">
        <v>3712.65</v>
      </c>
      <c r="P1342" s="11" t="s">
        <v>46</v>
      </c>
      <c r="Q1342" s="11" t="s">
        <v>68</v>
      </c>
      <c r="R1342" s="11" t="s">
        <v>21</v>
      </c>
      <c r="S1342" s="13">
        <f t="shared" si="40"/>
        <v>14850.6</v>
      </c>
      <c r="T1342" s="13">
        <f t="shared" si="41"/>
        <v>607.66999999999996</v>
      </c>
    </row>
    <row r="1343" spans="1:20" x14ac:dyDescent="0.25">
      <c r="A1343" s="11">
        <v>3777009463</v>
      </c>
      <c r="B1343" s="11">
        <v>491314</v>
      </c>
      <c r="C1343" s="11">
        <v>25829710</v>
      </c>
      <c r="D1343" s="11">
        <f>1/COUNTIF(C3:C6341,C1343)</f>
        <v>0.25</v>
      </c>
      <c r="E1343" s="11" t="s">
        <v>282</v>
      </c>
      <c r="F1343" s="11" t="s">
        <v>169</v>
      </c>
      <c r="G1343" s="11" t="s">
        <v>33</v>
      </c>
      <c r="H1343" s="11" t="s">
        <v>62</v>
      </c>
      <c r="I1343" s="11" t="s">
        <v>18</v>
      </c>
      <c r="J1343" s="12">
        <v>45536</v>
      </c>
      <c r="K1343" s="12" t="str">
        <f>TEXT(Table1[[#This Row],[order_date]],"yyyy")</f>
        <v>2024</v>
      </c>
      <c r="L1343" s="13">
        <v>973.44</v>
      </c>
      <c r="M1343" s="11">
        <v>1</v>
      </c>
      <c r="N1343" s="11">
        <v>4</v>
      </c>
      <c r="O1343" s="13">
        <v>264.89</v>
      </c>
      <c r="P1343" s="11" t="s">
        <v>26</v>
      </c>
      <c r="Q1343" s="11" t="s">
        <v>20</v>
      </c>
      <c r="R1343" s="11" t="s">
        <v>21</v>
      </c>
      <c r="S1343" s="13">
        <f t="shared" si="40"/>
        <v>1059.56</v>
      </c>
      <c r="T1343" s="13">
        <f t="shared" si="41"/>
        <v>973.44</v>
      </c>
    </row>
    <row r="1344" spans="1:20" x14ac:dyDescent="0.25">
      <c r="A1344" s="11">
        <v>9584857115</v>
      </c>
      <c r="B1344" s="11">
        <v>361361</v>
      </c>
      <c r="C1344" s="11">
        <v>25829710</v>
      </c>
      <c r="D1344" s="11">
        <f>1/COUNTIF(C3:C6342,C1344)</f>
        <v>0.25</v>
      </c>
      <c r="E1344" s="11" t="s">
        <v>14</v>
      </c>
      <c r="F1344" s="11" t="s">
        <v>15</v>
      </c>
      <c r="G1344" s="11" t="s">
        <v>16</v>
      </c>
      <c r="H1344" s="11" t="s">
        <v>62</v>
      </c>
      <c r="I1344" s="11" t="s">
        <v>18</v>
      </c>
      <c r="J1344" s="12">
        <v>45288</v>
      </c>
      <c r="K1344" s="12" t="str">
        <f>TEXT(Table1[[#This Row],[order_date]],"yyyy")</f>
        <v>2023</v>
      </c>
      <c r="L1344" s="13">
        <v>826.21</v>
      </c>
      <c r="M1344" s="11">
        <v>3</v>
      </c>
      <c r="N1344" s="11">
        <v>4</v>
      </c>
      <c r="O1344" s="13">
        <v>2825.52</v>
      </c>
      <c r="P1344" s="11" t="s">
        <v>43</v>
      </c>
      <c r="Q1344" s="11" t="s">
        <v>20</v>
      </c>
      <c r="R1344" s="11" t="s">
        <v>21</v>
      </c>
      <c r="S1344" s="13">
        <f t="shared" si="40"/>
        <v>11302.08</v>
      </c>
      <c r="T1344" s="13">
        <f t="shared" si="41"/>
        <v>2478.63</v>
      </c>
    </row>
    <row r="1345" spans="1:20" x14ac:dyDescent="0.25">
      <c r="A1345" s="11">
        <v>7119397338</v>
      </c>
      <c r="B1345" s="11">
        <v>124290</v>
      </c>
      <c r="C1345" s="11">
        <v>25850478</v>
      </c>
      <c r="D1345" s="11">
        <f>1/COUNTIF(C3:C6343,C1345)</f>
        <v>1</v>
      </c>
      <c r="E1345" s="11" t="s">
        <v>47</v>
      </c>
      <c r="F1345" s="11" t="s">
        <v>48</v>
      </c>
      <c r="G1345" s="11" t="s">
        <v>42</v>
      </c>
      <c r="H1345" s="11" t="s">
        <v>30</v>
      </c>
      <c r="I1345" s="11" t="s">
        <v>18</v>
      </c>
      <c r="J1345" s="12">
        <v>45593</v>
      </c>
      <c r="K1345" s="12" t="str">
        <f>TEXT(Table1[[#This Row],[order_date]],"yyyy")</f>
        <v>2024</v>
      </c>
      <c r="L1345" s="13">
        <v>39.65</v>
      </c>
      <c r="M1345" s="11">
        <v>2</v>
      </c>
      <c r="N1345" s="11">
        <v>2</v>
      </c>
      <c r="O1345" s="13">
        <v>874.78</v>
      </c>
      <c r="P1345" s="11" t="s">
        <v>46</v>
      </c>
      <c r="Q1345" s="11" t="s">
        <v>20</v>
      </c>
      <c r="R1345" s="11" t="s">
        <v>39</v>
      </c>
      <c r="S1345" s="13">
        <f t="shared" si="40"/>
        <v>1749.56</v>
      </c>
      <c r="T1345" s="13">
        <f t="shared" si="41"/>
        <v>79.3</v>
      </c>
    </row>
    <row r="1346" spans="1:20" x14ac:dyDescent="0.25">
      <c r="A1346" s="11">
        <v>9957728938</v>
      </c>
      <c r="B1346" s="11">
        <v>455755</v>
      </c>
      <c r="C1346" s="11">
        <v>25915909</v>
      </c>
      <c r="D1346" s="11">
        <f>1/COUNTIF(C3:C6344,C1346)</f>
        <v>1</v>
      </c>
      <c r="E1346" s="11" t="s">
        <v>250</v>
      </c>
      <c r="F1346" s="11" t="s">
        <v>105</v>
      </c>
      <c r="G1346" s="11" t="s">
        <v>58</v>
      </c>
      <c r="H1346" s="11" t="s">
        <v>25</v>
      </c>
      <c r="I1346" s="11" t="s">
        <v>18</v>
      </c>
      <c r="J1346" s="12">
        <v>45509</v>
      </c>
      <c r="K1346" s="12" t="str">
        <f>TEXT(Table1[[#This Row],[order_date]],"yyyy")</f>
        <v>2024</v>
      </c>
      <c r="L1346" s="13">
        <v>44.09</v>
      </c>
      <c r="M1346" s="11">
        <v>2</v>
      </c>
      <c r="N1346" s="11">
        <v>18</v>
      </c>
      <c r="O1346" s="13">
        <v>1445.95</v>
      </c>
      <c r="P1346" s="11" t="s">
        <v>19</v>
      </c>
      <c r="Q1346" s="11" t="s">
        <v>68</v>
      </c>
      <c r="R1346" s="11" t="s">
        <v>21</v>
      </c>
      <c r="S1346" s="13">
        <f t="shared" si="40"/>
        <v>26027.100000000002</v>
      </c>
      <c r="T1346" s="13">
        <f t="shared" si="41"/>
        <v>88.18</v>
      </c>
    </row>
    <row r="1347" spans="1:20" x14ac:dyDescent="0.25">
      <c r="A1347" s="11">
        <v>8227348656</v>
      </c>
      <c r="B1347" s="11">
        <v>487931</v>
      </c>
      <c r="C1347" s="11">
        <v>25977417</v>
      </c>
      <c r="D1347" s="11">
        <f>1/COUNTIF(C3:C6345,C1347)</f>
        <v>0.5</v>
      </c>
      <c r="E1347" s="11" t="s">
        <v>225</v>
      </c>
      <c r="F1347" s="11" t="s">
        <v>116</v>
      </c>
      <c r="G1347" s="11" t="s">
        <v>55</v>
      </c>
      <c r="H1347" s="11" t="s">
        <v>30</v>
      </c>
      <c r="I1347" s="11" t="s">
        <v>18</v>
      </c>
      <c r="J1347" s="12">
        <v>45261</v>
      </c>
      <c r="K1347" s="12" t="str">
        <f>TEXT(Table1[[#This Row],[order_date]],"yyyy")</f>
        <v>2023</v>
      </c>
      <c r="L1347" s="13">
        <v>709.08</v>
      </c>
      <c r="M1347" s="11">
        <v>1</v>
      </c>
      <c r="N1347" s="11">
        <v>11</v>
      </c>
      <c r="O1347" s="13">
        <v>3738.11</v>
      </c>
      <c r="P1347" s="11" t="s">
        <v>19</v>
      </c>
      <c r="Q1347" s="11" t="s">
        <v>20</v>
      </c>
      <c r="R1347" s="11" t="s">
        <v>39</v>
      </c>
      <c r="S1347" s="13">
        <f t="shared" ref="S1347:S1410" si="42">N1347*O1347</f>
        <v>41119.21</v>
      </c>
      <c r="T1347" s="13">
        <f t="shared" ref="T1347:T1410" si="43">L1347*M1347</f>
        <v>709.08</v>
      </c>
    </row>
    <row r="1348" spans="1:20" x14ac:dyDescent="0.25">
      <c r="A1348" s="11">
        <v>9704671447</v>
      </c>
      <c r="B1348" s="11">
        <v>306177</v>
      </c>
      <c r="C1348" s="11">
        <v>25977417</v>
      </c>
      <c r="D1348" s="11">
        <f>1/COUNTIF(C3:C6346,C1348)</f>
        <v>0.5</v>
      </c>
      <c r="E1348" s="11" t="s">
        <v>77</v>
      </c>
      <c r="F1348" s="11" t="s">
        <v>78</v>
      </c>
      <c r="G1348" s="11" t="s">
        <v>33</v>
      </c>
      <c r="H1348" s="11" t="s">
        <v>30</v>
      </c>
      <c r="I1348" s="11" t="s">
        <v>18</v>
      </c>
      <c r="J1348" s="12">
        <v>45265</v>
      </c>
      <c r="K1348" s="12" t="str">
        <f>TEXT(Table1[[#This Row],[order_date]],"yyyy")</f>
        <v>2023</v>
      </c>
      <c r="L1348" s="13">
        <v>769.24</v>
      </c>
      <c r="M1348" s="11">
        <v>2</v>
      </c>
      <c r="N1348" s="11">
        <v>11</v>
      </c>
      <c r="O1348" s="13">
        <v>3530.03</v>
      </c>
      <c r="P1348" s="11" t="s">
        <v>46</v>
      </c>
      <c r="Q1348" s="11" t="s">
        <v>20</v>
      </c>
      <c r="R1348" s="11" t="s">
        <v>39</v>
      </c>
      <c r="S1348" s="13">
        <f t="shared" si="42"/>
        <v>38830.33</v>
      </c>
      <c r="T1348" s="13">
        <f t="shared" si="43"/>
        <v>1538.48</v>
      </c>
    </row>
    <row r="1349" spans="1:20" x14ac:dyDescent="0.25">
      <c r="A1349" s="11">
        <v>2483843748</v>
      </c>
      <c r="B1349" s="11">
        <v>812607</v>
      </c>
      <c r="C1349" s="11">
        <v>26040510</v>
      </c>
      <c r="D1349" s="11">
        <f>1/COUNTIF(C3:C6347,C1349)</f>
        <v>0.33333333333333331</v>
      </c>
      <c r="E1349" s="11" t="s">
        <v>73</v>
      </c>
      <c r="F1349" s="11" t="s">
        <v>70</v>
      </c>
      <c r="G1349" s="11" t="s">
        <v>71</v>
      </c>
      <c r="H1349" s="11" t="s">
        <v>25</v>
      </c>
      <c r="I1349" s="11" t="s">
        <v>18</v>
      </c>
      <c r="J1349" s="12">
        <v>45070</v>
      </c>
      <c r="K1349" s="12" t="str">
        <f>TEXT(Table1[[#This Row],[order_date]],"yyyy")</f>
        <v>2023</v>
      </c>
      <c r="L1349" s="13">
        <v>416.65</v>
      </c>
      <c r="M1349" s="11">
        <v>3</v>
      </c>
      <c r="N1349" s="11">
        <v>5</v>
      </c>
      <c r="O1349" s="13">
        <v>1692.9</v>
      </c>
      <c r="P1349" s="11" t="s">
        <v>26</v>
      </c>
      <c r="Q1349" s="11" t="s">
        <v>20</v>
      </c>
      <c r="R1349" s="11" t="s">
        <v>49</v>
      </c>
      <c r="S1349" s="13">
        <f t="shared" si="42"/>
        <v>8464.5</v>
      </c>
      <c r="T1349" s="13">
        <f t="shared" si="43"/>
        <v>1249.9499999999998</v>
      </c>
    </row>
    <row r="1350" spans="1:20" x14ac:dyDescent="0.25">
      <c r="A1350" s="11">
        <v>8226034341</v>
      </c>
      <c r="B1350" s="11">
        <v>723678</v>
      </c>
      <c r="C1350" s="11">
        <v>26040510</v>
      </c>
      <c r="D1350" s="11">
        <f>1/COUNTIF(C3:C6348,C1350)</f>
        <v>0.33333333333333331</v>
      </c>
      <c r="E1350" s="11" t="s">
        <v>312</v>
      </c>
      <c r="F1350" s="11" t="s">
        <v>136</v>
      </c>
      <c r="G1350" s="11" t="s">
        <v>24</v>
      </c>
      <c r="H1350" s="11" t="s">
        <v>25</v>
      </c>
      <c r="I1350" s="11" t="s">
        <v>18</v>
      </c>
      <c r="J1350" s="12">
        <v>45255</v>
      </c>
      <c r="K1350" s="12" t="str">
        <f>TEXT(Table1[[#This Row],[order_date]],"yyyy")</f>
        <v>2023</v>
      </c>
      <c r="L1350" s="13">
        <v>675.46</v>
      </c>
      <c r="M1350" s="11">
        <v>2</v>
      </c>
      <c r="N1350" s="11">
        <v>5</v>
      </c>
      <c r="O1350" s="13">
        <v>1480.31</v>
      </c>
      <c r="P1350" s="11" t="s">
        <v>46</v>
      </c>
      <c r="Q1350" s="11" t="s">
        <v>20</v>
      </c>
      <c r="R1350" s="11" t="s">
        <v>49</v>
      </c>
      <c r="S1350" s="13">
        <f t="shared" si="42"/>
        <v>7401.5499999999993</v>
      </c>
      <c r="T1350" s="13">
        <f t="shared" si="43"/>
        <v>1350.92</v>
      </c>
    </row>
    <row r="1351" spans="1:20" x14ac:dyDescent="0.25">
      <c r="A1351" s="11">
        <v>5056125341</v>
      </c>
      <c r="B1351" s="11">
        <v>378287</v>
      </c>
      <c r="C1351" s="11">
        <v>26040510</v>
      </c>
      <c r="D1351" s="11">
        <f>1/COUNTIF(C3:C6349,C1351)</f>
        <v>0.33333333333333331</v>
      </c>
      <c r="E1351" s="11" t="s">
        <v>80</v>
      </c>
      <c r="F1351" s="11" t="s">
        <v>81</v>
      </c>
      <c r="G1351" s="11" t="s">
        <v>29</v>
      </c>
      <c r="H1351" s="11" t="s">
        <v>25</v>
      </c>
      <c r="I1351" s="11" t="s">
        <v>18</v>
      </c>
      <c r="J1351" s="12">
        <v>45069</v>
      </c>
      <c r="K1351" s="12" t="str">
        <f>TEXT(Table1[[#This Row],[order_date]],"yyyy")</f>
        <v>2023</v>
      </c>
      <c r="L1351" s="13">
        <v>332.84</v>
      </c>
      <c r="M1351" s="11">
        <v>3</v>
      </c>
      <c r="N1351" s="11">
        <v>5</v>
      </c>
      <c r="O1351" s="13">
        <v>3503.97</v>
      </c>
      <c r="P1351" s="11" t="s">
        <v>26</v>
      </c>
      <c r="Q1351" s="11" t="s">
        <v>34</v>
      </c>
      <c r="R1351" s="11" t="s">
        <v>49</v>
      </c>
      <c r="S1351" s="13">
        <f t="shared" si="42"/>
        <v>17519.849999999999</v>
      </c>
      <c r="T1351" s="13">
        <f t="shared" si="43"/>
        <v>998.52</v>
      </c>
    </row>
    <row r="1352" spans="1:20" x14ac:dyDescent="0.25">
      <c r="A1352" s="11">
        <v>7938126128</v>
      </c>
      <c r="B1352" s="11">
        <v>256783</v>
      </c>
      <c r="C1352" s="11">
        <v>26199489</v>
      </c>
      <c r="D1352" s="11">
        <f>1/COUNTIF(C3:C6350,C1352)</f>
        <v>0.5</v>
      </c>
      <c r="E1352" s="11" t="s">
        <v>295</v>
      </c>
      <c r="F1352" s="11" t="s">
        <v>23</v>
      </c>
      <c r="G1352" s="11" t="s">
        <v>24</v>
      </c>
      <c r="H1352" s="11" t="s">
        <v>30</v>
      </c>
      <c r="I1352" s="11" t="s">
        <v>18</v>
      </c>
      <c r="J1352" s="12">
        <v>45093</v>
      </c>
      <c r="K1352" s="12" t="str">
        <f>TEXT(Table1[[#This Row],[order_date]],"yyyy")</f>
        <v>2023</v>
      </c>
      <c r="L1352" s="13">
        <v>906.54</v>
      </c>
      <c r="M1352" s="11">
        <v>1</v>
      </c>
      <c r="N1352" s="11">
        <v>11</v>
      </c>
      <c r="O1352" s="13">
        <v>877.89</v>
      </c>
      <c r="P1352" s="11" t="s">
        <v>43</v>
      </c>
      <c r="Q1352" s="11" t="s">
        <v>20</v>
      </c>
      <c r="R1352" s="11" t="s">
        <v>39</v>
      </c>
      <c r="S1352" s="13">
        <f t="shared" si="42"/>
        <v>9656.7899999999991</v>
      </c>
      <c r="T1352" s="13">
        <f t="shared" si="43"/>
        <v>906.54</v>
      </c>
    </row>
    <row r="1353" spans="1:20" x14ac:dyDescent="0.25">
      <c r="A1353" s="11">
        <v>8195544338</v>
      </c>
      <c r="B1353" s="11">
        <v>131937</v>
      </c>
      <c r="C1353" s="11">
        <v>26199489</v>
      </c>
      <c r="D1353" s="11">
        <f>1/COUNTIF(C3:C6351,C1353)</f>
        <v>0.5</v>
      </c>
      <c r="E1353" s="11" t="s">
        <v>274</v>
      </c>
      <c r="F1353" s="11" t="s">
        <v>32</v>
      </c>
      <c r="G1353" s="11" t="s">
        <v>33</v>
      </c>
      <c r="H1353" s="11" t="s">
        <v>30</v>
      </c>
      <c r="I1353" s="11" t="s">
        <v>18</v>
      </c>
      <c r="J1353" s="12">
        <v>45042</v>
      </c>
      <c r="K1353" s="12" t="str">
        <f>TEXT(Table1[[#This Row],[order_date]],"yyyy")</f>
        <v>2023</v>
      </c>
      <c r="L1353" s="13">
        <v>287.81</v>
      </c>
      <c r="M1353" s="11">
        <v>1</v>
      </c>
      <c r="N1353" s="11">
        <v>11</v>
      </c>
      <c r="O1353" s="13">
        <v>845.71</v>
      </c>
      <c r="P1353" s="11" t="s">
        <v>26</v>
      </c>
      <c r="Q1353" s="11" t="s">
        <v>34</v>
      </c>
      <c r="R1353" s="11" t="s">
        <v>39</v>
      </c>
      <c r="S1353" s="13">
        <f t="shared" si="42"/>
        <v>9302.8100000000013</v>
      </c>
      <c r="T1353" s="13">
        <f t="shared" si="43"/>
        <v>287.81</v>
      </c>
    </row>
    <row r="1354" spans="1:20" x14ac:dyDescent="0.25">
      <c r="A1354" s="11">
        <v>3554645781</v>
      </c>
      <c r="B1354" s="11">
        <v>53833</v>
      </c>
      <c r="C1354" s="11">
        <v>26227445</v>
      </c>
      <c r="D1354" s="11">
        <f>1/COUNTIF(C3:C6352,C1354)</f>
        <v>1</v>
      </c>
      <c r="E1354" s="11" t="s">
        <v>304</v>
      </c>
      <c r="F1354" s="11" t="s">
        <v>107</v>
      </c>
      <c r="G1354" s="11" t="s">
        <v>55</v>
      </c>
      <c r="H1354" s="11" t="s">
        <v>62</v>
      </c>
      <c r="I1354" s="11" t="s">
        <v>18</v>
      </c>
      <c r="J1354" s="12">
        <v>45407</v>
      </c>
      <c r="K1354" s="12" t="str">
        <f>TEXT(Table1[[#This Row],[order_date]],"yyyy")</f>
        <v>2024</v>
      </c>
      <c r="L1354" s="13">
        <v>134.69</v>
      </c>
      <c r="M1354" s="11">
        <v>3</v>
      </c>
      <c r="N1354" s="11">
        <v>1</v>
      </c>
      <c r="O1354" s="13">
        <v>2108.4699999999998</v>
      </c>
      <c r="P1354" s="11" t="s">
        <v>43</v>
      </c>
      <c r="Q1354" s="11" t="s">
        <v>34</v>
      </c>
      <c r="R1354" s="11" t="s">
        <v>52</v>
      </c>
      <c r="S1354" s="13">
        <f t="shared" si="42"/>
        <v>2108.4699999999998</v>
      </c>
      <c r="T1354" s="13">
        <f t="shared" si="43"/>
        <v>404.07</v>
      </c>
    </row>
    <row r="1355" spans="1:20" x14ac:dyDescent="0.25">
      <c r="A1355" s="11">
        <v>8285547588</v>
      </c>
      <c r="B1355" s="11">
        <v>264803</v>
      </c>
      <c r="C1355" s="11">
        <v>26245432</v>
      </c>
      <c r="D1355" s="11">
        <f>1/COUNTIF(C3:C6353,C1355)</f>
        <v>0.5</v>
      </c>
      <c r="E1355" s="11" t="s">
        <v>203</v>
      </c>
      <c r="F1355" s="11" t="s">
        <v>111</v>
      </c>
      <c r="G1355" s="11" t="s">
        <v>76</v>
      </c>
      <c r="H1355" s="11" t="s">
        <v>25</v>
      </c>
      <c r="I1355" s="11" t="s">
        <v>18</v>
      </c>
      <c r="J1355" s="12">
        <v>45293</v>
      </c>
      <c r="K1355" s="12" t="str">
        <f>TEXT(Table1[[#This Row],[order_date]],"yyyy")</f>
        <v>2024</v>
      </c>
      <c r="L1355" s="13">
        <v>995.98</v>
      </c>
      <c r="M1355" s="11">
        <v>2</v>
      </c>
      <c r="N1355" s="11">
        <v>17</v>
      </c>
      <c r="O1355" s="13">
        <v>909.66</v>
      </c>
      <c r="P1355" s="11" t="s">
        <v>19</v>
      </c>
      <c r="Q1355" s="11" t="s">
        <v>20</v>
      </c>
      <c r="R1355" s="11" t="s">
        <v>39</v>
      </c>
      <c r="S1355" s="13">
        <f t="shared" si="42"/>
        <v>15464.22</v>
      </c>
      <c r="T1355" s="13">
        <f t="shared" si="43"/>
        <v>1991.96</v>
      </c>
    </row>
    <row r="1356" spans="1:20" x14ac:dyDescent="0.25">
      <c r="A1356" s="11">
        <v>5008998072</v>
      </c>
      <c r="B1356" s="11">
        <v>993331</v>
      </c>
      <c r="C1356" s="11">
        <v>26245432</v>
      </c>
      <c r="D1356" s="11">
        <f>1/COUNTIF(C3:C6354,C1356)</f>
        <v>0.5</v>
      </c>
      <c r="E1356" s="11" t="s">
        <v>152</v>
      </c>
      <c r="F1356" s="11" t="s">
        <v>54</v>
      </c>
      <c r="G1356" s="11" t="s">
        <v>55</v>
      </c>
      <c r="H1356" s="11" t="s">
        <v>25</v>
      </c>
      <c r="I1356" s="11" t="s">
        <v>18</v>
      </c>
      <c r="J1356" s="12">
        <v>45296</v>
      </c>
      <c r="K1356" s="12" t="str">
        <f>TEXT(Table1[[#This Row],[order_date]],"yyyy")</f>
        <v>2024</v>
      </c>
      <c r="L1356" s="13">
        <v>102.44</v>
      </c>
      <c r="M1356" s="11">
        <v>1</v>
      </c>
      <c r="N1356" s="11">
        <v>17</v>
      </c>
      <c r="O1356" s="13">
        <v>4861.34</v>
      </c>
      <c r="P1356" s="11" t="s">
        <v>26</v>
      </c>
      <c r="Q1356" s="11" t="s">
        <v>20</v>
      </c>
      <c r="R1356" s="11" t="s">
        <v>39</v>
      </c>
      <c r="S1356" s="13">
        <f t="shared" si="42"/>
        <v>82642.78</v>
      </c>
      <c r="T1356" s="13">
        <f t="shared" si="43"/>
        <v>102.44</v>
      </c>
    </row>
    <row r="1357" spans="1:20" x14ac:dyDescent="0.25">
      <c r="A1357" s="11">
        <v>6309784337</v>
      </c>
      <c r="B1357" s="11">
        <v>120532</v>
      </c>
      <c r="C1357" s="11">
        <v>26250082</v>
      </c>
      <c r="D1357" s="11">
        <f>1/COUNTIF(C3:C6355,C1357)</f>
        <v>1</v>
      </c>
      <c r="E1357" s="11" t="s">
        <v>331</v>
      </c>
      <c r="F1357" s="11" t="s">
        <v>61</v>
      </c>
      <c r="G1357" s="11" t="s">
        <v>55</v>
      </c>
      <c r="H1357" s="11" t="s">
        <v>30</v>
      </c>
      <c r="I1357" s="11" t="s">
        <v>18</v>
      </c>
      <c r="J1357" s="12">
        <v>45418</v>
      </c>
      <c r="K1357" s="12" t="str">
        <f>TEXT(Table1[[#This Row],[order_date]],"yyyy")</f>
        <v>2024</v>
      </c>
      <c r="L1357" s="13">
        <v>697.53</v>
      </c>
      <c r="M1357" s="11">
        <v>1</v>
      </c>
      <c r="N1357" s="11">
        <v>1</v>
      </c>
      <c r="O1357" s="13">
        <v>1905.92</v>
      </c>
      <c r="P1357" s="11" t="s">
        <v>43</v>
      </c>
      <c r="Q1357" s="11" t="s">
        <v>20</v>
      </c>
      <c r="R1357" s="11" t="s">
        <v>21</v>
      </c>
      <c r="S1357" s="13">
        <f t="shared" si="42"/>
        <v>1905.92</v>
      </c>
      <c r="T1357" s="13">
        <f t="shared" si="43"/>
        <v>697.53</v>
      </c>
    </row>
    <row r="1358" spans="1:20" x14ac:dyDescent="0.25">
      <c r="A1358" s="11">
        <v>5970759669</v>
      </c>
      <c r="B1358" s="11">
        <v>194682</v>
      </c>
      <c r="C1358" s="11">
        <v>26285589</v>
      </c>
      <c r="D1358" s="11">
        <f>1/COUNTIF(C3:C6356,C1358)</f>
        <v>0.14285714285714285</v>
      </c>
      <c r="E1358" s="11" t="s">
        <v>153</v>
      </c>
      <c r="F1358" s="11" t="s">
        <v>154</v>
      </c>
      <c r="G1358" s="11" t="s">
        <v>29</v>
      </c>
      <c r="H1358" s="11" t="s">
        <v>62</v>
      </c>
      <c r="I1358" s="11" t="s">
        <v>18</v>
      </c>
      <c r="J1358" s="12">
        <v>45370</v>
      </c>
      <c r="K1358" s="12" t="str">
        <f>TEXT(Table1[[#This Row],[order_date]],"yyyy")</f>
        <v>2024</v>
      </c>
      <c r="L1358" s="13">
        <v>912.29</v>
      </c>
      <c r="M1358" s="11">
        <v>1</v>
      </c>
      <c r="N1358" s="11">
        <v>15</v>
      </c>
      <c r="O1358" s="13">
        <v>3168.87</v>
      </c>
      <c r="P1358" s="11" t="s">
        <v>19</v>
      </c>
      <c r="Q1358" s="11" t="s">
        <v>20</v>
      </c>
      <c r="R1358" s="11" t="s">
        <v>21</v>
      </c>
      <c r="S1358" s="13">
        <f t="shared" si="42"/>
        <v>47533.049999999996</v>
      </c>
      <c r="T1358" s="13">
        <f t="shared" si="43"/>
        <v>912.29</v>
      </c>
    </row>
    <row r="1359" spans="1:20" x14ac:dyDescent="0.25">
      <c r="A1359" s="11">
        <v>7513290139</v>
      </c>
      <c r="B1359" s="11">
        <v>954722</v>
      </c>
      <c r="C1359" s="11">
        <v>26285589</v>
      </c>
      <c r="D1359" s="11">
        <f>1/COUNTIF(C3:C6357,C1359)</f>
        <v>0.14285714285714285</v>
      </c>
      <c r="E1359" s="11" t="s">
        <v>168</v>
      </c>
      <c r="F1359" s="11" t="s">
        <v>169</v>
      </c>
      <c r="G1359" s="11" t="s">
        <v>33</v>
      </c>
      <c r="H1359" s="11" t="s">
        <v>62</v>
      </c>
      <c r="I1359" s="11" t="s">
        <v>18</v>
      </c>
      <c r="J1359" s="12">
        <v>45067</v>
      </c>
      <c r="K1359" s="12" t="str">
        <f>TEXT(Table1[[#This Row],[order_date]],"yyyy")</f>
        <v>2023</v>
      </c>
      <c r="L1359" s="13">
        <v>616.45000000000005</v>
      </c>
      <c r="M1359" s="11">
        <v>1</v>
      </c>
      <c r="N1359" s="11">
        <v>15</v>
      </c>
      <c r="O1359" s="13">
        <v>1758.17</v>
      </c>
      <c r="P1359" s="11" t="s">
        <v>46</v>
      </c>
      <c r="Q1359" s="11" t="s">
        <v>20</v>
      </c>
      <c r="R1359" s="11" t="s">
        <v>21</v>
      </c>
      <c r="S1359" s="13">
        <f t="shared" si="42"/>
        <v>26372.550000000003</v>
      </c>
      <c r="T1359" s="13">
        <f t="shared" si="43"/>
        <v>616.45000000000005</v>
      </c>
    </row>
    <row r="1360" spans="1:20" x14ac:dyDescent="0.25">
      <c r="A1360" s="11">
        <v>576571858</v>
      </c>
      <c r="B1360" s="11">
        <v>114414</v>
      </c>
      <c r="C1360" s="11">
        <v>26285589</v>
      </c>
      <c r="D1360" s="11">
        <f>1/COUNTIF(C3:C6358,C1360)</f>
        <v>0.14285714285714285</v>
      </c>
      <c r="E1360" s="11" t="s">
        <v>218</v>
      </c>
      <c r="F1360" s="11" t="s">
        <v>111</v>
      </c>
      <c r="G1360" s="11" t="s">
        <v>76</v>
      </c>
      <c r="H1360" s="11" t="s">
        <v>62</v>
      </c>
      <c r="I1360" s="11" t="s">
        <v>18</v>
      </c>
      <c r="J1360" s="12">
        <v>45558</v>
      </c>
      <c r="K1360" s="12" t="str">
        <f>TEXT(Table1[[#This Row],[order_date]],"yyyy")</f>
        <v>2024</v>
      </c>
      <c r="L1360" s="13">
        <v>832.06</v>
      </c>
      <c r="M1360" s="11">
        <v>3</v>
      </c>
      <c r="N1360" s="11">
        <v>15</v>
      </c>
      <c r="O1360" s="13">
        <v>4080.28</v>
      </c>
      <c r="P1360" s="11" t="s">
        <v>43</v>
      </c>
      <c r="Q1360" s="11" t="s">
        <v>20</v>
      </c>
      <c r="R1360" s="11" t="s">
        <v>21</v>
      </c>
      <c r="S1360" s="13">
        <f t="shared" si="42"/>
        <v>61204.200000000004</v>
      </c>
      <c r="T1360" s="13">
        <f t="shared" si="43"/>
        <v>2496.1799999999998</v>
      </c>
    </row>
    <row r="1361" spans="1:20" x14ac:dyDescent="0.25">
      <c r="A1361" s="11">
        <v>7292898570</v>
      </c>
      <c r="B1361" s="11">
        <v>970529</v>
      </c>
      <c r="C1361" s="11">
        <v>26285589</v>
      </c>
      <c r="D1361" s="11">
        <f>1/COUNTIF(C3:C6359,C1361)</f>
        <v>0.14285714285714285</v>
      </c>
      <c r="E1361" s="11" t="s">
        <v>157</v>
      </c>
      <c r="F1361" s="11" t="s">
        <v>151</v>
      </c>
      <c r="G1361" s="11" t="s">
        <v>65</v>
      </c>
      <c r="H1361" s="11" t="s">
        <v>62</v>
      </c>
      <c r="I1361" s="11" t="s">
        <v>18</v>
      </c>
      <c r="J1361" s="12">
        <v>45540</v>
      </c>
      <c r="K1361" s="12" t="str">
        <f>TEXT(Table1[[#This Row],[order_date]],"yyyy")</f>
        <v>2024</v>
      </c>
      <c r="L1361" s="13">
        <v>827.44</v>
      </c>
      <c r="M1361" s="11">
        <v>2</v>
      </c>
      <c r="N1361" s="11">
        <v>15</v>
      </c>
      <c r="O1361" s="13">
        <v>2532.09</v>
      </c>
      <c r="P1361" s="11" t="s">
        <v>26</v>
      </c>
      <c r="Q1361" s="11" t="s">
        <v>68</v>
      </c>
      <c r="R1361" s="11" t="s">
        <v>21</v>
      </c>
      <c r="S1361" s="13">
        <f t="shared" si="42"/>
        <v>37981.350000000006</v>
      </c>
      <c r="T1361" s="13">
        <f t="shared" si="43"/>
        <v>1654.88</v>
      </c>
    </row>
    <row r="1362" spans="1:20" x14ac:dyDescent="0.25">
      <c r="A1362" s="11">
        <v>8732395640</v>
      </c>
      <c r="B1362" s="11">
        <v>448752</v>
      </c>
      <c r="C1362" s="11">
        <v>26285589</v>
      </c>
      <c r="D1362" s="11">
        <f>1/COUNTIF(C3:C6360,C1362)</f>
        <v>0.14285714285714285</v>
      </c>
      <c r="E1362" s="11" t="s">
        <v>190</v>
      </c>
      <c r="F1362" s="11" t="s">
        <v>57</v>
      </c>
      <c r="G1362" s="11" t="s">
        <v>58</v>
      </c>
      <c r="H1362" s="11" t="s">
        <v>62</v>
      </c>
      <c r="I1362" s="11" t="s">
        <v>18</v>
      </c>
      <c r="J1362" s="12">
        <v>45368</v>
      </c>
      <c r="K1362" s="12" t="str">
        <f>TEXT(Table1[[#This Row],[order_date]],"yyyy")</f>
        <v>2024</v>
      </c>
      <c r="L1362" s="13">
        <v>160.07</v>
      </c>
      <c r="M1362" s="11">
        <v>1</v>
      </c>
      <c r="N1362" s="11">
        <v>15</v>
      </c>
      <c r="O1362" s="13">
        <v>671.55</v>
      </c>
      <c r="P1362" s="11" t="s">
        <v>43</v>
      </c>
      <c r="Q1362" s="11" t="s">
        <v>20</v>
      </c>
      <c r="R1362" s="11" t="s">
        <v>21</v>
      </c>
      <c r="S1362" s="13">
        <f t="shared" si="42"/>
        <v>10073.25</v>
      </c>
      <c r="T1362" s="13">
        <f t="shared" si="43"/>
        <v>160.07</v>
      </c>
    </row>
    <row r="1363" spans="1:20" x14ac:dyDescent="0.25">
      <c r="A1363" s="11">
        <v>6239453389</v>
      </c>
      <c r="B1363" s="11">
        <v>880510</v>
      </c>
      <c r="C1363" s="11">
        <v>26285589</v>
      </c>
      <c r="D1363" s="11">
        <f>1/COUNTIF(C3:C6361,C1363)</f>
        <v>0.14285714285714285</v>
      </c>
      <c r="E1363" s="11" t="s">
        <v>82</v>
      </c>
      <c r="F1363" s="11" t="s">
        <v>83</v>
      </c>
      <c r="G1363" s="11" t="s">
        <v>37</v>
      </c>
      <c r="H1363" s="11" t="s">
        <v>62</v>
      </c>
      <c r="I1363" s="11" t="s">
        <v>18</v>
      </c>
      <c r="J1363" s="12">
        <v>45207</v>
      </c>
      <c r="K1363" s="12" t="str">
        <f>TEXT(Table1[[#This Row],[order_date]],"yyyy")</f>
        <v>2023</v>
      </c>
      <c r="L1363" s="13">
        <v>951.43</v>
      </c>
      <c r="M1363" s="11">
        <v>2</v>
      </c>
      <c r="N1363" s="11">
        <v>15</v>
      </c>
      <c r="O1363" s="13">
        <v>2424.7199999999998</v>
      </c>
      <c r="P1363" s="11" t="s">
        <v>26</v>
      </c>
      <c r="Q1363" s="11" t="s">
        <v>20</v>
      </c>
      <c r="R1363" s="11" t="s">
        <v>21</v>
      </c>
      <c r="S1363" s="13">
        <f t="shared" si="42"/>
        <v>36370.799999999996</v>
      </c>
      <c r="T1363" s="13">
        <f t="shared" si="43"/>
        <v>1902.86</v>
      </c>
    </row>
    <row r="1364" spans="1:20" x14ac:dyDescent="0.25">
      <c r="A1364" s="11">
        <v>7763036477</v>
      </c>
      <c r="B1364" s="11">
        <v>953175</v>
      </c>
      <c r="C1364" s="11">
        <v>26285589</v>
      </c>
      <c r="D1364" s="11">
        <f>1/COUNTIF(C3:C6362,C1364)</f>
        <v>0.14285714285714285</v>
      </c>
      <c r="E1364" s="11" t="s">
        <v>350</v>
      </c>
      <c r="F1364" s="11" t="s">
        <v>161</v>
      </c>
      <c r="G1364" s="11" t="s">
        <v>65</v>
      </c>
      <c r="H1364" s="11" t="s">
        <v>62</v>
      </c>
      <c r="I1364" s="11" t="s">
        <v>18</v>
      </c>
      <c r="J1364" s="12">
        <v>45518</v>
      </c>
      <c r="K1364" s="12" t="str">
        <f>TEXT(Table1[[#This Row],[order_date]],"yyyy")</f>
        <v>2024</v>
      </c>
      <c r="L1364" s="13">
        <v>225.21</v>
      </c>
      <c r="M1364" s="11">
        <v>3</v>
      </c>
      <c r="N1364" s="11">
        <v>15</v>
      </c>
      <c r="O1364" s="13">
        <v>4277.29</v>
      </c>
      <c r="P1364" s="11" t="s">
        <v>46</v>
      </c>
      <c r="Q1364" s="11" t="s">
        <v>20</v>
      </c>
      <c r="R1364" s="11" t="s">
        <v>21</v>
      </c>
      <c r="S1364" s="13">
        <f t="shared" si="42"/>
        <v>64159.35</v>
      </c>
      <c r="T1364" s="13">
        <f t="shared" si="43"/>
        <v>675.63</v>
      </c>
    </row>
    <row r="1365" spans="1:20" x14ac:dyDescent="0.25">
      <c r="A1365" s="11">
        <v>5521682945</v>
      </c>
      <c r="B1365" s="11">
        <v>888807</v>
      </c>
      <c r="C1365" s="11">
        <v>26303194</v>
      </c>
      <c r="D1365" s="11">
        <f>1/COUNTIF(C3:C6363,C1365)</f>
        <v>0.25</v>
      </c>
      <c r="E1365" s="11" t="s">
        <v>90</v>
      </c>
      <c r="F1365" s="11" t="s">
        <v>83</v>
      </c>
      <c r="G1365" s="11" t="s">
        <v>37</v>
      </c>
      <c r="H1365" s="11" t="s">
        <v>62</v>
      </c>
      <c r="I1365" s="11" t="s">
        <v>18</v>
      </c>
      <c r="J1365" s="12">
        <v>45497</v>
      </c>
      <c r="K1365" s="12" t="str">
        <f>TEXT(Table1[[#This Row],[order_date]],"yyyy")</f>
        <v>2024</v>
      </c>
      <c r="L1365" s="13">
        <v>230.58</v>
      </c>
      <c r="M1365" s="11">
        <v>3</v>
      </c>
      <c r="N1365" s="11">
        <v>18</v>
      </c>
      <c r="O1365" s="13">
        <v>2548.33</v>
      </c>
      <c r="P1365" s="11" t="s">
        <v>46</v>
      </c>
      <c r="Q1365" s="11" t="s">
        <v>34</v>
      </c>
      <c r="R1365" s="11" t="s">
        <v>49</v>
      </c>
      <c r="S1365" s="13">
        <f t="shared" si="42"/>
        <v>45869.94</v>
      </c>
      <c r="T1365" s="13">
        <f t="shared" si="43"/>
        <v>691.74</v>
      </c>
    </row>
    <row r="1366" spans="1:20" x14ac:dyDescent="0.25">
      <c r="A1366" s="11">
        <v>9258876870</v>
      </c>
      <c r="B1366" s="11">
        <v>131748</v>
      </c>
      <c r="C1366" s="11">
        <v>26303194</v>
      </c>
      <c r="D1366" s="11">
        <f>1/COUNTIF(C3:C6364,C1366)</f>
        <v>0.25</v>
      </c>
      <c r="E1366" s="11" t="s">
        <v>135</v>
      </c>
      <c r="F1366" s="11" t="s">
        <v>136</v>
      </c>
      <c r="G1366" s="11" t="s">
        <v>24</v>
      </c>
      <c r="H1366" s="11" t="s">
        <v>62</v>
      </c>
      <c r="I1366" s="11" t="s">
        <v>18</v>
      </c>
      <c r="J1366" s="12">
        <v>45365</v>
      </c>
      <c r="K1366" s="12" t="str">
        <f>TEXT(Table1[[#This Row],[order_date]],"yyyy")</f>
        <v>2024</v>
      </c>
      <c r="L1366" s="13">
        <v>81.349999999999994</v>
      </c>
      <c r="M1366" s="11">
        <v>1</v>
      </c>
      <c r="N1366" s="11">
        <v>18</v>
      </c>
      <c r="O1366" s="13">
        <v>1155.0899999999999</v>
      </c>
      <c r="P1366" s="11" t="s">
        <v>26</v>
      </c>
      <c r="Q1366" s="11" t="s">
        <v>20</v>
      </c>
      <c r="R1366" s="11" t="s">
        <v>49</v>
      </c>
      <c r="S1366" s="13">
        <f t="shared" si="42"/>
        <v>20791.62</v>
      </c>
      <c r="T1366" s="13">
        <f t="shared" si="43"/>
        <v>81.349999999999994</v>
      </c>
    </row>
    <row r="1367" spans="1:20" x14ac:dyDescent="0.25">
      <c r="A1367" s="11">
        <v>6727230123</v>
      </c>
      <c r="B1367" s="11">
        <v>6405</v>
      </c>
      <c r="C1367" s="11">
        <v>26303194</v>
      </c>
      <c r="D1367" s="11">
        <f>1/COUNTIF(C3:C6365,C1367)</f>
        <v>0.25</v>
      </c>
      <c r="E1367" s="11" t="s">
        <v>160</v>
      </c>
      <c r="F1367" s="11" t="s">
        <v>161</v>
      </c>
      <c r="G1367" s="11" t="s">
        <v>65</v>
      </c>
      <c r="H1367" s="11" t="s">
        <v>62</v>
      </c>
      <c r="I1367" s="11" t="s">
        <v>18</v>
      </c>
      <c r="J1367" s="12">
        <v>45584</v>
      </c>
      <c r="K1367" s="12" t="str">
        <f>TEXT(Table1[[#This Row],[order_date]],"yyyy")</f>
        <v>2024</v>
      </c>
      <c r="L1367" s="13">
        <v>236.51</v>
      </c>
      <c r="M1367" s="11">
        <v>3</v>
      </c>
      <c r="N1367" s="11">
        <v>18</v>
      </c>
      <c r="O1367" s="13">
        <v>1806.96</v>
      </c>
      <c r="P1367" s="11" t="s">
        <v>46</v>
      </c>
      <c r="Q1367" s="11" t="s">
        <v>68</v>
      </c>
      <c r="R1367" s="11" t="s">
        <v>49</v>
      </c>
      <c r="S1367" s="13">
        <f t="shared" si="42"/>
        <v>32525.279999999999</v>
      </c>
      <c r="T1367" s="13">
        <f t="shared" si="43"/>
        <v>709.53</v>
      </c>
    </row>
    <row r="1368" spans="1:20" x14ac:dyDescent="0.25">
      <c r="A1368" s="11">
        <v>1633238374</v>
      </c>
      <c r="B1368" s="11">
        <v>487065</v>
      </c>
      <c r="C1368" s="11">
        <v>26303194</v>
      </c>
      <c r="D1368" s="11">
        <f>1/COUNTIF(C3:C6366,C1368)</f>
        <v>0.25</v>
      </c>
      <c r="E1368" s="11" t="s">
        <v>258</v>
      </c>
      <c r="F1368" s="11" t="s">
        <v>178</v>
      </c>
      <c r="G1368" s="11" t="s">
        <v>16</v>
      </c>
      <c r="H1368" s="11" t="s">
        <v>62</v>
      </c>
      <c r="I1368" s="11" t="s">
        <v>18</v>
      </c>
      <c r="J1368" s="12">
        <v>45150</v>
      </c>
      <c r="K1368" s="12" t="str">
        <f>TEXT(Table1[[#This Row],[order_date]],"yyyy")</f>
        <v>2023</v>
      </c>
      <c r="L1368" s="13">
        <v>374.68</v>
      </c>
      <c r="M1368" s="11">
        <v>1</v>
      </c>
      <c r="N1368" s="11">
        <v>18</v>
      </c>
      <c r="O1368" s="13">
        <v>539.91999999999996</v>
      </c>
      <c r="P1368" s="11" t="s">
        <v>19</v>
      </c>
      <c r="Q1368" s="11" t="s">
        <v>20</v>
      </c>
      <c r="R1368" s="11" t="s">
        <v>49</v>
      </c>
      <c r="S1368" s="13">
        <f t="shared" si="42"/>
        <v>9718.56</v>
      </c>
      <c r="T1368" s="13">
        <f t="shared" si="43"/>
        <v>374.68</v>
      </c>
    </row>
    <row r="1369" spans="1:20" x14ac:dyDescent="0.25">
      <c r="A1369" s="11">
        <v>7357811417</v>
      </c>
      <c r="B1369" s="11">
        <v>692985</v>
      </c>
      <c r="C1369" s="11">
        <v>26364643</v>
      </c>
      <c r="D1369" s="11">
        <f>1/COUNTIF(C3:C6367,C1369)</f>
        <v>1</v>
      </c>
      <c r="E1369" s="11" t="s">
        <v>91</v>
      </c>
      <c r="F1369" s="11" t="s">
        <v>54</v>
      </c>
      <c r="G1369" s="11" t="s">
        <v>55</v>
      </c>
      <c r="H1369" s="11" t="s">
        <v>62</v>
      </c>
      <c r="I1369" s="11" t="s">
        <v>18</v>
      </c>
      <c r="J1369" s="12">
        <v>45564</v>
      </c>
      <c r="K1369" s="12" t="str">
        <f>TEXT(Table1[[#This Row],[order_date]],"yyyy")</f>
        <v>2024</v>
      </c>
      <c r="L1369" s="13">
        <v>197.39</v>
      </c>
      <c r="M1369" s="11">
        <v>2</v>
      </c>
      <c r="N1369" s="11">
        <v>9</v>
      </c>
      <c r="O1369" s="13">
        <v>5692.84</v>
      </c>
      <c r="P1369" s="11" t="s">
        <v>19</v>
      </c>
      <c r="Q1369" s="11" t="s">
        <v>20</v>
      </c>
      <c r="R1369" s="11" t="s">
        <v>39</v>
      </c>
      <c r="S1369" s="13">
        <f t="shared" si="42"/>
        <v>51235.56</v>
      </c>
      <c r="T1369" s="13">
        <f t="shared" si="43"/>
        <v>394.78</v>
      </c>
    </row>
    <row r="1370" spans="1:20" x14ac:dyDescent="0.25">
      <c r="A1370" s="11">
        <v>1312767771</v>
      </c>
      <c r="B1370" s="11">
        <v>704868</v>
      </c>
      <c r="C1370" s="11">
        <v>26412689</v>
      </c>
      <c r="D1370" s="11">
        <f>1/COUNTIF(C3:C6368,C1370)</f>
        <v>1</v>
      </c>
      <c r="E1370" s="11" t="s">
        <v>276</v>
      </c>
      <c r="F1370" s="11" t="s">
        <v>105</v>
      </c>
      <c r="G1370" s="11" t="s">
        <v>58</v>
      </c>
      <c r="H1370" s="11" t="s">
        <v>62</v>
      </c>
      <c r="I1370" s="11" t="s">
        <v>18</v>
      </c>
      <c r="J1370" s="12">
        <v>45552</v>
      </c>
      <c r="K1370" s="12" t="str">
        <f>TEXT(Table1[[#This Row],[order_date]],"yyyy")</f>
        <v>2024</v>
      </c>
      <c r="L1370" s="13">
        <v>193.46</v>
      </c>
      <c r="M1370" s="11">
        <v>2</v>
      </c>
      <c r="N1370" s="11">
        <v>1</v>
      </c>
      <c r="O1370" s="13">
        <v>2147.13</v>
      </c>
      <c r="P1370" s="11" t="s">
        <v>26</v>
      </c>
      <c r="Q1370" s="11" t="s">
        <v>20</v>
      </c>
      <c r="R1370" s="11" t="s">
        <v>52</v>
      </c>
      <c r="S1370" s="13">
        <f t="shared" si="42"/>
        <v>2147.13</v>
      </c>
      <c r="T1370" s="13">
        <f t="shared" si="43"/>
        <v>386.92</v>
      </c>
    </row>
    <row r="1371" spans="1:20" x14ac:dyDescent="0.25">
      <c r="A1371" s="11">
        <v>2840314717</v>
      </c>
      <c r="B1371" s="11">
        <v>679321</v>
      </c>
      <c r="C1371" s="11">
        <v>26432512</v>
      </c>
      <c r="D1371" s="11">
        <f>1/COUNTIF(C3:C6369,C1371)</f>
        <v>1</v>
      </c>
      <c r="E1371" s="11" t="s">
        <v>139</v>
      </c>
      <c r="F1371" s="11" t="s">
        <v>28</v>
      </c>
      <c r="G1371" s="11" t="s">
        <v>29</v>
      </c>
      <c r="H1371" s="11" t="s">
        <v>62</v>
      </c>
      <c r="I1371" s="11" t="s">
        <v>18</v>
      </c>
      <c r="J1371" s="12">
        <v>45104</v>
      </c>
      <c r="K1371" s="12" t="str">
        <f>TEXT(Table1[[#This Row],[order_date]],"yyyy")</f>
        <v>2023</v>
      </c>
      <c r="L1371" s="13">
        <v>738.46</v>
      </c>
      <c r="M1371" s="11">
        <v>3</v>
      </c>
      <c r="N1371" s="11">
        <v>18</v>
      </c>
      <c r="O1371" s="13">
        <v>1825.16</v>
      </c>
      <c r="P1371" s="11" t="s">
        <v>26</v>
      </c>
      <c r="Q1371" s="11" t="s">
        <v>20</v>
      </c>
      <c r="R1371" s="11" t="s">
        <v>21</v>
      </c>
      <c r="S1371" s="13">
        <f t="shared" si="42"/>
        <v>32852.880000000005</v>
      </c>
      <c r="T1371" s="13">
        <f t="shared" si="43"/>
        <v>2215.38</v>
      </c>
    </row>
    <row r="1372" spans="1:20" x14ac:dyDescent="0.25">
      <c r="A1372" s="11">
        <v>4864829217</v>
      </c>
      <c r="B1372" s="11">
        <v>136533</v>
      </c>
      <c r="C1372" s="11">
        <v>26521850</v>
      </c>
      <c r="D1372" s="11">
        <f>1/COUNTIF(C3:C6370,C1372)</f>
        <v>0.5</v>
      </c>
      <c r="E1372" s="11" t="s">
        <v>94</v>
      </c>
      <c r="F1372" s="11" t="s">
        <v>95</v>
      </c>
      <c r="G1372" s="11" t="s">
        <v>37</v>
      </c>
      <c r="H1372" s="11" t="s">
        <v>30</v>
      </c>
      <c r="I1372" s="11" t="s">
        <v>18</v>
      </c>
      <c r="J1372" s="12">
        <v>45188</v>
      </c>
      <c r="K1372" s="12" t="str">
        <f>TEXT(Table1[[#This Row],[order_date]],"yyyy")</f>
        <v>2023</v>
      </c>
      <c r="L1372" s="13">
        <v>826.21</v>
      </c>
      <c r="M1372" s="11">
        <v>2</v>
      </c>
      <c r="N1372" s="11">
        <v>10</v>
      </c>
      <c r="O1372" s="13">
        <v>144.19</v>
      </c>
      <c r="P1372" s="11" t="s">
        <v>19</v>
      </c>
      <c r="Q1372" s="11" t="s">
        <v>20</v>
      </c>
      <c r="R1372" s="11" t="s">
        <v>21</v>
      </c>
      <c r="S1372" s="13">
        <f t="shared" si="42"/>
        <v>1441.9</v>
      </c>
      <c r="T1372" s="13">
        <f t="shared" si="43"/>
        <v>1652.42</v>
      </c>
    </row>
    <row r="1373" spans="1:20" x14ac:dyDescent="0.25">
      <c r="A1373" s="11">
        <v>807167715</v>
      </c>
      <c r="B1373" s="11">
        <v>14145</v>
      </c>
      <c r="C1373" s="11">
        <v>26521850</v>
      </c>
      <c r="D1373" s="11">
        <f>1/COUNTIF(C3:C6371,C1373)</f>
        <v>0.5</v>
      </c>
      <c r="E1373" s="11" t="s">
        <v>244</v>
      </c>
      <c r="F1373" s="11" t="s">
        <v>245</v>
      </c>
      <c r="G1373" s="11" t="s">
        <v>71</v>
      </c>
      <c r="H1373" s="11" t="s">
        <v>30</v>
      </c>
      <c r="I1373" s="11" t="s">
        <v>18</v>
      </c>
      <c r="J1373" s="12">
        <v>45532</v>
      </c>
      <c r="K1373" s="12" t="str">
        <f>TEXT(Table1[[#This Row],[order_date]],"yyyy")</f>
        <v>2024</v>
      </c>
      <c r="L1373" s="13">
        <v>630.84</v>
      </c>
      <c r="M1373" s="11">
        <v>1</v>
      </c>
      <c r="N1373" s="11">
        <v>10</v>
      </c>
      <c r="O1373" s="13">
        <v>951.27</v>
      </c>
      <c r="P1373" s="11" t="s">
        <v>43</v>
      </c>
      <c r="Q1373" s="11" t="s">
        <v>20</v>
      </c>
      <c r="R1373" s="11" t="s">
        <v>21</v>
      </c>
      <c r="S1373" s="13">
        <f t="shared" si="42"/>
        <v>9512.7000000000007</v>
      </c>
      <c r="T1373" s="13">
        <f t="shared" si="43"/>
        <v>630.84</v>
      </c>
    </row>
    <row r="1374" spans="1:20" x14ac:dyDescent="0.25">
      <c r="A1374" s="11">
        <v>5003387344</v>
      </c>
      <c r="B1374" s="11">
        <v>67197</v>
      </c>
      <c r="C1374" s="11">
        <v>26592009</v>
      </c>
      <c r="D1374" s="11">
        <f>1/COUNTIF(C3:C6372,C1374)</f>
        <v>1</v>
      </c>
      <c r="E1374" s="11" t="s">
        <v>310</v>
      </c>
      <c r="F1374" s="11" t="s">
        <v>51</v>
      </c>
      <c r="G1374" s="11" t="s">
        <v>37</v>
      </c>
      <c r="H1374" s="11" t="s">
        <v>25</v>
      </c>
      <c r="I1374" s="11" t="s">
        <v>18</v>
      </c>
      <c r="J1374" s="12">
        <v>45466</v>
      </c>
      <c r="K1374" s="12" t="str">
        <f>TEXT(Table1[[#This Row],[order_date]],"yyyy")</f>
        <v>2024</v>
      </c>
      <c r="L1374" s="13">
        <v>552.20000000000005</v>
      </c>
      <c r="M1374" s="11">
        <v>3</v>
      </c>
      <c r="N1374" s="11">
        <v>14</v>
      </c>
      <c r="O1374" s="13">
        <v>2475.69</v>
      </c>
      <c r="P1374" s="11" t="s">
        <v>26</v>
      </c>
      <c r="Q1374" s="11" t="s">
        <v>20</v>
      </c>
      <c r="R1374" s="11" t="s">
        <v>49</v>
      </c>
      <c r="S1374" s="13">
        <f t="shared" si="42"/>
        <v>34659.660000000003</v>
      </c>
      <c r="T1374" s="13">
        <f t="shared" si="43"/>
        <v>1656.6000000000001</v>
      </c>
    </row>
    <row r="1375" spans="1:20" x14ac:dyDescent="0.25">
      <c r="A1375" s="11">
        <v>460625201</v>
      </c>
      <c r="B1375" s="11">
        <v>131748</v>
      </c>
      <c r="C1375" s="11">
        <v>26716400</v>
      </c>
      <c r="D1375" s="11">
        <f>1/COUNTIF(C3:C6373,C1375)</f>
        <v>0.5</v>
      </c>
      <c r="E1375" s="11" t="s">
        <v>135</v>
      </c>
      <c r="F1375" s="11" t="s">
        <v>136</v>
      </c>
      <c r="G1375" s="11" t="s">
        <v>24</v>
      </c>
      <c r="H1375" s="11" t="s">
        <v>62</v>
      </c>
      <c r="I1375" s="11" t="s">
        <v>18</v>
      </c>
      <c r="J1375" s="12">
        <v>45429</v>
      </c>
      <c r="K1375" s="12" t="str">
        <f>TEXT(Table1[[#This Row],[order_date]],"yyyy")</f>
        <v>2024</v>
      </c>
      <c r="L1375" s="13">
        <v>81.349999999999994</v>
      </c>
      <c r="M1375" s="11">
        <v>1</v>
      </c>
      <c r="N1375" s="11">
        <v>19</v>
      </c>
      <c r="O1375" s="13">
        <v>3070.55</v>
      </c>
      <c r="P1375" s="11" t="s">
        <v>19</v>
      </c>
      <c r="Q1375" s="11" t="s">
        <v>20</v>
      </c>
      <c r="R1375" s="11" t="s">
        <v>49</v>
      </c>
      <c r="S1375" s="13">
        <f t="shared" si="42"/>
        <v>58340.450000000004</v>
      </c>
      <c r="T1375" s="13">
        <f t="shared" si="43"/>
        <v>81.349999999999994</v>
      </c>
    </row>
    <row r="1376" spans="1:20" x14ac:dyDescent="0.25">
      <c r="A1376" s="11">
        <v>7064377287</v>
      </c>
      <c r="B1376" s="11">
        <v>564692</v>
      </c>
      <c r="C1376" s="11">
        <v>26716400</v>
      </c>
      <c r="D1376" s="11">
        <f>1/COUNTIF(C3:C6374,C1376)</f>
        <v>0.5</v>
      </c>
      <c r="E1376" s="11" t="s">
        <v>211</v>
      </c>
      <c r="F1376" s="11" t="s">
        <v>166</v>
      </c>
      <c r="G1376" s="11" t="s">
        <v>24</v>
      </c>
      <c r="H1376" s="11" t="s">
        <v>62</v>
      </c>
      <c r="I1376" s="11" t="s">
        <v>18</v>
      </c>
      <c r="J1376" s="12">
        <v>45537</v>
      </c>
      <c r="K1376" s="12" t="str">
        <f>TEXT(Table1[[#This Row],[order_date]],"yyyy")</f>
        <v>2024</v>
      </c>
      <c r="L1376" s="13">
        <v>215.65</v>
      </c>
      <c r="M1376" s="11">
        <v>3</v>
      </c>
      <c r="N1376" s="11">
        <v>19</v>
      </c>
      <c r="O1376" s="13">
        <v>328.51</v>
      </c>
      <c r="P1376" s="11" t="s">
        <v>26</v>
      </c>
      <c r="Q1376" s="11" t="s">
        <v>20</v>
      </c>
      <c r="R1376" s="11" t="s">
        <v>49</v>
      </c>
      <c r="S1376" s="13">
        <f t="shared" si="42"/>
        <v>6241.69</v>
      </c>
      <c r="T1376" s="13">
        <f t="shared" si="43"/>
        <v>646.95000000000005</v>
      </c>
    </row>
    <row r="1377" spans="1:20" x14ac:dyDescent="0.25">
      <c r="A1377" s="11">
        <v>8116880443</v>
      </c>
      <c r="B1377" s="11">
        <v>945635</v>
      </c>
      <c r="C1377" s="11">
        <v>26752630</v>
      </c>
      <c r="D1377" s="11">
        <f>1/COUNTIF(C3:C6375,C1377)</f>
        <v>0.33333333333333331</v>
      </c>
      <c r="E1377" s="11" t="s">
        <v>53</v>
      </c>
      <c r="F1377" s="11" t="s">
        <v>54</v>
      </c>
      <c r="G1377" s="11" t="s">
        <v>55</v>
      </c>
      <c r="H1377" s="11" t="s">
        <v>62</v>
      </c>
      <c r="I1377" s="11" t="s">
        <v>18</v>
      </c>
      <c r="J1377" s="12">
        <v>45130</v>
      </c>
      <c r="K1377" s="12" t="str">
        <f>TEXT(Table1[[#This Row],[order_date]],"yyyy")</f>
        <v>2023</v>
      </c>
      <c r="L1377" s="13">
        <v>778.9</v>
      </c>
      <c r="M1377" s="11">
        <v>1</v>
      </c>
      <c r="N1377" s="11">
        <v>5</v>
      </c>
      <c r="O1377" s="13">
        <v>3628.41</v>
      </c>
      <c r="P1377" s="11" t="s">
        <v>43</v>
      </c>
      <c r="Q1377" s="11" t="s">
        <v>20</v>
      </c>
      <c r="R1377" s="11" t="s">
        <v>39</v>
      </c>
      <c r="S1377" s="13">
        <f t="shared" si="42"/>
        <v>18142.05</v>
      </c>
      <c r="T1377" s="13">
        <f t="shared" si="43"/>
        <v>778.9</v>
      </c>
    </row>
    <row r="1378" spans="1:20" x14ac:dyDescent="0.25">
      <c r="A1378" s="11">
        <v>3773972929</v>
      </c>
      <c r="B1378" s="11">
        <v>669378</v>
      </c>
      <c r="C1378" s="11">
        <v>26752630</v>
      </c>
      <c r="D1378" s="11">
        <f>1/COUNTIF(C3:C6376,C1378)</f>
        <v>0.33333333333333331</v>
      </c>
      <c r="E1378" s="11" t="s">
        <v>69</v>
      </c>
      <c r="F1378" s="11" t="s">
        <v>70</v>
      </c>
      <c r="G1378" s="11" t="s">
        <v>71</v>
      </c>
      <c r="H1378" s="11" t="s">
        <v>62</v>
      </c>
      <c r="I1378" s="11" t="s">
        <v>18</v>
      </c>
      <c r="J1378" s="12">
        <v>45218</v>
      </c>
      <c r="K1378" s="12" t="str">
        <f>TEXT(Table1[[#This Row],[order_date]],"yyyy")</f>
        <v>2023</v>
      </c>
      <c r="L1378" s="13">
        <v>212.14</v>
      </c>
      <c r="M1378" s="11">
        <v>1</v>
      </c>
      <c r="N1378" s="11">
        <v>5</v>
      </c>
      <c r="O1378" s="13">
        <v>297.68</v>
      </c>
      <c r="P1378" s="11" t="s">
        <v>43</v>
      </c>
      <c r="Q1378" s="11" t="s">
        <v>20</v>
      </c>
      <c r="R1378" s="11" t="s">
        <v>39</v>
      </c>
      <c r="S1378" s="13">
        <f t="shared" si="42"/>
        <v>1488.4</v>
      </c>
      <c r="T1378" s="13">
        <f t="shared" si="43"/>
        <v>212.14</v>
      </c>
    </row>
    <row r="1379" spans="1:20" x14ac:dyDescent="0.25">
      <c r="A1379" s="11">
        <v>8183959589</v>
      </c>
      <c r="B1379" s="11">
        <v>94225</v>
      </c>
      <c r="C1379" s="11">
        <v>26752630</v>
      </c>
      <c r="D1379" s="11">
        <f>1/COUNTIF(C3:C6377,C1379)</f>
        <v>0.33333333333333331</v>
      </c>
      <c r="E1379" s="11" t="s">
        <v>98</v>
      </c>
      <c r="F1379" s="11" t="s">
        <v>57</v>
      </c>
      <c r="G1379" s="11" t="s">
        <v>58</v>
      </c>
      <c r="H1379" s="11" t="s">
        <v>62</v>
      </c>
      <c r="I1379" s="11" t="s">
        <v>18</v>
      </c>
      <c r="J1379" s="12">
        <v>45276</v>
      </c>
      <c r="K1379" s="12" t="str">
        <f>TEXT(Table1[[#This Row],[order_date]],"yyyy")</f>
        <v>2023</v>
      </c>
      <c r="L1379" s="13">
        <v>77.11</v>
      </c>
      <c r="M1379" s="11">
        <v>3</v>
      </c>
      <c r="N1379" s="11">
        <v>5</v>
      </c>
      <c r="O1379" s="13">
        <v>299.27</v>
      </c>
      <c r="P1379" s="11" t="s">
        <v>26</v>
      </c>
      <c r="Q1379" s="11" t="s">
        <v>20</v>
      </c>
      <c r="R1379" s="11" t="s">
        <v>39</v>
      </c>
      <c r="S1379" s="13">
        <f t="shared" si="42"/>
        <v>1496.35</v>
      </c>
      <c r="T1379" s="13">
        <f t="shared" si="43"/>
        <v>231.32999999999998</v>
      </c>
    </row>
    <row r="1380" spans="1:20" x14ac:dyDescent="0.25">
      <c r="A1380" s="11">
        <v>299059193</v>
      </c>
      <c r="B1380" s="11">
        <v>567671</v>
      </c>
      <c r="C1380" s="11">
        <v>26805477</v>
      </c>
      <c r="D1380" s="11">
        <f>1/COUNTIF(C3:C6378,C1380)</f>
        <v>1</v>
      </c>
      <c r="E1380" s="11" t="s">
        <v>278</v>
      </c>
      <c r="F1380" s="11" t="s">
        <v>15</v>
      </c>
      <c r="G1380" s="11" t="s">
        <v>16</v>
      </c>
      <c r="H1380" s="11" t="s">
        <v>62</v>
      </c>
      <c r="I1380" s="11" t="s">
        <v>18</v>
      </c>
      <c r="J1380" s="12">
        <v>45416</v>
      </c>
      <c r="K1380" s="12" t="str">
        <f>TEXT(Table1[[#This Row],[order_date]],"yyyy")</f>
        <v>2024</v>
      </c>
      <c r="L1380" s="13">
        <v>418.48</v>
      </c>
      <c r="M1380" s="11">
        <v>2</v>
      </c>
      <c r="N1380" s="11">
        <v>18</v>
      </c>
      <c r="O1380" s="13">
        <v>1520.7</v>
      </c>
      <c r="P1380" s="11" t="s">
        <v>19</v>
      </c>
      <c r="Q1380" s="11" t="s">
        <v>20</v>
      </c>
      <c r="R1380" s="11" t="s">
        <v>21</v>
      </c>
      <c r="S1380" s="13">
        <f t="shared" si="42"/>
        <v>27372.600000000002</v>
      </c>
      <c r="T1380" s="13">
        <f t="shared" si="43"/>
        <v>836.96</v>
      </c>
    </row>
    <row r="1381" spans="1:20" x14ac:dyDescent="0.25">
      <c r="A1381" s="11">
        <v>7198169379</v>
      </c>
      <c r="B1381" s="11">
        <v>726958</v>
      </c>
      <c r="C1381" s="11">
        <v>26844216</v>
      </c>
      <c r="D1381" s="11">
        <f>1/COUNTIF(C3:C6379,C1381)</f>
        <v>0.2</v>
      </c>
      <c r="E1381" s="11" t="s">
        <v>263</v>
      </c>
      <c r="F1381" s="11" t="s">
        <v>166</v>
      </c>
      <c r="G1381" s="11" t="s">
        <v>24</v>
      </c>
      <c r="H1381" s="11" t="s">
        <v>62</v>
      </c>
      <c r="I1381" s="11" t="s">
        <v>18</v>
      </c>
      <c r="J1381" s="12">
        <v>45120</v>
      </c>
      <c r="K1381" s="12" t="str">
        <f>TEXT(Table1[[#This Row],[order_date]],"yyyy")</f>
        <v>2023</v>
      </c>
      <c r="L1381" s="13">
        <v>887.48</v>
      </c>
      <c r="M1381" s="11">
        <v>1</v>
      </c>
      <c r="N1381" s="11">
        <v>16</v>
      </c>
      <c r="O1381" s="13">
        <v>865.68</v>
      </c>
      <c r="P1381" s="11" t="s">
        <v>43</v>
      </c>
      <c r="Q1381" s="11" t="s">
        <v>34</v>
      </c>
      <c r="R1381" s="11" t="s">
        <v>49</v>
      </c>
      <c r="S1381" s="13">
        <f t="shared" si="42"/>
        <v>13850.88</v>
      </c>
      <c r="T1381" s="13">
        <f t="shared" si="43"/>
        <v>887.48</v>
      </c>
    </row>
    <row r="1382" spans="1:20" x14ac:dyDescent="0.25">
      <c r="A1382" s="11">
        <v>2503209946</v>
      </c>
      <c r="B1382" s="11">
        <v>661577</v>
      </c>
      <c r="C1382" s="11">
        <v>26844216</v>
      </c>
      <c r="D1382" s="11">
        <f>1/COUNTIF(C3:C6380,C1382)</f>
        <v>0.2</v>
      </c>
      <c r="E1382" s="11" t="s">
        <v>165</v>
      </c>
      <c r="F1382" s="11" t="s">
        <v>166</v>
      </c>
      <c r="G1382" s="11" t="s">
        <v>24</v>
      </c>
      <c r="H1382" s="11" t="s">
        <v>62</v>
      </c>
      <c r="I1382" s="11" t="s">
        <v>18</v>
      </c>
      <c r="J1382" s="12">
        <v>45410</v>
      </c>
      <c r="K1382" s="12" t="str">
        <f>TEXT(Table1[[#This Row],[order_date]],"yyyy")</f>
        <v>2024</v>
      </c>
      <c r="L1382" s="13">
        <v>720.95</v>
      </c>
      <c r="M1382" s="11">
        <v>1</v>
      </c>
      <c r="N1382" s="11">
        <v>16</v>
      </c>
      <c r="O1382" s="13">
        <v>1069.03</v>
      </c>
      <c r="P1382" s="11" t="s">
        <v>46</v>
      </c>
      <c r="Q1382" s="11" t="s">
        <v>20</v>
      </c>
      <c r="R1382" s="11" t="s">
        <v>49</v>
      </c>
      <c r="S1382" s="13">
        <f t="shared" si="42"/>
        <v>17104.48</v>
      </c>
      <c r="T1382" s="13">
        <f t="shared" si="43"/>
        <v>720.95</v>
      </c>
    </row>
    <row r="1383" spans="1:20" x14ac:dyDescent="0.25">
      <c r="A1383" s="11">
        <v>6124624375</v>
      </c>
      <c r="B1383" s="11">
        <v>644847</v>
      </c>
      <c r="C1383" s="11">
        <v>26844216</v>
      </c>
      <c r="D1383" s="11">
        <f>1/COUNTIF(C3:C6381,C1383)</f>
        <v>0.2</v>
      </c>
      <c r="E1383" s="11" t="s">
        <v>247</v>
      </c>
      <c r="F1383" s="11" t="s">
        <v>248</v>
      </c>
      <c r="G1383" s="11" t="s">
        <v>55</v>
      </c>
      <c r="H1383" s="11" t="s">
        <v>62</v>
      </c>
      <c r="I1383" s="11" t="s">
        <v>18</v>
      </c>
      <c r="J1383" s="12">
        <v>45547</v>
      </c>
      <c r="K1383" s="12" t="str">
        <f>TEXT(Table1[[#This Row],[order_date]],"yyyy")</f>
        <v>2024</v>
      </c>
      <c r="L1383" s="13">
        <v>622.80999999999995</v>
      </c>
      <c r="M1383" s="11">
        <v>2</v>
      </c>
      <c r="N1383" s="11">
        <v>16</v>
      </c>
      <c r="O1383" s="13">
        <v>2750.43</v>
      </c>
      <c r="P1383" s="11" t="s">
        <v>26</v>
      </c>
      <c r="Q1383" s="11" t="s">
        <v>34</v>
      </c>
      <c r="R1383" s="11" t="s">
        <v>49</v>
      </c>
      <c r="S1383" s="13">
        <f t="shared" si="42"/>
        <v>44006.879999999997</v>
      </c>
      <c r="T1383" s="13">
        <f t="shared" si="43"/>
        <v>1245.6199999999999</v>
      </c>
    </row>
    <row r="1384" spans="1:20" x14ac:dyDescent="0.25">
      <c r="A1384" s="11">
        <v>2793638565</v>
      </c>
      <c r="B1384" s="11">
        <v>120532</v>
      </c>
      <c r="C1384" s="11">
        <v>26844216</v>
      </c>
      <c r="D1384" s="11">
        <f>1/COUNTIF(C3:C6382,C1384)</f>
        <v>0.2</v>
      </c>
      <c r="E1384" s="11" t="s">
        <v>331</v>
      </c>
      <c r="F1384" s="11" t="s">
        <v>61</v>
      </c>
      <c r="G1384" s="11" t="s">
        <v>55</v>
      </c>
      <c r="H1384" s="11" t="s">
        <v>62</v>
      </c>
      <c r="I1384" s="11" t="s">
        <v>18</v>
      </c>
      <c r="J1384" s="12">
        <v>45333</v>
      </c>
      <c r="K1384" s="12" t="str">
        <f>TEXT(Table1[[#This Row],[order_date]],"yyyy")</f>
        <v>2024</v>
      </c>
      <c r="L1384" s="13">
        <v>697.53</v>
      </c>
      <c r="M1384" s="11">
        <v>2</v>
      </c>
      <c r="N1384" s="11">
        <v>16</v>
      </c>
      <c r="O1384" s="13">
        <v>2375.75</v>
      </c>
      <c r="P1384" s="11" t="s">
        <v>19</v>
      </c>
      <c r="Q1384" s="11" t="s">
        <v>20</v>
      </c>
      <c r="R1384" s="11" t="s">
        <v>49</v>
      </c>
      <c r="S1384" s="13">
        <f t="shared" si="42"/>
        <v>38012</v>
      </c>
      <c r="T1384" s="13">
        <f t="shared" si="43"/>
        <v>1395.06</v>
      </c>
    </row>
    <row r="1385" spans="1:20" x14ac:dyDescent="0.25">
      <c r="A1385" s="11">
        <v>9421270813</v>
      </c>
      <c r="B1385" s="11">
        <v>154179</v>
      </c>
      <c r="C1385" s="11">
        <v>26844216</v>
      </c>
      <c r="D1385" s="11">
        <f>1/COUNTIF(C3:C6383,C1385)</f>
        <v>0.2</v>
      </c>
      <c r="E1385" s="11" t="s">
        <v>319</v>
      </c>
      <c r="F1385" s="11" t="s">
        <v>75</v>
      </c>
      <c r="G1385" s="11" t="s">
        <v>76</v>
      </c>
      <c r="H1385" s="11" t="s">
        <v>62</v>
      </c>
      <c r="I1385" s="11" t="s">
        <v>18</v>
      </c>
      <c r="J1385" s="12">
        <v>45404</v>
      </c>
      <c r="K1385" s="12" t="str">
        <f>TEXT(Table1[[#This Row],[order_date]],"yyyy")</f>
        <v>2024</v>
      </c>
      <c r="L1385" s="13">
        <v>582.87</v>
      </c>
      <c r="M1385" s="11">
        <v>1</v>
      </c>
      <c r="N1385" s="11">
        <v>16</v>
      </c>
      <c r="O1385" s="13">
        <v>2787.46</v>
      </c>
      <c r="P1385" s="11" t="s">
        <v>26</v>
      </c>
      <c r="Q1385" s="11" t="s">
        <v>20</v>
      </c>
      <c r="R1385" s="11" t="s">
        <v>49</v>
      </c>
      <c r="S1385" s="13">
        <f t="shared" si="42"/>
        <v>44599.360000000001</v>
      </c>
      <c r="T1385" s="13">
        <f t="shared" si="43"/>
        <v>582.87</v>
      </c>
    </row>
    <row r="1386" spans="1:20" x14ac:dyDescent="0.25">
      <c r="A1386" s="11">
        <v>6264003424</v>
      </c>
      <c r="B1386" s="11">
        <v>739448</v>
      </c>
      <c r="C1386" s="11">
        <v>26863280</v>
      </c>
      <c r="D1386" s="11">
        <f>1/COUNTIF(C3:C6384,C1386)</f>
        <v>0.5</v>
      </c>
      <c r="E1386" s="11" t="s">
        <v>316</v>
      </c>
      <c r="F1386" s="11" t="s">
        <v>85</v>
      </c>
      <c r="G1386" s="11" t="s">
        <v>58</v>
      </c>
      <c r="H1386" s="11" t="s">
        <v>79</v>
      </c>
      <c r="I1386" s="11" t="s">
        <v>18</v>
      </c>
      <c r="J1386" s="12">
        <v>45507</v>
      </c>
      <c r="K1386" s="12" t="str">
        <f>TEXT(Table1[[#This Row],[order_date]],"yyyy")</f>
        <v>2024</v>
      </c>
      <c r="L1386" s="13">
        <v>755.66</v>
      </c>
      <c r="M1386" s="11">
        <v>2</v>
      </c>
      <c r="N1386" s="11">
        <v>8</v>
      </c>
      <c r="O1386" s="13">
        <v>517.03</v>
      </c>
      <c r="P1386" s="11" t="s">
        <v>19</v>
      </c>
      <c r="Q1386" s="11" t="s">
        <v>20</v>
      </c>
      <c r="R1386" s="11" t="s">
        <v>39</v>
      </c>
      <c r="S1386" s="13">
        <f t="shared" si="42"/>
        <v>4136.24</v>
      </c>
      <c r="T1386" s="13">
        <f t="shared" si="43"/>
        <v>1511.32</v>
      </c>
    </row>
    <row r="1387" spans="1:20" x14ac:dyDescent="0.25">
      <c r="A1387" s="11">
        <v>7465280557</v>
      </c>
      <c r="B1387" s="11">
        <v>689769</v>
      </c>
      <c r="C1387" s="11">
        <v>26863280</v>
      </c>
      <c r="D1387" s="11">
        <f>1/COUNTIF(C3:C6385,C1387)</f>
        <v>0.5</v>
      </c>
      <c r="E1387" s="11" t="s">
        <v>137</v>
      </c>
      <c r="F1387" s="11" t="s">
        <v>138</v>
      </c>
      <c r="G1387" s="11" t="s">
        <v>33</v>
      </c>
      <c r="H1387" s="11" t="s">
        <v>79</v>
      </c>
      <c r="I1387" s="11" t="s">
        <v>18</v>
      </c>
      <c r="J1387" s="12">
        <v>45364</v>
      </c>
      <c r="K1387" s="12" t="str">
        <f>TEXT(Table1[[#This Row],[order_date]],"yyyy")</f>
        <v>2024</v>
      </c>
      <c r="L1387" s="13">
        <v>46.62</v>
      </c>
      <c r="M1387" s="11">
        <v>3</v>
      </c>
      <c r="N1387" s="11">
        <v>8</v>
      </c>
      <c r="O1387" s="13">
        <v>3881.99</v>
      </c>
      <c r="P1387" s="11" t="s">
        <v>46</v>
      </c>
      <c r="Q1387" s="11" t="s">
        <v>20</v>
      </c>
      <c r="R1387" s="11" t="s">
        <v>39</v>
      </c>
      <c r="S1387" s="13">
        <f t="shared" si="42"/>
        <v>31055.919999999998</v>
      </c>
      <c r="T1387" s="13">
        <f t="shared" si="43"/>
        <v>139.85999999999999</v>
      </c>
    </row>
    <row r="1388" spans="1:20" x14ac:dyDescent="0.25">
      <c r="A1388" s="11">
        <v>2715027145</v>
      </c>
      <c r="B1388" s="11">
        <v>677542</v>
      </c>
      <c r="C1388" s="11">
        <v>26903313</v>
      </c>
      <c r="D1388" s="11">
        <f>1/COUNTIF(C3:C6386,C1388)</f>
        <v>0.5</v>
      </c>
      <c r="E1388" s="11" t="s">
        <v>301</v>
      </c>
      <c r="F1388" s="11" t="s">
        <v>57</v>
      </c>
      <c r="G1388" s="11" t="s">
        <v>58</v>
      </c>
      <c r="H1388" s="11" t="s">
        <v>25</v>
      </c>
      <c r="I1388" s="11" t="s">
        <v>18</v>
      </c>
      <c r="J1388" s="12">
        <v>45437</v>
      </c>
      <c r="K1388" s="12" t="str">
        <f>TEXT(Table1[[#This Row],[order_date]],"yyyy")</f>
        <v>2024</v>
      </c>
      <c r="L1388" s="13">
        <v>212.61</v>
      </c>
      <c r="M1388" s="11">
        <v>3</v>
      </c>
      <c r="N1388" s="11">
        <v>1</v>
      </c>
      <c r="O1388" s="13">
        <v>1301.3800000000001</v>
      </c>
      <c r="P1388" s="11" t="s">
        <v>46</v>
      </c>
      <c r="Q1388" s="11" t="s">
        <v>34</v>
      </c>
      <c r="R1388" s="11" t="s">
        <v>52</v>
      </c>
      <c r="S1388" s="13">
        <f t="shared" si="42"/>
        <v>1301.3800000000001</v>
      </c>
      <c r="T1388" s="13">
        <f t="shared" si="43"/>
        <v>637.83000000000004</v>
      </c>
    </row>
    <row r="1389" spans="1:20" x14ac:dyDescent="0.25">
      <c r="A1389" s="11">
        <v>101816977</v>
      </c>
      <c r="B1389" s="11">
        <v>677169</v>
      </c>
      <c r="C1389" s="11">
        <v>26903313</v>
      </c>
      <c r="D1389" s="11">
        <f>1/COUNTIF(C3:C6387,C1389)</f>
        <v>0.5</v>
      </c>
      <c r="E1389" s="11" t="s">
        <v>171</v>
      </c>
      <c r="F1389" s="11" t="s">
        <v>118</v>
      </c>
      <c r="G1389" s="11" t="s">
        <v>76</v>
      </c>
      <c r="H1389" s="11" t="s">
        <v>25</v>
      </c>
      <c r="I1389" s="11" t="s">
        <v>18</v>
      </c>
      <c r="J1389" s="12">
        <v>45342</v>
      </c>
      <c r="K1389" s="12" t="str">
        <f>TEXT(Table1[[#This Row],[order_date]],"yyyy")</f>
        <v>2024</v>
      </c>
      <c r="L1389" s="13">
        <v>261.02999999999997</v>
      </c>
      <c r="M1389" s="11">
        <v>2</v>
      </c>
      <c r="N1389" s="11">
        <v>1</v>
      </c>
      <c r="O1389" s="13">
        <v>3486.1</v>
      </c>
      <c r="P1389" s="11" t="s">
        <v>26</v>
      </c>
      <c r="Q1389" s="11" t="s">
        <v>20</v>
      </c>
      <c r="R1389" s="11" t="s">
        <v>52</v>
      </c>
      <c r="S1389" s="13">
        <f t="shared" si="42"/>
        <v>3486.1</v>
      </c>
      <c r="T1389" s="13">
        <f t="shared" si="43"/>
        <v>522.05999999999995</v>
      </c>
    </row>
    <row r="1390" spans="1:20" x14ac:dyDescent="0.25">
      <c r="A1390" s="11">
        <v>6801124715</v>
      </c>
      <c r="B1390" s="11">
        <v>305754</v>
      </c>
      <c r="C1390" s="11">
        <v>26912171</v>
      </c>
      <c r="D1390" s="11">
        <f>1/COUNTIF(C3:C6388,C1390)</f>
        <v>0.5</v>
      </c>
      <c r="E1390" s="11" t="s">
        <v>240</v>
      </c>
      <c r="F1390" s="11" t="s">
        <v>138</v>
      </c>
      <c r="G1390" s="11" t="s">
        <v>33</v>
      </c>
      <c r="H1390" s="11" t="s">
        <v>62</v>
      </c>
      <c r="I1390" s="11" t="s">
        <v>18</v>
      </c>
      <c r="J1390" s="12">
        <v>45392</v>
      </c>
      <c r="K1390" s="12" t="str">
        <f>TEXT(Table1[[#This Row],[order_date]],"yyyy")</f>
        <v>2024</v>
      </c>
      <c r="L1390" s="13">
        <v>979.99</v>
      </c>
      <c r="M1390" s="11">
        <v>2</v>
      </c>
      <c r="N1390" s="11">
        <v>2</v>
      </c>
      <c r="O1390" s="13">
        <v>697.53</v>
      </c>
      <c r="P1390" s="11" t="s">
        <v>43</v>
      </c>
      <c r="Q1390" s="11" t="s">
        <v>20</v>
      </c>
      <c r="R1390" s="11" t="s">
        <v>21</v>
      </c>
      <c r="S1390" s="13">
        <f t="shared" si="42"/>
        <v>1395.06</v>
      </c>
      <c r="T1390" s="13">
        <f t="shared" si="43"/>
        <v>1959.98</v>
      </c>
    </row>
    <row r="1391" spans="1:20" x14ac:dyDescent="0.25">
      <c r="A1391" s="11">
        <v>8025728977</v>
      </c>
      <c r="B1391" s="11">
        <v>952124</v>
      </c>
      <c r="C1391" s="11">
        <v>26912171</v>
      </c>
      <c r="D1391" s="11">
        <f>1/COUNTIF(C3:C6389,C1391)</f>
        <v>0.5</v>
      </c>
      <c r="E1391" s="11" t="s">
        <v>283</v>
      </c>
      <c r="F1391" s="11" t="s">
        <v>180</v>
      </c>
      <c r="G1391" s="11" t="s">
        <v>71</v>
      </c>
      <c r="H1391" s="11" t="s">
        <v>62</v>
      </c>
      <c r="I1391" s="11" t="s">
        <v>18</v>
      </c>
      <c r="J1391" s="12">
        <v>45519</v>
      </c>
      <c r="K1391" s="12" t="str">
        <f>TEXT(Table1[[#This Row],[order_date]],"yyyy")</f>
        <v>2024</v>
      </c>
      <c r="L1391" s="13">
        <v>127.08</v>
      </c>
      <c r="M1391" s="11">
        <v>1</v>
      </c>
      <c r="N1391" s="11">
        <v>2</v>
      </c>
      <c r="O1391" s="13">
        <v>2971.34</v>
      </c>
      <c r="P1391" s="11" t="s">
        <v>43</v>
      </c>
      <c r="Q1391" s="11" t="s">
        <v>20</v>
      </c>
      <c r="R1391" s="11" t="s">
        <v>21</v>
      </c>
      <c r="S1391" s="13">
        <f t="shared" si="42"/>
        <v>5942.68</v>
      </c>
      <c r="T1391" s="13">
        <f t="shared" si="43"/>
        <v>127.08</v>
      </c>
    </row>
    <row r="1392" spans="1:20" x14ac:dyDescent="0.25">
      <c r="A1392" s="11">
        <v>3239722852</v>
      </c>
      <c r="B1392" s="11">
        <v>39154</v>
      </c>
      <c r="C1392" s="11">
        <v>26935187</v>
      </c>
      <c r="D1392" s="11">
        <f>1/COUNTIF(C3:C6390,C1392)</f>
        <v>0.5</v>
      </c>
      <c r="E1392" s="11" t="s">
        <v>242</v>
      </c>
      <c r="F1392" s="11" t="s">
        <v>197</v>
      </c>
      <c r="G1392" s="11" t="s">
        <v>71</v>
      </c>
      <c r="H1392" s="11" t="s">
        <v>38</v>
      </c>
      <c r="I1392" s="11" t="s">
        <v>18</v>
      </c>
      <c r="J1392" s="12">
        <v>45109</v>
      </c>
      <c r="K1392" s="12" t="str">
        <f>TEXT(Table1[[#This Row],[order_date]],"yyyy")</f>
        <v>2023</v>
      </c>
      <c r="L1392" s="13">
        <v>946.86</v>
      </c>
      <c r="M1392" s="11">
        <v>3</v>
      </c>
      <c r="N1392" s="11">
        <v>9</v>
      </c>
      <c r="O1392" s="13">
        <v>4981.57</v>
      </c>
      <c r="P1392" s="11" t="s">
        <v>19</v>
      </c>
      <c r="Q1392" s="11" t="s">
        <v>20</v>
      </c>
      <c r="R1392" s="11" t="s">
        <v>49</v>
      </c>
      <c r="S1392" s="13">
        <f t="shared" si="42"/>
        <v>44834.13</v>
      </c>
      <c r="T1392" s="13">
        <f t="shared" si="43"/>
        <v>2840.58</v>
      </c>
    </row>
    <row r="1393" spans="1:20" x14ac:dyDescent="0.25">
      <c r="A1393" s="11">
        <v>773335066</v>
      </c>
      <c r="B1393" s="11">
        <v>833557</v>
      </c>
      <c r="C1393" s="11">
        <v>26935187</v>
      </c>
      <c r="D1393" s="11">
        <f>1/COUNTIF(C3:C6391,C1393)</f>
        <v>0.5</v>
      </c>
      <c r="E1393" s="11" t="s">
        <v>280</v>
      </c>
      <c r="F1393" s="11" t="s">
        <v>189</v>
      </c>
      <c r="G1393" s="11" t="s">
        <v>37</v>
      </c>
      <c r="H1393" s="11" t="s">
        <v>38</v>
      </c>
      <c r="I1393" s="11" t="s">
        <v>18</v>
      </c>
      <c r="J1393" s="12">
        <v>45131</v>
      </c>
      <c r="K1393" s="12" t="str">
        <f>TEXT(Table1[[#This Row],[order_date]],"yyyy")</f>
        <v>2023</v>
      </c>
      <c r="L1393" s="13">
        <v>422.87</v>
      </c>
      <c r="M1393" s="11">
        <v>1</v>
      </c>
      <c r="N1393" s="11">
        <v>9</v>
      </c>
      <c r="O1393" s="13">
        <v>2980.84</v>
      </c>
      <c r="P1393" s="11" t="s">
        <v>43</v>
      </c>
      <c r="Q1393" s="11" t="s">
        <v>20</v>
      </c>
      <c r="R1393" s="11" t="s">
        <v>49</v>
      </c>
      <c r="S1393" s="13">
        <f t="shared" si="42"/>
        <v>26827.56</v>
      </c>
      <c r="T1393" s="13">
        <f t="shared" si="43"/>
        <v>422.87</v>
      </c>
    </row>
    <row r="1394" spans="1:20" x14ac:dyDescent="0.25">
      <c r="A1394" s="11">
        <v>9300178512</v>
      </c>
      <c r="B1394" s="11">
        <v>818522</v>
      </c>
      <c r="C1394" s="11">
        <v>26936578</v>
      </c>
      <c r="D1394" s="11">
        <f>1/COUNTIF(C3:C6392,C1394)</f>
        <v>1</v>
      </c>
      <c r="E1394" s="11" t="s">
        <v>194</v>
      </c>
      <c r="F1394" s="11" t="s">
        <v>36</v>
      </c>
      <c r="G1394" s="11" t="s">
        <v>37</v>
      </c>
      <c r="H1394" s="11" t="s">
        <v>30</v>
      </c>
      <c r="I1394" s="11" t="s">
        <v>18</v>
      </c>
      <c r="J1394" s="12">
        <v>45132</v>
      </c>
      <c r="K1394" s="12" t="str">
        <f>TEXT(Table1[[#This Row],[order_date]],"yyyy")</f>
        <v>2023</v>
      </c>
      <c r="L1394" s="13">
        <v>96.09</v>
      </c>
      <c r="M1394" s="11">
        <v>2</v>
      </c>
      <c r="N1394" s="11">
        <v>5</v>
      </c>
      <c r="O1394" s="13">
        <v>1204.48</v>
      </c>
      <c r="P1394" s="11" t="s">
        <v>46</v>
      </c>
      <c r="Q1394" s="11" t="s">
        <v>20</v>
      </c>
      <c r="R1394" s="11" t="s">
        <v>52</v>
      </c>
      <c r="S1394" s="13">
        <f t="shared" si="42"/>
        <v>6022.4</v>
      </c>
      <c r="T1394" s="13">
        <f t="shared" si="43"/>
        <v>192.18</v>
      </c>
    </row>
    <row r="1395" spans="1:20" x14ac:dyDescent="0.25">
      <c r="A1395" s="11">
        <v>6772651293</v>
      </c>
      <c r="B1395" s="11">
        <v>818522</v>
      </c>
      <c r="C1395" s="11">
        <v>27049432</v>
      </c>
      <c r="D1395" s="11">
        <f>1/COUNTIF(C3:C6393,C1395)</f>
        <v>0.5</v>
      </c>
      <c r="E1395" s="11" t="s">
        <v>194</v>
      </c>
      <c r="F1395" s="11" t="s">
        <v>36</v>
      </c>
      <c r="G1395" s="11" t="s">
        <v>37</v>
      </c>
      <c r="H1395" s="11" t="s">
        <v>30</v>
      </c>
      <c r="I1395" s="11" t="s">
        <v>18</v>
      </c>
      <c r="J1395" s="12">
        <v>45275</v>
      </c>
      <c r="K1395" s="12" t="str">
        <f>TEXT(Table1[[#This Row],[order_date]],"yyyy")</f>
        <v>2023</v>
      </c>
      <c r="L1395" s="13">
        <v>96.09</v>
      </c>
      <c r="M1395" s="11">
        <v>2</v>
      </c>
      <c r="N1395" s="11">
        <v>1</v>
      </c>
      <c r="O1395" s="13">
        <v>1303.9000000000001</v>
      </c>
      <c r="P1395" s="11" t="s">
        <v>19</v>
      </c>
      <c r="Q1395" s="11" t="s">
        <v>20</v>
      </c>
      <c r="R1395" s="11" t="s">
        <v>49</v>
      </c>
      <c r="S1395" s="13">
        <f t="shared" si="42"/>
        <v>1303.9000000000001</v>
      </c>
      <c r="T1395" s="13">
        <f t="shared" si="43"/>
        <v>192.18</v>
      </c>
    </row>
    <row r="1396" spans="1:20" x14ac:dyDescent="0.25">
      <c r="A1396" s="11">
        <v>3618712852</v>
      </c>
      <c r="B1396" s="11">
        <v>970529</v>
      </c>
      <c r="C1396" s="11">
        <v>27049432</v>
      </c>
      <c r="D1396" s="11">
        <f>1/COUNTIF(C3:C6394,C1396)</f>
        <v>0.5</v>
      </c>
      <c r="E1396" s="11" t="s">
        <v>157</v>
      </c>
      <c r="F1396" s="11" t="s">
        <v>151</v>
      </c>
      <c r="G1396" s="11" t="s">
        <v>65</v>
      </c>
      <c r="H1396" s="11" t="s">
        <v>30</v>
      </c>
      <c r="I1396" s="11" t="s">
        <v>18</v>
      </c>
      <c r="J1396" s="12">
        <v>45213</v>
      </c>
      <c r="K1396" s="12" t="str">
        <f>TEXT(Table1[[#This Row],[order_date]],"yyyy")</f>
        <v>2023</v>
      </c>
      <c r="L1396" s="13">
        <v>827.44</v>
      </c>
      <c r="M1396" s="11">
        <v>3</v>
      </c>
      <c r="N1396" s="11">
        <v>1</v>
      </c>
      <c r="O1396" s="13">
        <v>3254.15</v>
      </c>
      <c r="P1396" s="11" t="s">
        <v>26</v>
      </c>
      <c r="Q1396" s="11" t="s">
        <v>20</v>
      </c>
      <c r="R1396" s="11" t="s">
        <v>49</v>
      </c>
      <c r="S1396" s="13">
        <f t="shared" si="42"/>
        <v>3254.15</v>
      </c>
      <c r="T1396" s="13">
        <f t="shared" si="43"/>
        <v>2482.3200000000002</v>
      </c>
    </row>
    <row r="1397" spans="1:20" x14ac:dyDescent="0.25">
      <c r="A1397" s="11">
        <v>9938820107</v>
      </c>
      <c r="B1397" s="11">
        <v>51036</v>
      </c>
      <c r="C1397" s="11">
        <v>27304727</v>
      </c>
      <c r="D1397" s="11">
        <f>1/COUNTIF(C3:C6395,C1397)</f>
        <v>1</v>
      </c>
      <c r="E1397" s="11" t="s">
        <v>281</v>
      </c>
      <c r="F1397" s="11" t="s">
        <v>161</v>
      </c>
      <c r="G1397" s="11" t="s">
        <v>65</v>
      </c>
      <c r="H1397" s="11" t="s">
        <v>25</v>
      </c>
      <c r="I1397" s="11" t="s">
        <v>18</v>
      </c>
      <c r="J1397" s="12">
        <v>45237</v>
      </c>
      <c r="K1397" s="12" t="str">
        <f>TEXT(Table1[[#This Row],[order_date]],"yyyy")</f>
        <v>2023</v>
      </c>
      <c r="L1397" s="13">
        <v>931.61</v>
      </c>
      <c r="M1397" s="11">
        <v>3</v>
      </c>
      <c r="N1397" s="11">
        <v>8</v>
      </c>
      <c r="O1397" s="13">
        <v>3090.23</v>
      </c>
      <c r="P1397" s="11" t="s">
        <v>46</v>
      </c>
      <c r="Q1397" s="11" t="s">
        <v>20</v>
      </c>
      <c r="R1397" s="11" t="s">
        <v>52</v>
      </c>
      <c r="S1397" s="13">
        <f t="shared" si="42"/>
        <v>24721.84</v>
      </c>
      <c r="T1397" s="13">
        <f t="shared" si="43"/>
        <v>2794.83</v>
      </c>
    </row>
    <row r="1398" spans="1:20" x14ac:dyDescent="0.25">
      <c r="A1398" s="11">
        <v>1142626566</v>
      </c>
      <c r="B1398" s="11">
        <v>337168</v>
      </c>
      <c r="C1398" s="11">
        <v>27304827</v>
      </c>
      <c r="D1398" s="11">
        <f>1/COUNTIF(C3:C6396,C1398)</f>
        <v>0.33333333333333331</v>
      </c>
      <c r="E1398" s="11" t="s">
        <v>223</v>
      </c>
      <c r="F1398" s="11" t="s">
        <v>95</v>
      </c>
      <c r="G1398" s="11" t="s">
        <v>37</v>
      </c>
      <c r="H1398" s="11" t="s">
        <v>25</v>
      </c>
      <c r="I1398" s="11" t="s">
        <v>18</v>
      </c>
      <c r="J1398" s="12">
        <v>45443</v>
      </c>
      <c r="K1398" s="12" t="str">
        <f>TEXT(Table1[[#This Row],[order_date]],"yyyy")</f>
        <v>2024</v>
      </c>
      <c r="L1398" s="13">
        <v>545.49</v>
      </c>
      <c r="M1398" s="11">
        <v>2</v>
      </c>
      <c r="N1398" s="11">
        <v>9</v>
      </c>
      <c r="O1398" s="13">
        <v>1294.71</v>
      </c>
      <c r="P1398" s="11" t="s">
        <v>46</v>
      </c>
      <c r="Q1398" s="11" t="s">
        <v>20</v>
      </c>
      <c r="R1398" s="11" t="s">
        <v>49</v>
      </c>
      <c r="S1398" s="13">
        <f t="shared" si="42"/>
        <v>11652.39</v>
      </c>
      <c r="T1398" s="13">
        <f t="shared" si="43"/>
        <v>1090.98</v>
      </c>
    </row>
    <row r="1399" spans="1:20" x14ac:dyDescent="0.25">
      <c r="A1399" s="11">
        <v>5004073261</v>
      </c>
      <c r="B1399" s="11">
        <v>451933</v>
      </c>
      <c r="C1399" s="11">
        <v>27304827</v>
      </c>
      <c r="D1399" s="11">
        <f>1/COUNTIF(C3:C6397,C1399)</f>
        <v>0.33333333333333331</v>
      </c>
      <c r="E1399" s="11" t="s">
        <v>128</v>
      </c>
      <c r="F1399" s="11" t="s">
        <v>61</v>
      </c>
      <c r="G1399" s="11" t="s">
        <v>55</v>
      </c>
      <c r="H1399" s="11" t="s">
        <v>25</v>
      </c>
      <c r="I1399" s="11" t="s">
        <v>18</v>
      </c>
      <c r="J1399" s="12">
        <v>45459</v>
      </c>
      <c r="K1399" s="12" t="str">
        <f>TEXT(Table1[[#This Row],[order_date]],"yyyy")</f>
        <v>2024</v>
      </c>
      <c r="L1399" s="13">
        <v>568.94000000000005</v>
      </c>
      <c r="M1399" s="11">
        <v>1</v>
      </c>
      <c r="N1399" s="11">
        <v>9</v>
      </c>
      <c r="O1399" s="13">
        <v>1228.31</v>
      </c>
      <c r="P1399" s="11" t="s">
        <v>46</v>
      </c>
      <c r="Q1399" s="11" t="s">
        <v>34</v>
      </c>
      <c r="R1399" s="11" t="s">
        <v>49</v>
      </c>
      <c r="S1399" s="13">
        <f t="shared" si="42"/>
        <v>11054.789999999999</v>
      </c>
      <c r="T1399" s="13">
        <f t="shared" si="43"/>
        <v>568.94000000000005</v>
      </c>
    </row>
    <row r="1400" spans="1:20" x14ac:dyDescent="0.25">
      <c r="A1400" s="11">
        <v>4813038298</v>
      </c>
      <c r="B1400" s="11">
        <v>500739</v>
      </c>
      <c r="C1400" s="11">
        <v>27304827</v>
      </c>
      <c r="D1400" s="11">
        <f>1/COUNTIF(C3:C6398,C1400)</f>
        <v>0.33333333333333331</v>
      </c>
      <c r="E1400" s="11" t="s">
        <v>192</v>
      </c>
      <c r="F1400" s="11" t="s">
        <v>83</v>
      </c>
      <c r="G1400" s="11" t="s">
        <v>37</v>
      </c>
      <c r="H1400" s="11" t="s">
        <v>25</v>
      </c>
      <c r="I1400" s="11" t="s">
        <v>18</v>
      </c>
      <c r="J1400" s="12">
        <v>45435</v>
      </c>
      <c r="K1400" s="12" t="str">
        <f>TEXT(Table1[[#This Row],[order_date]],"yyyy")</f>
        <v>2024</v>
      </c>
      <c r="L1400" s="13">
        <v>359.98</v>
      </c>
      <c r="M1400" s="11">
        <v>3</v>
      </c>
      <c r="N1400" s="11">
        <v>9</v>
      </c>
      <c r="O1400" s="13">
        <v>4047.69</v>
      </c>
      <c r="P1400" s="11" t="s">
        <v>19</v>
      </c>
      <c r="Q1400" s="11" t="s">
        <v>34</v>
      </c>
      <c r="R1400" s="11" t="s">
        <v>49</v>
      </c>
      <c r="S1400" s="13">
        <f t="shared" si="42"/>
        <v>36429.21</v>
      </c>
      <c r="T1400" s="13">
        <f t="shared" si="43"/>
        <v>1079.94</v>
      </c>
    </row>
    <row r="1401" spans="1:20" x14ac:dyDescent="0.25">
      <c r="A1401" s="11">
        <v>1814491335</v>
      </c>
      <c r="B1401" s="11">
        <v>34186</v>
      </c>
      <c r="C1401" s="11">
        <v>27336589</v>
      </c>
      <c r="D1401" s="11">
        <f>1/COUNTIF(C3:C6399,C1401)</f>
        <v>0.33333333333333331</v>
      </c>
      <c r="E1401" s="11" t="s">
        <v>196</v>
      </c>
      <c r="F1401" s="11" t="s">
        <v>197</v>
      </c>
      <c r="G1401" s="11" t="s">
        <v>71</v>
      </c>
      <c r="H1401" s="11" t="s">
        <v>62</v>
      </c>
      <c r="I1401" s="11" t="s">
        <v>18</v>
      </c>
      <c r="J1401" s="12">
        <v>45346</v>
      </c>
      <c r="K1401" s="12" t="str">
        <f>TEXT(Table1[[#This Row],[order_date]],"yyyy")</f>
        <v>2024</v>
      </c>
      <c r="L1401" s="13">
        <v>925.65</v>
      </c>
      <c r="M1401" s="11">
        <v>2</v>
      </c>
      <c r="N1401" s="11">
        <v>11</v>
      </c>
      <c r="O1401" s="13">
        <v>3762.92</v>
      </c>
      <c r="P1401" s="11" t="s">
        <v>26</v>
      </c>
      <c r="Q1401" s="11" t="s">
        <v>34</v>
      </c>
      <c r="R1401" s="11" t="s">
        <v>21</v>
      </c>
      <c r="S1401" s="13">
        <f t="shared" si="42"/>
        <v>41392.120000000003</v>
      </c>
      <c r="T1401" s="13">
        <f t="shared" si="43"/>
        <v>1851.3</v>
      </c>
    </row>
    <row r="1402" spans="1:20" x14ac:dyDescent="0.25">
      <c r="A1402" s="11">
        <v>9506078962</v>
      </c>
      <c r="B1402" s="11">
        <v>114414</v>
      </c>
      <c r="C1402" s="11">
        <v>27336589</v>
      </c>
      <c r="D1402" s="11">
        <f>1/COUNTIF(C3:C6400,C1402)</f>
        <v>0.33333333333333331</v>
      </c>
      <c r="E1402" s="11" t="s">
        <v>218</v>
      </c>
      <c r="F1402" s="11" t="s">
        <v>111</v>
      </c>
      <c r="G1402" s="11" t="s">
        <v>76</v>
      </c>
      <c r="H1402" s="11" t="s">
        <v>62</v>
      </c>
      <c r="I1402" s="11" t="s">
        <v>18</v>
      </c>
      <c r="J1402" s="12">
        <v>45478</v>
      </c>
      <c r="K1402" s="12" t="str">
        <f>TEXT(Table1[[#This Row],[order_date]],"yyyy")</f>
        <v>2024</v>
      </c>
      <c r="L1402" s="13">
        <v>832.06</v>
      </c>
      <c r="M1402" s="11">
        <v>2</v>
      </c>
      <c r="N1402" s="11">
        <v>11</v>
      </c>
      <c r="O1402" s="13">
        <v>1267.45</v>
      </c>
      <c r="P1402" s="11" t="s">
        <v>43</v>
      </c>
      <c r="Q1402" s="11" t="s">
        <v>34</v>
      </c>
      <c r="R1402" s="11" t="s">
        <v>21</v>
      </c>
      <c r="S1402" s="13">
        <f t="shared" si="42"/>
        <v>13941.95</v>
      </c>
      <c r="T1402" s="13">
        <f t="shared" si="43"/>
        <v>1664.12</v>
      </c>
    </row>
    <row r="1403" spans="1:20" x14ac:dyDescent="0.25">
      <c r="A1403" s="11">
        <v>5056583192</v>
      </c>
      <c r="B1403" s="11">
        <v>945635</v>
      </c>
      <c r="C1403" s="11">
        <v>27336589</v>
      </c>
      <c r="D1403" s="11">
        <f>1/COUNTIF(C3:C6401,C1403)</f>
        <v>0.33333333333333331</v>
      </c>
      <c r="E1403" s="11" t="s">
        <v>53</v>
      </c>
      <c r="F1403" s="11" t="s">
        <v>54</v>
      </c>
      <c r="G1403" s="11" t="s">
        <v>55</v>
      </c>
      <c r="H1403" s="11" t="s">
        <v>62</v>
      </c>
      <c r="I1403" s="11" t="s">
        <v>18</v>
      </c>
      <c r="J1403" s="12">
        <v>45260</v>
      </c>
      <c r="K1403" s="12" t="str">
        <f>TEXT(Table1[[#This Row],[order_date]],"yyyy")</f>
        <v>2023</v>
      </c>
      <c r="L1403" s="13">
        <v>778.9</v>
      </c>
      <c r="M1403" s="11">
        <v>1</v>
      </c>
      <c r="N1403" s="11">
        <v>11</v>
      </c>
      <c r="O1403" s="13">
        <v>61.79</v>
      </c>
      <c r="P1403" s="11" t="s">
        <v>26</v>
      </c>
      <c r="Q1403" s="11" t="s">
        <v>20</v>
      </c>
      <c r="R1403" s="11" t="s">
        <v>21</v>
      </c>
      <c r="S1403" s="13">
        <f t="shared" si="42"/>
        <v>679.68999999999994</v>
      </c>
      <c r="T1403" s="13">
        <f t="shared" si="43"/>
        <v>778.9</v>
      </c>
    </row>
    <row r="1404" spans="1:20" x14ac:dyDescent="0.25">
      <c r="A1404" s="11">
        <v>6546999829</v>
      </c>
      <c r="B1404" s="11">
        <v>120532</v>
      </c>
      <c r="C1404" s="11">
        <v>27381533</v>
      </c>
      <c r="D1404" s="11">
        <f>1/COUNTIF(C3:C6402,C1404)</f>
        <v>1</v>
      </c>
      <c r="E1404" s="11" t="s">
        <v>331</v>
      </c>
      <c r="F1404" s="11" t="s">
        <v>61</v>
      </c>
      <c r="G1404" s="11" t="s">
        <v>55</v>
      </c>
      <c r="H1404" s="11" t="s">
        <v>62</v>
      </c>
      <c r="I1404" s="11" t="s">
        <v>18</v>
      </c>
      <c r="J1404" s="12">
        <v>45205</v>
      </c>
      <c r="K1404" s="12" t="str">
        <f>TEXT(Table1[[#This Row],[order_date]],"yyyy")</f>
        <v>2023</v>
      </c>
      <c r="L1404" s="13">
        <v>697.53</v>
      </c>
      <c r="M1404" s="11">
        <v>2</v>
      </c>
      <c r="N1404" s="11">
        <v>9</v>
      </c>
      <c r="O1404" s="13">
        <v>4712.8900000000003</v>
      </c>
      <c r="P1404" s="11" t="s">
        <v>46</v>
      </c>
      <c r="Q1404" s="11" t="s">
        <v>20</v>
      </c>
      <c r="R1404" s="11" t="s">
        <v>49</v>
      </c>
      <c r="S1404" s="13">
        <f t="shared" si="42"/>
        <v>42416.01</v>
      </c>
      <c r="T1404" s="13">
        <f t="shared" si="43"/>
        <v>1395.06</v>
      </c>
    </row>
    <row r="1405" spans="1:20" x14ac:dyDescent="0.25">
      <c r="A1405" s="11">
        <v>8424478165</v>
      </c>
      <c r="B1405" s="11">
        <v>880510</v>
      </c>
      <c r="C1405" s="11">
        <v>27416314</v>
      </c>
      <c r="D1405" s="11">
        <f>1/COUNTIF(C3:C6403,C1405)</f>
        <v>1</v>
      </c>
      <c r="E1405" s="11" t="s">
        <v>82</v>
      </c>
      <c r="F1405" s="11" t="s">
        <v>83</v>
      </c>
      <c r="G1405" s="11" t="s">
        <v>37</v>
      </c>
      <c r="H1405" s="11" t="s">
        <v>62</v>
      </c>
      <c r="I1405" s="11" t="s">
        <v>18</v>
      </c>
      <c r="J1405" s="12">
        <v>45037</v>
      </c>
      <c r="K1405" s="12" t="str">
        <f>TEXT(Table1[[#This Row],[order_date]],"yyyy")</f>
        <v>2023</v>
      </c>
      <c r="L1405" s="13">
        <v>951.43</v>
      </c>
      <c r="M1405" s="11">
        <v>1</v>
      </c>
      <c r="N1405" s="11">
        <v>3</v>
      </c>
      <c r="O1405" s="13">
        <v>230.58</v>
      </c>
      <c r="P1405" s="11" t="s">
        <v>46</v>
      </c>
      <c r="Q1405" s="11" t="s">
        <v>20</v>
      </c>
      <c r="R1405" s="11" t="s">
        <v>39</v>
      </c>
      <c r="S1405" s="13">
        <f t="shared" si="42"/>
        <v>691.74</v>
      </c>
      <c r="T1405" s="13">
        <f t="shared" si="43"/>
        <v>951.43</v>
      </c>
    </row>
    <row r="1406" spans="1:20" x14ac:dyDescent="0.25">
      <c r="A1406" s="11">
        <v>7491420331</v>
      </c>
      <c r="B1406" s="11">
        <v>470449</v>
      </c>
      <c r="C1406" s="11">
        <v>27504517</v>
      </c>
      <c r="D1406" s="11">
        <f>1/COUNTIF(C3:C6404,C1406)</f>
        <v>0.33333333333333331</v>
      </c>
      <c r="E1406" s="11" t="s">
        <v>132</v>
      </c>
      <c r="F1406" s="11" t="s">
        <v>78</v>
      </c>
      <c r="G1406" s="11" t="s">
        <v>33</v>
      </c>
      <c r="H1406" s="11" t="s">
        <v>30</v>
      </c>
      <c r="I1406" s="11" t="s">
        <v>18</v>
      </c>
      <c r="J1406" s="12">
        <v>45434</v>
      </c>
      <c r="K1406" s="12" t="str">
        <f>TEXT(Table1[[#This Row],[order_date]],"yyyy")</f>
        <v>2024</v>
      </c>
      <c r="L1406" s="13">
        <v>827.77</v>
      </c>
      <c r="M1406" s="11">
        <v>2</v>
      </c>
      <c r="N1406" s="11">
        <v>18</v>
      </c>
      <c r="O1406" s="13">
        <v>1567.06</v>
      </c>
      <c r="P1406" s="11" t="s">
        <v>26</v>
      </c>
      <c r="Q1406" s="11" t="s">
        <v>34</v>
      </c>
      <c r="R1406" s="11" t="s">
        <v>21</v>
      </c>
      <c r="S1406" s="13">
        <f t="shared" si="42"/>
        <v>28207.079999999998</v>
      </c>
      <c r="T1406" s="13">
        <f t="shared" si="43"/>
        <v>1655.54</v>
      </c>
    </row>
    <row r="1407" spans="1:20" x14ac:dyDescent="0.25">
      <c r="A1407" s="11">
        <v>140980199</v>
      </c>
      <c r="B1407" s="11">
        <v>492958</v>
      </c>
      <c r="C1407" s="11">
        <v>27504517</v>
      </c>
      <c r="D1407" s="11">
        <f>1/COUNTIF(C3:C6405,C1407)</f>
        <v>0.33333333333333331</v>
      </c>
      <c r="E1407" s="11" t="s">
        <v>108</v>
      </c>
      <c r="F1407" s="11" t="s">
        <v>48</v>
      </c>
      <c r="G1407" s="11" t="s">
        <v>42</v>
      </c>
      <c r="H1407" s="11" t="s">
        <v>30</v>
      </c>
      <c r="I1407" s="11" t="s">
        <v>18</v>
      </c>
      <c r="J1407" s="12">
        <v>45356</v>
      </c>
      <c r="K1407" s="12" t="str">
        <f>TEXT(Table1[[#This Row],[order_date]],"yyyy")</f>
        <v>2024</v>
      </c>
      <c r="L1407" s="13">
        <v>84.2</v>
      </c>
      <c r="M1407" s="11">
        <v>2</v>
      </c>
      <c r="N1407" s="11">
        <v>18</v>
      </c>
      <c r="O1407" s="13">
        <v>769.7</v>
      </c>
      <c r="P1407" s="11" t="s">
        <v>19</v>
      </c>
      <c r="Q1407" s="11" t="s">
        <v>34</v>
      </c>
      <c r="R1407" s="11" t="s">
        <v>21</v>
      </c>
      <c r="S1407" s="13">
        <f t="shared" si="42"/>
        <v>13854.6</v>
      </c>
      <c r="T1407" s="13">
        <f t="shared" si="43"/>
        <v>168.4</v>
      </c>
    </row>
    <row r="1408" spans="1:20" x14ac:dyDescent="0.25">
      <c r="A1408" s="11">
        <v>7361971676</v>
      </c>
      <c r="B1408" s="11">
        <v>397973</v>
      </c>
      <c r="C1408" s="11">
        <v>27504517</v>
      </c>
      <c r="D1408" s="11">
        <f>1/COUNTIF(C3:C6406,C1408)</f>
        <v>0.33333333333333331</v>
      </c>
      <c r="E1408" s="11" t="s">
        <v>290</v>
      </c>
      <c r="F1408" s="11" t="s">
        <v>164</v>
      </c>
      <c r="G1408" s="11" t="s">
        <v>71</v>
      </c>
      <c r="H1408" s="11" t="s">
        <v>30</v>
      </c>
      <c r="I1408" s="11" t="s">
        <v>18</v>
      </c>
      <c r="J1408" s="12">
        <v>45161</v>
      </c>
      <c r="K1408" s="12" t="str">
        <f>TEXT(Table1[[#This Row],[order_date]],"yyyy")</f>
        <v>2023</v>
      </c>
      <c r="L1408" s="13">
        <v>728.73</v>
      </c>
      <c r="M1408" s="11">
        <v>1</v>
      </c>
      <c r="N1408" s="11">
        <v>18</v>
      </c>
      <c r="O1408" s="13">
        <v>532.57000000000005</v>
      </c>
      <c r="P1408" s="11" t="s">
        <v>43</v>
      </c>
      <c r="Q1408" s="11" t="s">
        <v>20</v>
      </c>
      <c r="R1408" s="11" t="s">
        <v>21</v>
      </c>
      <c r="S1408" s="13">
        <f t="shared" si="42"/>
        <v>9586.26</v>
      </c>
      <c r="T1408" s="13">
        <f t="shared" si="43"/>
        <v>728.73</v>
      </c>
    </row>
    <row r="1409" spans="1:20" x14ac:dyDescent="0.25">
      <c r="A1409" s="11">
        <v>2106569369</v>
      </c>
      <c r="B1409" s="11">
        <v>853932</v>
      </c>
      <c r="C1409" s="11">
        <v>27513158</v>
      </c>
      <c r="D1409" s="11">
        <f>1/COUNTIF(C3:C6407,C1409)</f>
        <v>0.33333333333333331</v>
      </c>
      <c r="E1409" s="11" t="s">
        <v>285</v>
      </c>
      <c r="F1409" s="11" t="s">
        <v>64</v>
      </c>
      <c r="G1409" s="11" t="s">
        <v>65</v>
      </c>
      <c r="H1409" s="11" t="s">
        <v>17</v>
      </c>
      <c r="I1409" s="11" t="s">
        <v>18</v>
      </c>
      <c r="J1409" s="12">
        <v>45293</v>
      </c>
      <c r="K1409" s="12" t="str">
        <f>TEXT(Table1[[#This Row],[order_date]],"yyyy")</f>
        <v>2024</v>
      </c>
      <c r="L1409" s="13">
        <v>941.19</v>
      </c>
      <c r="M1409" s="11">
        <v>2</v>
      </c>
      <c r="N1409" s="11">
        <v>7</v>
      </c>
      <c r="O1409" s="13">
        <v>2211.21</v>
      </c>
      <c r="P1409" s="11" t="s">
        <v>19</v>
      </c>
      <c r="Q1409" s="11" t="s">
        <v>20</v>
      </c>
      <c r="R1409" s="11" t="s">
        <v>21</v>
      </c>
      <c r="S1409" s="13">
        <f t="shared" si="42"/>
        <v>15478.470000000001</v>
      </c>
      <c r="T1409" s="13">
        <f t="shared" si="43"/>
        <v>1882.38</v>
      </c>
    </row>
    <row r="1410" spans="1:20" x14ac:dyDescent="0.25">
      <c r="A1410" s="11">
        <v>4461389660</v>
      </c>
      <c r="B1410" s="11">
        <v>739448</v>
      </c>
      <c r="C1410" s="11">
        <v>27513158</v>
      </c>
      <c r="D1410" s="11">
        <f>1/COUNTIF(C3:C6408,C1410)</f>
        <v>0.33333333333333331</v>
      </c>
      <c r="E1410" s="11" t="s">
        <v>316</v>
      </c>
      <c r="F1410" s="11" t="s">
        <v>85</v>
      </c>
      <c r="G1410" s="11" t="s">
        <v>58</v>
      </c>
      <c r="H1410" s="11" t="s">
        <v>17</v>
      </c>
      <c r="I1410" s="11" t="s">
        <v>18</v>
      </c>
      <c r="J1410" s="12">
        <v>45137</v>
      </c>
      <c r="K1410" s="12" t="str">
        <f>TEXT(Table1[[#This Row],[order_date]],"yyyy")</f>
        <v>2023</v>
      </c>
      <c r="L1410" s="13">
        <v>755.66</v>
      </c>
      <c r="M1410" s="11">
        <v>1</v>
      </c>
      <c r="N1410" s="11">
        <v>7</v>
      </c>
      <c r="O1410" s="13">
        <v>3822.25</v>
      </c>
      <c r="P1410" s="11" t="s">
        <v>26</v>
      </c>
      <c r="Q1410" s="11" t="s">
        <v>68</v>
      </c>
      <c r="R1410" s="11" t="s">
        <v>21</v>
      </c>
      <c r="S1410" s="13">
        <f t="shared" si="42"/>
        <v>26755.75</v>
      </c>
      <c r="T1410" s="13">
        <f t="shared" si="43"/>
        <v>755.66</v>
      </c>
    </row>
    <row r="1411" spans="1:20" x14ac:dyDescent="0.25">
      <c r="A1411" s="11">
        <v>1659181364</v>
      </c>
      <c r="B1411" s="11">
        <v>94225</v>
      </c>
      <c r="C1411" s="11">
        <v>27513158</v>
      </c>
      <c r="D1411" s="11">
        <f>1/COUNTIF(C3:C6409,C1411)</f>
        <v>0.33333333333333331</v>
      </c>
      <c r="E1411" s="11" t="s">
        <v>98</v>
      </c>
      <c r="F1411" s="11" t="s">
        <v>57</v>
      </c>
      <c r="G1411" s="11" t="s">
        <v>58</v>
      </c>
      <c r="H1411" s="11" t="s">
        <v>17</v>
      </c>
      <c r="I1411" s="11" t="s">
        <v>18</v>
      </c>
      <c r="J1411" s="12">
        <v>45164</v>
      </c>
      <c r="K1411" s="12" t="str">
        <f>TEXT(Table1[[#This Row],[order_date]],"yyyy")</f>
        <v>2023</v>
      </c>
      <c r="L1411" s="13">
        <v>77.11</v>
      </c>
      <c r="M1411" s="11">
        <v>2</v>
      </c>
      <c r="N1411" s="11">
        <v>7</v>
      </c>
      <c r="O1411" s="13">
        <v>918.58</v>
      </c>
      <c r="P1411" s="11" t="s">
        <v>19</v>
      </c>
      <c r="Q1411" s="11" t="s">
        <v>34</v>
      </c>
      <c r="R1411" s="11" t="s">
        <v>21</v>
      </c>
      <c r="S1411" s="13">
        <f t="shared" ref="S1411:S1474" si="44">N1411*O1411</f>
        <v>6430.06</v>
      </c>
      <c r="T1411" s="13">
        <f t="shared" ref="T1411:T1474" si="45">L1411*M1411</f>
        <v>154.22</v>
      </c>
    </row>
    <row r="1412" spans="1:20" x14ac:dyDescent="0.25">
      <c r="A1412" s="11">
        <v>4076039325</v>
      </c>
      <c r="B1412" s="11">
        <v>832348</v>
      </c>
      <c r="C1412" s="11">
        <v>27604184</v>
      </c>
      <c r="D1412" s="11">
        <f>1/COUNTIF(C3:C6410,C1412)</f>
        <v>0.2</v>
      </c>
      <c r="E1412" s="11" t="s">
        <v>109</v>
      </c>
      <c r="F1412" s="11" t="s">
        <v>15</v>
      </c>
      <c r="G1412" s="11" t="s">
        <v>16</v>
      </c>
      <c r="H1412" s="11" t="s">
        <v>25</v>
      </c>
      <c r="I1412" s="11" t="s">
        <v>18</v>
      </c>
      <c r="J1412" s="12">
        <v>45516</v>
      </c>
      <c r="K1412" s="12" t="str">
        <f>TEXT(Table1[[#This Row],[order_date]],"yyyy")</f>
        <v>2024</v>
      </c>
      <c r="L1412" s="13">
        <v>831.43</v>
      </c>
      <c r="M1412" s="11">
        <v>1</v>
      </c>
      <c r="N1412" s="11">
        <v>9</v>
      </c>
      <c r="O1412" s="13">
        <v>3972.8</v>
      </c>
      <c r="P1412" s="11" t="s">
        <v>26</v>
      </c>
      <c r="Q1412" s="11" t="s">
        <v>34</v>
      </c>
      <c r="R1412" s="11" t="s">
        <v>21</v>
      </c>
      <c r="S1412" s="13">
        <f t="shared" si="44"/>
        <v>35755.200000000004</v>
      </c>
      <c r="T1412" s="13">
        <f t="shared" si="45"/>
        <v>831.43</v>
      </c>
    </row>
    <row r="1413" spans="1:20" x14ac:dyDescent="0.25">
      <c r="A1413" s="11">
        <v>2106943908</v>
      </c>
      <c r="B1413" s="11">
        <v>133542</v>
      </c>
      <c r="C1413" s="11">
        <v>27604184</v>
      </c>
      <c r="D1413" s="11">
        <f>1/COUNTIF(C3:C6411,C1413)</f>
        <v>0.2</v>
      </c>
      <c r="E1413" s="11" t="s">
        <v>265</v>
      </c>
      <c r="F1413" s="11" t="s">
        <v>105</v>
      </c>
      <c r="G1413" s="11" t="s">
        <v>58</v>
      </c>
      <c r="H1413" s="11" t="s">
        <v>25</v>
      </c>
      <c r="I1413" s="11" t="s">
        <v>18</v>
      </c>
      <c r="J1413" s="12">
        <v>45319</v>
      </c>
      <c r="K1413" s="12" t="str">
        <f>TEXT(Table1[[#This Row],[order_date]],"yyyy")</f>
        <v>2024</v>
      </c>
      <c r="L1413" s="13">
        <v>68.489999999999995</v>
      </c>
      <c r="M1413" s="11">
        <v>1</v>
      </c>
      <c r="N1413" s="11">
        <v>9</v>
      </c>
      <c r="O1413" s="13">
        <v>1032.4000000000001</v>
      </c>
      <c r="P1413" s="11" t="s">
        <v>46</v>
      </c>
      <c r="Q1413" s="11" t="s">
        <v>20</v>
      </c>
      <c r="R1413" s="11" t="s">
        <v>21</v>
      </c>
      <c r="S1413" s="13">
        <f t="shared" si="44"/>
        <v>9291.6</v>
      </c>
      <c r="T1413" s="13">
        <f t="shared" si="45"/>
        <v>68.489999999999995</v>
      </c>
    </row>
    <row r="1414" spans="1:20" x14ac:dyDescent="0.25">
      <c r="A1414" s="11">
        <v>3012496270</v>
      </c>
      <c r="B1414" s="11">
        <v>848226</v>
      </c>
      <c r="C1414" s="11">
        <v>27604184</v>
      </c>
      <c r="D1414" s="11">
        <f>1/COUNTIF(C3:C6412,C1414)</f>
        <v>0.2</v>
      </c>
      <c r="E1414" s="11" t="s">
        <v>209</v>
      </c>
      <c r="F1414" s="11" t="s">
        <v>175</v>
      </c>
      <c r="G1414" s="11" t="s">
        <v>71</v>
      </c>
      <c r="H1414" s="11" t="s">
        <v>25</v>
      </c>
      <c r="I1414" s="11" t="s">
        <v>18</v>
      </c>
      <c r="J1414" s="12">
        <v>45022</v>
      </c>
      <c r="K1414" s="12" t="str">
        <f>TEXT(Table1[[#This Row],[order_date]],"yyyy")</f>
        <v>2023</v>
      </c>
      <c r="L1414" s="13">
        <v>209.59</v>
      </c>
      <c r="M1414" s="11">
        <v>2</v>
      </c>
      <c r="N1414" s="11">
        <v>9</v>
      </c>
      <c r="O1414" s="13">
        <v>2270.44</v>
      </c>
      <c r="P1414" s="11" t="s">
        <v>19</v>
      </c>
      <c r="Q1414" s="11" t="s">
        <v>20</v>
      </c>
      <c r="R1414" s="11" t="s">
        <v>21</v>
      </c>
      <c r="S1414" s="13">
        <f t="shared" si="44"/>
        <v>20433.96</v>
      </c>
      <c r="T1414" s="13">
        <f t="shared" si="45"/>
        <v>419.18</v>
      </c>
    </row>
    <row r="1415" spans="1:20" x14ac:dyDescent="0.25">
      <c r="A1415" s="11">
        <v>9594095277</v>
      </c>
      <c r="B1415" s="11">
        <v>925482</v>
      </c>
      <c r="C1415" s="11">
        <v>27604184</v>
      </c>
      <c r="D1415" s="11">
        <f>1/COUNTIF(C3:C6413,C1415)</f>
        <v>0.2</v>
      </c>
      <c r="E1415" s="11" t="s">
        <v>228</v>
      </c>
      <c r="F1415" s="11" t="s">
        <v>78</v>
      </c>
      <c r="G1415" s="11" t="s">
        <v>33</v>
      </c>
      <c r="H1415" s="11" t="s">
        <v>25</v>
      </c>
      <c r="I1415" s="11" t="s">
        <v>18</v>
      </c>
      <c r="J1415" s="12">
        <v>45361</v>
      </c>
      <c r="K1415" s="12" t="str">
        <f>TEXT(Table1[[#This Row],[order_date]],"yyyy")</f>
        <v>2024</v>
      </c>
      <c r="L1415" s="13">
        <v>475.04</v>
      </c>
      <c r="M1415" s="11">
        <v>1</v>
      </c>
      <c r="N1415" s="11">
        <v>9</v>
      </c>
      <c r="O1415" s="13">
        <v>3015.93</v>
      </c>
      <c r="P1415" s="11" t="s">
        <v>43</v>
      </c>
      <c r="Q1415" s="11" t="s">
        <v>20</v>
      </c>
      <c r="R1415" s="11" t="s">
        <v>21</v>
      </c>
      <c r="S1415" s="13">
        <f t="shared" si="44"/>
        <v>27143.37</v>
      </c>
      <c r="T1415" s="13">
        <f t="shared" si="45"/>
        <v>475.04</v>
      </c>
    </row>
    <row r="1416" spans="1:20" x14ac:dyDescent="0.25">
      <c r="A1416" s="11">
        <v>8186709947</v>
      </c>
      <c r="B1416" s="11">
        <v>449106</v>
      </c>
      <c r="C1416" s="11">
        <v>27604184</v>
      </c>
      <c r="D1416" s="11">
        <f>1/COUNTIF(C3:C6414,C1416)</f>
        <v>0.2</v>
      </c>
      <c r="E1416" s="11" t="s">
        <v>348</v>
      </c>
      <c r="F1416" s="11" t="s">
        <v>123</v>
      </c>
      <c r="G1416" s="11" t="s">
        <v>42</v>
      </c>
      <c r="H1416" s="11" t="s">
        <v>25</v>
      </c>
      <c r="I1416" s="11" t="s">
        <v>18</v>
      </c>
      <c r="J1416" s="12">
        <v>45248</v>
      </c>
      <c r="K1416" s="12" t="str">
        <f>TEXT(Table1[[#This Row],[order_date]],"yyyy")</f>
        <v>2023</v>
      </c>
      <c r="L1416" s="13">
        <v>48.55</v>
      </c>
      <c r="M1416" s="11">
        <v>3</v>
      </c>
      <c r="N1416" s="11">
        <v>9</v>
      </c>
      <c r="O1416" s="13">
        <v>768.27</v>
      </c>
      <c r="P1416" s="11" t="s">
        <v>26</v>
      </c>
      <c r="Q1416" s="11" t="s">
        <v>68</v>
      </c>
      <c r="R1416" s="11" t="s">
        <v>21</v>
      </c>
      <c r="S1416" s="13">
        <f t="shared" si="44"/>
        <v>6914.43</v>
      </c>
      <c r="T1416" s="13">
        <f t="shared" si="45"/>
        <v>145.64999999999998</v>
      </c>
    </row>
    <row r="1417" spans="1:20" x14ac:dyDescent="0.25">
      <c r="A1417" s="11">
        <v>2455161115</v>
      </c>
      <c r="B1417" s="11">
        <v>131748</v>
      </c>
      <c r="C1417" s="11">
        <v>27620326</v>
      </c>
      <c r="D1417" s="11">
        <f>1/COUNTIF(C3:C6415,C1417)</f>
        <v>0.5</v>
      </c>
      <c r="E1417" s="11" t="s">
        <v>135</v>
      </c>
      <c r="F1417" s="11" t="s">
        <v>136</v>
      </c>
      <c r="G1417" s="11" t="s">
        <v>24</v>
      </c>
      <c r="H1417" s="11" t="s">
        <v>30</v>
      </c>
      <c r="I1417" s="11" t="s">
        <v>18</v>
      </c>
      <c r="J1417" s="12">
        <v>45320</v>
      </c>
      <c r="K1417" s="12" t="str">
        <f>TEXT(Table1[[#This Row],[order_date]],"yyyy")</f>
        <v>2024</v>
      </c>
      <c r="L1417" s="13">
        <v>81.349999999999994</v>
      </c>
      <c r="M1417" s="11">
        <v>2</v>
      </c>
      <c r="N1417" s="11">
        <v>1</v>
      </c>
      <c r="O1417" s="13">
        <v>1010.85</v>
      </c>
      <c r="P1417" s="11" t="s">
        <v>19</v>
      </c>
      <c r="Q1417" s="11" t="s">
        <v>20</v>
      </c>
      <c r="R1417" s="11" t="s">
        <v>52</v>
      </c>
      <c r="S1417" s="13">
        <f t="shared" si="44"/>
        <v>1010.85</v>
      </c>
      <c r="T1417" s="13">
        <f t="shared" si="45"/>
        <v>162.69999999999999</v>
      </c>
    </row>
    <row r="1418" spans="1:20" x14ac:dyDescent="0.25">
      <c r="A1418" s="11">
        <v>8095547865</v>
      </c>
      <c r="B1418" s="11">
        <v>89084</v>
      </c>
      <c r="C1418" s="11">
        <v>27620326</v>
      </c>
      <c r="D1418" s="11">
        <f>1/COUNTIF(C3:C6416,C1418)</f>
        <v>0.5</v>
      </c>
      <c r="E1418" s="11" t="s">
        <v>328</v>
      </c>
      <c r="F1418" s="11" t="s">
        <v>329</v>
      </c>
      <c r="G1418" s="11" t="s">
        <v>37</v>
      </c>
      <c r="H1418" s="11" t="s">
        <v>30</v>
      </c>
      <c r="I1418" s="11" t="s">
        <v>18</v>
      </c>
      <c r="J1418" s="12">
        <v>45004</v>
      </c>
      <c r="K1418" s="12" t="str">
        <f>TEXT(Table1[[#This Row],[order_date]],"yyyy")</f>
        <v>2023</v>
      </c>
      <c r="L1418" s="13">
        <v>598.83000000000004</v>
      </c>
      <c r="M1418" s="11">
        <v>2</v>
      </c>
      <c r="N1418" s="11">
        <v>1</v>
      </c>
      <c r="O1418" s="13">
        <v>3355.93</v>
      </c>
      <c r="P1418" s="11" t="s">
        <v>26</v>
      </c>
      <c r="Q1418" s="11" t="s">
        <v>20</v>
      </c>
      <c r="R1418" s="11" t="s">
        <v>52</v>
      </c>
      <c r="S1418" s="13">
        <f t="shared" si="44"/>
        <v>3355.93</v>
      </c>
      <c r="T1418" s="13">
        <f t="shared" si="45"/>
        <v>1197.6600000000001</v>
      </c>
    </row>
    <row r="1419" spans="1:20" x14ac:dyDescent="0.25">
      <c r="A1419" s="11">
        <v>4258404747</v>
      </c>
      <c r="B1419" s="11">
        <v>272170</v>
      </c>
      <c r="C1419" s="11">
        <v>27692428</v>
      </c>
      <c r="D1419" s="11">
        <f>1/COUNTIF(C3:C6417,C1419)</f>
        <v>0.5</v>
      </c>
      <c r="E1419" s="11" t="s">
        <v>229</v>
      </c>
      <c r="F1419" s="11" t="s">
        <v>169</v>
      </c>
      <c r="G1419" s="11" t="s">
        <v>33</v>
      </c>
      <c r="H1419" s="11" t="s">
        <v>25</v>
      </c>
      <c r="I1419" s="11" t="s">
        <v>18</v>
      </c>
      <c r="J1419" s="12">
        <v>45576</v>
      </c>
      <c r="K1419" s="12" t="str">
        <f>TEXT(Table1[[#This Row],[order_date]],"yyyy")</f>
        <v>2024</v>
      </c>
      <c r="L1419" s="13">
        <v>140.80000000000001</v>
      </c>
      <c r="M1419" s="11">
        <v>1</v>
      </c>
      <c r="N1419" s="11">
        <v>11</v>
      </c>
      <c r="O1419" s="13">
        <v>953.65</v>
      </c>
      <c r="P1419" s="11" t="s">
        <v>19</v>
      </c>
      <c r="Q1419" s="11" t="s">
        <v>20</v>
      </c>
      <c r="R1419" s="11" t="s">
        <v>52</v>
      </c>
      <c r="S1419" s="13">
        <f t="shared" si="44"/>
        <v>10490.15</v>
      </c>
      <c r="T1419" s="13">
        <f t="shared" si="45"/>
        <v>140.80000000000001</v>
      </c>
    </row>
    <row r="1420" spans="1:20" x14ac:dyDescent="0.25">
      <c r="A1420" s="11">
        <v>6986791144</v>
      </c>
      <c r="B1420" s="11">
        <v>500633</v>
      </c>
      <c r="C1420" s="11">
        <v>27692428</v>
      </c>
      <c r="D1420" s="11">
        <f>1/COUNTIF(C3:C6418,C1420)</f>
        <v>0.5</v>
      </c>
      <c r="E1420" s="11" t="s">
        <v>188</v>
      </c>
      <c r="F1420" s="11" t="s">
        <v>189</v>
      </c>
      <c r="G1420" s="11" t="s">
        <v>37</v>
      </c>
      <c r="H1420" s="11" t="s">
        <v>25</v>
      </c>
      <c r="I1420" s="11" t="s">
        <v>18</v>
      </c>
      <c r="J1420" s="12">
        <v>45177</v>
      </c>
      <c r="K1420" s="12" t="str">
        <f>TEXT(Table1[[#This Row],[order_date]],"yyyy")</f>
        <v>2023</v>
      </c>
      <c r="L1420" s="13">
        <v>154.5</v>
      </c>
      <c r="M1420" s="11">
        <v>1</v>
      </c>
      <c r="N1420" s="11">
        <v>11</v>
      </c>
      <c r="O1420" s="13">
        <v>1068.1500000000001</v>
      </c>
      <c r="P1420" s="11" t="s">
        <v>46</v>
      </c>
      <c r="Q1420" s="11" t="s">
        <v>34</v>
      </c>
      <c r="R1420" s="11" t="s">
        <v>52</v>
      </c>
      <c r="S1420" s="13">
        <f t="shared" si="44"/>
        <v>11749.650000000001</v>
      </c>
      <c r="T1420" s="13">
        <f t="shared" si="45"/>
        <v>154.5</v>
      </c>
    </row>
    <row r="1421" spans="1:20" x14ac:dyDescent="0.25">
      <c r="A1421" s="11">
        <v>2060028411</v>
      </c>
      <c r="B1421" s="11">
        <v>240179</v>
      </c>
      <c r="C1421" s="11">
        <v>27694927</v>
      </c>
      <c r="D1421" s="11">
        <f>1/COUNTIF(C3:C6419,C1421)</f>
        <v>1</v>
      </c>
      <c r="E1421" s="11" t="s">
        <v>141</v>
      </c>
      <c r="F1421" s="11" t="s">
        <v>118</v>
      </c>
      <c r="G1421" s="11" t="s">
        <v>76</v>
      </c>
      <c r="H1421" s="11" t="s">
        <v>79</v>
      </c>
      <c r="I1421" s="11" t="s">
        <v>18</v>
      </c>
      <c r="J1421" s="12">
        <v>45245</v>
      </c>
      <c r="K1421" s="12" t="str">
        <f>TEXT(Table1[[#This Row],[order_date]],"yyyy")</f>
        <v>2023</v>
      </c>
      <c r="L1421" s="13">
        <v>90.56</v>
      </c>
      <c r="M1421" s="11">
        <v>2</v>
      </c>
      <c r="N1421" s="11">
        <v>8</v>
      </c>
      <c r="O1421" s="13">
        <v>1751.84</v>
      </c>
      <c r="P1421" s="11" t="s">
        <v>26</v>
      </c>
      <c r="Q1421" s="11" t="s">
        <v>20</v>
      </c>
      <c r="R1421" s="11" t="s">
        <v>49</v>
      </c>
      <c r="S1421" s="13">
        <f t="shared" si="44"/>
        <v>14014.72</v>
      </c>
      <c r="T1421" s="13">
        <f t="shared" si="45"/>
        <v>181.12</v>
      </c>
    </row>
    <row r="1422" spans="1:20" x14ac:dyDescent="0.25">
      <c r="A1422" s="11">
        <v>4610687284</v>
      </c>
      <c r="B1422" s="11">
        <v>723678</v>
      </c>
      <c r="C1422" s="11">
        <v>27698051</v>
      </c>
      <c r="D1422" s="11">
        <f>1/COUNTIF(C3:C6420,C1422)</f>
        <v>0.25</v>
      </c>
      <c r="E1422" s="11" t="s">
        <v>312</v>
      </c>
      <c r="F1422" s="11" t="s">
        <v>136</v>
      </c>
      <c r="G1422" s="11" t="s">
        <v>24</v>
      </c>
      <c r="H1422" s="11" t="s">
        <v>79</v>
      </c>
      <c r="I1422" s="11" t="s">
        <v>18</v>
      </c>
      <c r="J1422" s="12">
        <v>45195</v>
      </c>
      <c r="K1422" s="12" t="str">
        <f>TEXT(Table1[[#This Row],[order_date]],"yyyy")</f>
        <v>2023</v>
      </c>
      <c r="L1422" s="13">
        <v>675.46</v>
      </c>
      <c r="M1422" s="11">
        <v>1</v>
      </c>
      <c r="N1422" s="11">
        <v>19</v>
      </c>
      <c r="O1422" s="13">
        <v>1094.43</v>
      </c>
      <c r="P1422" s="11" t="s">
        <v>46</v>
      </c>
      <c r="Q1422" s="11" t="s">
        <v>20</v>
      </c>
      <c r="R1422" s="11" t="s">
        <v>49</v>
      </c>
      <c r="S1422" s="13">
        <f t="shared" si="44"/>
        <v>20794.170000000002</v>
      </c>
      <c r="T1422" s="13">
        <f t="shared" si="45"/>
        <v>675.46</v>
      </c>
    </row>
    <row r="1423" spans="1:20" x14ac:dyDescent="0.25">
      <c r="A1423" s="11">
        <v>1668797251</v>
      </c>
      <c r="B1423" s="11">
        <v>133542</v>
      </c>
      <c r="C1423" s="11">
        <v>27698051</v>
      </c>
      <c r="D1423" s="11">
        <f>1/COUNTIF(C3:C6421,C1423)</f>
        <v>0.25</v>
      </c>
      <c r="E1423" s="11" t="s">
        <v>265</v>
      </c>
      <c r="F1423" s="11" t="s">
        <v>105</v>
      </c>
      <c r="G1423" s="11" t="s">
        <v>58</v>
      </c>
      <c r="H1423" s="11" t="s">
        <v>79</v>
      </c>
      <c r="I1423" s="11" t="s">
        <v>18</v>
      </c>
      <c r="J1423" s="12">
        <v>45064</v>
      </c>
      <c r="K1423" s="12" t="str">
        <f>TEXT(Table1[[#This Row],[order_date]],"yyyy")</f>
        <v>2023</v>
      </c>
      <c r="L1423" s="13">
        <v>68.489999999999995</v>
      </c>
      <c r="M1423" s="11">
        <v>2</v>
      </c>
      <c r="N1423" s="11">
        <v>19</v>
      </c>
      <c r="O1423" s="13">
        <v>1926.44</v>
      </c>
      <c r="P1423" s="11" t="s">
        <v>43</v>
      </c>
      <c r="Q1423" s="11" t="s">
        <v>20</v>
      </c>
      <c r="R1423" s="11" t="s">
        <v>49</v>
      </c>
      <c r="S1423" s="13">
        <f t="shared" si="44"/>
        <v>36602.36</v>
      </c>
      <c r="T1423" s="13">
        <f t="shared" si="45"/>
        <v>136.97999999999999</v>
      </c>
    </row>
    <row r="1424" spans="1:20" x14ac:dyDescent="0.25">
      <c r="A1424" s="11">
        <v>1714593246</v>
      </c>
      <c r="B1424" s="11">
        <v>613942</v>
      </c>
      <c r="C1424" s="11">
        <v>27698051</v>
      </c>
      <c r="D1424" s="11">
        <f>1/COUNTIF(C3:C6422,C1424)</f>
        <v>0.25</v>
      </c>
      <c r="E1424" s="11" t="s">
        <v>305</v>
      </c>
      <c r="F1424" s="11" t="s">
        <v>23</v>
      </c>
      <c r="G1424" s="11" t="s">
        <v>24</v>
      </c>
      <c r="H1424" s="11" t="s">
        <v>79</v>
      </c>
      <c r="I1424" s="11" t="s">
        <v>18</v>
      </c>
      <c r="J1424" s="12">
        <v>45585</v>
      </c>
      <c r="K1424" s="12" t="str">
        <f>TEXT(Table1[[#This Row],[order_date]],"yyyy")</f>
        <v>2024</v>
      </c>
      <c r="L1424" s="13">
        <v>545</v>
      </c>
      <c r="M1424" s="11">
        <v>3</v>
      </c>
      <c r="N1424" s="11">
        <v>19</v>
      </c>
      <c r="O1424" s="13">
        <v>1100.8</v>
      </c>
      <c r="P1424" s="11" t="s">
        <v>26</v>
      </c>
      <c r="Q1424" s="11" t="s">
        <v>20</v>
      </c>
      <c r="R1424" s="11" t="s">
        <v>49</v>
      </c>
      <c r="S1424" s="13">
        <f t="shared" si="44"/>
        <v>20915.2</v>
      </c>
      <c r="T1424" s="13">
        <f t="shared" si="45"/>
        <v>1635</v>
      </c>
    </row>
    <row r="1425" spans="1:20" x14ac:dyDescent="0.25">
      <c r="A1425" s="11">
        <v>2311501690</v>
      </c>
      <c r="B1425" s="11">
        <v>144124</v>
      </c>
      <c r="C1425" s="11">
        <v>27698051</v>
      </c>
      <c r="D1425" s="11">
        <f>1/COUNTIF(C3:C6423,C1425)</f>
        <v>0.25</v>
      </c>
      <c r="E1425" s="11" t="s">
        <v>267</v>
      </c>
      <c r="F1425" s="11" t="s">
        <v>105</v>
      </c>
      <c r="G1425" s="11" t="s">
        <v>58</v>
      </c>
      <c r="H1425" s="11" t="s">
        <v>79</v>
      </c>
      <c r="I1425" s="11" t="s">
        <v>18</v>
      </c>
      <c r="J1425" s="12">
        <v>45377</v>
      </c>
      <c r="K1425" s="12" t="str">
        <f>TEXT(Table1[[#This Row],[order_date]],"yyyy")</f>
        <v>2024</v>
      </c>
      <c r="L1425" s="13">
        <v>162.66999999999999</v>
      </c>
      <c r="M1425" s="11">
        <v>2</v>
      </c>
      <c r="N1425" s="11">
        <v>19</v>
      </c>
      <c r="O1425" s="13">
        <v>2643.08</v>
      </c>
      <c r="P1425" s="11" t="s">
        <v>26</v>
      </c>
      <c r="Q1425" s="11" t="s">
        <v>20</v>
      </c>
      <c r="R1425" s="11" t="s">
        <v>49</v>
      </c>
      <c r="S1425" s="13">
        <f t="shared" si="44"/>
        <v>50218.52</v>
      </c>
      <c r="T1425" s="13">
        <f t="shared" si="45"/>
        <v>325.33999999999997</v>
      </c>
    </row>
    <row r="1426" spans="1:20" x14ac:dyDescent="0.25">
      <c r="A1426" s="11">
        <v>8070127087</v>
      </c>
      <c r="B1426" s="11">
        <v>120532</v>
      </c>
      <c r="C1426" s="11">
        <v>27709218</v>
      </c>
      <c r="D1426" s="11">
        <f>1/COUNTIF(C3:C6424,C1426)</f>
        <v>0.25</v>
      </c>
      <c r="E1426" s="11" t="s">
        <v>331</v>
      </c>
      <c r="F1426" s="11" t="s">
        <v>61</v>
      </c>
      <c r="G1426" s="11" t="s">
        <v>55</v>
      </c>
      <c r="H1426" s="11" t="s">
        <v>25</v>
      </c>
      <c r="I1426" s="11" t="s">
        <v>18</v>
      </c>
      <c r="J1426" s="12">
        <v>45526</v>
      </c>
      <c r="K1426" s="12" t="str">
        <f>TEXT(Table1[[#This Row],[order_date]],"yyyy")</f>
        <v>2024</v>
      </c>
      <c r="L1426" s="13">
        <v>697.53</v>
      </c>
      <c r="M1426" s="11">
        <v>2</v>
      </c>
      <c r="N1426" s="11">
        <v>18</v>
      </c>
      <c r="O1426" s="13">
        <v>2506.63</v>
      </c>
      <c r="P1426" s="11" t="s">
        <v>43</v>
      </c>
      <c r="Q1426" s="11" t="s">
        <v>20</v>
      </c>
      <c r="R1426" s="11" t="s">
        <v>52</v>
      </c>
      <c r="S1426" s="13">
        <f t="shared" si="44"/>
        <v>45119.340000000004</v>
      </c>
      <c r="T1426" s="13">
        <f t="shared" si="45"/>
        <v>1395.06</v>
      </c>
    </row>
    <row r="1427" spans="1:20" x14ac:dyDescent="0.25">
      <c r="A1427" s="11">
        <v>5756607486</v>
      </c>
      <c r="B1427" s="11">
        <v>613942</v>
      </c>
      <c r="C1427" s="11">
        <v>27709218</v>
      </c>
      <c r="D1427" s="11">
        <f>1/COUNTIF(C3:C6425,C1427)</f>
        <v>0.25</v>
      </c>
      <c r="E1427" s="11" t="s">
        <v>305</v>
      </c>
      <c r="F1427" s="11" t="s">
        <v>23</v>
      </c>
      <c r="G1427" s="11" t="s">
        <v>24</v>
      </c>
      <c r="H1427" s="11" t="s">
        <v>25</v>
      </c>
      <c r="I1427" s="11" t="s">
        <v>18</v>
      </c>
      <c r="J1427" s="12">
        <v>45221</v>
      </c>
      <c r="K1427" s="12" t="str">
        <f>TEXT(Table1[[#This Row],[order_date]],"yyyy")</f>
        <v>2023</v>
      </c>
      <c r="L1427" s="13">
        <v>545</v>
      </c>
      <c r="M1427" s="11">
        <v>3</v>
      </c>
      <c r="N1427" s="11">
        <v>18</v>
      </c>
      <c r="O1427" s="13">
        <v>1910.09</v>
      </c>
      <c r="P1427" s="11" t="s">
        <v>43</v>
      </c>
      <c r="Q1427" s="11" t="s">
        <v>20</v>
      </c>
      <c r="R1427" s="11" t="s">
        <v>52</v>
      </c>
      <c r="S1427" s="13">
        <f t="shared" si="44"/>
        <v>34381.619999999995</v>
      </c>
      <c r="T1427" s="13">
        <f t="shared" si="45"/>
        <v>1635</v>
      </c>
    </row>
    <row r="1428" spans="1:20" x14ac:dyDescent="0.25">
      <c r="A1428" s="11">
        <v>7642038633</v>
      </c>
      <c r="B1428" s="11">
        <v>41853</v>
      </c>
      <c r="C1428" s="11">
        <v>27709218</v>
      </c>
      <c r="D1428" s="11">
        <f>1/COUNTIF(C3:C6426,C1428)</f>
        <v>0.25</v>
      </c>
      <c r="E1428" s="11" t="s">
        <v>266</v>
      </c>
      <c r="F1428" s="11" t="s">
        <v>156</v>
      </c>
      <c r="G1428" s="11" t="s">
        <v>37</v>
      </c>
      <c r="H1428" s="11" t="s">
        <v>25</v>
      </c>
      <c r="I1428" s="11" t="s">
        <v>18</v>
      </c>
      <c r="J1428" s="12">
        <v>45361</v>
      </c>
      <c r="K1428" s="12" t="str">
        <f>TEXT(Table1[[#This Row],[order_date]],"yyyy")</f>
        <v>2024</v>
      </c>
      <c r="L1428" s="13">
        <v>910.44</v>
      </c>
      <c r="M1428" s="11">
        <v>3</v>
      </c>
      <c r="N1428" s="11">
        <v>18</v>
      </c>
      <c r="O1428" s="13">
        <v>511.79</v>
      </c>
      <c r="P1428" s="11" t="s">
        <v>26</v>
      </c>
      <c r="Q1428" s="11" t="s">
        <v>68</v>
      </c>
      <c r="R1428" s="11" t="s">
        <v>52</v>
      </c>
      <c r="S1428" s="13">
        <f t="shared" si="44"/>
        <v>9212.2200000000012</v>
      </c>
      <c r="T1428" s="13">
        <f t="shared" si="45"/>
        <v>2731.32</v>
      </c>
    </row>
    <row r="1429" spans="1:20" x14ac:dyDescent="0.25">
      <c r="A1429" s="11">
        <v>2320560482</v>
      </c>
      <c r="B1429" s="11">
        <v>557908</v>
      </c>
      <c r="C1429" s="11">
        <v>27709218</v>
      </c>
      <c r="D1429" s="11">
        <f>1/COUNTIF(C3:C6427,C1429)</f>
        <v>0.25</v>
      </c>
      <c r="E1429" s="11" t="s">
        <v>183</v>
      </c>
      <c r="F1429" s="11" t="s">
        <v>111</v>
      </c>
      <c r="G1429" s="11" t="s">
        <v>76</v>
      </c>
      <c r="H1429" s="11" t="s">
        <v>25</v>
      </c>
      <c r="I1429" s="11" t="s">
        <v>18</v>
      </c>
      <c r="J1429" s="12">
        <v>45340</v>
      </c>
      <c r="K1429" s="12" t="str">
        <f>TEXT(Table1[[#This Row],[order_date]],"yyyy")</f>
        <v>2024</v>
      </c>
      <c r="L1429" s="13">
        <v>942.37</v>
      </c>
      <c r="M1429" s="11">
        <v>1</v>
      </c>
      <c r="N1429" s="11">
        <v>18</v>
      </c>
      <c r="O1429" s="13">
        <v>1435.56</v>
      </c>
      <c r="P1429" s="11" t="s">
        <v>43</v>
      </c>
      <c r="Q1429" s="11" t="s">
        <v>20</v>
      </c>
      <c r="R1429" s="11" t="s">
        <v>52</v>
      </c>
      <c r="S1429" s="13">
        <f t="shared" si="44"/>
        <v>25840.079999999998</v>
      </c>
      <c r="T1429" s="13">
        <f t="shared" si="45"/>
        <v>942.37</v>
      </c>
    </row>
    <row r="1430" spans="1:20" x14ac:dyDescent="0.25">
      <c r="A1430" s="11">
        <v>3872847781</v>
      </c>
      <c r="B1430" s="11">
        <v>652118</v>
      </c>
      <c r="C1430" s="11">
        <v>27727819</v>
      </c>
      <c r="D1430" s="11">
        <f>1/COUNTIF(C3:C6428,C1430)</f>
        <v>0.5</v>
      </c>
      <c r="E1430" s="11" t="s">
        <v>332</v>
      </c>
      <c r="F1430" s="11" t="s">
        <v>78</v>
      </c>
      <c r="G1430" s="11" t="s">
        <v>33</v>
      </c>
      <c r="H1430" s="11" t="s">
        <v>25</v>
      </c>
      <c r="I1430" s="11" t="s">
        <v>18</v>
      </c>
      <c r="J1430" s="12">
        <v>45185</v>
      </c>
      <c r="K1430" s="12" t="str">
        <f>TEXT(Table1[[#This Row],[order_date]],"yyyy")</f>
        <v>2023</v>
      </c>
      <c r="L1430" s="13">
        <v>22.04</v>
      </c>
      <c r="M1430" s="11">
        <v>3</v>
      </c>
      <c r="N1430" s="11">
        <v>8</v>
      </c>
      <c r="O1430" s="13">
        <v>576.22</v>
      </c>
      <c r="P1430" s="11" t="s">
        <v>26</v>
      </c>
      <c r="Q1430" s="11" t="s">
        <v>20</v>
      </c>
      <c r="R1430" s="11" t="s">
        <v>39</v>
      </c>
      <c r="S1430" s="13">
        <f t="shared" si="44"/>
        <v>4609.76</v>
      </c>
      <c r="T1430" s="13">
        <f t="shared" si="45"/>
        <v>66.12</v>
      </c>
    </row>
    <row r="1431" spans="1:20" x14ac:dyDescent="0.25">
      <c r="A1431" s="11">
        <v>8224665612</v>
      </c>
      <c r="B1431" s="11">
        <v>425341</v>
      </c>
      <c r="C1431" s="11">
        <v>27727819</v>
      </c>
      <c r="D1431" s="11">
        <f>1/COUNTIF(C3:C6429,C1431)</f>
        <v>0.5</v>
      </c>
      <c r="E1431" s="11" t="s">
        <v>315</v>
      </c>
      <c r="F1431" s="11" t="s">
        <v>23</v>
      </c>
      <c r="G1431" s="11" t="s">
        <v>24</v>
      </c>
      <c r="H1431" s="11" t="s">
        <v>25</v>
      </c>
      <c r="I1431" s="11" t="s">
        <v>18</v>
      </c>
      <c r="J1431" s="12">
        <v>45123</v>
      </c>
      <c r="K1431" s="12" t="str">
        <f>TEXT(Table1[[#This Row],[order_date]],"yyyy")</f>
        <v>2023</v>
      </c>
      <c r="L1431" s="13">
        <v>486.28</v>
      </c>
      <c r="M1431" s="11">
        <v>3</v>
      </c>
      <c r="N1431" s="11">
        <v>8</v>
      </c>
      <c r="O1431" s="13">
        <v>3720</v>
      </c>
      <c r="P1431" s="11" t="s">
        <v>26</v>
      </c>
      <c r="Q1431" s="11" t="s">
        <v>20</v>
      </c>
      <c r="R1431" s="11" t="s">
        <v>39</v>
      </c>
      <c r="S1431" s="13">
        <f t="shared" si="44"/>
        <v>29760</v>
      </c>
      <c r="T1431" s="13">
        <f t="shared" si="45"/>
        <v>1458.84</v>
      </c>
    </row>
    <row r="1432" spans="1:20" x14ac:dyDescent="0.25">
      <c r="A1432" s="11">
        <v>1158173915</v>
      </c>
      <c r="B1432" s="11">
        <v>451812</v>
      </c>
      <c r="C1432" s="11">
        <v>27746432</v>
      </c>
      <c r="D1432" s="11">
        <f>1/COUNTIF(C3:C6430,C1432)</f>
        <v>1</v>
      </c>
      <c r="E1432" s="11" t="s">
        <v>74</v>
      </c>
      <c r="F1432" s="11" t="s">
        <v>75</v>
      </c>
      <c r="G1432" s="11" t="s">
        <v>76</v>
      </c>
      <c r="H1432" s="11" t="s">
        <v>25</v>
      </c>
      <c r="I1432" s="11" t="s">
        <v>18</v>
      </c>
      <c r="J1432" s="12">
        <v>45151</v>
      </c>
      <c r="K1432" s="12" t="str">
        <f>TEXT(Table1[[#This Row],[order_date]],"yyyy")</f>
        <v>2023</v>
      </c>
      <c r="L1432" s="13">
        <v>530.85</v>
      </c>
      <c r="M1432" s="11">
        <v>2</v>
      </c>
      <c r="N1432" s="11">
        <v>10</v>
      </c>
      <c r="O1432" s="13">
        <v>3642.25</v>
      </c>
      <c r="P1432" s="11" t="s">
        <v>43</v>
      </c>
      <c r="Q1432" s="11" t="s">
        <v>68</v>
      </c>
      <c r="R1432" s="11" t="s">
        <v>39</v>
      </c>
      <c r="S1432" s="13">
        <f t="shared" si="44"/>
        <v>36422.5</v>
      </c>
      <c r="T1432" s="13">
        <f t="shared" si="45"/>
        <v>1061.7</v>
      </c>
    </row>
    <row r="1433" spans="1:20" x14ac:dyDescent="0.25">
      <c r="A1433" s="11">
        <v>888510905</v>
      </c>
      <c r="B1433" s="11">
        <v>256051</v>
      </c>
      <c r="C1433" s="11">
        <v>27824078</v>
      </c>
      <c r="D1433" s="11">
        <f>1/COUNTIF(C3:C6431,C1433)</f>
        <v>1</v>
      </c>
      <c r="E1433" s="11" t="s">
        <v>140</v>
      </c>
      <c r="F1433" s="11" t="s">
        <v>48</v>
      </c>
      <c r="G1433" s="11" t="s">
        <v>42</v>
      </c>
      <c r="H1433" s="11" t="s">
        <v>79</v>
      </c>
      <c r="I1433" s="11" t="s">
        <v>18</v>
      </c>
      <c r="J1433" s="12">
        <v>45470</v>
      </c>
      <c r="K1433" s="12" t="str">
        <f>TEXT(Table1[[#This Row],[order_date]],"yyyy")</f>
        <v>2024</v>
      </c>
      <c r="L1433" s="13">
        <v>400.92</v>
      </c>
      <c r="M1433" s="11">
        <v>2</v>
      </c>
      <c r="N1433" s="11">
        <v>12</v>
      </c>
      <c r="O1433" s="13">
        <v>1305.23</v>
      </c>
      <c r="P1433" s="11" t="s">
        <v>46</v>
      </c>
      <c r="Q1433" s="11" t="s">
        <v>34</v>
      </c>
      <c r="R1433" s="11" t="s">
        <v>39</v>
      </c>
      <c r="S1433" s="13">
        <f t="shared" si="44"/>
        <v>15662.76</v>
      </c>
      <c r="T1433" s="13">
        <f t="shared" si="45"/>
        <v>801.84</v>
      </c>
    </row>
    <row r="1434" spans="1:20" x14ac:dyDescent="0.25">
      <c r="A1434" s="11">
        <v>5951090793</v>
      </c>
      <c r="B1434" s="11">
        <v>615545</v>
      </c>
      <c r="C1434" s="11">
        <v>27878182</v>
      </c>
      <c r="D1434" s="11">
        <f>1/COUNTIF(C3:C6432,C1434)</f>
        <v>0.5</v>
      </c>
      <c r="E1434" s="11" t="s">
        <v>284</v>
      </c>
      <c r="F1434" s="11" t="s">
        <v>123</v>
      </c>
      <c r="G1434" s="11" t="s">
        <v>42</v>
      </c>
      <c r="H1434" s="11" t="s">
        <v>25</v>
      </c>
      <c r="I1434" s="11" t="s">
        <v>18</v>
      </c>
      <c r="J1434" s="12">
        <v>45402</v>
      </c>
      <c r="K1434" s="12" t="str">
        <f>TEXT(Table1[[#This Row],[order_date]],"yyyy")</f>
        <v>2024</v>
      </c>
      <c r="L1434" s="13">
        <v>448.16</v>
      </c>
      <c r="M1434" s="11">
        <v>1</v>
      </c>
      <c r="N1434" s="11">
        <v>1</v>
      </c>
      <c r="O1434" s="13">
        <v>2143.89</v>
      </c>
      <c r="P1434" s="11" t="s">
        <v>19</v>
      </c>
      <c r="Q1434" s="11" t="s">
        <v>20</v>
      </c>
      <c r="R1434" s="11" t="s">
        <v>39</v>
      </c>
      <c r="S1434" s="13">
        <f t="shared" si="44"/>
        <v>2143.89</v>
      </c>
      <c r="T1434" s="13">
        <f t="shared" si="45"/>
        <v>448.16</v>
      </c>
    </row>
    <row r="1435" spans="1:20" x14ac:dyDescent="0.25">
      <c r="A1435" s="11">
        <v>7031115362</v>
      </c>
      <c r="B1435" s="11">
        <v>274207</v>
      </c>
      <c r="C1435" s="11">
        <v>27878182</v>
      </c>
      <c r="D1435" s="11">
        <f>1/COUNTIF(C3:C6433,C1435)</f>
        <v>0.5</v>
      </c>
      <c r="E1435" s="11" t="s">
        <v>342</v>
      </c>
      <c r="F1435" s="11" t="s">
        <v>118</v>
      </c>
      <c r="G1435" s="11" t="s">
        <v>76</v>
      </c>
      <c r="H1435" s="11" t="s">
        <v>25</v>
      </c>
      <c r="I1435" s="11" t="s">
        <v>18</v>
      </c>
      <c r="J1435" s="12">
        <v>45590</v>
      </c>
      <c r="K1435" s="12" t="str">
        <f>TEXT(Table1[[#This Row],[order_date]],"yyyy")</f>
        <v>2024</v>
      </c>
      <c r="L1435" s="13">
        <v>328.51</v>
      </c>
      <c r="M1435" s="11">
        <v>2</v>
      </c>
      <c r="N1435" s="11">
        <v>1</v>
      </c>
      <c r="O1435" s="13">
        <v>2998.51</v>
      </c>
      <c r="P1435" s="11" t="s">
        <v>19</v>
      </c>
      <c r="Q1435" s="11" t="s">
        <v>68</v>
      </c>
      <c r="R1435" s="11" t="s">
        <v>39</v>
      </c>
      <c r="S1435" s="13">
        <f t="shared" si="44"/>
        <v>2998.51</v>
      </c>
      <c r="T1435" s="13">
        <f t="shared" si="45"/>
        <v>657.02</v>
      </c>
    </row>
    <row r="1436" spans="1:20" x14ac:dyDescent="0.25">
      <c r="A1436" s="11">
        <v>4507702369</v>
      </c>
      <c r="B1436" s="11">
        <v>4452</v>
      </c>
      <c r="C1436" s="11">
        <v>27955158</v>
      </c>
      <c r="D1436" s="11">
        <f>1/COUNTIF(C3:C6434,C1436)</f>
        <v>1</v>
      </c>
      <c r="E1436" s="11" t="s">
        <v>129</v>
      </c>
      <c r="F1436" s="11" t="s">
        <v>64</v>
      </c>
      <c r="G1436" s="11" t="s">
        <v>65</v>
      </c>
      <c r="H1436" s="11" t="s">
        <v>38</v>
      </c>
      <c r="I1436" s="11" t="s">
        <v>18</v>
      </c>
      <c r="J1436" s="12">
        <v>45039</v>
      </c>
      <c r="K1436" s="12" t="str">
        <f>TEXT(Table1[[#This Row],[order_date]],"yyyy")</f>
        <v>2023</v>
      </c>
      <c r="L1436" s="13">
        <v>169.88</v>
      </c>
      <c r="M1436" s="11">
        <v>3</v>
      </c>
      <c r="N1436" s="11">
        <v>13</v>
      </c>
      <c r="O1436" s="13">
        <v>3434.25</v>
      </c>
      <c r="P1436" s="11" t="s">
        <v>43</v>
      </c>
      <c r="Q1436" s="11" t="s">
        <v>20</v>
      </c>
      <c r="R1436" s="11" t="s">
        <v>21</v>
      </c>
      <c r="S1436" s="13">
        <f t="shared" si="44"/>
        <v>44645.25</v>
      </c>
      <c r="T1436" s="13">
        <f t="shared" si="45"/>
        <v>509.64</v>
      </c>
    </row>
    <row r="1437" spans="1:20" x14ac:dyDescent="0.25">
      <c r="A1437" s="11">
        <v>4471162437</v>
      </c>
      <c r="B1437" s="11">
        <v>820973</v>
      </c>
      <c r="C1437" s="11">
        <v>27971619</v>
      </c>
      <c r="D1437" s="11">
        <f>1/COUNTIF(C3:C6435,C1437)</f>
        <v>0.5</v>
      </c>
      <c r="E1437" s="11" t="s">
        <v>101</v>
      </c>
      <c r="F1437" s="11" t="s">
        <v>64</v>
      </c>
      <c r="G1437" s="11" t="s">
        <v>65</v>
      </c>
      <c r="H1437" s="11" t="s">
        <v>30</v>
      </c>
      <c r="I1437" s="11" t="s">
        <v>18</v>
      </c>
      <c r="J1437" s="12">
        <v>45328</v>
      </c>
      <c r="K1437" s="12" t="str">
        <f>TEXT(Table1[[#This Row],[order_date]],"yyyy")</f>
        <v>2024</v>
      </c>
      <c r="L1437" s="13">
        <v>114.52</v>
      </c>
      <c r="M1437" s="11">
        <v>1</v>
      </c>
      <c r="N1437" s="11">
        <v>3</v>
      </c>
      <c r="O1437" s="13">
        <v>3355.65</v>
      </c>
      <c r="P1437" s="11" t="s">
        <v>43</v>
      </c>
      <c r="Q1437" s="11" t="s">
        <v>20</v>
      </c>
      <c r="R1437" s="11" t="s">
        <v>21</v>
      </c>
      <c r="S1437" s="13">
        <f t="shared" si="44"/>
        <v>10066.950000000001</v>
      </c>
      <c r="T1437" s="13">
        <f t="shared" si="45"/>
        <v>114.52</v>
      </c>
    </row>
    <row r="1438" spans="1:20" x14ac:dyDescent="0.25">
      <c r="A1438" s="11">
        <v>1840475676</v>
      </c>
      <c r="B1438" s="11">
        <v>367391</v>
      </c>
      <c r="C1438" s="11">
        <v>27971619</v>
      </c>
      <c r="D1438" s="11">
        <f>1/COUNTIF(C3:C6436,C1438)</f>
        <v>0.5</v>
      </c>
      <c r="E1438" s="11" t="s">
        <v>306</v>
      </c>
      <c r="F1438" s="11" t="s">
        <v>64</v>
      </c>
      <c r="G1438" s="11" t="s">
        <v>65</v>
      </c>
      <c r="H1438" s="11" t="s">
        <v>30</v>
      </c>
      <c r="I1438" s="11" t="s">
        <v>18</v>
      </c>
      <c r="J1438" s="12">
        <v>45439</v>
      </c>
      <c r="K1438" s="12" t="str">
        <f>TEXT(Table1[[#This Row],[order_date]],"yyyy")</f>
        <v>2024</v>
      </c>
      <c r="L1438" s="13">
        <v>939.55</v>
      </c>
      <c r="M1438" s="11">
        <v>1</v>
      </c>
      <c r="N1438" s="11">
        <v>3</v>
      </c>
      <c r="O1438" s="13">
        <v>3010.74</v>
      </c>
      <c r="P1438" s="11" t="s">
        <v>19</v>
      </c>
      <c r="Q1438" s="11" t="s">
        <v>20</v>
      </c>
      <c r="R1438" s="11" t="s">
        <v>21</v>
      </c>
      <c r="S1438" s="13">
        <f t="shared" si="44"/>
        <v>9032.2199999999993</v>
      </c>
      <c r="T1438" s="13">
        <f t="shared" si="45"/>
        <v>939.55</v>
      </c>
    </row>
    <row r="1439" spans="1:20" x14ac:dyDescent="0.25">
      <c r="A1439" s="11">
        <v>898210033</v>
      </c>
      <c r="B1439" s="11">
        <v>490939</v>
      </c>
      <c r="C1439" s="11">
        <v>28111842</v>
      </c>
      <c r="D1439" s="11">
        <f>1/COUNTIF(C3:C6437,C1439)</f>
        <v>0.5</v>
      </c>
      <c r="E1439" s="11" t="s">
        <v>146</v>
      </c>
      <c r="F1439" s="11" t="s">
        <v>48</v>
      </c>
      <c r="G1439" s="11" t="s">
        <v>42</v>
      </c>
      <c r="H1439" s="11" t="s">
        <v>25</v>
      </c>
      <c r="I1439" s="11" t="s">
        <v>18</v>
      </c>
      <c r="J1439" s="12">
        <v>45456</v>
      </c>
      <c r="K1439" s="12" t="str">
        <f>TEXT(Table1[[#This Row],[order_date]],"yyyy")</f>
        <v>2024</v>
      </c>
      <c r="L1439" s="13">
        <v>80.25</v>
      </c>
      <c r="M1439" s="11">
        <v>3</v>
      </c>
      <c r="N1439" s="11">
        <v>8</v>
      </c>
      <c r="O1439" s="13">
        <v>3445.49</v>
      </c>
      <c r="P1439" s="11" t="s">
        <v>46</v>
      </c>
      <c r="Q1439" s="11" t="s">
        <v>20</v>
      </c>
      <c r="R1439" s="11" t="s">
        <v>49</v>
      </c>
      <c r="S1439" s="13">
        <f t="shared" si="44"/>
        <v>27563.919999999998</v>
      </c>
      <c r="T1439" s="13">
        <f t="shared" si="45"/>
        <v>240.75</v>
      </c>
    </row>
    <row r="1440" spans="1:20" x14ac:dyDescent="0.25">
      <c r="A1440" s="11">
        <v>227162938</v>
      </c>
      <c r="B1440" s="11">
        <v>991434</v>
      </c>
      <c r="C1440" s="11">
        <v>28111842</v>
      </c>
      <c r="D1440" s="11">
        <f>1/COUNTIF(C3:C6438,C1440)</f>
        <v>0.5</v>
      </c>
      <c r="E1440" s="11" t="s">
        <v>92</v>
      </c>
      <c r="F1440" s="11" t="s">
        <v>93</v>
      </c>
      <c r="G1440" s="11" t="s">
        <v>16</v>
      </c>
      <c r="H1440" s="11" t="s">
        <v>25</v>
      </c>
      <c r="I1440" s="11" t="s">
        <v>18</v>
      </c>
      <c r="J1440" s="12">
        <v>45400</v>
      </c>
      <c r="K1440" s="12" t="str">
        <f>TEXT(Table1[[#This Row],[order_date]],"yyyy")</f>
        <v>2024</v>
      </c>
      <c r="L1440" s="13">
        <v>237.62</v>
      </c>
      <c r="M1440" s="11">
        <v>2</v>
      </c>
      <c r="N1440" s="11">
        <v>8</v>
      </c>
      <c r="O1440" s="13">
        <v>3716.9</v>
      </c>
      <c r="P1440" s="11" t="s">
        <v>46</v>
      </c>
      <c r="Q1440" s="11" t="s">
        <v>20</v>
      </c>
      <c r="R1440" s="11" t="s">
        <v>49</v>
      </c>
      <c r="S1440" s="13">
        <f t="shared" si="44"/>
        <v>29735.200000000001</v>
      </c>
      <c r="T1440" s="13">
        <f t="shared" si="45"/>
        <v>475.24</v>
      </c>
    </row>
    <row r="1441" spans="1:20" x14ac:dyDescent="0.25">
      <c r="A1441" s="11">
        <v>4884197611</v>
      </c>
      <c r="B1441" s="11">
        <v>692985</v>
      </c>
      <c r="C1441" s="11">
        <v>28173165</v>
      </c>
      <c r="D1441" s="11">
        <f>1/COUNTIF(C3:C6439,C1441)</f>
        <v>1</v>
      </c>
      <c r="E1441" s="11" t="s">
        <v>91</v>
      </c>
      <c r="F1441" s="11" t="s">
        <v>54</v>
      </c>
      <c r="G1441" s="11" t="s">
        <v>55</v>
      </c>
      <c r="H1441" s="11" t="s">
        <v>25</v>
      </c>
      <c r="I1441" s="11" t="s">
        <v>18</v>
      </c>
      <c r="J1441" s="12">
        <v>45035</v>
      </c>
      <c r="K1441" s="12" t="str">
        <f>TEXT(Table1[[#This Row],[order_date]],"yyyy")</f>
        <v>2023</v>
      </c>
      <c r="L1441" s="13">
        <v>197.39</v>
      </c>
      <c r="M1441" s="11">
        <v>1</v>
      </c>
      <c r="N1441" s="11">
        <v>15</v>
      </c>
      <c r="O1441" s="13">
        <v>2037.05</v>
      </c>
      <c r="P1441" s="11" t="s">
        <v>26</v>
      </c>
      <c r="Q1441" s="11" t="s">
        <v>68</v>
      </c>
      <c r="R1441" s="11" t="s">
        <v>39</v>
      </c>
      <c r="S1441" s="13">
        <f t="shared" si="44"/>
        <v>30555.75</v>
      </c>
      <c r="T1441" s="13">
        <f t="shared" si="45"/>
        <v>197.39</v>
      </c>
    </row>
    <row r="1442" spans="1:20" x14ac:dyDescent="0.25">
      <c r="A1442" s="11">
        <v>35135941</v>
      </c>
      <c r="B1442" s="11">
        <v>306177</v>
      </c>
      <c r="C1442" s="11">
        <v>28205701</v>
      </c>
      <c r="D1442" s="11">
        <f>1/COUNTIF(C3:C6440,C1442)</f>
        <v>0.5</v>
      </c>
      <c r="E1442" s="11" t="s">
        <v>77</v>
      </c>
      <c r="F1442" s="11" t="s">
        <v>78</v>
      </c>
      <c r="G1442" s="11" t="s">
        <v>33</v>
      </c>
      <c r="H1442" s="11" t="s">
        <v>79</v>
      </c>
      <c r="I1442" s="11" t="s">
        <v>18</v>
      </c>
      <c r="J1442" s="12">
        <v>45502</v>
      </c>
      <c r="K1442" s="12" t="str">
        <f>TEXT(Table1[[#This Row],[order_date]],"yyyy")</f>
        <v>2024</v>
      </c>
      <c r="L1442" s="13">
        <v>769.24</v>
      </c>
      <c r="M1442" s="11">
        <v>1</v>
      </c>
      <c r="N1442" s="11">
        <v>10</v>
      </c>
      <c r="O1442" s="13">
        <v>1216.1600000000001</v>
      </c>
      <c r="P1442" s="11" t="s">
        <v>19</v>
      </c>
      <c r="Q1442" s="11" t="s">
        <v>20</v>
      </c>
      <c r="R1442" s="11" t="s">
        <v>39</v>
      </c>
      <c r="S1442" s="13">
        <f t="shared" si="44"/>
        <v>12161.6</v>
      </c>
      <c r="T1442" s="13">
        <f t="shared" si="45"/>
        <v>769.24</v>
      </c>
    </row>
    <row r="1443" spans="1:20" x14ac:dyDescent="0.25">
      <c r="A1443" s="11">
        <v>3540524256</v>
      </c>
      <c r="B1443" s="11">
        <v>349294</v>
      </c>
      <c r="C1443" s="11">
        <v>28205701</v>
      </c>
      <c r="D1443" s="11">
        <f>1/COUNTIF(C3:C6441,C1443)</f>
        <v>0.5</v>
      </c>
      <c r="E1443" s="11" t="s">
        <v>232</v>
      </c>
      <c r="F1443" s="11" t="s">
        <v>180</v>
      </c>
      <c r="G1443" s="11" t="s">
        <v>71</v>
      </c>
      <c r="H1443" s="11" t="s">
        <v>79</v>
      </c>
      <c r="I1443" s="11" t="s">
        <v>18</v>
      </c>
      <c r="J1443" s="12">
        <v>45221</v>
      </c>
      <c r="K1443" s="12" t="str">
        <f>TEXT(Table1[[#This Row],[order_date]],"yyyy")</f>
        <v>2023</v>
      </c>
      <c r="L1443" s="13">
        <v>934.75</v>
      </c>
      <c r="M1443" s="11">
        <v>2</v>
      </c>
      <c r="N1443" s="11">
        <v>10</v>
      </c>
      <c r="O1443" s="13">
        <v>1218.01</v>
      </c>
      <c r="P1443" s="11" t="s">
        <v>19</v>
      </c>
      <c r="Q1443" s="11" t="s">
        <v>20</v>
      </c>
      <c r="R1443" s="11" t="s">
        <v>39</v>
      </c>
      <c r="S1443" s="13">
        <f t="shared" si="44"/>
        <v>12180.1</v>
      </c>
      <c r="T1443" s="13">
        <f t="shared" si="45"/>
        <v>1869.5</v>
      </c>
    </row>
    <row r="1444" spans="1:20" x14ac:dyDescent="0.25">
      <c r="A1444" s="11">
        <v>6564176767</v>
      </c>
      <c r="B1444" s="11">
        <v>146840</v>
      </c>
      <c r="C1444" s="11">
        <v>28221067</v>
      </c>
      <c r="D1444" s="11">
        <f>1/COUNTIF(C3:C6442,C1444)</f>
        <v>1</v>
      </c>
      <c r="E1444" s="11" t="s">
        <v>167</v>
      </c>
      <c r="F1444" s="11" t="s">
        <v>83</v>
      </c>
      <c r="G1444" s="11" t="s">
        <v>37</v>
      </c>
      <c r="H1444" s="11" t="s">
        <v>62</v>
      </c>
      <c r="I1444" s="11" t="s">
        <v>18</v>
      </c>
      <c r="J1444" s="12">
        <v>45393</v>
      </c>
      <c r="K1444" s="12" t="str">
        <f>TEXT(Table1[[#This Row],[order_date]],"yyyy")</f>
        <v>2024</v>
      </c>
      <c r="L1444" s="13">
        <v>786.85</v>
      </c>
      <c r="M1444" s="11">
        <v>3</v>
      </c>
      <c r="N1444" s="11">
        <v>6</v>
      </c>
      <c r="O1444" s="13">
        <v>338.14</v>
      </c>
      <c r="P1444" s="11" t="s">
        <v>46</v>
      </c>
      <c r="Q1444" s="11" t="s">
        <v>68</v>
      </c>
      <c r="R1444" s="11" t="s">
        <v>52</v>
      </c>
      <c r="S1444" s="13">
        <f t="shared" si="44"/>
        <v>2028.84</v>
      </c>
      <c r="T1444" s="13">
        <f t="shared" si="45"/>
        <v>2360.5500000000002</v>
      </c>
    </row>
    <row r="1445" spans="1:20" x14ac:dyDescent="0.25">
      <c r="A1445" s="11">
        <v>9193945481</v>
      </c>
      <c r="B1445" s="11">
        <v>991434</v>
      </c>
      <c r="C1445" s="11">
        <v>28277304</v>
      </c>
      <c r="D1445" s="11">
        <f>1/COUNTIF(C3:C6443,C1445)</f>
        <v>1</v>
      </c>
      <c r="E1445" s="11" t="s">
        <v>92</v>
      </c>
      <c r="F1445" s="11" t="s">
        <v>93</v>
      </c>
      <c r="G1445" s="11" t="s">
        <v>16</v>
      </c>
      <c r="H1445" s="11" t="s">
        <v>62</v>
      </c>
      <c r="I1445" s="11" t="s">
        <v>18</v>
      </c>
      <c r="J1445" s="12">
        <v>45526</v>
      </c>
      <c r="K1445" s="12" t="str">
        <f>TEXT(Table1[[#This Row],[order_date]],"yyyy")</f>
        <v>2024</v>
      </c>
      <c r="L1445" s="13">
        <v>237.62</v>
      </c>
      <c r="M1445" s="11">
        <v>3</v>
      </c>
      <c r="N1445" s="11">
        <v>14</v>
      </c>
      <c r="O1445" s="13">
        <v>1350.28</v>
      </c>
      <c r="P1445" s="11" t="s">
        <v>43</v>
      </c>
      <c r="Q1445" s="11" t="s">
        <v>34</v>
      </c>
      <c r="R1445" s="11" t="s">
        <v>39</v>
      </c>
      <c r="S1445" s="13">
        <f t="shared" si="44"/>
        <v>18903.919999999998</v>
      </c>
      <c r="T1445" s="13">
        <f t="shared" si="45"/>
        <v>712.86</v>
      </c>
    </row>
    <row r="1446" spans="1:20" x14ac:dyDescent="0.25">
      <c r="A1446" s="11">
        <v>8361280131</v>
      </c>
      <c r="B1446" s="11">
        <v>954722</v>
      </c>
      <c r="C1446" s="11">
        <v>28280172</v>
      </c>
      <c r="D1446" s="11">
        <f>1/COUNTIF(C3:C6444,C1446)</f>
        <v>1</v>
      </c>
      <c r="E1446" s="11" t="s">
        <v>168</v>
      </c>
      <c r="F1446" s="11" t="s">
        <v>169</v>
      </c>
      <c r="G1446" s="11" t="s">
        <v>33</v>
      </c>
      <c r="H1446" s="11" t="s">
        <v>79</v>
      </c>
      <c r="I1446" s="11" t="s">
        <v>18</v>
      </c>
      <c r="J1446" s="12">
        <v>45556</v>
      </c>
      <c r="K1446" s="12" t="str">
        <f>TEXT(Table1[[#This Row],[order_date]],"yyyy")</f>
        <v>2024</v>
      </c>
      <c r="L1446" s="13">
        <v>616.45000000000005</v>
      </c>
      <c r="M1446" s="11">
        <v>2</v>
      </c>
      <c r="N1446" s="11">
        <v>14</v>
      </c>
      <c r="O1446" s="13">
        <v>2583.14</v>
      </c>
      <c r="P1446" s="11" t="s">
        <v>26</v>
      </c>
      <c r="Q1446" s="11" t="s">
        <v>34</v>
      </c>
      <c r="R1446" s="11" t="s">
        <v>49</v>
      </c>
      <c r="S1446" s="13">
        <f t="shared" si="44"/>
        <v>36163.96</v>
      </c>
      <c r="T1446" s="13">
        <f t="shared" si="45"/>
        <v>1232.9000000000001</v>
      </c>
    </row>
    <row r="1447" spans="1:20" x14ac:dyDescent="0.25">
      <c r="A1447" s="11">
        <v>2936701883</v>
      </c>
      <c r="B1447" s="11">
        <v>140154</v>
      </c>
      <c r="C1447" s="11">
        <v>28286754</v>
      </c>
      <c r="D1447" s="11">
        <f>1/COUNTIF(C3:C6445,C1447)</f>
        <v>0.33333333333333331</v>
      </c>
      <c r="E1447" s="11" t="s">
        <v>40</v>
      </c>
      <c r="F1447" s="11" t="s">
        <v>41</v>
      </c>
      <c r="G1447" s="11" t="s">
        <v>42</v>
      </c>
      <c r="H1447" s="11" t="s">
        <v>38</v>
      </c>
      <c r="I1447" s="11" t="s">
        <v>18</v>
      </c>
      <c r="J1447" s="12">
        <v>45353</v>
      </c>
      <c r="K1447" s="12" t="str">
        <f>TEXT(Table1[[#This Row],[order_date]],"yyyy")</f>
        <v>2024</v>
      </c>
      <c r="L1447" s="13">
        <v>171.2</v>
      </c>
      <c r="M1447" s="11">
        <v>1</v>
      </c>
      <c r="N1447" s="11">
        <v>16</v>
      </c>
      <c r="O1447" s="13">
        <v>1577.75</v>
      </c>
      <c r="P1447" s="11" t="s">
        <v>19</v>
      </c>
      <c r="Q1447" s="11" t="s">
        <v>20</v>
      </c>
      <c r="R1447" s="11" t="s">
        <v>52</v>
      </c>
      <c r="S1447" s="13">
        <f t="shared" si="44"/>
        <v>25244</v>
      </c>
      <c r="T1447" s="13">
        <f t="shared" si="45"/>
        <v>171.2</v>
      </c>
    </row>
    <row r="1448" spans="1:20" x14ac:dyDescent="0.25">
      <c r="A1448" s="11">
        <v>4054936140</v>
      </c>
      <c r="B1448" s="11">
        <v>461804</v>
      </c>
      <c r="C1448" s="11">
        <v>28286754</v>
      </c>
      <c r="D1448" s="11">
        <f>1/COUNTIF(C3:C6446,C1448)</f>
        <v>0.33333333333333331</v>
      </c>
      <c r="E1448" s="11" t="s">
        <v>212</v>
      </c>
      <c r="F1448" s="11" t="s">
        <v>116</v>
      </c>
      <c r="G1448" s="11" t="s">
        <v>55</v>
      </c>
      <c r="H1448" s="11" t="s">
        <v>38</v>
      </c>
      <c r="I1448" s="11" t="s">
        <v>18</v>
      </c>
      <c r="J1448" s="12">
        <v>45401</v>
      </c>
      <c r="K1448" s="12" t="str">
        <f>TEXT(Table1[[#This Row],[order_date]],"yyyy")</f>
        <v>2024</v>
      </c>
      <c r="L1448" s="13">
        <v>310.69</v>
      </c>
      <c r="M1448" s="11">
        <v>1</v>
      </c>
      <c r="N1448" s="11">
        <v>16</v>
      </c>
      <c r="O1448" s="13">
        <v>400.92</v>
      </c>
      <c r="P1448" s="11" t="s">
        <v>46</v>
      </c>
      <c r="Q1448" s="11" t="s">
        <v>20</v>
      </c>
      <c r="R1448" s="11" t="s">
        <v>52</v>
      </c>
      <c r="S1448" s="13">
        <f t="shared" si="44"/>
        <v>6414.72</v>
      </c>
      <c r="T1448" s="13">
        <f t="shared" si="45"/>
        <v>310.69</v>
      </c>
    </row>
    <row r="1449" spans="1:20" x14ac:dyDescent="0.25">
      <c r="A1449" s="11">
        <v>3577900599</v>
      </c>
      <c r="B1449" s="11">
        <v>140489</v>
      </c>
      <c r="C1449" s="11">
        <v>28286754</v>
      </c>
      <c r="D1449" s="11">
        <f>1/COUNTIF(C3:C6447,C1449)</f>
        <v>0.33333333333333331</v>
      </c>
      <c r="E1449" s="11" t="s">
        <v>311</v>
      </c>
      <c r="F1449" s="11" t="s">
        <v>123</v>
      </c>
      <c r="G1449" s="11" t="s">
        <v>42</v>
      </c>
      <c r="H1449" s="11" t="s">
        <v>38</v>
      </c>
      <c r="I1449" s="11" t="s">
        <v>18</v>
      </c>
      <c r="J1449" s="12">
        <v>45324</v>
      </c>
      <c r="K1449" s="12" t="str">
        <f>TEXT(Table1[[#This Row],[order_date]],"yyyy")</f>
        <v>2024</v>
      </c>
      <c r="L1449" s="13">
        <v>650.20000000000005</v>
      </c>
      <c r="M1449" s="11">
        <v>1</v>
      </c>
      <c r="N1449" s="11">
        <v>16</v>
      </c>
      <c r="O1449" s="13">
        <v>3491.53</v>
      </c>
      <c r="P1449" s="11" t="s">
        <v>19</v>
      </c>
      <c r="Q1449" s="11" t="s">
        <v>20</v>
      </c>
      <c r="R1449" s="11" t="s">
        <v>52</v>
      </c>
      <c r="S1449" s="13">
        <f t="shared" si="44"/>
        <v>55864.480000000003</v>
      </c>
      <c r="T1449" s="13">
        <f t="shared" si="45"/>
        <v>650.20000000000005</v>
      </c>
    </row>
    <row r="1450" spans="1:20" x14ac:dyDescent="0.25">
      <c r="A1450" s="11">
        <v>7442478777</v>
      </c>
      <c r="B1450" s="11">
        <v>222892</v>
      </c>
      <c r="C1450" s="11">
        <v>28289030</v>
      </c>
      <c r="D1450" s="11">
        <f>1/COUNTIF(C3:C6448,C1450)</f>
        <v>1</v>
      </c>
      <c r="E1450" s="11" t="s">
        <v>174</v>
      </c>
      <c r="F1450" s="11" t="s">
        <v>175</v>
      </c>
      <c r="G1450" s="11" t="s">
        <v>71</v>
      </c>
      <c r="H1450" s="11" t="s">
        <v>30</v>
      </c>
      <c r="I1450" s="11" t="s">
        <v>18</v>
      </c>
      <c r="J1450" s="12">
        <v>45216</v>
      </c>
      <c r="K1450" s="12" t="str">
        <f>TEXT(Table1[[#This Row],[order_date]],"yyyy")</f>
        <v>2023</v>
      </c>
      <c r="L1450" s="13">
        <v>869.22</v>
      </c>
      <c r="M1450" s="11">
        <v>3</v>
      </c>
      <c r="N1450" s="11">
        <v>11</v>
      </c>
      <c r="O1450" s="13">
        <v>2429.09</v>
      </c>
      <c r="P1450" s="11" t="s">
        <v>46</v>
      </c>
      <c r="Q1450" s="11" t="s">
        <v>20</v>
      </c>
      <c r="R1450" s="11" t="s">
        <v>52</v>
      </c>
      <c r="S1450" s="13">
        <f t="shared" si="44"/>
        <v>26719.99</v>
      </c>
      <c r="T1450" s="13">
        <f t="shared" si="45"/>
        <v>2607.66</v>
      </c>
    </row>
    <row r="1451" spans="1:20" x14ac:dyDescent="0.25">
      <c r="A1451" s="11">
        <v>5148599328</v>
      </c>
      <c r="B1451" s="11">
        <v>871592</v>
      </c>
      <c r="C1451" s="11">
        <v>28350645</v>
      </c>
      <c r="D1451" s="11">
        <f>1/COUNTIF(C3:C6449,C1451)</f>
        <v>0.5</v>
      </c>
      <c r="E1451" s="11" t="s">
        <v>273</v>
      </c>
      <c r="F1451" s="11" t="s">
        <v>89</v>
      </c>
      <c r="G1451" s="11" t="s">
        <v>71</v>
      </c>
      <c r="H1451" s="11" t="s">
        <v>38</v>
      </c>
      <c r="I1451" s="11" t="s">
        <v>18</v>
      </c>
      <c r="J1451" s="12">
        <v>45419</v>
      </c>
      <c r="K1451" s="12" t="str">
        <f>TEXT(Table1[[#This Row],[order_date]],"yyyy")</f>
        <v>2024</v>
      </c>
      <c r="L1451" s="13">
        <v>870.29</v>
      </c>
      <c r="M1451" s="11">
        <v>2</v>
      </c>
      <c r="N1451" s="11">
        <v>9</v>
      </c>
      <c r="O1451" s="13">
        <v>97.04</v>
      </c>
      <c r="P1451" s="11" t="s">
        <v>19</v>
      </c>
      <c r="Q1451" s="11" t="s">
        <v>34</v>
      </c>
      <c r="R1451" s="11" t="s">
        <v>39</v>
      </c>
      <c r="S1451" s="13">
        <f t="shared" si="44"/>
        <v>873.36</v>
      </c>
      <c r="T1451" s="13">
        <f t="shared" si="45"/>
        <v>1740.58</v>
      </c>
    </row>
    <row r="1452" spans="1:20" x14ac:dyDescent="0.25">
      <c r="A1452" s="11">
        <v>7256212429</v>
      </c>
      <c r="B1452" s="11">
        <v>217710</v>
      </c>
      <c r="C1452" s="11">
        <v>28350645</v>
      </c>
      <c r="D1452" s="11">
        <f>1/COUNTIF(C3:C6450,C1452)</f>
        <v>0.5</v>
      </c>
      <c r="E1452" s="11" t="s">
        <v>313</v>
      </c>
      <c r="F1452" s="11" t="s">
        <v>95</v>
      </c>
      <c r="G1452" s="11" t="s">
        <v>37</v>
      </c>
      <c r="H1452" s="11" t="s">
        <v>38</v>
      </c>
      <c r="I1452" s="11" t="s">
        <v>18</v>
      </c>
      <c r="J1452" s="12">
        <v>45367</v>
      </c>
      <c r="K1452" s="12" t="str">
        <f>TEXT(Table1[[#This Row],[order_date]],"yyyy")</f>
        <v>2024</v>
      </c>
      <c r="L1452" s="13">
        <v>58.59</v>
      </c>
      <c r="M1452" s="11">
        <v>3</v>
      </c>
      <c r="N1452" s="11">
        <v>9</v>
      </c>
      <c r="O1452" s="13">
        <v>727.95</v>
      </c>
      <c r="P1452" s="11" t="s">
        <v>46</v>
      </c>
      <c r="Q1452" s="11" t="s">
        <v>20</v>
      </c>
      <c r="R1452" s="11" t="s">
        <v>39</v>
      </c>
      <c r="S1452" s="13">
        <f t="shared" si="44"/>
        <v>6551.55</v>
      </c>
      <c r="T1452" s="13">
        <f t="shared" si="45"/>
        <v>175.77</v>
      </c>
    </row>
    <row r="1453" spans="1:20" x14ac:dyDescent="0.25">
      <c r="A1453" s="11">
        <v>8114060961</v>
      </c>
      <c r="B1453" s="11">
        <v>803607</v>
      </c>
      <c r="C1453" s="11">
        <v>28394354</v>
      </c>
      <c r="D1453" s="11">
        <f>1/COUNTIF(C3:C6451,C1453)</f>
        <v>0.33333333333333331</v>
      </c>
      <c r="E1453" s="11" t="s">
        <v>122</v>
      </c>
      <c r="F1453" s="11" t="s">
        <v>123</v>
      </c>
      <c r="G1453" s="11" t="s">
        <v>42</v>
      </c>
      <c r="H1453" s="11" t="s">
        <v>25</v>
      </c>
      <c r="I1453" s="11" t="s">
        <v>18</v>
      </c>
      <c r="J1453" s="12">
        <v>45211</v>
      </c>
      <c r="K1453" s="12" t="str">
        <f>TEXT(Table1[[#This Row],[order_date]],"yyyy")</f>
        <v>2023</v>
      </c>
      <c r="L1453" s="13">
        <v>949.73</v>
      </c>
      <c r="M1453" s="11">
        <v>3</v>
      </c>
      <c r="N1453" s="11">
        <v>19</v>
      </c>
      <c r="O1453" s="13">
        <v>975.06</v>
      </c>
      <c r="P1453" s="11" t="s">
        <v>26</v>
      </c>
      <c r="Q1453" s="11" t="s">
        <v>68</v>
      </c>
      <c r="R1453" s="11" t="s">
        <v>52</v>
      </c>
      <c r="S1453" s="13">
        <f t="shared" si="44"/>
        <v>18526.14</v>
      </c>
      <c r="T1453" s="13">
        <f t="shared" si="45"/>
        <v>2849.19</v>
      </c>
    </row>
    <row r="1454" spans="1:20" x14ac:dyDescent="0.25">
      <c r="A1454" s="11">
        <v>2521042570</v>
      </c>
      <c r="B1454" s="11">
        <v>516376</v>
      </c>
      <c r="C1454" s="11">
        <v>28394354</v>
      </c>
      <c r="D1454" s="11">
        <f>1/COUNTIF(C3:C6452,C1454)</f>
        <v>0.33333333333333331</v>
      </c>
      <c r="E1454" s="11" t="s">
        <v>179</v>
      </c>
      <c r="F1454" s="11" t="s">
        <v>180</v>
      </c>
      <c r="G1454" s="11" t="s">
        <v>71</v>
      </c>
      <c r="H1454" s="11" t="s">
        <v>25</v>
      </c>
      <c r="I1454" s="11" t="s">
        <v>18</v>
      </c>
      <c r="J1454" s="12">
        <v>45429</v>
      </c>
      <c r="K1454" s="12" t="str">
        <f>TEXT(Table1[[#This Row],[order_date]],"yyyy")</f>
        <v>2024</v>
      </c>
      <c r="L1454" s="13">
        <v>877.43</v>
      </c>
      <c r="M1454" s="11">
        <v>3</v>
      </c>
      <c r="N1454" s="11">
        <v>19</v>
      </c>
      <c r="O1454" s="13">
        <v>3010.69</v>
      </c>
      <c r="P1454" s="11" t="s">
        <v>46</v>
      </c>
      <c r="Q1454" s="11" t="s">
        <v>20</v>
      </c>
      <c r="R1454" s="11" t="s">
        <v>52</v>
      </c>
      <c r="S1454" s="13">
        <f t="shared" si="44"/>
        <v>57203.11</v>
      </c>
      <c r="T1454" s="13">
        <f t="shared" si="45"/>
        <v>2632.29</v>
      </c>
    </row>
    <row r="1455" spans="1:20" x14ac:dyDescent="0.25">
      <c r="A1455" s="11">
        <v>8789376461</v>
      </c>
      <c r="B1455" s="11">
        <v>903336</v>
      </c>
      <c r="C1455" s="11">
        <v>28394354</v>
      </c>
      <c r="D1455" s="11">
        <f>1/COUNTIF(C3:C6453,C1455)</f>
        <v>0.33333333333333331</v>
      </c>
      <c r="E1455" s="11" t="s">
        <v>352</v>
      </c>
      <c r="F1455" s="11" t="s">
        <v>54</v>
      </c>
      <c r="G1455" s="11" t="s">
        <v>55</v>
      </c>
      <c r="H1455" s="11" t="s">
        <v>25</v>
      </c>
      <c r="I1455" s="11" t="s">
        <v>18</v>
      </c>
      <c r="J1455" s="12">
        <v>45186</v>
      </c>
      <c r="K1455" s="12" t="str">
        <f>TEXT(Table1[[#This Row],[order_date]],"yyyy")</f>
        <v>2023</v>
      </c>
      <c r="L1455" s="13">
        <v>551.88</v>
      </c>
      <c r="M1455" s="11">
        <v>2</v>
      </c>
      <c r="N1455" s="11">
        <v>19</v>
      </c>
      <c r="O1455" s="13">
        <v>1626.99</v>
      </c>
      <c r="P1455" s="11" t="s">
        <v>26</v>
      </c>
      <c r="Q1455" s="11" t="s">
        <v>68</v>
      </c>
      <c r="R1455" s="11" t="s">
        <v>52</v>
      </c>
      <c r="S1455" s="13">
        <f t="shared" si="44"/>
        <v>30912.81</v>
      </c>
      <c r="T1455" s="13">
        <f t="shared" si="45"/>
        <v>1103.76</v>
      </c>
    </row>
    <row r="1456" spans="1:20" x14ac:dyDescent="0.25">
      <c r="A1456" s="11">
        <v>111296281</v>
      </c>
      <c r="B1456" s="11">
        <v>378230</v>
      </c>
      <c r="C1456" s="11">
        <v>28413467</v>
      </c>
      <c r="D1456" s="11">
        <f>1/COUNTIF(C3:C6454,C1456)</f>
        <v>1</v>
      </c>
      <c r="E1456" s="11" t="s">
        <v>144</v>
      </c>
      <c r="F1456" s="11" t="s">
        <v>145</v>
      </c>
      <c r="G1456" s="11" t="s">
        <v>16</v>
      </c>
      <c r="H1456" s="11" t="s">
        <v>79</v>
      </c>
      <c r="I1456" s="11" t="s">
        <v>18</v>
      </c>
      <c r="J1456" s="12">
        <v>45440</v>
      </c>
      <c r="K1456" s="12" t="str">
        <f>TEXT(Table1[[#This Row],[order_date]],"yyyy")</f>
        <v>2024</v>
      </c>
      <c r="L1456" s="13">
        <v>166.42</v>
      </c>
      <c r="M1456" s="11">
        <v>3</v>
      </c>
      <c r="N1456" s="11">
        <v>16</v>
      </c>
      <c r="O1456" s="13">
        <v>4414.1899999999996</v>
      </c>
      <c r="P1456" s="11" t="s">
        <v>19</v>
      </c>
      <c r="Q1456" s="11" t="s">
        <v>20</v>
      </c>
      <c r="R1456" s="11" t="s">
        <v>21</v>
      </c>
      <c r="S1456" s="13">
        <f t="shared" si="44"/>
        <v>70627.039999999994</v>
      </c>
      <c r="T1456" s="13">
        <f t="shared" si="45"/>
        <v>499.26</v>
      </c>
    </row>
    <row r="1457" spans="1:20" x14ac:dyDescent="0.25">
      <c r="A1457" s="11">
        <v>3014319697</v>
      </c>
      <c r="B1457" s="11">
        <v>712003</v>
      </c>
      <c r="C1457" s="11">
        <v>28428852</v>
      </c>
      <c r="D1457" s="11">
        <f>1/COUNTIF(C3:C6455,C1457)</f>
        <v>0.33333333333333331</v>
      </c>
      <c r="E1457" s="11" t="s">
        <v>297</v>
      </c>
      <c r="F1457" s="11" t="s">
        <v>28</v>
      </c>
      <c r="G1457" s="11" t="s">
        <v>29</v>
      </c>
      <c r="H1457" s="11" t="s">
        <v>62</v>
      </c>
      <c r="I1457" s="11" t="s">
        <v>18</v>
      </c>
      <c r="J1457" s="12">
        <v>45165</v>
      </c>
      <c r="K1457" s="12" t="str">
        <f>TEXT(Table1[[#This Row],[order_date]],"yyyy")</f>
        <v>2023</v>
      </c>
      <c r="L1457" s="13">
        <v>671.68</v>
      </c>
      <c r="M1457" s="11">
        <v>2</v>
      </c>
      <c r="N1457" s="11">
        <v>7</v>
      </c>
      <c r="O1457" s="13">
        <v>1822.73</v>
      </c>
      <c r="P1457" s="11" t="s">
        <v>46</v>
      </c>
      <c r="Q1457" s="11" t="s">
        <v>20</v>
      </c>
      <c r="R1457" s="11" t="s">
        <v>39</v>
      </c>
      <c r="S1457" s="13">
        <f t="shared" si="44"/>
        <v>12759.11</v>
      </c>
      <c r="T1457" s="13">
        <f t="shared" si="45"/>
        <v>1343.36</v>
      </c>
    </row>
    <row r="1458" spans="1:20" x14ac:dyDescent="0.25">
      <c r="A1458" s="11">
        <v>7330237253</v>
      </c>
      <c r="B1458" s="11">
        <v>677169</v>
      </c>
      <c r="C1458" s="11">
        <v>28428852</v>
      </c>
      <c r="D1458" s="11">
        <f>1/COUNTIF(C3:C6456,C1458)</f>
        <v>0.33333333333333331</v>
      </c>
      <c r="E1458" s="11" t="s">
        <v>171</v>
      </c>
      <c r="F1458" s="11" t="s">
        <v>118</v>
      </c>
      <c r="G1458" s="11" t="s">
        <v>76</v>
      </c>
      <c r="H1458" s="11" t="s">
        <v>62</v>
      </c>
      <c r="I1458" s="11" t="s">
        <v>18</v>
      </c>
      <c r="J1458" s="12">
        <v>45267</v>
      </c>
      <c r="K1458" s="12" t="str">
        <f>TEXT(Table1[[#This Row],[order_date]],"yyyy")</f>
        <v>2023</v>
      </c>
      <c r="L1458" s="13">
        <v>261.02999999999997</v>
      </c>
      <c r="M1458" s="11">
        <v>1</v>
      </c>
      <c r="N1458" s="11">
        <v>7</v>
      </c>
      <c r="O1458" s="13">
        <v>869.86</v>
      </c>
      <c r="P1458" s="11" t="s">
        <v>19</v>
      </c>
      <c r="Q1458" s="11" t="s">
        <v>20</v>
      </c>
      <c r="R1458" s="11" t="s">
        <v>39</v>
      </c>
      <c r="S1458" s="13">
        <f t="shared" si="44"/>
        <v>6089.02</v>
      </c>
      <c r="T1458" s="13">
        <f t="shared" si="45"/>
        <v>261.02999999999997</v>
      </c>
    </row>
    <row r="1459" spans="1:20" x14ac:dyDescent="0.25">
      <c r="A1459" s="11">
        <v>9362226645</v>
      </c>
      <c r="B1459" s="11">
        <v>131937</v>
      </c>
      <c r="C1459" s="11">
        <v>28428852</v>
      </c>
      <c r="D1459" s="11">
        <f>1/COUNTIF(C3:C6457,C1459)</f>
        <v>0.33333333333333331</v>
      </c>
      <c r="E1459" s="11" t="s">
        <v>274</v>
      </c>
      <c r="F1459" s="11" t="s">
        <v>32</v>
      </c>
      <c r="G1459" s="11" t="s">
        <v>33</v>
      </c>
      <c r="H1459" s="11" t="s">
        <v>62</v>
      </c>
      <c r="I1459" s="11" t="s">
        <v>18</v>
      </c>
      <c r="J1459" s="12">
        <v>45424</v>
      </c>
      <c r="K1459" s="12" t="str">
        <f>TEXT(Table1[[#This Row],[order_date]],"yyyy")</f>
        <v>2024</v>
      </c>
      <c r="L1459" s="13">
        <v>287.81</v>
      </c>
      <c r="M1459" s="11">
        <v>2</v>
      </c>
      <c r="N1459" s="11">
        <v>7</v>
      </c>
      <c r="O1459" s="13">
        <v>3503.23</v>
      </c>
      <c r="P1459" s="11" t="s">
        <v>26</v>
      </c>
      <c r="Q1459" s="11" t="s">
        <v>34</v>
      </c>
      <c r="R1459" s="11" t="s">
        <v>39</v>
      </c>
      <c r="S1459" s="13">
        <f t="shared" si="44"/>
        <v>24522.61</v>
      </c>
      <c r="T1459" s="13">
        <f t="shared" si="45"/>
        <v>575.62</v>
      </c>
    </row>
    <row r="1460" spans="1:20" x14ac:dyDescent="0.25">
      <c r="A1460" s="11">
        <v>3951878528</v>
      </c>
      <c r="B1460" s="11">
        <v>949818</v>
      </c>
      <c r="C1460" s="11">
        <v>28458746</v>
      </c>
      <c r="D1460" s="11">
        <f>1/COUNTIF(C3:C6458,C1460)</f>
        <v>0.5</v>
      </c>
      <c r="E1460" s="11" t="s">
        <v>201</v>
      </c>
      <c r="F1460" s="11" t="s">
        <v>15</v>
      </c>
      <c r="G1460" s="11" t="s">
        <v>16</v>
      </c>
      <c r="H1460" s="11" t="s">
        <v>62</v>
      </c>
      <c r="I1460" s="11" t="s">
        <v>18</v>
      </c>
      <c r="J1460" s="12">
        <v>45283</v>
      </c>
      <c r="K1460" s="12" t="str">
        <f>TEXT(Table1[[#This Row],[order_date]],"yyyy")</f>
        <v>2023</v>
      </c>
      <c r="L1460" s="13">
        <v>483.05</v>
      </c>
      <c r="M1460" s="11">
        <v>1</v>
      </c>
      <c r="N1460" s="11">
        <v>12</v>
      </c>
      <c r="O1460" s="13">
        <v>372.99</v>
      </c>
      <c r="P1460" s="11" t="s">
        <v>43</v>
      </c>
      <c r="Q1460" s="11" t="s">
        <v>68</v>
      </c>
      <c r="R1460" s="11" t="s">
        <v>21</v>
      </c>
      <c r="S1460" s="13">
        <f t="shared" si="44"/>
        <v>4475.88</v>
      </c>
      <c r="T1460" s="13">
        <f t="shared" si="45"/>
        <v>483.05</v>
      </c>
    </row>
    <row r="1461" spans="1:20" x14ac:dyDescent="0.25">
      <c r="A1461" s="11">
        <v>4696656818</v>
      </c>
      <c r="B1461" s="11">
        <v>784827</v>
      </c>
      <c r="C1461" s="11">
        <v>28458746</v>
      </c>
      <c r="D1461" s="11">
        <f>1/COUNTIF(C3:C6459,C1461)</f>
        <v>0.5</v>
      </c>
      <c r="E1461" s="11" t="s">
        <v>184</v>
      </c>
      <c r="F1461" s="11" t="s">
        <v>64</v>
      </c>
      <c r="G1461" s="11" t="s">
        <v>65</v>
      </c>
      <c r="H1461" s="11" t="s">
        <v>62</v>
      </c>
      <c r="I1461" s="11" t="s">
        <v>18</v>
      </c>
      <c r="J1461" s="12">
        <v>45027</v>
      </c>
      <c r="K1461" s="12" t="str">
        <f>TEXT(Table1[[#This Row],[order_date]],"yyyy")</f>
        <v>2023</v>
      </c>
      <c r="L1461" s="13">
        <v>274.25</v>
      </c>
      <c r="M1461" s="11">
        <v>1</v>
      </c>
      <c r="N1461" s="11">
        <v>12</v>
      </c>
      <c r="O1461" s="13">
        <v>2932.44</v>
      </c>
      <c r="P1461" s="11" t="s">
        <v>43</v>
      </c>
      <c r="Q1461" s="11" t="s">
        <v>34</v>
      </c>
      <c r="R1461" s="11" t="s">
        <v>21</v>
      </c>
      <c r="S1461" s="13">
        <f t="shared" si="44"/>
        <v>35189.279999999999</v>
      </c>
      <c r="T1461" s="13">
        <f t="shared" si="45"/>
        <v>274.25</v>
      </c>
    </row>
    <row r="1462" spans="1:20" x14ac:dyDescent="0.25">
      <c r="A1462" s="11">
        <v>2120299901</v>
      </c>
      <c r="B1462" s="11">
        <v>767398</v>
      </c>
      <c r="C1462" s="11">
        <v>28499191</v>
      </c>
      <c r="D1462" s="11">
        <f>1/COUNTIF(C3:C6460,C1462)</f>
        <v>0.5</v>
      </c>
      <c r="E1462" s="11" t="s">
        <v>294</v>
      </c>
      <c r="F1462" s="11" t="s">
        <v>85</v>
      </c>
      <c r="G1462" s="11" t="s">
        <v>58</v>
      </c>
      <c r="H1462" s="11" t="s">
        <v>25</v>
      </c>
      <c r="I1462" s="11" t="s">
        <v>18</v>
      </c>
      <c r="J1462" s="12">
        <v>45455</v>
      </c>
      <c r="K1462" s="12" t="str">
        <f>TEXT(Table1[[#This Row],[order_date]],"yyyy")</f>
        <v>2024</v>
      </c>
      <c r="L1462" s="13">
        <v>22.14</v>
      </c>
      <c r="M1462" s="11">
        <v>2</v>
      </c>
      <c r="N1462" s="11">
        <v>11</v>
      </c>
      <c r="O1462" s="13">
        <v>1204.42</v>
      </c>
      <c r="P1462" s="11" t="s">
        <v>43</v>
      </c>
      <c r="Q1462" s="11" t="s">
        <v>20</v>
      </c>
      <c r="R1462" s="11" t="s">
        <v>49</v>
      </c>
      <c r="S1462" s="13">
        <f t="shared" si="44"/>
        <v>13248.62</v>
      </c>
      <c r="T1462" s="13">
        <f t="shared" si="45"/>
        <v>44.28</v>
      </c>
    </row>
    <row r="1463" spans="1:20" x14ac:dyDescent="0.25">
      <c r="A1463" s="11">
        <v>3663827875</v>
      </c>
      <c r="B1463" s="11">
        <v>604184</v>
      </c>
      <c r="C1463" s="11">
        <v>28499191</v>
      </c>
      <c r="D1463" s="11">
        <f>1/COUNTIF(C3:C6461,C1463)</f>
        <v>0.5</v>
      </c>
      <c r="E1463" s="11" t="s">
        <v>206</v>
      </c>
      <c r="F1463" s="11" t="s">
        <v>57</v>
      </c>
      <c r="G1463" s="11" t="s">
        <v>58</v>
      </c>
      <c r="H1463" s="11" t="s">
        <v>25</v>
      </c>
      <c r="I1463" s="11" t="s">
        <v>18</v>
      </c>
      <c r="J1463" s="12">
        <v>45232</v>
      </c>
      <c r="K1463" s="12" t="str">
        <f>TEXT(Table1[[#This Row],[order_date]],"yyyy")</f>
        <v>2023</v>
      </c>
      <c r="L1463" s="13">
        <v>397.55</v>
      </c>
      <c r="M1463" s="11">
        <v>3</v>
      </c>
      <c r="N1463" s="11">
        <v>11</v>
      </c>
      <c r="O1463" s="13">
        <v>209.59</v>
      </c>
      <c r="P1463" s="11" t="s">
        <v>19</v>
      </c>
      <c r="Q1463" s="11" t="s">
        <v>68</v>
      </c>
      <c r="R1463" s="11" t="s">
        <v>49</v>
      </c>
      <c r="S1463" s="13">
        <f t="shared" si="44"/>
        <v>2305.4900000000002</v>
      </c>
      <c r="T1463" s="13">
        <f t="shared" si="45"/>
        <v>1192.6500000000001</v>
      </c>
    </row>
    <row r="1464" spans="1:20" x14ac:dyDescent="0.25">
      <c r="A1464" s="11">
        <v>6031122324</v>
      </c>
      <c r="B1464" s="11">
        <v>298985</v>
      </c>
      <c r="C1464" s="11">
        <v>28603182</v>
      </c>
      <c r="D1464" s="11">
        <f>1/COUNTIF(C3:C6462,C1464)</f>
        <v>0.5</v>
      </c>
      <c r="E1464" s="11" t="s">
        <v>148</v>
      </c>
      <c r="F1464" s="11" t="s">
        <v>111</v>
      </c>
      <c r="G1464" s="11" t="s">
        <v>76</v>
      </c>
      <c r="H1464" s="11" t="s">
        <v>30</v>
      </c>
      <c r="I1464" s="11" t="s">
        <v>18</v>
      </c>
      <c r="J1464" s="12">
        <v>45468</v>
      </c>
      <c r="K1464" s="12" t="str">
        <f>TEXT(Table1[[#This Row],[order_date]],"yyyy")</f>
        <v>2024</v>
      </c>
      <c r="L1464" s="13">
        <v>183.76</v>
      </c>
      <c r="M1464" s="11">
        <v>1</v>
      </c>
      <c r="N1464" s="11">
        <v>11</v>
      </c>
      <c r="O1464" s="13">
        <v>3472.94</v>
      </c>
      <c r="P1464" s="11" t="s">
        <v>19</v>
      </c>
      <c r="Q1464" s="11" t="s">
        <v>20</v>
      </c>
      <c r="R1464" s="11" t="s">
        <v>21</v>
      </c>
      <c r="S1464" s="13">
        <f t="shared" si="44"/>
        <v>38202.340000000004</v>
      </c>
      <c r="T1464" s="13">
        <f t="shared" si="45"/>
        <v>183.76</v>
      </c>
    </row>
    <row r="1465" spans="1:20" x14ac:dyDescent="0.25">
      <c r="A1465" s="11">
        <v>6313785973</v>
      </c>
      <c r="B1465" s="11">
        <v>564692</v>
      </c>
      <c r="C1465" s="11">
        <v>28603182</v>
      </c>
      <c r="D1465" s="11">
        <f>1/COUNTIF(C3:C6463,C1465)</f>
        <v>0.5</v>
      </c>
      <c r="E1465" s="11" t="s">
        <v>211</v>
      </c>
      <c r="F1465" s="11" t="s">
        <v>166</v>
      </c>
      <c r="G1465" s="11" t="s">
        <v>24</v>
      </c>
      <c r="H1465" s="11" t="s">
        <v>30</v>
      </c>
      <c r="I1465" s="11" t="s">
        <v>18</v>
      </c>
      <c r="J1465" s="12">
        <v>45006</v>
      </c>
      <c r="K1465" s="12" t="str">
        <f>TEXT(Table1[[#This Row],[order_date]],"yyyy")</f>
        <v>2023</v>
      </c>
      <c r="L1465" s="13">
        <v>215.65</v>
      </c>
      <c r="M1465" s="11">
        <v>3</v>
      </c>
      <c r="N1465" s="11">
        <v>11</v>
      </c>
      <c r="O1465" s="13">
        <v>2326.58</v>
      </c>
      <c r="P1465" s="11" t="s">
        <v>19</v>
      </c>
      <c r="Q1465" s="11" t="s">
        <v>34</v>
      </c>
      <c r="R1465" s="11" t="s">
        <v>21</v>
      </c>
      <c r="S1465" s="13">
        <f t="shared" si="44"/>
        <v>25592.379999999997</v>
      </c>
      <c r="T1465" s="13">
        <f t="shared" si="45"/>
        <v>646.95000000000005</v>
      </c>
    </row>
    <row r="1466" spans="1:20" x14ac:dyDescent="0.25">
      <c r="A1466" s="11">
        <v>9490161602</v>
      </c>
      <c r="B1466" s="11">
        <v>679321</v>
      </c>
      <c r="C1466" s="11">
        <v>28663279</v>
      </c>
      <c r="D1466" s="11">
        <f>1/COUNTIF(C3:C6464,C1466)</f>
        <v>0.2</v>
      </c>
      <c r="E1466" s="11" t="s">
        <v>139</v>
      </c>
      <c r="F1466" s="11" t="s">
        <v>28</v>
      </c>
      <c r="G1466" s="11" t="s">
        <v>29</v>
      </c>
      <c r="H1466" s="11" t="s">
        <v>79</v>
      </c>
      <c r="I1466" s="11" t="s">
        <v>18</v>
      </c>
      <c r="J1466" s="12">
        <v>45042</v>
      </c>
      <c r="K1466" s="12" t="str">
        <f>TEXT(Table1[[#This Row],[order_date]],"yyyy")</f>
        <v>2023</v>
      </c>
      <c r="L1466" s="13">
        <v>738.46</v>
      </c>
      <c r="M1466" s="11">
        <v>3</v>
      </c>
      <c r="N1466" s="11">
        <v>6</v>
      </c>
      <c r="O1466" s="13">
        <v>3143.9</v>
      </c>
      <c r="P1466" s="11" t="s">
        <v>19</v>
      </c>
      <c r="Q1466" s="11" t="s">
        <v>20</v>
      </c>
      <c r="R1466" s="11" t="s">
        <v>49</v>
      </c>
      <c r="S1466" s="13">
        <f t="shared" si="44"/>
        <v>18863.400000000001</v>
      </c>
      <c r="T1466" s="13">
        <f t="shared" si="45"/>
        <v>2215.38</v>
      </c>
    </row>
    <row r="1467" spans="1:20" x14ac:dyDescent="0.25">
      <c r="A1467" s="11">
        <v>2494813730</v>
      </c>
      <c r="B1467" s="11">
        <v>136533</v>
      </c>
      <c r="C1467" s="11">
        <v>28663279</v>
      </c>
      <c r="D1467" s="11">
        <f>1/COUNTIF(C3:C6465,C1467)</f>
        <v>0.2</v>
      </c>
      <c r="E1467" s="11" t="s">
        <v>94</v>
      </c>
      <c r="F1467" s="11" t="s">
        <v>95</v>
      </c>
      <c r="G1467" s="11" t="s">
        <v>37</v>
      </c>
      <c r="H1467" s="11" t="s">
        <v>79</v>
      </c>
      <c r="I1467" s="11" t="s">
        <v>18</v>
      </c>
      <c r="J1467" s="12">
        <v>45161</v>
      </c>
      <c r="K1467" s="12" t="str">
        <f>TEXT(Table1[[#This Row],[order_date]],"yyyy")</f>
        <v>2023</v>
      </c>
      <c r="L1467" s="13">
        <v>826.21</v>
      </c>
      <c r="M1467" s="11">
        <v>1</v>
      </c>
      <c r="N1467" s="11">
        <v>6</v>
      </c>
      <c r="O1467" s="13">
        <v>1879.46</v>
      </c>
      <c r="P1467" s="11" t="s">
        <v>43</v>
      </c>
      <c r="Q1467" s="11" t="s">
        <v>20</v>
      </c>
      <c r="R1467" s="11" t="s">
        <v>49</v>
      </c>
      <c r="S1467" s="13">
        <f t="shared" si="44"/>
        <v>11276.76</v>
      </c>
      <c r="T1467" s="13">
        <f t="shared" si="45"/>
        <v>826.21</v>
      </c>
    </row>
    <row r="1468" spans="1:20" x14ac:dyDescent="0.25">
      <c r="A1468" s="11">
        <v>2807397566</v>
      </c>
      <c r="B1468" s="11">
        <v>669378</v>
      </c>
      <c r="C1468" s="11">
        <v>28663279</v>
      </c>
      <c r="D1468" s="11">
        <f>1/COUNTIF(C3:C6466,C1468)</f>
        <v>0.2</v>
      </c>
      <c r="E1468" s="11" t="s">
        <v>69</v>
      </c>
      <c r="F1468" s="11" t="s">
        <v>70</v>
      </c>
      <c r="G1468" s="11" t="s">
        <v>71</v>
      </c>
      <c r="H1468" s="11" t="s">
        <v>79</v>
      </c>
      <c r="I1468" s="11" t="s">
        <v>18</v>
      </c>
      <c r="J1468" s="12">
        <v>45431</v>
      </c>
      <c r="K1468" s="12" t="str">
        <f>TEXT(Table1[[#This Row],[order_date]],"yyyy")</f>
        <v>2024</v>
      </c>
      <c r="L1468" s="13">
        <v>212.14</v>
      </c>
      <c r="M1468" s="11">
        <v>2</v>
      </c>
      <c r="N1468" s="11">
        <v>6</v>
      </c>
      <c r="O1468" s="13">
        <v>1361.06</v>
      </c>
      <c r="P1468" s="11" t="s">
        <v>46</v>
      </c>
      <c r="Q1468" s="11" t="s">
        <v>20</v>
      </c>
      <c r="R1468" s="11" t="s">
        <v>49</v>
      </c>
      <c r="S1468" s="13">
        <f t="shared" si="44"/>
        <v>8166.36</v>
      </c>
      <c r="T1468" s="13">
        <f t="shared" si="45"/>
        <v>424.28</v>
      </c>
    </row>
    <row r="1469" spans="1:20" x14ac:dyDescent="0.25">
      <c r="A1469" s="11">
        <v>336103625</v>
      </c>
      <c r="B1469" s="11">
        <v>500633</v>
      </c>
      <c r="C1469" s="11">
        <v>28663279</v>
      </c>
      <c r="D1469" s="11">
        <f>1/COUNTIF(C3:C6467,C1469)</f>
        <v>0.2</v>
      </c>
      <c r="E1469" s="11" t="s">
        <v>188</v>
      </c>
      <c r="F1469" s="11" t="s">
        <v>189</v>
      </c>
      <c r="G1469" s="11" t="s">
        <v>37</v>
      </c>
      <c r="H1469" s="11" t="s">
        <v>79</v>
      </c>
      <c r="I1469" s="11" t="s">
        <v>18</v>
      </c>
      <c r="J1469" s="12">
        <v>45428</v>
      </c>
      <c r="K1469" s="12" t="str">
        <f>TEXT(Table1[[#This Row],[order_date]],"yyyy")</f>
        <v>2024</v>
      </c>
      <c r="L1469" s="13">
        <v>154.5</v>
      </c>
      <c r="M1469" s="11">
        <v>3</v>
      </c>
      <c r="N1469" s="11">
        <v>6</v>
      </c>
      <c r="O1469" s="13">
        <v>3997.03</v>
      </c>
      <c r="P1469" s="11" t="s">
        <v>19</v>
      </c>
      <c r="Q1469" s="11" t="s">
        <v>20</v>
      </c>
      <c r="R1469" s="11" t="s">
        <v>49</v>
      </c>
      <c r="S1469" s="13">
        <f t="shared" si="44"/>
        <v>23982.18</v>
      </c>
      <c r="T1469" s="13">
        <f t="shared" si="45"/>
        <v>463.5</v>
      </c>
    </row>
    <row r="1470" spans="1:20" x14ac:dyDescent="0.25">
      <c r="A1470" s="11">
        <v>8837578937</v>
      </c>
      <c r="B1470" s="11">
        <v>33797</v>
      </c>
      <c r="C1470" s="11">
        <v>28663279</v>
      </c>
      <c r="D1470" s="11">
        <f>1/COUNTIF(C3:C6468,C1470)</f>
        <v>0.2</v>
      </c>
      <c r="E1470" s="11" t="s">
        <v>272</v>
      </c>
      <c r="F1470" s="11" t="s">
        <v>75</v>
      </c>
      <c r="G1470" s="11" t="s">
        <v>76</v>
      </c>
      <c r="H1470" s="11" t="s">
        <v>79</v>
      </c>
      <c r="I1470" s="11" t="s">
        <v>18</v>
      </c>
      <c r="J1470" s="12">
        <v>45152</v>
      </c>
      <c r="K1470" s="12" t="str">
        <f>TEXT(Table1[[#This Row],[order_date]],"yyyy")</f>
        <v>2023</v>
      </c>
      <c r="L1470" s="13">
        <v>888.12</v>
      </c>
      <c r="M1470" s="11">
        <v>1</v>
      </c>
      <c r="N1470" s="11">
        <v>6</v>
      </c>
      <c r="O1470" s="13">
        <v>3480.43</v>
      </c>
      <c r="P1470" s="11" t="s">
        <v>46</v>
      </c>
      <c r="Q1470" s="11" t="s">
        <v>20</v>
      </c>
      <c r="R1470" s="11" t="s">
        <v>49</v>
      </c>
      <c r="S1470" s="13">
        <f t="shared" si="44"/>
        <v>20882.579999999998</v>
      </c>
      <c r="T1470" s="13">
        <f t="shared" si="45"/>
        <v>888.12</v>
      </c>
    </row>
    <row r="1471" spans="1:20" x14ac:dyDescent="0.25">
      <c r="A1471" s="11">
        <v>8278568103</v>
      </c>
      <c r="B1471" s="11">
        <v>478531</v>
      </c>
      <c r="C1471" s="11">
        <v>28876580</v>
      </c>
      <c r="D1471" s="11">
        <f>1/COUNTIF(C3:C6469,C1471)</f>
        <v>1</v>
      </c>
      <c r="E1471" s="11" t="s">
        <v>88</v>
      </c>
      <c r="F1471" s="11" t="s">
        <v>89</v>
      </c>
      <c r="G1471" s="11" t="s">
        <v>71</v>
      </c>
      <c r="H1471" s="11" t="s">
        <v>30</v>
      </c>
      <c r="I1471" s="11" t="s">
        <v>18</v>
      </c>
      <c r="J1471" s="12">
        <v>45510</v>
      </c>
      <c r="K1471" s="12" t="str">
        <f>TEXT(Table1[[#This Row],[order_date]],"yyyy")</f>
        <v>2024</v>
      </c>
      <c r="L1471" s="13">
        <v>825.46</v>
      </c>
      <c r="M1471" s="11">
        <v>3</v>
      </c>
      <c r="N1471" s="11">
        <v>15</v>
      </c>
      <c r="O1471" s="13">
        <v>2465.17</v>
      </c>
      <c r="P1471" s="11" t="s">
        <v>26</v>
      </c>
      <c r="Q1471" s="11" t="s">
        <v>20</v>
      </c>
      <c r="R1471" s="11" t="s">
        <v>39</v>
      </c>
      <c r="S1471" s="13">
        <f t="shared" si="44"/>
        <v>36977.550000000003</v>
      </c>
      <c r="T1471" s="13">
        <f t="shared" si="45"/>
        <v>2476.38</v>
      </c>
    </row>
    <row r="1472" spans="1:20" x14ac:dyDescent="0.25">
      <c r="A1472" s="11">
        <v>6627201490</v>
      </c>
      <c r="B1472" s="11">
        <v>812607</v>
      </c>
      <c r="C1472" s="11">
        <v>28991365</v>
      </c>
      <c r="D1472" s="11">
        <f>1/COUNTIF(C3:C6470,C1472)</f>
        <v>0.5</v>
      </c>
      <c r="E1472" s="11" t="s">
        <v>73</v>
      </c>
      <c r="F1472" s="11" t="s">
        <v>70</v>
      </c>
      <c r="G1472" s="11" t="s">
        <v>71</v>
      </c>
      <c r="H1472" s="11" t="s">
        <v>79</v>
      </c>
      <c r="I1472" s="11" t="s">
        <v>18</v>
      </c>
      <c r="J1472" s="12">
        <v>45270</v>
      </c>
      <c r="K1472" s="12" t="str">
        <f>TEXT(Table1[[#This Row],[order_date]],"yyyy")</f>
        <v>2023</v>
      </c>
      <c r="L1472" s="13">
        <v>416.65</v>
      </c>
      <c r="M1472" s="11">
        <v>1</v>
      </c>
      <c r="N1472" s="11">
        <v>20</v>
      </c>
      <c r="O1472" s="13">
        <v>1393.12</v>
      </c>
      <c r="P1472" s="11" t="s">
        <v>46</v>
      </c>
      <c r="Q1472" s="11" t="s">
        <v>34</v>
      </c>
      <c r="R1472" s="11" t="s">
        <v>21</v>
      </c>
      <c r="S1472" s="13">
        <f t="shared" si="44"/>
        <v>27862.399999999998</v>
      </c>
      <c r="T1472" s="13">
        <f t="shared" si="45"/>
        <v>416.65</v>
      </c>
    </row>
    <row r="1473" spans="1:20" x14ac:dyDescent="0.25">
      <c r="A1473" s="11">
        <v>8293188779</v>
      </c>
      <c r="B1473" s="11">
        <v>953175</v>
      </c>
      <c r="C1473" s="11">
        <v>28991365</v>
      </c>
      <c r="D1473" s="11">
        <f>1/COUNTIF(C3:C6471,C1473)</f>
        <v>0.5</v>
      </c>
      <c r="E1473" s="11" t="s">
        <v>350</v>
      </c>
      <c r="F1473" s="11" t="s">
        <v>161</v>
      </c>
      <c r="G1473" s="11" t="s">
        <v>65</v>
      </c>
      <c r="H1473" s="11" t="s">
        <v>79</v>
      </c>
      <c r="I1473" s="11" t="s">
        <v>18</v>
      </c>
      <c r="J1473" s="12">
        <v>45581</v>
      </c>
      <c r="K1473" s="12" t="str">
        <f>TEXT(Table1[[#This Row],[order_date]],"yyyy")</f>
        <v>2024</v>
      </c>
      <c r="L1473" s="13">
        <v>225.21</v>
      </c>
      <c r="M1473" s="11">
        <v>1</v>
      </c>
      <c r="N1473" s="11">
        <v>20</v>
      </c>
      <c r="O1473" s="13">
        <v>4286.09</v>
      </c>
      <c r="P1473" s="11" t="s">
        <v>19</v>
      </c>
      <c r="Q1473" s="11" t="s">
        <v>20</v>
      </c>
      <c r="R1473" s="11" t="s">
        <v>21</v>
      </c>
      <c r="S1473" s="13">
        <f t="shared" si="44"/>
        <v>85721.8</v>
      </c>
      <c r="T1473" s="13">
        <f t="shared" si="45"/>
        <v>225.21</v>
      </c>
    </row>
    <row r="1474" spans="1:20" x14ac:dyDescent="0.25">
      <c r="A1474" s="11">
        <v>2359961993</v>
      </c>
      <c r="B1474" s="11">
        <v>500633</v>
      </c>
      <c r="C1474" s="11">
        <v>28995786</v>
      </c>
      <c r="D1474" s="11">
        <f>1/COUNTIF(C3:C6472,C1474)</f>
        <v>0.33333333333333331</v>
      </c>
      <c r="E1474" s="11" t="s">
        <v>188</v>
      </c>
      <c r="F1474" s="11" t="s">
        <v>189</v>
      </c>
      <c r="G1474" s="11" t="s">
        <v>37</v>
      </c>
      <c r="H1474" s="11" t="s">
        <v>30</v>
      </c>
      <c r="I1474" s="11" t="s">
        <v>18</v>
      </c>
      <c r="J1474" s="12">
        <v>45461</v>
      </c>
      <c r="K1474" s="12" t="str">
        <f>TEXT(Table1[[#This Row],[order_date]],"yyyy")</f>
        <v>2024</v>
      </c>
      <c r="L1474" s="13">
        <v>154.5</v>
      </c>
      <c r="M1474" s="11">
        <v>2</v>
      </c>
      <c r="N1474" s="11">
        <v>20</v>
      </c>
      <c r="O1474" s="13">
        <v>1895.12</v>
      </c>
      <c r="P1474" s="11" t="s">
        <v>46</v>
      </c>
      <c r="Q1474" s="11" t="s">
        <v>20</v>
      </c>
      <c r="R1474" s="11" t="s">
        <v>39</v>
      </c>
      <c r="S1474" s="13">
        <f t="shared" si="44"/>
        <v>37902.399999999994</v>
      </c>
      <c r="T1474" s="13">
        <f t="shared" si="45"/>
        <v>309</v>
      </c>
    </row>
    <row r="1475" spans="1:20" x14ac:dyDescent="0.25">
      <c r="A1475" s="11">
        <v>1355164713</v>
      </c>
      <c r="B1475" s="11">
        <v>131937</v>
      </c>
      <c r="C1475" s="11">
        <v>28995786</v>
      </c>
      <c r="D1475" s="11">
        <f>1/COUNTIF(C3:C6473,C1475)</f>
        <v>0.33333333333333331</v>
      </c>
      <c r="E1475" s="11" t="s">
        <v>274</v>
      </c>
      <c r="F1475" s="11" t="s">
        <v>32</v>
      </c>
      <c r="G1475" s="11" t="s">
        <v>33</v>
      </c>
      <c r="H1475" s="11" t="s">
        <v>30</v>
      </c>
      <c r="I1475" s="11" t="s">
        <v>18</v>
      </c>
      <c r="J1475" s="12">
        <v>45172</v>
      </c>
      <c r="K1475" s="12" t="str">
        <f>TEXT(Table1[[#This Row],[order_date]],"yyyy")</f>
        <v>2023</v>
      </c>
      <c r="L1475" s="13">
        <v>287.81</v>
      </c>
      <c r="M1475" s="11">
        <v>3</v>
      </c>
      <c r="N1475" s="11">
        <v>20</v>
      </c>
      <c r="O1475" s="13">
        <v>2054.4299999999998</v>
      </c>
      <c r="P1475" s="11" t="s">
        <v>43</v>
      </c>
      <c r="Q1475" s="11" t="s">
        <v>20</v>
      </c>
      <c r="R1475" s="11" t="s">
        <v>39</v>
      </c>
      <c r="S1475" s="13">
        <f t="shared" ref="S1475:S1538" si="46">N1475*O1475</f>
        <v>41088.6</v>
      </c>
      <c r="T1475" s="13">
        <f t="shared" ref="T1475:T1538" si="47">L1475*M1475</f>
        <v>863.43000000000006</v>
      </c>
    </row>
    <row r="1476" spans="1:20" x14ac:dyDescent="0.25">
      <c r="A1476" s="11">
        <v>6410432854</v>
      </c>
      <c r="B1476" s="11">
        <v>894539</v>
      </c>
      <c r="C1476" s="11">
        <v>28995786</v>
      </c>
      <c r="D1476" s="11">
        <f>1/COUNTIF(C3:C6474,C1476)</f>
        <v>0.33333333333333331</v>
      </c>
      <c r="E1476" s="11" t="s">
        <v>327</v>
      </c>
      <c r="F1476" s="11" t="s">
        <v>85</v>
      </c>
      <c r="G1476" s="11" t="s">
        <v>58</v>
      </c>
      <c r="H1476" s="11" t="s">
        <v>30</v>
      </c>
      <c r="I1476" s="11" t="s">
        <v>18</v>
      </c>
      <c r="J1476" s="12">
        <v>45253</v>
      </c>
      <c r="K1476" s="12" t="str">
        <f>TEXT(Table1[[#This Row],[order_date]],"yyyy")</f>
        <v>2023</v>
      </c>
      <c r="L1476" s="13">
        <v>445.48</v>
      </c>
      <c r="M1476" s="11">
        <v>3</v>
      </c>
      <c r="N1476" s="11">
        <v>20</v>
      </c>
      <c r="O1476" s="13">
        <v>831.1</v>
      </c>
      <c r="P1476" s="11" t="s">
        <v>26</v>
      </c>
      <c r="Q1476" s="11" t="s">
        <v>34</v>
      </c>
      <c r="R1476" s="11" t="s">
        <v>39</v>
      </c>
      <c r="S1476" s="13">
        <f t="shared" si="46"/>
        <v>16622</v>
      </c>
      <c r="T1476" s="13">
        <f t="shared" si="47"/>
        <v>1336.44</v>
      </c>
    </row>
    <row r="1477" spans="1:20" x14ac:dyDescent="0.25">
      <c r="A1477" s="11">
        <v>6363072906</v>
      </c>
      <c r="B1477" s="11">
        <v>26060</v>
      </c>
      <c r="C1477" s="11">
        <v>29095552</v>
      </c>
      <c r="D1477" s="11">
        <f>1/COUNTIF(C3:C6475,C1477)</f>
        <v>0.25</v>
      </c>
      <c r="E1477" s="11" t="s">
        <v>110</v>
      </c>
      <c r="F1477" s="11" t="s">
        <v>111</v>
      </c>
      <c r="G1477" s="11" t="s">
        <v>76</v>
      </c>
      <c r="H1477" s="11" t="s">
        <v>62</v>
      </c>
      <c r="I1477" s="11" t="s">
        <v>18</v>
      </c>
      <c r="J1477" s="12">
        <v>45481</v>
      </c>
      <c r="K1477" s="12" t="str">
        <f>TEXT(Table1[[#This Row],[order_date]],"yyyy")</f>
        <v>2024</v>
      </c>
      <c r="L1477" s="13">
        <v>342.94</v>
      </c>
      <c r="M1477" s="11">
        <v>2</v>
      </c>
      <c r="N1477" s="11">
        <v>17</v>
      </c>
      <c r="O1477" s="13">
        <v>1191.83</v>
      </c>
      <c r="P1477" s="11" t="s">
        <v>43</v>
      </c>
      <c r="Q1477" s="11" t="s">
        <v>20</v>
      </c>
      <c r="R1477" s="11" t="s">
        <v>39</v>
      </c>
      <c r="S1477" s="13">
        <f t="shared" si="46"/>
        <v>20261.11</v>
      </c>
      <c r="T1477" s="13">
        <f t="shared" si="47"/>
        <v>685.88</v>
      </c>
    </row>
    <row r="1478" spans="1:20" x14ac:dyDescent="0.25">
      <c r="A1478" s="11">
        <v>9876119035</v>
      </c>
      <c r="B1478" s="11">
        <v>689769</v>
      </c>
      <c r="C1478" s="11">
        <v>29095552</v>
      </c>
      <c r="D1478" s="11">
        <f>1/COUNTIF(C3:C6476,C1478)</f>
        <v>0.25</v>
      </c>
      <c r="E1478" s="11" t="s">
        <v>137</v>
      </c>
      <c r="F1478" s="11" t="s">
        <v>138</v>
      </c>
      <c r="G1478" s="11" t="s">
        <v>33</v>
      </c>
      <c r="H1478" s="11" t="s">
        <v>62</v>
      </c>
      <c r="I1478" s="11" t="s">
        <v>18</v>
      </c>
      <c r="J1478" s="12">
        <v>45031</v>
      </c>
      <c r="K1478" s="12" t="str">
        <f>TEXT(Table1[[#This Row],[order_date]],"yyyy")</f>
        <v>2023</v>
      </c>
      <c r="L1478" s="13">
        <v>46.62</v>
      </c>
      <c r="M1478" s="11">
        <v>3</v>
      </c>
      <c r="N1478" s="11">
        <v>17</v>
      </c>
      <c r="O1478" s="13">
        <v>4751.01</v>
      </c>
      <c r="P1478" s="11" t="s">
        <v>43</v>
      </c>
      <c r="Q1478" s="11" t="s">
        <v>34</v>
      </c>
      <c r="R1478" s="11" t="s">
        <v>39</v>
      </c>
      <c r="S1478" s="13">
        <f t="shared" si="46"/>
        <v>80767.17</v>
      </c>
      <c r="T1478" s="13">
        <f t="shared" si="47"/>
        <v>139.85999999999999</v>
      </c>
    </row>
    <row r="1479" spans="1:20" x14ac:dyDescent="0.25">
      <c r="A1479" s="11">
        <v>3331935300</v>
      </c>
      <c r="B1479" s="11">
        <v>435929</v>
      </c>
      <c r="C1479" s="11">
        <v>29095552</v>
      </c>
      <c r="D1479" s="11">
        <f>1/COUNTIF(C3:C6477,C1479)</f>
        <v>0.25</v>
      </c>
      <c r="E1479" s="11" t="s">
        <v>268</v>
      </c>
      <c r="F1479" s="11" t="s">
        <v>57</v>
      </c>
      <c r="G1479" s="11" t="s">
        <v>58</v>
      </c>
      <c r="H1479" s="11" t="s">
        <v>62</v>
      </c>
      <c r="I1479" s="11" t="s">
        <v>18</v>
      </c>
      <c r="J1479" s="12">
        <v>45092</v>
      </c>
      <c r="K1479" s="12" t="str">
        <f>TEXT(Table1[[#This Row],[order_date]],"yyyy")</f>
        <v>2023</v>
      </c>
      <c r="L1479" s="13">
        <v>856.89</v>
      </c>
      <c r="M1479" s="11">
        <v>2</v>
      </c>
      <c r="N1479" s="11">
        <v>17</v>
      </c>
      <c r="O1479" s="13">
        <v>482.06</v>
      </c>
      <c r="P1479" s="11" t="s">
        <v>26</v>
      </c>
      <c r="Q1479" s="11" t="s">
        <v>20</v>
      </c>
      <c r="R1479" s="11" t="s">
        <v>39</v>
      </c>
      <c r="S1479" s="13">
        <f t="shared" si="46"/>
        <v>8195.02</v>
      </c>
      <c r="T1479" s="13">
        <f t="shared" si="47"/>
        <v>1713.78</v>
      </c>
    </row>
    <row r="1480" spans="1:20" x14ac:dyDescent="0.25">
      <c r="A1480" s="11">
        <v>5684182622</v>
      </c>
      <c r="B1480" s="11">
        <v>833557</v>
      </c>
      <c r="C1480" s="11">
        <v>29095552</v>
      </c>
      <c r="D1480" s="11">
        <f>1/COUNTIF(C3:C6478,C1480)</f>
        <v>0.25</v>
      </c>
      <c r="E1480" s="11" t="s">
        <v>280</v>
      </c>
      <c r="F1480" s="11" t="s">
        <v>189</v>
      </c>
      <c r="G1480" s="11" t="s">
        <v>37</v>
      </c>
      <c r="H1480" s="11" t="s">
        <v>62</v>
      </c>
      <c r="I1480" s="11" t="s">
        <v>18</v>
      </c>
      <c r="J1480" s="12">
        <v>45354</v>
      </c>
      <c r="K1480" s="12" t="str">
        <f>TEXT(Table1[[#This Row],[order_date]],"yyyy")</f>
        <v>2024</v>
      </c>
      <c r="L1480" s="13">
        <v>422.87</v>
      </c>
      <c r="M1480" s="11">
        <v>1</v>
      </c>
      <c r="N1480" s="11">
        <v>17</v>
      </c>
      <c r="O1480" s="13">
        <v>1591.23</v>
      </c>
      <c r="P1480" s="11" t="s">
        <v>19</v>
      </c>
      <c r="Q1480" s="11" t="s">
        <v>20</v>
      </c>
      <c r="R1480" s="11" t="s">
        <v>39</v>
      </c>
      <c r="S1480" s="13">
        <f t="shared" si="46"/>
        <v>27050.91</v>
      </c>
      <c r="T1480" s="13">
        <f t="shared" si="47"/>
        <v>422.87</v>
      </c>
    </row>
    <row r="1481" spans="1:20" x14ac:dyDescent="0.25">
      <c r="A1481" s="11">
        <v>7165265639</v>
      </c>
      <c r="B1481" s="11">
        <v>890232</v>
      </c>
      <c r="C1481" s="11">
        <v>29265216</v>
      </c>
      <c r="D1481" s="11">
        <f>1/COUNTIF(C3:C6479,C1481)</f>
        <v>1</v>
      </c>
      <c r="E1481" s="11" t="s">
        <v>66</v>
      </c>
      <c r="F1481" s="11" t="s">
        <v>67</v>
      </c>
      <c r="G1481" s="11" t="s">
        <v>29</v>
      </c>
      <c r="H1481" s="11" t="s">
        <v>25</v>
      </c>
      <c r="I1481" s="11" t="s">
        <v>18</v>
      </c>
      <c r="J1481" s="12">
        <v>45158</v>
      </c>
      <c r="K1481" s="12" t="str">
        <f>TEXT(Table1[[#This Row],[order_date]],"yyyy")</f>
        <v>2023</v>
      </c>
      <c r="L1481" s="13">
        <v>432</v>
      </c>
      <c r="M1481" s="11">
        <v>3</v>
      </c>
      <c r="N1481" s="11">
        <v>3</v>
      </c>
      <c r="O1481" s="13">
        <v>878.07</v>
      </c>
      <c r="P1481" s="11" t="s">
        <v>26</v>
      </c>
      <c r="Q1481" s="11" t="s">
        <v>20</v>
      </c>
      <c r="R1481" s="11" t="s">
        <v>21</v>
      </c>
      <c r="S1481" s="13">
        <f t="shared" si="46"/>
        <v>2634.21</v>
      </c>
      <c r="T1481" s="13">
        <f t="shared" si="47"/>
        <v>1296</v>
      </c>
    </row>
    <row r="1482" spans="1:20" x14ac:dyDescent="0.25">
      <c r="A1482" s="11">
        <v>3292929952</v>
      </c>
      <c r="B1482" s="11">
        <v>378230</v>
      </c>
      <c r="C1482" s="11">
        <v>29272253</v>
      </c>
      <c r="D1482" s="11">
        <f>1/COUNTIF(C3:C6480,C1482)</f>
        <v>0.25</v>
      </c>
      <c r="E1482" s="11" t="s">
        <v>144</v>
      </c>
      <c r="F1482" s="11" t="s">
        <v>145</v>
      </c>
      <c r="G1482" s="11" t="s">
        <v>16</v>
      </c>
      <c r="H1482" s="11" t="s">
        <v>79</v>
      </c>
      <c r="I1482" s="11" t="s">
        <v>18</v>
      </c>
      <c r="J1482" s="12">
        <v>45545</v>
      </c>
      <c r="K1482" s="12" t="str">
        <f>TEXT(Table1[[#This Row],[order_date]],"yyyy")</f>
        <v>2024</v>
      </c>
      <c r="L1482" s="13">
        <v>166.42</v>
      </c>
      <c r="M1482" s="11">
        <v>2</v>
      </c>
      <c r="N1482" s="11">
        <v>18</v>
      </c>
      <c r="O1482" s="13">
        <v>340.66</v>
      </c>
      <c r="P1482" s="11" t="s">
        <v>19</v>
      </c>
      <c r="Q1482" s="11" t="s">
        <v>34</v>
      </c>
      <c r="R1482" s="11" t="s">
        <v>21</v>
      </c>
      <c r="S1482" s="13">
        <f t="shared" si="46"/>
        <v>6131.88</v>
      </c>
      <c r="T1482" s="13">
        <f t="shared" si="47"/>
        <v>332.84</v>
      </c>
    </row>
    <row r="1483" spans="1:20" x14ac:dyDescent="0.25">
      <c r="A1483" s="11">
        <v>6774241153</v>
      </c>
      <c r="B1483" s="11">
        <v>707935</v>
      </c>
      <c r="C1483" s="11">
        <v>29272253</v>
      </c>
      <c r="D1483" s="11">
        <f>1/COUNTIF(C3:C6481,C1483)</f>
        <v>0.25</v>
      </c>
      <c r="E1483" s="11" t="s">
        <v>287</v>
      </c>
      <c r="F1483" s="11" t="s">
        <v>166</v>
      </c>
      <c r="G1483" s="11" t="s">
        <v>24</v>
      </c>
      <c r="H1483" s="11" t="s">
        <v>79</v>
      </c>
      <c r="I1483" s="11" t="s">
        <v>18</v>
      </c>
      <c r="J1483" s="12">
        <v>45558</v>
      </c>
      <c r="K1483" s="12" t="str">
        <f>TEXT(Table1[[#This Row],[order_date]],"yyyy")</f>
        <v>2024</v>
      </c>
      <c r="L1483" s="13">
        <v>820.9</v>
      </c>
      <c r="M1483" s="11">
        <v>2</v>
      </c>
      <c r="N1483" s="11">
        <v>18</v>
      </c>
      <c r="O1483" s="13">
        <v>915.45</v>
      </c>
      <c r="P1483" s="11" t="s">
        <v>19</v>
      </c>
      <c r="Q1483" s="11" t="s">
        <v>20</v>
      </c>
      <c r="R1483" s="11" t="s">
        <v>21</v>
      </c>
      <c r="S1483" s="13">
        <f t="shared" si="46"/>
        <v>16478.100000000002</v>
      </c>
      <c r="T1483" s="13">
        <f t="shared" si="47"/>
        <v>1641.8</v>
      </c>
    </row>
    <row r="1484" spans="1:20" x14ac:dyDescent="0.25">
      <c r="A1484" s="11">
        <v>2060061337</v>
      </c>
      <c r="B1484" s="11">
        <v>690565</v>
      </c>
      <c r="C1484" s="11">
        <v>29272253</v>
      </c>
      <c r="D1484" s="11">
        <f>1/COUNTIF(C3:C6482,C1484)</f>
        <v>0.25</v>
      </c>
      <c r="E1484" s="11" t="s">
        <v>299</v>
      </c>
      <c r="F1484" s="11" t="s">
        <v>93</v>
      </c>
      <c r="G1484" s="11" t="s">
        <v>16</v>
      </c>
      <c r="H1484" s="11" t="s">
        <v>79</v>
      </c>
      <c r="I1484" s="11" t="s">
        <v>18</v>
      </c>
      <c r="J1484" s="12">
        <v>45031</v>
      </c>
      <c r="K1484" s="12" t="str">
        <f>TEXT(Table1[[#This Row],[order_date]],"yyyy")</f>
        <v>2023</v>
      </c>
      <c r="L1484" s="13">
        <v>951.27</v>
      </c>
      <c r="M1484" s="11">
        <v>1</v>
      </c>
      <c r="N1484" s="11">
        <v>18</v>
      </c>
      <c r="O1484" s="13">
        <v>3041.62</v>
      </c>
      <c r="P1484" s="11" t="s">
        <v>26</v>
      </c>
      <c r="Q1484" s="11" t="s">
        <v>34</v>
      </c>
      <c r="R1484" s="11" t="s">
        <v>21</v>
      </c>
      <c r="S1484" s="13">
        <f t="shared" si="46"/>
        <v>54749.159999999996</v>
      </c>
      <c r="T1484" s="13">
        <f t="shared" si="47"/>
        <v>951.27</v>
      </c>
    </row>
    <row r="1485" spans="1:20" x14ac:dyDescent="0.25">
      <c r="A1485" s="11">
        <v>9503407492</v>
      </c>
      <c r="B1485" s="11">
        <v>764014</v>
      </c>
      <c r="C1485" s="11">
        <v>29272253</v>
      </c>
      <c r="D1485" s="11">
        <f>1/COUNTIF(C3:C6483,C1485)</f>
        <v>0.25</v>
      </c>
      <c r="E1485" s="11" t="s">
        <v>345</v>
      </c>
      <c r="F1485" s="11" t="s">
        <v>248</v>
      </c>
      <c r="G1485" s="11" t="s">
        <v>55</v>
      </c>
      <c r="H1485" s="11" t="s">
        <v>79</v>
      </c>
      <c r="I1485" s="11" t="s">
        <v>18</v>
      </c>
      <c r="J1485" s="12">
        <v>45163</v>
      </c>
      <c r="K1485" s="12" t="str">
        <f>TEXT(Table1[[#This Row],[order_date]],"yyyy")</f>
        <v>2023</v>
      </c>
      <c r="L1485" s="13">
        <v>612.04</v>
      </c>
      <c r="M1485" s="11">
        <v>2</v>
      </c>
      <c r="N1485" s="11">
        <v>18</v>
      </c>
      <c r="O1485" s="13">
        <v>1932.17</v>
      </c>
      <c r="P1485" s="11" t="s">
        <v>26</v>
      </c>
      <c r="Q1485" s="11" t="s">
        <v>68</v>
      </c>
      <c r="R1485" s="11" t="s">
        <v>21</v>
      </c>
      <c r="S1485" s="13">
        <f t="shared" si="46"/>
        <v>34779.06</v>
      </c>
      <c r="T1485" s="13">
        <f t="shared" si="47"/>
        <v>1224.08</v>
      </c>
    </row>
    <row r="1486" spans="1:20" x14ac:dyDescent="0.25">
      <c r="A1486" s="11">
        <v>6468633344</v>
      </c>
      <c r="B1486" s="11">
        <v>15314</v>
      </c>
      <c r="C1486" s="11">
        <v>29324437</v>
      </c>
      <c r="D1486" s="11">
        <f>1/COUNTIF(C3:C6484,C1486)</f>
        <v>0.25</v>
      </c>
      <c r="E1486" s="11" t="s">
        <v>333</v>
      </c>
      <c r="F1486" s="11" t="s">
        <v>36</v>
      </c>
      <c r="G1486" s="11" t="s">
        <v>37</v>
      </c>
      <c r="H1486" s="11" t="s">
        <v>79</v>
      </c>
      <c r="I1486" s="11" t="s">
        <v>18</v>
      </c>
      <c r="J1486" s="12">
        <v>45345</v>
      </c>
      <c r="K1486" s="12" t="str">
        <f>TEXT(Table1[[#This Row],[order_date]],"yyyy")</f>
        <v>2024</v>
      </c>
      <c r="L1486" s="13">
        <v>578.85</v>
      </c>
      <c r="M1486" s="11">
        <v>2</v>
      </c>
      <c r="N1486" s="11">
        <v>11</v>
      </c>
      <c r="O1486" s="13">
        <v>5515.23</v>
      </c>
      <c r="P1486" s="11" t="s">
        <v>26</v>
      </c>
      <c r="Q1486" s="11" t="s">
        <v>20</v>
      </c>
      <c r="R1486" s="11" t="s">
        <v>49</v>
      </c>
      <c r="S1486" s="13">
        <f t="shared" si="46"/>
        <v>60667.53</v>
      </c>
      <c r="T1486" s="13">
        <f t="shared" si="47"/>
        <v>1157.7</v>
      </c>
    </row>
    <row r="1487" spans="1:20" x14ac:dyDescent="0.25">
      <c r="A1487" s="11">
        <v>6509263423</v>
      </c>
      <c r="B1487" s="11">
        <v>615545</v>
      </c>
      <c r="C1487" s="11">
        <v>29324437</v>
      </c>
      <c r="D1487" s="11">
        <f>1/COUNTIF(C3:C6485,C1487)</f>
        <v>0.25</v>
      </c>
      <c r="E1487" s="11" t="s">
        <v>284</v>
      </c>
      <c r="F1487" s="11" t="s">
        <v>123</v>
      </c>
      <c r="G1487" s="11" t="s">
        <v>42</v>
      </c>
      <c r="H1487" s="11" t="s">
        <v>79</v>
      </c>
      <c r="I1487" s="11" t="s">
        <v>18</v>
      </c>
      <c r="J1487" s="12">
        <v>45311</v>
      </c>
      <c r="K1487" s="12" t="str">
        <f>TEXT(Table1[[#This Row],[order_date]],"yyyy")</f>
        <v>2024</v>
      </c>
      <c r="L1487" s="13">
        <v>448.16</v>
      </c>
      <c r="M1487" s="11">
        <v>1</v>
      </c>
      <c r="N1487" s="11">
        <v>11</v>
      </c>
      <c r="O1487" s="13">
        <v>3930.1</v>
      </c>
      <c r="P1487" s="11" t="s">
        <v>46</v>
      </c>
      <c r="Q1487" s="11" t="s">
        <v>20</v>
      </c>
      <c r="R1487" s="11" t="s">
        <v>49</v>
      </c>
      <c r="S1487" s="13">
        <f t="shared" si="46"/>
        <v>43231.1</v>
      </c>
      <c r="T1487" s="13">
        <f t="shared" si="47"/>
        <v>448.16</v>
      </c>
    </row>
    <row r="1488" spans="1:20" x14ac:dyDescent="0.25">
      <c r="A1488" s="11">
        <v>6912676966</v>
      </c>
      <c r="B1488" s="11">
        <v>26060</v>
      </c>
      <c r="C1488" s="11">
        <v>29324437</v>
      </c>
      <c r="D1488" s="11">
        <f>1/COUNTIF(C3:C6486,C1488)</f>
        <v>0.25</v>
      </c>
      <c r="E1488" s="11" t="s">
        <v>110</v>
      </c>
      <c r="F1488" s="11" t="s">
        <v>111</v>
      </c>
      <c r="G1488" s="11" t="s">
        <v>76</v>
      </c>
      <c r="H1488" s="11" t="s">
        <v>79</v>
      </c>
      <c r="I1488" s="11" t="s">
        <v>18</v>
      </c>
      <c r="J1488" s="12">
        <v>45087</v>
      </c>
      <c r="K1488" s="12" t="str">
        <f>TEXT(Table1[[#This Row],[order_date]],"yyyy")</f>
        <v>2023</v>
      </c>
      <c r="L1488" s="13">
        <v>342.94</v>
      </c>
      <c r="M1488" s="11">
        <v>1</v>
      </c>
      <c r="N1488" s="11">
        <v>11</v>
      </c>
      <c r="O1488" s="13">
        <v>961.64</v>
      </c>
      <c r="P1488" s="11" t="s">
        <v>26</v>
      </c>
      <c r="Q1488" s="11" t="s">
        <v>20</v>
      </c>
      <c r="R1488" s="11" t="s">
        <v>49</v>
      </c>
      <c r="S1488" s="13">
        <f t="shared" si="46"/>
        <v>10578.039999999999</v>
      </c>
      <c r="T1488" s="13">
        <f t="shared" si="47"/>
        <v>342.94</v>
      </c>
    </row>
    <row r="1489" spans="1:20" x14ac:dyDescent="0.25">
      <c r="A1489" s="11">
        <v>7416160835</v>
      </c>
      <c r="B1489" s="11">
        <v>222892</v>
      </c>
      <c r="C1489" s="11">
        <v>29324437</v>
      </c>
      <c r="D1489" s="11">
        <f>1/COUNTIF(C3:C6487,C1489)</f>
        <v>0.25</v>
      </c>
      <c r="E1489" s="11" t="s">
        <v>174</v>
      </c>
      <c r="F1489" s="11" t="s">
        <v>175</v>
      </c>
      <c r="G1489" s="11" t="s">
        <v>71</v>
      </c>
      <c r="H1489" s="11" t="s">
        <v>79</v>
      </c>
      <c r="I1489" s="11" t="s">
        <v>18</v>
      </c>
      <c r="J1489" s="12">
        <v>45046</v>
      </c>
      <c r="K1489" s="12" t="str">
        <f>TEXT(Table1[[#This Row],[order_date]],"yyyy")</f>
        <v>2023</v>
      </c>
      <c r="L1489" s="13">
        <v>869.22</v>
      </c>
      <c r="M1489" s="11">
        <v>1</v>
      </c>
      <c r="N1489" s="11">
        <v>11</v>
      </c>
      <c r="O1489" s="13">
        <v>2651.44</v>
      </c>
      <c r="P1489" s="11" t="s">
        <v>19</v>
      </c>
      <c r="Q1489" s="11" t="s">
        <v>20</v>
      </c>
      <c r="R1489" s="11" t="s">
        <v>49</v>
      </c>
      <c r="S1489" s="13">
        <f t="shared" si="46"/>
        <v>29165.84</v>
      </c>
      <c r="T1489" s="13">
        <f t="shared" si="47"/>
        <v>869.22</v>
      </c>
    </row>
    <row r="1490" spans="1:20" x14ac:dyDescent="0.25">
      <c r="A1490" s="11">
        <v>4731158560</v>
      </c>
      <c r="B1490" s="11">
        <v>11422</v>
      </c>
      <c r="C1490" s="11">
        <v>29361038</v>
      </c>
      <c r="D1490" s="11">
        <f>1/COUNTIF(C3:C6488,C1490)</f>
        <v>1</v>
      </c>
      <c r="E1490" s="11" t="s">
        <v>298</v>
      </c>
      <c r="F1490" s="11" t="s">
        <v>70</v>
      </c>
      <c r="G1490" s="11" t="s">
        <v>71</v>
      </c>
      <c r="H1490" s="11" t="s">
        <v>79</v>
      </c>
      <c r="I1490" s="11" t="s">
        <v>18</v>
      </c>
      <c r="J1490" s="12">
        <v>45365</v>
      </c>
      <c r="K1490" s="12" t="str">
        <f>TEXT(Table1[[#This Row],[order_date]],"yyyy")</f>
        <v>2024</v>
      </c>
      <c r="L1490" s="13">
        <v>127.16</v>
      </c>
      <c r="M1490" s="11">
        <v>2</v>
      </c>
      <c r="N1490" s="11">
        <v>19</v>
      </c>
      <c r="O1490" s="13">
        <v>3876.32</v>
      </c>
      <c r="P1490" s="11" t="s">
        <v>43</v>
      </c>
      <c r="Q1490" s="11" t="s">
        <v>20</v>
      </c>
      <c r="R1490" s="11" t="s">
        <v>21</v>
      </c>
      <c r="S1490" s="13">
        <f t="shared" si="46"/>
        <v>73650.080000000002</v>
      </c>
      <c r="T1490" s="13">
        <f t="shared" si="47"/>
        <v>254.32</v>
      </c>
    </row>
    <row r="1491" spans="1:20" x14ac:dyDescent="0.25">
      <c r="A1491" s="11">
        <v>1330806043</v>
      </c>
      <c r="B1491" s="11">
        <v>760684</v>
      </c>
      <c r="C1491" s="11">
        <v>29415527</v>
      </c>
      <c r="D1491" s="11">
        <f>1/COUNTIF(C3:C6489,C1491)</f>
        <v>0.33333333333333331</v>
      </c>
      <c r="E1491" s="11" t="s">
        <v>106</v>
      </c>
      <c r="F1491" s="11" t="s">
        <v>107</v>
      </c>
      <c r="G1491" s="11" t="s">
        <v>55</v>
      </c>
      <c r="H1491" s="11" t="s">
        <v>25</v>
      </c>
      <c r="I1491" s="11" t="s">
        <v>18</v>
      </c>
      <c r="J1491" s="12">
        <v>45385</v>
      </c>
      <c r="K1491" s="12" t="str">
        <f>TEXT(Table1[[#This Row],[order_date]],"yyyy")</f>
        <v>2024</v>
      </c>
      <c r="L1491" s="13">
        <v>71.599999999999994</v>
      </c>
      <c r="M1491" s="11">
        <v>3</v>
      </c>
      <c r="N1491" s="11">
        <v>11</v>
      </c>
      <c r="O1491" s="13">
        <v>905.27</v>
      </c>
      <c r="P1491" s="11" t="s">
        <v>26</v>
      </c>
      <c r="Q1491" s="11" t="s">
        <v>34</v>
      </c>
      <c r="R1491" s="11" t="s">
        <v>52</v>
      </c>
      <c r="S1491" s="13">
        <f t="shared" si="46"/>
        <v>9957.9699999999993</v>
      </c>
      <c r="T1491" s="13">
        <f t="shared" si="47"/>
        <v>214.79999999999998</v>
      </c>
    </row>
    <row r="1492" spans="1:20" x14ac:dyDescent="0.25">
      <c r="A1492" s="11">
        <v>2606843929</v>
      </c>
      <c r="B1492" s="11">
        <v>354409</v>
      </c>
      <c r="C1492" s="11">
        <v>29415527</v>
      </c>
      <c r="D1492" s="11">
        <f>1/COUNTIF(C3:C6490,C1492)</f>
        <v>0.33333333333333331</v>
      </c>
      <c r="E1492" s="11" t="s">
        <v>334</v>
      </c>
      <c r="F1492" s="11" t="s">
        <v>54</v>
      </c>
      <c r="G1492" s="11" t="s">
        <v>55</v>
      </c>
      <c r="H1492" s="11" t="s">
        <v>25</v>
      </c>
      <c r="I1492" s="11" t="s">
        <v>18</v>
      </c>
      <c r="J1492" s="12">
        <v>45457</v>
      </c>
      <c r="K1492" s="12" t="str">
        <f>TEXT(Table1[[#This Row],[order_date]],"yyyy")</f>
        <v>2024</v>
      </c>
      <c r="L1492" s="13">
        <v>325.08</v>
      </c>
      <c r="M1492" s="11">
        <v>1</v>
      </c>
      <c r="N1492" s="11">
        <v>11</v>
      </c>
      <c r="O1492" s="13">
        <v>2095.62</v>
      </c>
      <c r="P1492" s="11" t="s">
        <v>46</v>
      </c>
      <c r="Q1492" s="11" t="s">
        <v>20</v>
      </c>
      <c r="R1492" s="11" t="s">
        <v>52</v>
      </c>
      <c r="S1492" s="13">
        <f t="shared" si="46"/>
        <v>23051.82</v>
      </c>
      <c r="T1492" s="13">
        <f t="shared" si="47"/>
        <v>325.08</v>
      </c>
    </row>
    <row r="1493" spans="1:20" x14ac:dyDescent="0.25">
      <c r="A1493" s="11">
        <v>3770123374</v>
      </c>
      <c r="B1493" s="11">
        <v>753354</v>
      </c>
      <c r="C1493" s="11">
        <v>29415527</v>
      </c>
      <c r="D1493" s="11">
        <f>1/COUNTIF(C3:C6491,C1493)</f>
        <v>0.33333333333333331</v>
      </c>
      <c r="E1493" s="11" t="s">
        <v>97</v>
      </c>
      <c r="F1493" s="11" t="s">
        <v>41</v>
      </c>
      <c r="G1493" s="11" t="s">
        <v>42</v>
      </c>
      <c r="H1493" s="11" t="s">
        <v>25</v>
      </c>
      <c r="I1493" s="11" t="s">
        <v>18</v>
      </c>
      <c r="J1493" s="12">
        <v>45249</v>
      </c>
      <c r="K1493" s="12" t="str">
        <f>TEXT(Table1[[#This Row],[order_date]],"yyyy")</f>
        <v>2023</v>
      </c>
      <c r="L1493" s="13">
        <v>423.56</v>
      </c>
      <c r="M1493" s="11">
        <v>1</v>
      </c>
      <c r="N1493" s="11">
        <v>11</v>
      </c>
      <c r="O1493" s="13">
        <v>1939.04</v>
      </c>
      <c r="P1493" s="11" t="s">
        <v>46</v>
      </c>
      <c r="Q1493" s="11" t="s">
        <v>20</v>
      </c>
      <c r="R1493" s="11" t="s">
        <v>52</v>
      </c>
      <c r="S1493" s="13">
        <f t="shared" si="46"/>
        <v>21329.439999999999</v>
      </c>
      <c r="T1493" s="13">
        <f t="shared" si="47"/>
        <v>423.56</v>
      </c>
    </row>
    <row r="1494" spans="1:20" x14ac:dyDescent="0.25">
      <c r="A1494" s="11">
        <v>826610039</v>
      </c>
      <c r="B1494" s="11">
        <v>589812</v>
      </c>
      <c r="C1494" s="11">
        <v>29431960</v>
      </c>
      <c r="D1494" s="11">
        <f>1/COUNTIF(C3:C6492,C1494)</f>
        <v>1</v>
      </c>
      <c r="E1494" s="11" t="s">
        <v>158</v>
      </c>
      <c r="F1494" s="11" t="s">
        <v>105</v>
      </c>
      <c r="G1494" s="11" t="s">
        <v>58</v>
      </c>
      <c r="H1494" s="11" t="s">
        <v>62</v>
      </c>
      <c r="I1494" s="11" t="s">
        <v>18</v>
      </c>
      <c r="J1494" s="12">
        <v>45155</v>
      </c>
      <c r="K1494" s="12" t="str">
        <f>TEXT(Table1[[#This Row],[order_date]],"yyyy")</f>
        <v>2023</v>
      </c>
      <c r="L1494" s="13">
        <v>163.03</v>
      </c>
      <c r="M1494" s="11">
        <v>3</v>
      </c>
      <c r="N1494" s="11">
        <v>5</v>
      </c>
      <c r="O1494" s="13">
        <v>169.88</v>
      </c>
      <c r="P1494" s="11" t="s">
        <v>19</v>
      </c>
      <c r="Q1494" s="11" t="s">
        <v>20</v>
      </c>
      <c r="R1494" s="11" t="s">
        <v>49</v>
      </c>
      <c r="S1494" s="13">
        <f t="shared" si="46"/>
        <v>849.4</v>
      </c>
      <c r="T1494" s="13">
        <f t="shared" si="47"/>
        <v>489.09000000000003</v>
      </c>
    </row>
    <row r="1495" spans="1:20" x14ac:dyDescent="0.25">
      <c r="A1495" s="11">
        <v>8093366865</v>
      </c>
      <c r="B1495" s="11">
        <v>53833</v>
      </c>
      <c r="C1495" s="11">
        <v>29451600</v>
      </c>
      <c r="D1495" s="11">
        <f>1/COUNTIF(C3:C6493,C1495)</f>
        <v>0.25</v>
      </c>
      <c r="E1495" s="11" t="s">
        <v>304</v>
      </c>
      <c r="F1495" s="11" t="s">
        <v>107</v>
      </c>
      <c r="G1495" s="11" t="s">
        <v>55</v>
      </c>
      <c r="H1495" s="11" t="s">
        <v>62</v>
      </c>
      <c r="I1495" s="11" t="s">
        <v>18</v>
      </c>
      <c r="J1495" s="12">
        <v>45581</v>
      </c>
      <c r="K1495" s="12" t="str">
        <f>TEXT(Table1[[#This Row],[order_date]],"yyyy")</f>
        <v>2024</v>
      </c>
      <c r="L1495" s="13">
        <v>134.69</v>
      </c>
      <c r="M1495" s="11">
        <v>1</v>
      </c>
      <c r="N1495" s="11">
        <v>5</v>
      </c>
      <c r="O1495" s="13">
        <v>1770.01</v>
      </c>
      <c r="P1495" s="11" t="s">
        <v>46</v>
      </c>
      <c r="Q1495" s="11" t="s">
        <v>68</v>
      </c>
      <c r="R1495" s="11" t="s">
        <v>21</v>
      </c>
      <c r="S1495" s="13">
        <f t="shared" si="46"/>
        <v>8850.0499999999993</v>
      </c>
      <c r="T1495" s="13">
        <f t="shared" si="47"/>
        <v>134.69</v>
      </c>
    </row>
    <row r="1496" spans="1:20" x14ac:dyDescent="0.25">
      <c r="A1496" s="11">
        <v>1209202931</v>
      </c>
      <c r="B1496" s="11">
        <v>219598</v>
      </c>
      <c r="C1496" s="11">
        <v>29451600</v>
      </c>
      <c r="D1496" s="11">
        <f>1/COUNTIF(C3:C6494,C1496)</f>
        <v>0.25</v>
      </c>
      <c r="E1496" s="11" t="s">
        <v>204</v>
      </c>
      <c r="F1496" s="11" t="s">
        <v>41</v>
      </c>
      <c r="G1496" s="11" t="s">
        <v>42</v>
      </c>
      <c r="H1496" s="11" t="s">
        <v>62</v>
      </c>
      <c r="I1496" s="11" t="s">
        <v>18</v>
      </c>
      <c r="J1496" s="12">
        <v>45104</v>
      </c>
      <c r="K1496" s="12" t="str">
        <f>TEXT(Table1[[#This Row],[order_date]],"yyyy")</f>
        <v>2023</v>
      </c>
      <c r="L1496" s="13">
        <v>367.08</v>
      </c>
      <c r="M1496" s="11">
        <v>2</v>
      </c>
      <c r="N1496" s="11">
        <v>5</v>
      </c>
      <c r="O1496" s="13">
        <v>2722.78</v>
      </c>
      <c r="P1496" s="11" t="s">
        <v>43</v>
      </c>
      <c r="Q1496" s="11" t="s">
        <v>20</v>
      </c>
      <c r="R1496" s="11" t="s">
        <v>21</v>
      </c>
      <c r="S1496" s="13">
        <f t="shared" si="46"/>
        <v>13613.900000000001</v>
      </c>
      <c r="T1496" s="13">
        <f t="shared" si="47"/>
        <v>734.16</v>
      </c>
    </row>
    <row r="1497" spans="1:20" x14ac:dyDescent="0.25">
      <c r="A1497" s="11">
        <v>9618593702</v>
      </c>
      <c r="B1497" s="11">
        <v>140489</v>
      </c>
      <c r="C1497" s="11">
        <v>29451600</v>
      </c>
      <c r="D1497" s="11">
        <f>1/COUNTIF(C3:C6495,C1497)</f>
        <v>0.25</v>
      </c>
      <c r="E1497" s="11" t="s">
        <v>311</v>
      </c>
      <c r="F1497" s="11" t="s">
        <v>123</v>
      </c>
      <c r="G1497" s="11" t="s">
        <v>42</v>
      </c>
      <c r="H1497" s="11" t="s">
        <v>62</v>
      </c>
      <c r="I1497" s="11" t="s">
        <v>18</v>
      </c>
      <c r="J1497" s="12">
        <v>45382</v>
      </c>
      <c r="K1497" s="12" t="str">
        <f>TEXT(Table1[[#This Row],[order_date]],"yyyy")</f>
        <v>2024</v>
      </c>
      <c r="L1497" s="13">
        <v>650.20000000000005</v>
      </c>
      <c r="M1497" s="11">
        <v>2</v>
      </c>
      <c r="N1497" s="11">
        <v>5</v>
      </c>
      <c r="O1497" s="13">
        <v>3886.48</v>
      </c>
      <c r="P1497" s="11" t="s">
        <v>43</v>
      </c>
      <c r="Q1497" s="11" t="s">
        <v>34</v>
      </c>
      <c r="R1497" s="11" t="s">
        <v>21</v>
      </c>
      <c r="S1497" s="13">
        <f t="shared" si="46"/>
        <v>19432.400000000001</v>
      </c>
      <c r="T1497" s="13">
        <f t="shared" si="47"/>
        <v>1300.4000000000001</v>
      </c>
    </row>
    <row r="1498" spans="1:20" x14ac:dyDescent="0.25">
      <c r="A1498" s="11">
        <v>2024637181</v>
      </c>
      <c r="B1498" s="11">
        <v>784827</v>
      </c>
      <c r="C1498" s="11">
        <v>29451600</v>
      </c>
      <c r="D1498" s="11">
        <f>1/COUNTIF(C3:C6496,C1498)</f>
        <v>0.25</v>
      </c>
      <c r="E1498" s="11" t="s">
        <v>184</v>
      </c>
      <c r="F1498" s="11" t="s">
        <v>64</v>
      </c>
      <c r="G1498" s="11" t="s">
        <v>65</v>
      </c>
      <c r="H1498" s="11" t="s">
        <v>62</v>
      </c>
      <c r="I1498" s="11" t="s">
        <v>18</v>
      </c>
      <c r="J1498" s="12">
        <v>45081</v>
      </c>
      <c r="K1498" s="12" t="str">
        <f>TEXT(Table1[[#This Row],[order_date]],"yyyy")</f>
        <v>2023</v>
      </c>
      <c r="L1498" s="13">
        <v>274.25</v>
      </c>
      <c r="M1498" s="11">
        <v>3</v>
      </c>
      <c r="N1498" s="11">
        <v>5</v>
      </c>
      <c r="O1498" s="13">
        <v>2241.4899999999998</v>
      </c>
      <c r="P1498" s="11" t="s">
        <v>46</v>
      </c>
      <c r="Q1498" s="11" t="s">
        <v>20</v>
      </c>
      <c r="R1498" s="11" t="s">
        <v>21</v>
      </c>
      <c r="S1498" s="13">
        <f t="shared" si="46"/>
        <v>11207.449999999999</v>
      </c>
      <c r="T1498" s="13">
        <f t="shared" si="47"/>
        <v>822.75</v>
      </c>
    </row>
    <row r="1499" spans="1:20" x14ac:dyDescent="0.25">
      <c r="A1499" s="11">
        <v>6033014029</v>
      </c>
      <c r="B1499" s="11">
        <v>587645</v>
      </c>
      <c r="C1499" s="11">
        <v>29525287</v>
      </c>
      <c r="D1499" s="11">
        <f>1/COUNTIF(C3:C6497,C1499)</f>
        <v>0.33333333333333331</v>
      </c>
      <c r="E1499" s="11" t="s">
        <v>292</v>
      </c>
      <c r="F1499" s="11" t="s">
        <v>111</v>
      </c>
      <c r="G1499" s="11" t="s">
        <v>76</v>
      </c>
      <c r="H1499" s="11" t="s">
        <v>25</v>
      </c>
      <c r="I1499" s="11" t="s">
        <v>18</v>
      </c>
      <c r="J1499" s="12">
        <v>45586</v>
      </c>
      <c r="K1499" s="12" t="str">
        <f>TEXT(Table1[[#This Row],[order_date]],"yyyy")</f>
        <v>2024</v>
      </c>
      <c r="L1499" s="13">
        <v>801.81</v>
      </c>
      <c r="M1499" s="11">
        <v>1</v>
      </c>
      <c r="N1499" s="11">
        <v>15</v>
      </c>
      <c r="O1499" s="13">
        <v>1534.73</v>
      </c>
      <c r="P1499" s="11" t="s">
        <v>46</v>
      </c>
      <c r="Q1499" s="11" t="s">
        <v>34</v>
      </c>
      <c r="R1499" s="11" t="s">
        <v>49</v>
      </c>
      <c r="S1499" s="13">
        <f t="shared" si="46"/>
        <v>23020.95</v>
      </c>
      <c r="T1499" s="13">
        <f t="shared" si="47"/>
        <v>801.81</v>
      </c>
    </row>
    <row r="1500" spans="1:20" x14ac:dyDescent="0.25">
      <c r="A1500" s="11">
        <v>7624166218</v>
      </c>
      <c r="B1500" s="11">
        <v>39154</v>
      </c>
      <c r="C1500" s="11">
        <v>29525287</v>
      </c>
      <c r="D1500" s="11">
        <f>1/COUNTIF(C3:C6498,C1500)</f>
        <v>0.33333333333333331</v>
      </c>
      <c r="E1500" s="11" t="s">
        <v>242</v>
      </c>
      <c r="F1500" s="11" t="s">
        <v>197</v>
      </c>
      <c r="G1500" s="11" t="s">
        <v>71</v>
      </c>
      <c r="H1500" s="11" t="s">
        <v>25</v>
      </c>
      <c r="I1500" s="11" t="s">
        <v>18</v>
      </c>
      <c r="J1500" s="12">
        <v>45295</v>
      </c>
      <c r="K1500" s="12" t="str">
        <f>TEXT(Table1[[#This Row],[order_date]],"yyyy")</f>
        <v>2024</v>
      </c>
      <c r="L1500" s="13">
        <v>946.86</v>
      </c>
      <c r="M1500" s="11">
        <v>1</v>
      </c>
      <c r="N1500" s="11">
        <v>15</v>
      </c>
      <c r="O1500" s="13">
        <v>1213.1400000000001</v>
      </c>
      <c r="P1500" s="11" t="s">
        <v>19</v>
      </c>
      <c r="Q1500" s="11" t="s">
        <v>20</v>
      </c>
      <c r="R1500" s="11" t="s">
        <v>49</v>
      </c>
      <c r="S1500" s="13">
        <f t="shared" si="46"/>
        <v>18197.100000000002</v>
      </c>
      <c r="T1500" s="13">
        <f t="shared" si="47"/>
        <v>946.86</v>
      </c>
    </row>
    <row r="1501" spans="1:20" x14ac:dyDescent="0.25">
      <c r="A1501" s="11">
        <v>3817617199</v>
      </c>
      <c r="B1501" s="11">
        <v>712003</v>
      </c>
      <c r="C1501" s="11">
        <v>29525287</v>
      </c>
      <c r="D1501" s="11">
        <f>1/COUNTIF(C3:C6499,C1501)</f>
        <v>0.33333333333333331</v>
      </c>
      <c r="E1501" s="11" t="s">
        <v>297</v>
      </c>
      <c r="F1501" s="11" t="s">
        <v>28</v>
      </c>
      <c r="G1501" s="11" t="s">
        <v>29</v>
      </c>
      <c r="H1501" s="11" t="s">
        <v>25</v>
      </c>
      <c r="I1501" s="11" t="s">
        <v>18</v>
      </c>
      <c r="J1501" s="12">
        <v>45532</v>
      </c>
      <c r="K1501" s="12" t="str">
        <f>TEXT(Table1[[#This Row],[order_date]],"yyyy")</f>
        <v>2024</v>
      </c>
      <c r="L1501" s="13">
        <v>671.68</v>
      </c>
      <c r="M1501" s="11">
        <v>1</v>
      </c>
      <c r="N1501" s="11">
        <v>15</v>
      </c>
      <c r="O1501" s="13">
        <v>2583.6799999999998</v>
      </c>
      <c r="P1501" s="11" t="s">
        <v>19</v>
      </c>
      <c r="Q1501" s="11" t="s">
        <v>68</v>
      </c>
      <c r="R1501" s="11" t="s">
        <v>49</v>
      </c>
      <c r="S1501" s="13">
        <f t="shared" si="46"/>
        <v>38755.199999999997</v>
      </c>
      <c r="T1501" s="13">
        <f t="shared" si="47"/>
        <v>671.68</v>
      </c>
    </row>
    <row r="1502" spans="1:20" x14ac:dyDescent="0.25">
      <c r="A1502" s="11">
        <v>5195997912</v>
      </c>
      <c r="B1502" s="11">
        <v>951463</v>
      </c>
      <c r="C1502" s="11">
        <v>29562072</v>
      </c>
      <c r="D1502" s="11">
        <f>1/COUNTIF(C3:C6500,C1502)</f>
        <v>0.25</v>
      </c>
      <c r="E1502" s="11" t="s">
        <v>279</v>
      </c>
      <c r="F1502" s="11" t="s">
        <v>23</v>
      </c>
      <c r="G1502" s="11" t="s">
        <v>24</v>
      </c>
      <c r="H1502" s="11" t="s">
        <v>25</v>
      </c>
      <c r="I1502" s="11" t="s">
        <v>18</v>
      </c>
      <c r="J1502" s="12">
        <v>45493</v>
      </c>
      <c r="K1502" s="12" t="str">
        <f>TEXT(Table1[[#This Row],[order_date]],"yyyy")</f>
        <v>2024</v>
      </c>
      <c r="L1502" s="13">
        <v>787.4</v>
      </c>
      <c r="M1502" s="11">
        <v>2</v>
      </c>
      <c r="N1502" s="11">
        <v>10</v>
      </c>
      <c r="O1502" s="13">
        <v>3184.63</v>
      </c>
      <c r="P1502" s="11" t="s">
        <v>26</v>
      </c>
      <c r="Q1502" s="11" t="s">
        <v>20</v>
      </c>
      <c r="R1502" s="11" t="s">
        <v>21</v>
      </c>
      <c r="S1502" s="13">
        <f t="shared" si="46"/>
        <v>31846.300000000003</v>
      </c>
      <c r="T1502" s="13">
        <f t="shared" si="47"/>
        <v>1574.8</v>
      </c>
    </row>
    <row r="1503" spans="1:20" x14ac:dyDescent="0.25">
      <c r="A1503" s="11">
        <v>9347571484</v>
      </c>
      <c r="B1503" s="11">
        <v>112390</v>
      </c>
      <c r="C1503" s="11">
        <v>29562072</v>
      </c>
      <c r="D1503" s="11">
        <f>1/COUNTIF(C3:C6501,C1503)</f>
        <v>0.25</v>
      </c>
      <c r="E1503" s="11" t="s">
        <v>303</v>
      </c>
      <c r="F1503" s="11" t="s">
        <v>45</v>
      </c>
      <c r="G1503" s="11" t="s">
        <v>42</v>
      </c>
      <c r="H1503" s="11" t="s">
        <v>25</v>
      </c>
      <c r="I1503" s="11" t="s">
        <v>18</v>
      </c>
      <c r="J1503" s="12">
        <v>45598</v>
      </c>
      <c r="K1503" s="12" t="str">
        <f>TEXT(Table1[[#This Row],[order_date]],"yyyy")</f>
        <v>2024</v>
      </c>
      <c r="L1503" s="13">
        <v>877.98</v>
      </c>
      <c r="M1503" s="11">
        <v>2</v>
      </c>
      <c r="N1503" s="11">
        <v>10</v>
      </c>
      <c r="O1503" s="13">
        <v>3138.06</v>
      </c>
      <c r="P1503" s="11" t="s">
        <v>43</v>
      </c>
      <c r="Q1503" s="11" t="s">
        <v>34</v>
      </c>
      <c r="R1503" s="11" t="s">
        <v>21</v>
      </c>
      <c r="S1503" s="13">
        <f t="shared" si="46"/>
        <v>31380.6</v>
      </c>
      <c r="T1503" s="13">
        <f t="shared" si="47"/>
        <v>1755.96</v>
      </c>
    </row>
    <row r="1504" spans="1:20" x14ac:dyDescent="0.25">
      <c r="A1504" s="11">
        <v>2556317798</v>
      </c>
      <c r="B1504" s="11">
        <v>679284</v>
      </c>
      <c r="C1504" s="11">
        <v>29562072</v>
      </c>
      <c r="D1504" s="11">
        <f>1/COUNTIF(C3:C6502,C1504)</f>
        <v>0.25</v>
      </c>
      <c r="E1504" s="11" t="s">
        <v>117</v>
      </c>
      <c r="F1504" s="11" t="s">
        <v>118</v>
      </c>
      <c r="G1504" s="11" t="s">
        <v>76</v>
      </c>
      <c r="H1504" s="11" t="s">
        <v>25</v>
      </c>
      <c r="I1504" s="11" t="s">
        <v>18</v>
      </c>
      <c r="J1504" s="12">
        <v>45183</v>
      </c>
      <c r="K1504" s="12" t="str">
        <f>TEXT(Table1[[#This Row],[order_date]],"yyyy")</f>
        <v>2023</v>
      </c>
      <c r="L1504" s="13">
        <v>877.89</v>
      </c>
      <c r="M1504" s="11">
        <v>3</v>
      </c>
      <c r="N1504" s="11">
        <v>10</v>
      </c>
      <c r="O1504" s="13">
        <v>1675.35</v>
      </c>
      <c r="P1504" s="11" t="s">
        <v>46</v>
      </c>
      <c r="Q1504" s="11" t="s">
        <v>20</v>
      </c>
      <c r="R1504" s="11" t="s">
        <v>21</v>
      </c>
      <c r="S1504" s="13">
        <f t="shared" si="46"/>
        <v>16753.5</v>
      </c>
      <c r="T1504" s="13">
        <f t="shared" si="47"/>
        <v>2633.67</v>
      </c>
    </row>
    <row r="1505" spans="1:20" x14ac:dyDescent="0.25">
      <c r="A1505" s="11">
        <v>6438392384</v>
      </c>
      <c r="B1505" s="11">
        <v>654623</v>
      </c>
      <c r="C1505" s="11">
        <v>29562072</v>
      </c>
      <c r="D1505" s="11">
        <f>1/COUNTIF(C3:C6503,C1505)</f>
        <v>0.25</v>
      </c>
      <c r="E1505" s="11" t="s">
        <v>177</v>
      </c>
      <c r="F1505" s="11" t="s">
        <v>178</v>
      </c>
      <c r="G1505" s="11" t="s">
        <v>16</v>
      </c>
      <c r="H1505" s="11" t="s">
        <v>25</v>
      </c>
      <c r="I1505" s="11" t="s">
        <v>18</v>
      </c>
      <c r="J1505" s="12">
        <v>45549</v>
      </c>
      <c r="K1505" s="12" t="str">
        <f>TEXT(Table1[[#This Row],[order_date]],"yyyy")</f>
        <v>2024</v>
      </c>
      <c r="L1505" s="13">
        <v>422.14</v>
      </c>
      <c r="M1505" s="11">
        <v>1</v>
      </c>
      <c r="N1505" s="11">
        <v>10</v>
      </c>
      <c r="O1505" s="13">
        <v>999.78</v>
      </c>
      <c r="P1505" s="11" t="s">
        <v>43</v>
      </c>
      <c r="Q1505" s="11" t="s">
        <v>20</v>
      </c>
      <c r="R1505" s="11" t="s">
        <v>21</v>
      </c>
      <c r="S1505" s="13">
        <f t="shared" si="46"/>
        <v>9997.7999999999993</v>
      </c>
      <c r="T1505" s="13">
        <f t="shared" si="47"/>
        <v>422.14</v>
      </c>
    </row>
    <row r="1506" spans="1:20" x14ac:dyDescent="0.25">
      <c r="A1506" s="11">
        <v>5912752928</v>
      </c>
      <c r="B1506" s="11">
        <v>833557</v>
      </c>
      <c r="C1506" s="11">
        <v>29562254</v>
      </c>
      <c r="D1506" s="11">
        <f>1/COUNTIF(C3:C6504,C1506)</f>
        <v>0.25</v>
      </c>
      <c r="E1506" s="11" t="s">
        <v>280</v>
      </c>
      <c r="F1506" s="11" t="s">
        <v>189</v>
      </c>
      <c r="G1506" s="11" t="s">
        <v>37</v>
      </c>
      <c r="H1506" s="11" t="s">
        <v>62</v>
      </c>
      <c r="I1506" s="11" t="s">
        <v>18</v>
      </c>
      <c r="J1506" s="12">
        <v>45280</v>
      </c>
      <c r="K1506" s="12" t="str">
        <f>TEXT(Table1[[#This Row],[order_date]],"yyyy")</f>
        <v>2023</v>
      </c>
      <c r="L1506" s="13">
        <v>422.87</v>
      </c>
      <c r="M1506" s="11">
        <v>1</v>
      </c>
      <c r="N1506" s="11">
        <v>19</v>
      </c>
      <c r="O1506" s="13">
        <v>2865.64</v>
      </c>
      <c r="P1506" s="11" t="s">
        <v>26</v>
      </c>
      <c r="Q1506" s="11" t="s">
        <v>20</v>
      </c>
      <c r="R1506" s="11" t="s">
        <v>39</v>
      </c>
      <c r="S1506" s="13">
        <f t="shared" si="46"/>
        <v>54447.159999999996</v>
      </c>
      <c r="T1506" s="13">
        <f t="shared" si="47"/>
        <v>422.87</v>
      </c>
    </row>
    <row r="1507" spans="1:20" x14ac:dyDescent="0.25">
      <c r="A1507" s="11">
        <v>4723165081</v>
      </c>
      <c r="B1507" s="11">
        <v>461804</v>
      </c>
      <c r="C1507" s="11">
        <v>29562254</v>
      </c>
      <c r="D1507" s="11">
        <f>1/COUNTIF(C3:C6505,C1507)</f>
        <v>0.25</v>
      </c>
      <c r="E1507" s="11" t="s">
        <v>212</v>
      </c>
      <c r="F1507" s="11" t="s">
        <v>116</v>
      </c>
      <c r="G1507" s="11" t="s">
        <v>55</v>
      </c>
      <c r="H1507" s="11" t="s">
        <v>62</v>
      </c>
      <c r="I1507" s="11" t="s">
        <v>18</v>
      </c>
      <c r="J1507" s="12">
        <v>45324</v>
      </c>
      <c r="K1507" s="12" t="str">
        <f>TEXT(Table1[[#This Row],[order_date]],"yyyy")</f>
        <v>2024</v>
      </c>
      <c r="L1507" s="13">
        <v>310.69</v>
      </c>
      <c r="M1507" s="11">
        <v>3</v>
      </c>
      <c r="N1507" s="11">
        <v>19</v>
      </c>
      <c r="O1507" s="13">
        <v>1182.98</v>
      </c>
      <c r="P1507" s="11" t="s">
        <v>19</v>
      </c>
      <c r="Q1507" s="11" t="s">
        <v>20</v>
      </c>
      <c r="R1507" s="11" t="s">
        <v>39</v>
      </c>
      <c r="S1507" s="13">
        <f t="shared" si="46"/>
        <v>22476.62</v>
      </c>
      <c r="T1507" s="13">
        <f t="shared" si="47"/>
        <v>932.06999999999994</v>
      </c>
    </row>
    <row r="1508" spans="1:20" x14ac:dyDescent="0.25">
      <c r="A1508" s="11">
        <v>5058742647</v>
      </c>
      <c r="B1508" s="11">
        <v>679865</v>
      </c>
      <c r="C1508" s="11">
        <v>29562254</v>
      </c>
      <c r="D1508" s="11">
        <f>1/COUNTIF(C3:C6506,C1508)</f>
        <v>0.25</v>
      </c>
      <c r="E1508" s="11" t="s">
        <v>198</v>
      </c>
      <c r="F1508" s="11" t="s">
        <v>61</v>
      </c>
      <c r="G1508" s="11" t="s">
        <v>55</v>
      </c>
      <c r="H1508" s="11" t="s">
        <v>62</v>
      </c>
      <c r="I1508" s="11" t="s">
        <v>18</v>
      </c>
      <c r="J1508" s="12">
        <v>45552</v>
      </c>
      <c r="K1508" s="12" t="str">
        <f>TEXT(Table1[[#This Row],[order_date]],"yyyy")</f>
        <v>2024</v>
      </c>
      <c r="L1508" s="13">
        <v>347.91</v>
      </c>
      <c r="M1508" s="11">
        <v>2</v>
      </c>
      <c r="N1508" s="11">
        <v>19</v>
      </c>
      <c r="O1508" s="13">
        <v>1943.59</v>
      </c>
      <c r="P1508" s="11" t="s">
        <v>19</v>
      </c>
      <c r="Q1508" s="11" t="s">
        <v>20</v>
      </c>
      <c r="R1508" s="11" t="s">
        <v>39</v>
      </c>
      <c r="S1508" s="13">
        <f t="shared" si="46"/>
        <v>36928.21</v>
      </c>
      <c r="T1508" s="13">
        <f t="shared" si="47"/>
        <v>695.82</v>
      </c>
    </row>
    <row r="1509" spans="1:20" x14ac:dyDescent="0.25">
      <c r="A1509" s="11">
        <v>5695198653</v>
      </c>
      <c r="B1509" s="11">
        <v>557908</v>
      </c>
      <c r="C1509" s="11">
        <v>29562254</v>
      </c>
      <c r="D1509" s="11">
        <f>1/COUNTIF(C3:C6507,C1509)</f>
        <v>0.25</v>
      </c>
      <c r="E1509" s="11" t="s">
        <v>183</v>
      </c>
      <c r="F1509" s="11" t="s">
        <v>111</v>
      </c>
      <c r="G1509" s="11" t="s">
        <v>76</v>
      </c>
      <c r="H1509" s="11" t="s">
        <v>62</v>
      </c>
      <c r="I1509" s="11" t="s">
        <v>18</v>
      </c>
      <c r="J1509" s="12">
        <v>45555</v>
      </c>
      <c r="K1509" s="12" t="str">
        <f>TEXT(Table1[[#This Row],[order_date]],"yyyy")</f>
        <v>2024</v>
      </c>
      <c r="L1509" s="13">
        <v>942.37</v>
      </c>
      <c r="M1509" s="11">
        <v>2</v>
      </c>
      <c r="N1509" s="11">
        <v>19</v>
      </c>
      <c r="O1509" s="13">
        <v>572.4</v>
      </c>
      <c r="P1509" s="11" t="s">
        <v>19</v>
      </c>
      <c r="Q1509" s="11" t="s">
        <v>20</v>
      </c>
      <c r="R1509" s="11" t="s">
        <v>39</v>
      </c>
      <c r="S1509" s="13">
        <f t="shared" si="46"/>
        <v>10875.6</v>
      </c>
      <c r="T1509" s="13">
        <f t="shared" si="47"/>
        <v>1884.74</v>
      </c>
    </row>
    <row r="1510" spans="1:20" x14ac:dyDescent="0.25">
      <c r="A1510" s="11">
        <v>844328418</v>
      </c>
      <c r="B1510" s="11">
        <v>799459</v>
      </c>
      <c r="C1510" s="11">
        <v>29584848</v>
      </c>
      <c r="D1510" s="11">
        <f>1/COUNTIF(C3:C6508,C1510)</f>
        <v>0.25</v>
      </c>
      <c r="E1510" s="11" t="s">
        <v>113</v>
      </c>
      <c r="F1510" s="11" t="s">
        <v>111</v>
      </c>
      <c r="G1510" s="11" t="s">
        <v>76</v>
      </c>
      <c r="H1510" s="11" t="s">
        <v>30</v>
      </c>
      <c r="I1510" s="11" t="s">
        <v>18</v>
      </c>
      <c r="J1510" s="12">
        <v>45027</v>
      </c>
      <c r="K1510" s="12" t="str">
        <f>TEXT(Table1[[#This Row],[order_date]],"yyyy")</f>
        <v>2023</v>
      </c>
      <c r="L1510" s="13">
        <v>852.02</v>
      </c>
      <c r="M1510" s="11">
        <v>3</v>
      </c>
      <c r="N1510" s="11">
        <v>11</v>
      </c>
      <c r="O1510" s="13">
        <v>2429.88</v>
      </c>
      <c r="P1510" s="11" t="s">
        <v>43</v>
      </c>
      <c r="Q1510" s="11" t="s">
        <v>68</v>
      </c>
      <c r="R1510" s="11" t="s">
        <v>49</v>
      </c>
      <c r="S1510" s="13">
        <f t="shared" si="46"/>
        <v>26728.68</v>
      </c>
      <c r="T1510" s="13">
        <f t="shared" si="47"/>
        <v>2556.06</v>
      </c>
    </row>
    <row r="1511" spans="1:20" x14ac:dyDescent="0.25">
      <c r="A1511" s="11">
        <v>4054816025</v>
      </c>
      <c r="B1511" s="11">
        <v>876139</v>
      </c>
      <c r="C1511" s="11">
        <v>29584848</v>
      </c>
      <c r="D1511" s="11">
        <f>1/COUNTIF(C3:C6509,C1511)</f>
        <v>0.25</v>
      </c>
      <c r="E1511" s="11" t="s">
        <v>200</v>
      </c>
      <c r="F1511" s="11" t="s">
        <v>54</v>
      </c>
      <c r="G1511" s="11" t="s">
        <v>55</v>
      </c>
      <c r="H1511" s="11" t="s">
        <v>30</v>
      </c>
      <c r="I1511" s="11" t="s">
        <v>18</v>
      </c>
      <c r="J1511" s="12">
        <v>45492</v>
      </c>
      <c r="K1511" s="12" t="str">
        <f>TEXT(Table1[[#This Row],[order_date]],"yyyy")</f>
        <v>2024</v>
      </c>
      <c r="L1511" s="13">
        <v>415.75</v>
      </c>
      <c r="M1511" s="11">
        <v>3</v>
      </c>
      <c r="N1511" s="11">
        <v>11</v>
      </c>
      <c r="O1511" s="13">
        <v>2422.3000000000002</v>
      </c>
      <c r="P1511" s="11" t="s">
        <v>19</v>
      </c>
      <c r="Q1511" s="11" t="s">
        <v>20</v>
      </c>
      <c r="R1511" s="11" t="s">
        <v>49</v>
      </c>
      <c r="S1511" s="13">
        <f t="shared" si="46"/>
        <v>26645.300000000003</v>
      </c>
      <c r="T1511" s="13">
        <f t="shared" si="47"/>
        <v>1247.25</v>
      </c>
    </row>
    <row r="1512" spans="1:20" x14ac:dyDescent="0.25">
      <c r="A1512" s="11">
        <v>1969446314</v>
      </c>
      <c r="B1512" s="11">
        <v>883013</v>
      </c>
      <c r="C1512" s="11">
        <v>29584848</v>
      </c>
      <c r="D1512" s="11">
        <f>1/COUNTIF(C3:C6510,C1512)</f>
        <v>0.25</v>
      </c>
      <c r="E1512" s="11" t="s">
        <v>100</v>
      </c>
      <c r="F1512" s="11" t="s">
        <v>95</v>
      </c>
      <c r="G1512" s="11" t="s">
        <v>37</v>
      </c>
      <c r="H1512" s="11" t="s">
        <v>30</v>
      </c>
      <c r="I1512" s="11" t="s">
        <v>18</v>
      </c>
      <c r="J1512" s="12">
        <v>45174</v>
      </c>
      <c r="K1512" s="12" t="str">
        <f>TEXT(Table1[[#This Row],[order_date]],"yyyy")</f>
        <v>2023</v>
      </c>
      <c r="L1512" s="13">
        <v>989.88</v>
      </c>
      <c r="M1512" s="11">
        <v>2</v>
      </c>
      <c r="N1512" s="11">
        <v>11</v>
      </c>
      <c r="O1512" s="13">
        <v>1940.6</v>
      </c>
      <c r="P1512" s="11" t="s">
        <v>19</v>
      </c>
      <c r="Q1512" s="11" t="s">
        <v>20</v>
      </c>
      <c r="R1512" s="11" t="s">
        <v>49</v>
      </c>
      <c r="S1512" s="13">
        <f t="shared" si="46"/>
        <v>21346.6</v>
      </c>
      <c r="T1512" s="13">
        <f t="shared" si="47"/>
        <v>1979.76</v>
      </c>
    </row>
    <row r="1513" spans="1:20" x14ac:dyDescent="0.25">
      <c r="A1513" s="11">
        <v>8348125769</v>
      </c>
      <c r="B1513" s="11">
        <v>707935</v>
      </c>
      <c r="C1513" s="11">
        <v>29584848</v>
      </c>
      <c r="D1513" s="11">
        <f>1/COUNTIF(C3:C6511,C1513)</f>
        <v>0.25</v>
      </c>
      <c r="E1513" s="11" t="s">
        <v>287</v>
      </c>
      <c r="F1513" s="11" t="s">
        <v>166</v>
      </c>
      <c r="G1513" s="11" t="s">
        <v>24</v>
      </c>
      <c r="H1513" s="11" t="s">
        <v>30</v>
      </c>
      <c r="I1513" s="11" t="s">
        <v>18</v>
      </c>
      <c r="J1513" s="12">
        <v>45268</v>
      </c>
      <c r="K1513" s="12" t="str">
        <f>TEXT(Table1[[#This Row],[order_date]],"yyyy")</f>
        <v>2023</v>
      </c>
      <c r="L1513" s="13">
        <v>820.9</v>
      </c>
      <c r="M1513" s="11">
        <v>3</v>
      </c>
      <c r="N1513" s="11">
        <v>11</v>
      </c>
      <c r="O1513" s="13">
        <v>3498.69</v>
      </c>
      <c r="P1513" s="11" t="s">
        <v>19</v>
      </c>
      <c r="Q1513" s="11" t="s">
        <v>34</v>
      </c>
      <c r="R1513" s="11" t="s">
        <v>49</v>
      </c>
      <c r="S1513" s="13">
        <f t="shared" si="46"/>
        <v>38485.590000000004</v>
      </c>
      <c r="T1513" s="13">
        <f t="shared" si="47"/>
        <v>2462.6999999999998</v>
      </c>
    </row>
    <row r="1514" spans="1:20" x14ac:dyDescent="0.25">
      <c r="A1514" s="11">
        <v>1105231941</v>
      </c>
      <c r="B1514" s="11">
        <v>585299</v>
      </c>
      <c r="C1514" s="11">
        <v>29600229</v>
      </c>
      <c r="D1514" s="11">
        <f>1/COUNTIF(C3:C6512,C1514)</f>
        <v>1</v>
      </c>
      <c r="E1514" s="11" t="s">
        <v>22</v>
      </c>
      <c r="F1514" s="11" t="s">
        <v>23</v>
      </c>
      <c r="G1514" s="11" t="s">
        <v>24</v>
      </c>
      <c r="H1514" s="11" t="s">
        <v>79</v>
      </c>
      <c r="I1514" s="11" t="s">
        <v>18</v>
      </c>
      <c r="J1514" s="12">
        <v>45311</v>
      </c>
      <c r="K1514" s="12" t="str">
        <f>TEXT(Table1[[#This Row],[order_date]],"yyyy")</f>
        <v>2024</v>
      </c>
      <c r="L1514" s="13">
        <v>799.46</v>
      </c>
      <c r="M1514" s="11">
        <v>1</v>
      </c>
      <c r="N1514" s="11">
        <v>18</v>
      </c>
      <c r="O1514" s="13">
        <v>3493.45</v>
      </c>
      <c r="P1514" s="11" t="s">
        <v>19</v>
      </c>
      <c r="Q1514" s="11" t="s">
        <v>20</v>
      </c>
      <c r="R1514" s="11" t="s">
        <v>39</v>
      </c>
      <c r="S1514" s="13">
        <f t="shared" si="46"/>
        <v>62882.1</v>
      </c>
      <c r="T1514" s="13">
        <f t="shared" si="47"/>
        <v>799.46</v>
      </c>
    </row>
    <row r="1515" spans="1:20" x14ac:dyDescent="0.25">
      <c r="A1515" s="11">
        <v>9921425481</v>
      </c>
      <c r="B1515" s="11">
        <v>700048</v>
      </c>
      <c r="C1515" s="11">
        <v>29653387</v>
      </c>
      <c r="D1515" s="11">
        <f>1/COUNTIF(C3:C6513,C1515)</f>
        <v>0.33333333333333331</v>
      </c>
      <c r="E1515" s="11" t="s">
        <v>84</v>
      </c>
      <c r="F1515" s="11" t="s">
        <v>85</v>
      </c>
      <c r="G1515" s="11" t="s">
        <v>58</v>
      </c>
      <c r="H1515" s="11" t="s">
        <v>30</v>
      </c>
      <c r="I1515" s="11" t="s">
        <v>18</v>
      </c>
      <c r="J1515" s="12">
        <v>45063</v>
      </c>
      <c r="K1515" s="12" t="str">
        <f>TEXT(Table1[[#This Row],[order_date]],"yyyy")</f>
        <v>2023</v>
      </c>
      <c r="L1515" s="13">
        <v>141.28</v>
      </c>
      <c r="M1515" s="11">
        <v>3</v>
      </c>
      <c r="N1515" s="11">
        <v>12</v>
      </c>
      <c r="O1515" s="13">
        <v>5288.24</v>
      </c>
      <c r="P1515" s="11" t="s">
        <v>43</v>
      </c>
      <c r="Q1515" s="11" t="s">
        <v>68</v>
      </c>
      <c r="R1515" s="11" t="s">
        <v>21</v>
      </c>
      <c r="S1515" s="13">
        <f t="shared" si="46"/>
        <v>63458.879999999997</v>
      </c>
      <c r="T1515" s="13">
        <f t="shared" si="47"/>
        <v>423.84000000000003</v>
      </c>
    </row>
    <row r="1516" spans="1:20" x14ac:dyDescent="0.25">
      <c r="A1516" s="11">
        <v>4735339432</v>
      </c>
      <c r="B1516" s="11">
        <v>540618</v>
      </c>
      <c r="C1516" s="11">
        <v>29653387</v>
      </c>
      <c r="D1516" s="11">
        <f>1/COUNTIF(C3:C6514,C1516)</f>
        <v>0.33333333333333331</v>
      </c>
      <c r="E1516" s="11" t="s">
        <v>326</v>
      </c>
      <c r="F1516" s="11" t="s">
        <v>222</v>
      </c>
      <c r="G1516" s="11" t="s">
        <v>16</v>
      </c>
      <c r="H1516" s="11" t="s">
        <v>30</v>
      </c>
      <c r="I1516" s="11" t="s">
        <v>18</v>
      </c>
      <c r="J1516" s="12">
        <v>45355</v>
      </c>
      <c r="K1516" s="12" t="str">
        <f>TEXT(Table1[[#This Row],[order_date]],"yyyy")</f>
        <v>2024</v>
      </c>
      <c r="L1516" s="13">
        <v>317.05</v>
      </c>
      <c r="M1516" s="11">
        <v>1</v>
      </c>
      <c r="N1516" s="11">
        <v>12</v>
      </c>
      <c r="O1516" s="13">
        <v>2630.14</v>
      </c>
      <c r="P1516" s="11" t="s">
        <v>46</v>
      </c>
      <c r="Q1516" s="11" t="s">
        <v>20</v>
      </c>
      <c r="R1516" s="11" t="s">
        <v>21</v>
      </c>
      <c r="S1516" s="13">
        <f t="shared" si="46"/>
        <v>31561.68</v>
      </c>
      <c r="T1516" s="13">
        <f t="shared" si="47"/>
        <v>317.05</v>
      </c>
    </row>
    <row r="1517" spans="1:20" x14ac:dyDescent="0.25">
      <c r="A1517" s="11">
        <v>5852189277</v>
      </c>
      <c r="B1517" s="11">
        <v>767398</v>
      </c>
      <c r="C1517" s="11">
        <v>29653387</v>
      </c>
      <c r="D1517" s="11">
        <f>1/COUNTIF(C3:C6515,C1517)</f>
        <v>0.33333333333333331</v>
      </c>
      <c r="E1517" s="11" t="s">
        <v>294</v>
      </c>
      <c r="F1517" s="11" t="s">
        <v>85</v>
      </c>
      <c r="G1517" s="11" t="s">
        <v>58</v>
      </c>
      <c r="H1517" s="11" t="s">
        <v>30</v>
      </c>
      <c r="I1517" s="11" t="s">
        <v>18</v>
      </c>
      <c r="J1517" s="12">
        <v>45578</v>
      </c>
      <c r="K1517" s="12" t="str">
        <f>TEXT(Table1[[#This Row],[order_date]],"yyyy")</f>
        <v>2024</v>
      </c>
      <c r="L1517" s="13">
        <v>22.14</v>
      </c>
      <c r="M1517" s="11">
        <v>1</v>
      </c>
      <c r="N1517" s="11">
        <v>12</v>
      </c>
      <c r="O1517" s="13">
        <v>615.55999999999995</v>
      </c>
      <c r="P1517" s="11" t="s">
        <v>19</v>
      </c>
      <c r="Q1517" s="11" t="s">
        <v>20</v>
      </c>
      <c r="R1517" s="11" t="s">
        <v>21</v>
      </c>
      <c r="S1517" s="13">
        <f t="shared" si="46"/>
        <v>7386.7199999999993</v>
      </c>
      <c r="T1517" s="13">
        <f t="shared" si="47"/>
        <v>22.14</v>
      </c>
    </row>
    <row r="1518" spans="1:20" x14ac:dyDescent="0.25">
      <c r="A1518" s="11">
        <v>9658669384</v>
      </c>
      <c r="B1518" s="11">
        <v>658389</v>
      </c>
      <c r="C1518" s="11">
        <v>29664214</v>
      </c>
      <c r="D1518" s="11">
        <f>1/COUNTIF(C3:C6516,C1518)</f>
        <v>1</v>
      </c>
      <c r="E1518" s="11" t="s">
        <v>289</v>
      </c>
      <c r="F1518" s="11" t="s">
        <v>222</v>
      </c>
      <c r="G1518" s="11" t="s">
        <v>16</v>
      </c>
      <c r="H1518" s="11" t="s">
        <v>25</v>
      </c>
      <c r="I1518" s="11" t="s">
        <v>18</v>
      </c>
      <c r="J1518" s="12">
        <v>45175</v>
      </c>
      <c r="K1518" s="12" t="str">
        <f>TEXT(Table1[[#This Row],[order_date]],"yyyy")</f>
        <v>2023</v>
      </c>
      <c r="L1518" s="13">
        <v>152.55000000000001</v>
      </c>
      <c r="M1518" s="11">
        <v>2</v>
      </c>
      <c r="N1518" s="11">
        <v>13</v>
      </c>
      <c r="O1518" s="13">
        <v>764.69</v>
      </c>
      <c r="P1518" s="11" t="s">
        <v>19</v>
      </c>
      <c r="Q1518" s="11" t="s">
        <v>20</v>
      </c>
      <c r="R1518" s="11" t="s">
        <v>52</v>
      </c>
      <c r="S1518" s="13">
        <f t="shared" si="46"/>
        <v>9940.9700000000012</v>
      </c>
      <c r="T1518" s="13">
        <f t="shared" si="47"/>
        <v>305.10000000000002</v>
      </c>
    </row>
    <row r="1519" spans="1:20" x14ac:dyDescent="0.25">
      <c r="A1519" s="11">
        <v>6825742544</v>
      </c>
      <c r="B1519" s="11">
        <v>365132</v>
      </c>
      <c r="C1519" s="11">
        <v>29689766</v>
      </c>
      <c r="D1519" s="11">
        <f>1/COUNTIF(C3:C6517,C1519)</f>
        <v>0.25</v>
      </c>
      <c r="E1519" s="11" t="s">
        <v>307</v>
      </c>
      <c r="F1519" s="11" t="s">
        <v>134</v>
      </c>
      <c r="G1519" s="11" t="s">
        <v>33</v>
      </c>
      <c r="H1519" s="11" t="s">
        <v>25</v>
      </c>
      <c r="I1519" s="11" t="s">
        <v>18</v>
      </c>
      <c r="J1519" s="12">
        <v>45326</v>
      </c>
      <c r="K1519" s="12" t="str">
        <f>TEXT(Table1[[#This Row],[order_date]],"yyyy")</f>
        <v>2024</v>
      </c>
      <c r="L1519" s="13">
        <v>229.38</v>
      </c>
      <c r="M1519" s="11">
        <v>2</v>
      </c>
      <c r="N1519" s="11">
        <v>14</v>
      </c>
      <c r="O1519" s="13">
        <v>901.77</v>
      </c>
      <c r="P1519" s="11" t="s">
        <v>26</v>
      </c>
      <c r="Q1519" s="11" t="s">
        <v>20</v>
      </c>
      <c r="R1519" s="11" t="s">
        <v>21</v>
      </c>
      <c r="S1519" s="13">
        <f t="shared" si="46"/>
        <v>12624.779999999999</v>
      </c>
      <c r="T1519" s="13">
        <f t="shared" si="47"/>
        <v>458.76</v>
      </c>
    </row>
    <row r="1520" spans="1:20" x14ac:dyDescent="0.25">
      <c r="A1520" s="11">
        <v>4466716432</v>
      </c>
      <c r="B1520" s="11">
        <v>799459</v>
      </c>
      <c r="C1520" s="11">
        <v>29689766</v>
      </c>
      <c r="D1520" s="11">
        <f>1/COUNTIF(C3:C6518,C1520)</f>
        <v>0.25</v>
      </c>
      <c r="E1520" s="11" t="s">
        <v>113</v>
      </c>
      <c r="F1520" s="11" t="s">
        <v>111</v>
      </c>
      <c r="G1520" s="11" t="s">
        <v>76</v>
      </c>
      <c r="H1520" s="11" t="s">
        <v>25</v>
      </c>
      <c r="I1520" s="11" t="s">
        <v>18</v>
      </c>
      <c r="J1520" s="12">
        <v>45086</v>
      </c>
      <c r="K1520" s="12" t="str">
        <f>TEXT(Table1[[#This Row],[order_date]],"yyyy")</f>
        <v>2023</v>
      </c>
      <c r="L1520" s="13">
        <v>852.02</v>
      </c>
      <c r="M1520" s="11">
        <v>3</v>
      </c>
      <c r="N1520" s="11">
        <v>14</v>
      </c>
      <c r="O1520" s="13">
        <v>2020.61</v>
      </c>
      <c r="P1520" s="11" t="s">
        <v>46</v>
      </c>
      <c r="Q1520" s="11" t="s">
        <v>20</v>
      </c>
      <c r="R1520" s="11" t="s">
        <v>21</v>
      </c>
      <c r="S1520" s="13">
        <f t="shared" si="46"/>
        <v>28288.539999999997</v>
      </c>
      <c r="T1520" s="13">
        <f t="shared" si="47"/>
        <v>2556.06</v>
      </c>
    </row>
    <row r="1521" spans="1:20" x14ac:dyDescent="0.25">
      <c r="A1521" s="11">
        <v>604050223</v>
      </c>
      <c r="B1521" s="11">
        <v>818990</v>
      </c>
      <c r="C1521" s="11">
        <v>29689766</v>
      </c>
      <c r="D1521" s="11">
        <f>1/COUNTIF(C3:C6519,C1521)</f>
        <v>0.25</v>
      </c>
      <c r="E1521" s="11" t="s">
        <v>357</v>
      </c>
      <c r="F1521" s="11" t="s">
        <v>175</v>
      </c>
      <c r="G1521" s="11" t="s">
        <v>71</v>
      </c>
      <c r="H1521" s="11" t="s">
        <v>25</v>
      </c>
      <c r="I1521" s="11" t="s">
        <v>18</v>
      </c>
      <c r="J1521" s="12">
        <v>45400</v>
      </c>
      <c r="K1521" s="12" t="str">
        <f>TEXT(Table1[[#This Row],[order_date]],"yyyy")</f>
        <v>2024</v>
      </c>
      <c r="L1521" s="13">
        <v>163.55000000000001</v>
      </c>
      <c r="M1521" s="11">
        <v>1</v>
      </c>
      <c r="N1521" s="11">
        <v>14</v>
      </c>
      <c r="O1521" s="13">
        <v>918.58</v>
      </c>
      <c r="P1521" s="11" t="s">
        <v>43</v>
      </c>
      <c r="Q1521" s="11" t="s">
        <v>20</v>
      </c>
      <c r="R1521" s="11" t="s">
        <v>21</v>
      </c>
      <c r="S1521" s="13">
        <f t="shared" si="46"/>
        <v>12860.12</v>
      </c>
      <c r="T1521" s="13">
        <f t="shared" si="47"/>
        <v>163.55000000000001</v>
      </c>
    </row>
    <row r="1522" spans="1:20" x14ac:dyDescent="0.25">
      <c r="A1522" s="11">
        <v>8608686211</v>
      </c>
      <c r="B1522" s="11">
        <v>336847</v>
      </c>
      <c r="C1522" s="11">
        <v>29689766</v>
      </c>
      <c r="D1522" s="11">
        <f>1/COUNTIF(C3:C6520,C1522)</f>
        <v>0.25</v>
      </c>
      <c r="E1522" s="11" t="s">
        <v>207</v>
      </c>
      <c r="F1522" s="11" t="s">
        <v>57</v>
      </c>
      <c r="G1522" s="11" t="s">
        <v>58</v>
      </c>
      <c r="H1522" s="11" t="s">
        <v>25</v>
      </c>
      <c r="I1522" s="11" t="s">
        <v>18</v>
      </c>
      <c r="J1522" s="12">
        <v>45134</v>
      </c>
      <c r="K1522" s="12" t="str">
        <f>TEXT(Table1[[#This Row],[order_date]],"yyyy")</f>
        <v>2023</v>
      </c>
      <c r="L1522" s="13">
        <v>936.98</v>
      </c>
      <c r="M1522" s="11">
        <v>3</v>
      </c>
      <c r="N1522" s="11">
        <v>14</v>
      </c>
      <c r="O1522" s="13">
        <v>1083.76</v>
      </c>
      <c r="P1522" s="11" t="s">
        <v>46</v>
      </c>
      <c r="Q1522" s="11" t="s">
        <v>34</v>
      </c>
      <c r="R1522" s="11" t="s">
        <v>21</v>
      </c>
      <c r="S1522" s="13">
        <f t="shared" si="46"/>
        <v>15172.64</v>
      </c>
      <c r="T1522" s="13">
        <f t="shared" si="47"/>
        <v>2810.94</v>
      </c>
    </row>
    <row r="1523" spans="1:20" x14ac:dyDescent="0.25">
      <c r="A1523" s="11">
        <v>9226364404</v>
      </c>
      <c r="B1523" s="11">
        <v>876139</v>
      </c>
      <c r="C1523" s="11">
        <v>29858395</v>
      </c>
      <c r="D1523" s="11">
        <f>1/COUNTIF(C3:C6521,C1523)</f>
        <v>1</v>
      </c>
      <c r="E1523" s="11" t="s">
        <v>200</v>
      </c>
      <c r="F1523" s="11" t="s">
        <v>54</v>
      </c>
      <c r="G1523" s="11" t="s">
        <v>55</v>
      </c>
      <c r="H1523" s="11" t="s">
        <v>25</v>
      </c>
      <c r="I1523" s="11" t="s">
        <v>18</v>
      </c>
      <c r="J1523" s="12">
        <v>45252</v>
      </c>
      <c r="K1523" s="12" t="str">
        <f>TEXT(Table1[[#This Row],[order_date]],"yyyy")</f>
        <v>2023</v>
      </c>
      <c r="L1523" s="13">
        <v>415.75</v>
      </c>
      <c r="M1523" s="11">
        <v>3</v>
      </c>
      <c r="N1523" s="11">
        <v>16</v>
      </c>
      <c r="O1523" s="13">
        <v>2455.8200000000002</v>
      </c>
      <c r="P1523" s="11" t="s">
        <v>26</v>
      </c>
      <c r="Q1523" s="11" t="s">
        <v>68</v>
      </c>
      <c r="R1523" s="11" t="s">
        <v>39</v>
      </c>
      <c r="S1523" s="13">
        <f t="shared" si="46"/>
        <v>39293.120000000003</v>
      </c>
      <c r="T1523" s="13">
        <f t="shared" si="47"/>
        <v>1247.25</v>
      </c>
    </row>
    <row r="1524" spans="1:20" x14ac:dyDescent="0.25">
      <c r="A1524" s="11">
        <v>8861024199</v>
      </c>
      <c r="B1524" s="11">
        <v>329351</v>
      </c>
      <c r="C1524" s="11">
        <v>29902416</v>
      </c>
      <c r="D1524" s="11">
        <f>1/COUNTIF(C3:C6522,C1524)</f>
        <v>0.33333333333333331</v>
      </c>
      <c r="E1524" s="11" t="s">
        <v>254</v>
      </c>
      <c r="F1524" s="11" t="s">
        <v>36</v>
      </c>
      <c r="G1524" s="11" t="s">
        <v>37</v>
      </c>
      <c r="H1524" s="11" t="s">
        <v>25</v>
      </c>
      <c r="I1524" s="11" t="s">
        <v>18</v>
      </c>
      <c r="J1524" s="12">
        <v>45259</v>
      </c>
      <c r="K1524" s="12" t="str">
        <f>TEXT(Table1[[#This Row],[order_date]],"yyyy")</f>
        <v>2023</v>
      </c>
      <c r="L1524" s="13">
        <v>310.87</v>
      </c>
      <c r="M1524" s="11">
        <v>2</v>
      </c>
      <c r="N1524" s="11">
        <v>18</v>
      </c>
      <c r="O1524" s="13">
        <v>1015.26</v>
      </c>
      <c r="P1524" s="11" t="s">
        <v>46</v>
      </c>
      <c r="Q1524" s="11" t="s">
        <v>20</v>
      </c>
      <c r="R1524" s="11" t="s">
        <v>39</v>
      </c>
      <c r="S1524" s="13">
        <f t="shared" si="46"/>
        <v>18274.68</v>
      </c>
      <c r="T1524" s="13">
        <f t="shared" si="47"/>
        <v>621.74</v>
      </c>
    </row>
    <row r="1525" spans="1:20" x14ac:dyDescent="0.25">
      <c r="A1525" s="11">
        <v>6519941559</v>
      </c>
      <c r="B1525" s="11">
        <v>697683</v>
      </c>
      <c r="C1525" s="11">
        <v>29902416</v>
      </c>
      <c r="D1525" s="11">
        <f>1/COUNTIF(C3:C6523,C1525)</f>
        <v>0.33333333333333331</v>
      </c>
      <c r="E1525" s="11" t="s">
        <v>330</v>
      </c>
      <c r="F1525" s="11" t="s">
        <v>57</v>
      </c>
      <c r="G1525" s="11" t="s">
        <v>58</v>
      </c>
      <c r="H1525" s="11" t="s">
        <v>25</v>
      </c>
      <c r="I1525" s="11" t="s">
        <v>18</v>
      </c>
      <c r="J1525" s="12">
        <v>45422</v>
      </c>
      <c r="K1525" s="12" t="str">
        <f>TEXT(Table1[[#This Row],[order_date]],"yyyy")</f>
        <v>2024</v>
      </c>
      <c r="L1525" s="13">
        <v>123.74</v>
      </c>
      <c r="M1525" s="11">
        <v>3</v>
      </c>
      <c r="N1525" s="11">
        <v>18</v>
      </c>
      <c r="O1525" s="13">
        <v>545.49</v>
      </c>
      <c r="P1525" s="11" t="s">
        <v>46</v>
      </c>
      <c r="Q1525" s="11" t="s">
        <v>20</v>
      </c>
      <c r="R1525" s="11" t="s">
        <v>39</v>
      </c>
      <c r="S1525" s="13">
        <f t="shared" si="46"/>
        <v>9818.82</v>
      </c>
      <c r="T1525" s="13">
        <f t="shared" si="47"/>
        <v>371.21999999999997</v>
      </c>
    </row>
    <row r="1526" spans="1:20" x14ac:dyDescent="0.25">
      <c r="A1526" s="11">
        <v>2356073413</v>
      </c>
      <c r="B1526" s="11">
        <v>451812</v>
      </c>
      <c r="C1526" s="11">
        <v>29902416</v>
      </c>
      <c r="D1526" s="11">
        <f>1/COUNTIF(C3:C6524,C1526)</f>
        <v>0.33333333333333331</v>
      </c>
      <c r="E1526" s="11" t="s">
        <v>74</v>
      </c>
      <c r="F1526" s="11" t="s">
        <v>75</v>
      </c>
      <c r="G1526" s="11" t="s">
        <v>76</v>
      </c>
      <c r="H1526" s="11" t="s">
        <v>25</v>
      </c>
      <c r="I1526" s="11" t="s">
        <v>18</v>
      </c>
      <c r="J1526" s="12">
        <v>45367</v>
      </c>
      <c r="K1526" s="12" t="str">
        <f>TEXT(Table1[[#This Row],[order_date]],"yyyy")</f>
        <v>2024</v>
      </c>
      <c r="L1526" s="13">
        <v>530.85</v>
      </c>
      <c r="M1526" s="11">
        <v>1</v>
      </c>
      <c r="N1526" s="11">
        <v>18</v>
      </c>
      <c r="O1526" s="13">
        <v>2690.61</v>
      </c>
      <c r="P1526" s="11" t="s">
        <v>43</v>
      </c>
      <c r="Q1526" s="11" t="s">
        <v>34</v>
      </c>
      <c r="R1526" s="11" t="s">
        <v>39</v>
      </c>
      <c r="S1526" s="13">
        <f t="shared" si="46"/>
        <v>48430.98</v>
      </c>
      <c r="T1526" s="13">
        <f t="shared" si="47"/>
        <v>530.85</v>
      </c>
    </row>
    <row r="1527" spans="1:20" x14ac:dyDescent="0.25">
      <c r="A1527" s="11">
        <v>2330986566</v>
      </c>
      <c r="B1527" s="11">
        <v>449106</v>
      </c>
      <c r="C1527" s="11">
        <v>29941225</v>
      </c>
      <c r="D1527" s="11">
        <f>1/COUNTIF(C3:C6525,C1527)</f>
        <v>1</v>
      </c>
      <c r="E1527" s="11" t="s">
        <v>348</v>
      </c>
      <c r="F1527" s="11" t="s">
        <v>123</v>
      </c>
      <c r="G1527" s="11" t="s">
        <v>42</v>
      </c>
      <c r="H1527" s="11" t="s">
        <v>30</v>
      </c>
      <c r="I1527" s="11" t="s">
        <v>18</v>
      </c>
      <c r="J1527" s="12">
        <v>45011</v>
      </c>
      <c r="K1527" s="12" t="str">
        <f>TEXT(Table1[[#This Row],[order_date]],"yyyy")</f>
        <v>2023</v>
      </c>
      <c r="L1527" s="13">
        <v>48.55</v>
      </c>
      <c r="M1527" s="11">
        <v>3</v>
      </c>
      <c r="N1527" s="11">
        <v>3</v>
      </c>
      <c r="O1527" s="13">
        <v>559.88</v>
      </c>
      <c r="P1527" s="11" t="s">
        <v>46</v>
      </c>
      <c r="Q1527" s="11" t="s">
        <v>20</v>
      </c>
      <c r="R1527" s="11" t="s">
        <v>49</v>
      </c>
      <c r="S1527" s="13">
        <f t="shared" si="46"/>
        <v>1679.6399999999999</v>
      </c>
      <c r="T1527" s="13">
        <f t="shared" si="47"/>
        <v>145.64999999999998</v>
      </c>
    </row>
    <row r="1528" spans="1:20" x14ac:dyDescent="0.25">
      <c r="A1528" s="11">
        <v>9529272337</v>
      </c>
      <c r="B1528" s="11">
        <v>91670</v>
      </c>
      <c r="C1528" s="11">
        <v>29973346</v>
      </c>
      <c r="D1528" s="11">
        <f>1/COUNTIF(C3:C6526,C1528)</f>
        <v>0.2</v>
      </c>
      <c r="E1528" s="11" t="s">
        <v>269</v>
      </c>
      <c r="F1528" s="11" t="s">
        <v>85</v>
      </c>
      <c r="G1528" s="11" t="s">
        <v>58</v>
      </c>
      <c r="H1528" s="11" t="s">
        <v>62</v>
      </c>
      <c r="I1528" s="11" t="s">
        <v>18</v>
      </c>
      <c r="J1528" s="12">
        <v>45271</v>
      </c>
      <c r="K1528" s="12" t="str">
        <f>TEXT(Table1[[#This Row],[order_date]],"yyyy")</f>
        <v>2023</v>
      </c>
      <c r="L1528" s="13">
        <v>439.24</v>
      </c>
      <c r="M1528" s="11">
        <v>1</v>
      </c>
      <c r="N1528" s="11">
        <v>1</v>
      </c>
      <c r="O1528" s="13">
        <v>801.81</v>
      </c>
      <c r="P1528" s="11" t="s">
        <v>19</v>
      </c>
      <c r="Q1528" s="11" t="s">
        <v>20</v>
      </c>
      <c r="R1528" s="11" t="s">
        <v>49</v>
      </c>
      <c r="S1528" s="13">
        <f t="shared" si="46"/>
        <v>801.81</v>
      </c>
      <c r="T1528" s="13">
        <f t="shared" si="47"/>
        <v>439.24</v>
      </c>
    </row>
    <row r="1529" spans="1:20" x14ac:dyDescent="0.25">
      <c r="A1529" s="11">
        <v>2254856113</v>
      </c>
      <c r="B1529" s="11">
        <v>516376</v>
      </c>
      <c r="C1529" s="11">
        <v>29973346</v>
      </c>
      <c r="D1529" s="11">
        <f>1/COUNTIF(C3:C6527,C1529)</f>
        <v>0.2</v>
      </c>
      <c r="E1529" s="11" t="s">
        <v>179</v>
      </c>
      <c r="F1529" s="11" t="s">
        <v>180</v>
      </c>
      <c r="G1529" s="11" t="s">
        <v>71</v>
      </c>
      <c r="H1529" s="11" t="s">
        <v>62</v>
      </c>
      <c r="I1529" s="11" t="s">
        <v>18</v>
      </c>
      <c r="J1529" s="12">
        <v>45032</v>
      </c>
      <c r="K1529" s="12" t="str">
        <f>TEXT(Table1[[#This Row],[order_date]],"yyyy")</f>
        <v>2023</v>
      </c>
      <c r="L1529" s="13">
        <v>877.43</v>
      </c>
      <c r="M1529" s="11">
        <v>1</v>
      </c>
      <c r="N1529" s="11">
        <v>1</v>
      </c>
      <c r="O1529" s="13">
        <v>2481.23</v>
      </c>
      <c r="P1529" s="11" t="s">
        <v>46</v>
      </c>
      <c r="Q1529" s="11" t="s">
        <v>20</v>
      </c>
      <c r="R1529" s="11" t="s">
        <v>49</v>
      </c>
      <c r="S1529" s="13">
        <f t="shared" si="46"/>
        <v>2481.23</v>
      </c>
      <c r="T1529" s="13">
        <f t="shared" si="47"/>
        <v>877.43</v>
      </c>
    </row>
    <row r="1530" spans="1:20" x14ac:dyDescent="0.25">
      <c r="A1530" s="11">
        <v>3588229485</v>
      </c>
      <c r="B1530" s="11">
        <v>67197</v>
      </c>
      <c r="C1530" s="11">
        <v>29973346</v>
      </c>
      <c r="D1530" s="11">
        <f>1/COUNTIF(C3:C6528,C1530)</f>
        <v>0.2</v>
      </c>
      <c r="E1530" s="11" t="s">
        <v>310</v>
      </c>
      <c r="F1530" s="11" t="s">
        <v>51</v>
      </c>
      <c r="G1530" s="11" t="s">
        <v>37</v>
      </c>
      <c r="H1530" s="11" t="s">
        <v>62</v>
      </c>
      <c r="I1530" s="11" t="s">
        <v>18</v>
      </c>
      <c r="J1530" s="12">
        <v>45505</v>
      </c>
      <c r="K1530" s="12" t="str">
        <f>TEXT(Table1[[#This Row],[order_date]],"yyyy")</f>
        <v>2024</v>
      </c>
      <c r="L1530" s="13">
        <v>552.20000000000005</v>
      </c>
      <c r="M1530" s="11">
        <v>3</v>
      </c>
      <c r="N1530" s="11">
        <v>1</v>
      </c>
      <c r="O1530" s="13">
        <v>3644.32</v>
      </c>
      <c r="P1530" s="11" t="s">
        <v>26</v>
      </c>
      <c r="Q1530" s="11" t="s">
        <v>68</v>
      </c>
      <c r="R1530" s="11" t="s">
        <v>49</v>
      </c>
      <c r="S1530" s="13">
        <f t="shared" si="46"/>
        <v>3644.32</v>
      </c>
      <c r="T1530" s="13">
        <f t="shared" si="47"/>
        <v>1656.6000000000001</v>
      </c>
    </row>
    <row r="1531" spans="1:20" x14ac:dyDescent="0.25">
      <c r="A1531" s="11">
        <v>4248168019</v>
      </c>
      <c r="B1531" s="11">
        <v>378676</v>
      </c>
      <c r="C1531" s="11">
        <v>29973346</v>
      </c>
      <c r="D1531" s="11">
        <f>1/COUNTIF(C3:C6529,C1531)</f>
        <v>0.2</v>
      </c>
      <c r="E1531" s="11" t="s">
        <v>354</v>
      </c>
      <c r="F1531" s="11" t="s">
        <v>126</v>
      </c>
      <c r="G1531" s="11" t="s">
        <v>29</v>
      </c>
      <c r="H1531" s="11" t="s">
        <v>62</v>
      </c>
      <c r="I1531" s="11" t="s">
        <v>18</v>
      </c>
      <c r="J1531" s="12">
        <v>45377</v>
      </c>
      <c r="K1531" s="12" t="str">
        <f>TEXT(Table1[[#This Row],[order_date]],"yyyy")</f>
        <v>2024</v>
      </c>
      <c r="L1531" s="13">
        <v>881.42</v>
      </c>
      <c r="M1531" s="11">
        <v>3</v>
      </c>
      <c r="N1531" s="11">
        <v>1</v>
      </c>
      <c r="O1531" s="13">
        <v>1838.03</v>
      </c>
      <c r="P1531" s="11" t="s">
        <v>43</v>
      </c>
      <c r="Q1531" s="11" t="s">
        <v>20</v>
      </c>
      <c r="R1531" s="11" t="s">
        <v>49</v>
      </c>
      <c r="S1531" s="13">
        <f t="shared" si="46"/>
        <v>1838.03</v>
      </c>
      <c r="T1531" s="13">
        <f t="shared" si="47"/>
        <v>2644.2599999999998</v>
      </c>
    </row>
    <row r="1532" spans="1:20" x14ac:dyDescent="0.25">
      <c r="A1532" s="11">
        <v>6976835753</v>
      </c>
      <c r="B1532" s="11">
        <v>563740</v>
      </c>
      <c r="C1532" s="11">
        <v>29973346</v>
      </c>
      <c r="D1532" s="11">
        <f>1/COUNTIF(C3:C6530,C1532)</f>
        <v>0.2</v>
      </c>
      <c r="E1532" s="11" t="s">
        <v>243</v>
      </c>
      <c r="F1532" s="11" t="s">
        <v>178</v>
      </c>
      <c r="G1532" s="11" t="s">
        <v>16</v>
      </c>
      <c r="H1532" s="11" t="s">
        <v>62</v>
      </c>
      <c r="I1532" s="11" t="s">
        <v>18</v>
      </c>
      <c r="J1532" s="12">
        <v>45344</v>
      </c>
      <c r="K1532" s="12" t="str">
        <f>TEXT(Table1[[#This Row],[order_date]],"yyyy")</f>
        <v>2024</v>
      </c>
      <c r="L1532" s="13">
        <v>96.33</v>
      </c>
      <c r="M1532" s="11">
        <v>3</v>
      </c>
      <c r="N1532" s="11">
        <v>1</v>
      </c>
      <c r="O1532" s="13">
        <v>4262.13</v>
      </c>
      <c r="P1532" s="11" t="s">
        <v>26</v>
      </c>
      <c r="Q1532" s="11" t="s">
        <v>20</v>
      </c>
      <c r="R1532" s="11" t="s">
        <v>49</v>
      </c>
      <c r="S1532" s="13">
        <f t="shared" si="46"/>
        <v>4262.13</v>
      </c>
      <c r="T1532" s="13">
        <f t="shared" si="47"/>
        <v>288.99</v>
      </c>
    </row>
    <row r="1533" spans="1:20" x14ac:dyDescent="0.25">
      <c r="A1533" s="11">
        <v>4906957374</v>
      </c>
      <c r="B1533" s="11">
        <v>818990</v>
      </c>
      <c r="C1533" s="11">
        <v>30029998</v>
      </c>
      <c r="D1533" s="11">
        <f>1/COUNTIF(C3:C6531,C1533)</f>
        <v>1</v>
      </c>
      <c r="E1533" s="11" t="s">
        <v>357</v>
      </c>
      <c r="F1533" s="11" t="s">
        <v>175</v>
      </c>
      <c r="G1533" s="11" t="s">
        <v>71</v>
      </c>
      <c r="H1533" s="11" t="s">
        <v>30</v>
      </c>
      <c r="I1533" s="11" t="s">
        <v>18</v>
      </c>
      <c r="J1533" s="12">
        <v>45185</v>
      </c>
      <c r="K1533" s="12" t="str">
        <f>TEXT(Table1[[#This Row],[order_date]],"yyyy")</f>
        <v>2023</v>
      </c>
      <c r="L1533" s="13">
        <v>163.55000000000001</v>
      </c>
      <c r="M1533" s="11">
        <v>3</v>
      </c>
      <c r="N1533" s="11">
        <v>9</v>
      </c>
      <c r="O1533" s="13">
        <v>3973.9</v>
      </c>
      <c r="P1533" s="11" t="s">
        <v>43</v>
      </c>
      <c r="Q1533" s="11" t="s">
        <v>20</v>
      </c>
      <c r="R1533" s="11" t="s">
        <v>21</v>
      </c>
      <c r="S1533" s="13">
        <f t="shared" si="46"/>
        <v>35765.1</v>
      </c>
      <c r="T1533" s="13">
        <f t="shared" si="47"/>
        <v>490.65000000000003</v>
      </c>
    </row>
    <row r="1534" spans="1:20" x14ac:dyDescent="0.25">
      <c r="A1534" s="11">
        <v>5865390748</v>
      </c>
      <c r="B1534" s="11">
        <v>700048</v>
      </c>
      <c r="C1534" s="11">
        <v>30042971</v>
      </c>
      <c r="D1534" s="11">
        <f>1/COUNTIF(C3:C6532,C1534)</f>
        <v>0.5</v>
      </c>
      <c r="E1534" s="11" t="s">
        <v>84</v>
      </c>
      <c r="F1534" s="11" t="s">
        <v>85</v>
      </c>
      <c r="G1534" s="11" t="s">
        <v>58</v>
      </c>
      <c r="H1534" s="11" t="s">
        <v>30</v>
      </c>
      <c r="I1534" s="11" t="s">
        <v>18</v>
      </c>
      <c r="J1534" s="12">
        <v>45566</v>
      </c>
      <c r="K1534" s="12" t="str">
        <f>TEXT(Table1[[#This Row],[order_date]],"yyyy")</f>
        <v>2024</v>
      </c>
      <c r="L1534" s="13">
        <v>141.28</v>
      </c>
      <c r="M1534" s="11">
        <v>3</v>
      </c>
      <c r="N1534" s="11">
        <v>8</v>
      </c>
      <c r="O1534" s="13">
        <v>3835.46</v>
      </c>
      <c r="P1534" s="11" t="s">
        <v>19</v>
      </c>
      <c r="Q1534" s="11" t="s">
        <v>20</v>
      </c>
      <c r="R1534" s="11" t="s">
        <v>52</v>
      </c>
      <c r="S1534" s="13">
        <f t="shared" si="46"/>
        <v>30683.68</v>
      </c>
      <c r="T1534" s="13">
        <f t="shared" si="47"/>
        <v>423.84000000000003</v>
      </c>
    </row>
    <row r="1535" spans="1:20" x14ac:dyDescent="0.25">
      <c r="A1535" s="11">
        <v>7256340388</v>
      </c>
      <c r="B1535" s="11">
        <v>673058</v>
      </c>
      <c r="C1535" s="11">
        <v>30042971</v>
      </c>
      <c r="D1535" s="11">
        <f>1/COUNTIF(C3:C6533,C1535)</f>
        <v>0.5</v>
      </c>
      <c r="E1535" s="11" t="s">
        <v>323</v>
      </c>
      <c r="F1535" s="11" t="s">
        <v>118</v>
      </c>
      <c r="G1535" s="11" t="s">
        <v>76</v>
      </c>
      <c r="H1535" s="11" t="s">
        <v>30</v>
      </c>
      <c r="I1535" s="11" t="s">
        <v>18</v>
      </c>
      <c r="J1535" s="12">
        <v>45207</v>
      </c>
      <c r="K1535" s="12" t="str">
        <f>TEXT(Table1[[#This Row],[order_date]],"yyyy")</f>
        <v>2023</v>
      </c>
      <c r="L1535" s="13">
        <v>765.76</v>
      </c>
      <c r="M1535" s="11">
        <v>3</v>
      </c>
      <c r="N1535" s="11">
        <v>8</v>
      </c>
      <c r="O1535" s="13">
        <v>785.67</v>
      </c>
      <c r="P1535" s="11" t="s">
        <v>26</v>
      </c>
      <c r="Q1535" s="11" t="s">
        <v>68</v>
      </c>
      <c r="R1535" s="11" t="s">
        <v>52</v>
      </c>
      <c r="S1535" s="13">
        <f t="shared" si="46"/>
        <v>6285.36</v>
      </c>
      <c r="T1535" s="13">
        <f t="shared" si="47"/>
        <v>2297.2799999999997</v>
      </c>
    </row>
    <row r="1536" spans="1:20" x14ac:dyDescent="0.25">
      <c r="A1536" s="11">
        <v>8247327365</v>
      </c>
      <c r="B1536" s="11">
        <v>704868</v>
      </c>
      <c r="C1536" s="11">
        <v>30065862</v>
      </c>
      <c r="D1536" s="11">
        <f>1/COUNTIF(C3:C6534,C1536)</f>
        <v>0.33333333333333331</v>
      </c>
      <c r="E1536" s="11" t="s">
        <v>276</v>
      </c>
      <c r="F1536" s="11" t="s">
        <v>105</v>
      </c>
      <c r="G1536" s="11" t="s">
        <v>58</v>
      </c>
      <c r="H1536" s="11" t="s">
        <v>62</v>
      </c>
      <c r="I1536" s="11" t="s">
        <v>18</v>
      </c>
      <c r="J1536" s="12">
        <v>45560</v>
      </c>
      <c r="K1536" s="12" t="str">
        <f>TEXT(Table1[[#This Row],[order_date]],"yyyy")</f>
        <v>2024</v>
      </c>
      <c r="L1536" s="13">
        <v>193.46</v>
      </c>
      <c r="M1536" s="11">
        <v>3</v>
      </c>
      <c r="N1536" s="11">
        <v>13</v>
      </c>
      <c r="O1536" s="13">
        <v>2592.2800000000002</v>
      </c>
      <c r="P1536" s="11" t="s">
        <v>43</v>
      </c>
      <c r="Q1536" s="11" t="s">
        <v>34</v>
      </c>
      <c r="R1536" s="11" t="s">
        <v>52</v>
      </c>
      <c r="S1536" s="13">
        <f t="shared" si="46"/>
        <v>33699.64</v>
      </c>
      <c r="T1536" s="13">
        <f t="shared" si="47"/>
        <v>580.38</v>
      </c>
    </row>
    <row r="1537" spans="1:20" x14ac:dyDescent="0.25">
      <c r="A1537" s="11">
        <v>9877212995</v>
      </c>
      <c r="B1537" s="11">
        <v>739534</v>
      </c>
      <c r="C1537" s="11">
        <v>30065862</v>
      </c>
      <c r="D1537" s="11">
        <f>1/COUNTIF(C3:C6535,C1537)</f>
        <v>0.33333333333333331</v>
      </c>
      <c r="E1537" s="11" t="s">
        <v>308</v>
      </c>
      <c r="F1537" s="11" t="s">
        <v>57</v>
      </c>
      <c r="G1537" s="11" t="s">
        <v>58</v>
      </c>
      <c r="H1537" s="11" t="s">
        <v>62</v>
      </c>
      <c r="I1537" s="11" t="s">
        <v>18</v>
      </c>
      <c r="J1537" s="12">
        <v>45416</v>
      </c>
      <c r="K1537" s="12" t="str">
        <f>TEXT(Table1[[#This Row],[order_date]],"yyyy")</f>
        <v>2024</v>
      </c>
      <c r="L1537" s="13">
        <v>994.56</v>
      </c>
      <c r="M1537" s="11">
        <v>3</v>
      </c>
      <c r="N1537" s="11">
        <v>13</v>
      </c>
      <c r="O1537" s="13">
        <v>1394.21</v>
      </c>
      <c r="P1537" s="11" t="s">
        <v>43</v>
      </c>
      <c r="Q1537" s="11" t="s">
        <v>20</v>
      </c>
      <c r="R1537" s="11" t="s">
        <v>52</v>
      </c>
      <c r="S1537" s="13">
        <f t="shared" si="46"/>
        <v>18124.73</v>
      </c>
      <c r="T1537" s="13">
        <f t="shared" si="47"/>
        <v>2983.68</v>
      </c>
    </row>
    <row r="1538" spans="1:20" x14ac:dyDescent="0.25">
      <c r="A1538" s="11">
        <v>1961864118</v>
      </c>
      <c r="B1538" s="11">
        <v>642612</v>
      </c>
      <c r="C1538" s="11">
        <v>30065862</v>
      </c>
      <c r="D1538" s="11">
        <f>1/COUNTIF(C3:C6536,C1538)</f>
        <v>0.33333333333333331</v>
      </c>
      <c r="E1538" s="11" t="s">
        <v>172</v>
      </c>
      <c r="F1538" s="11" t="s">
        <v>23</v>
      </c>
      <c r="G1538" s="11" t="s">
        <v>24</v>
      </c>
      <c r="H1538" s="11" t="s">
        <v>62</v>
      </c>
      <c r="I1538" s="11" t="s">
        <v>18</v>
      </c>
      <c r="J1538" s="12">
        <v>45490</v>
      </c>
      <c r="K1538" s="12" t="str">
        <f>TEXT(Table1[[#This Row],[order_date]],"yyyy")</f>
        <v>2024</v>
      </c>
      <c r="L1538" s="13">
        <v>517.03</v>
      </c>
      <c r="M1538" s="11">
        <v>3</v>
      </c>
      <c r="N1538" s="11">
        <v>13</v>
      </c>
      <c r="O1538" s="13">
        <v>3197.07</v>
      </c>
      <c r="P1538" s="11" t="s">
        <v>46</v>
      </c>
      <c r="Q1538" s="11" t="s">
        <v>20</v>
      </c>
      <c r="R1538" s="11" t="s">
        <v>52</v>
      </c>
      <c r="S1538" s="13">
        <f t="shared" si="46"/>
        <v>41561.910000000003</v>
      </c>
      <c r="T1538" s="13">
        <f t="shared" si="47"/>
        <v>1551.09</v>
      </c>
    </row>
    <row r="1539" spans="1:20" x14ac:dyDescent="0.25">
      <c r="A1539" s="11">
        <v>1172544737</v>
      </c>
      <c r="B1539" s="11">
        <v>602241</v>
      </c>
      <c r="C1539" s="11">
        <v>30188374</v>
      </c>
      <c r="D1539" s="11">
        <f>1/COUNTIF(C3:C6537,C1539)</f>
        <v>0.25</v>
      </c>
      <c r="E1539" s="11" t="s">
        <v>322</v>
      </c>
      <c r="F1539" s="11" t="s">
        <v>145</v>
      </c>
      <c r="G1539" s="11" t="s">
        <v>16</v>
      </c>
      <c r="H1539" s="11" t="s">
        <v>30</v>
      </c>
      <c r="I1539" s="11" t="s">
        <v>18</v>
      </c>
      <c r="J1539" s="12">
        <v>45254</v>
      </c>
      <c r="K1539" s="12" t="str">
        <f>TEXT(Table1[[#This Row],[order_date]],"yyyy")</f>
        <v>2023</v>
      </c>
      <c r="L1539" s="13">
        <v>976.55</v>
      </c>
      <c r="M1539" s="11">
        <v>2</v>
      </c>
      <c r="N1539" s="11">
        <v>15</v>
      </c>
      <c r="O1539" s="13">
        <v>1080.33</v>
      </c>
      <c r="P1539" s="11" t="s">
        <v>46</v>
      </c>
      <c r="Q1539" s="11" t="s">
        <v>34</v>
      </c>
      <c r="R1539" s="11" t="s">
        <v>21</v>
      </c>
      <c r="S1539" s="13">
        <f t="shared" ref="S1539:S1602" si="48">N1539*O1539</f>
        <v>16204.949999999999</v>
      </c>
      <c r="T1539" s="13">
        <f t="shared" ref="T1539:T1602" si="49">L1539*M1539</f>
        <v>1953.1</v>
      </c>
    </row>
    <row r="1540" spans="1:20" x14ac:dyDescent="0.25">
      <c r="A1540" s="11">
        <v>1595123446</v>
      </c>
      <c r="B1540" s="11">
        <v>137909</v>
      </c>
      <c r="C1540" s="11">
        <v>30188374</v>
      </c>
      <c r="D1540" s="11">
        <f>1/COUNTIF(C3:C6538,C1540)</f>
        <v>0.25</v>
      </c>
      <c r="E1540" s="11" t="s">
        <v>309</v>
      </c>
      <c r="F1540" s="11" t="s">
        <v>118</v>
      </c>
      <c r="G1540" s="11" t="s">
        <v>76</v>
      </c>
      <c r="H1540" s="11" t="s">
        <v>30</v>
      </c>
      <c r="I1540" s="11" t="s">
        <v>18</v>
      </c>
      <c r="J1540" s="12">
        <v>45349</v>
      </c>
      <c r="K1540" s="12" t="str">
        <f>TEXT(Table1[[#This Row],[order_date]],"yyyy")</f>
        <v>2024</v>
      </c>
      <c r="L1540" s="13">
        <v>864.3</v>
      </c>
      <c r="M1540" s="11">
        <v>2</v>
      </c>
      <c r="N1540" s="11">
        <v>15</v>
      </c>
      <c r="O1540" s="13">
        <v>864.3</v>
      </c>
      <c r="P1540" s="11" t="s">
        <v>46</v>
      </c>
      <c r="Q1540" s="11" t="s">
        <v>20</v>
      </c>
      <c r="R1540" s="11" t="s">
        <v>21</v>
      </c>
      <c r="S1540" s="13">
        <f t="shared" si="48"/>
        <v>12964.5</v>
      </c>
      <c r="T1540" s="13">
        <f t="shared" si="49"/>
        <v>1728.6</v>
      </c>
    </row>
    <row r="1541" spans="1:20" x14ac:dyDescent="0.25">
      <c r="A1541" s="11">
        <v>2811341619</v>
      </c>
      <c r="B1541" s="11">
        <v>762527</v>
      </c>
      <c r="C1541" s="11">
        <v>30188374</v>
      </c>
      <c r="D1541" s="11">
        <f>1/COUNTIF(C3:C6539,C1541)</f>
        <v>0.25</v>
      </c>
      <c r="E1541" s="11" t="s">
        <v>181</v>
      </c>
      <c r="F1541" s="11" t="s">
        <v>15</v>
      </c>
      <c r="G1541" s="11" t="s">
        <v>16</v>
      </c>
      <c r="H1541" s="11" t="s">
        <v>30</v>
      </c>
      <c r="I1541" s="11" t="s">
        <v>18</v>
      </c>
      <c r="J1541" s="12">
        <v>45436</v>
      </c>
      <c r="K1541" s="12" t="str">
        <f>TEXT(Table1[[#This Row],[order_date]],"yyyy")</f>
        <v>2024</v>
      </c>
      <c r="L1541" s="13">
        <v>690.08</v>
      </c>
      <c r="M1541" s="11">
        <v>1</v>
      </c>
      <c r="N1541" s="11">
        <v>15</v>
      </c>
      <c r="O1541" s="13">
        <v>947.95</v>
      </c>
      <c r="P1541" s="11" t="s">
        <v>46</v>
      </c>
      <c r="Q1541" s="11" t="s">
        <v>20</v>
      </c>
      <c r="R1541" s="11" t="s">
        <v>21</v>
      </c>
      <c r="S1541" s="13">
        <f t="shared" si="48"/>
        <v>14219.25</v>
      </c>
      <c r="T1541" s="13">
        <f t="shared" si="49"/>
        <v>690.08</v>
      </c>
    </row>
    <row r="1542" spans="1:20" x14ac:dyDescent="0.25">
      <c r="A1542" s="11">
        <v>5216555041</v>
      </c>
      <c r="B1542" s="11">
        <v>914071</v>
      </c>
      <c r="C1542" s="11">
        <v>30188374</v>
      </c>
      <c r="D1542" s="11">
        <f>1/COUNTIF(C3:C6540,C1542)</f>
        <v>0.25</v>
      </c>
      <c r="E1542" s="11" t="s">
        <v>340</v>
      </c>
      <c r="F1542" s="11" t="s">
        <v>178</v>
      </c>
      <c r="G1542" s="11" t="s">
        <v>16</v>
      </c>
      <c r="H1542" s="11" t="s">
        <v>30</v>
      </c>
      <c r="I1542" s="11" t="s">
        <v>18</v>
      </c>
      <c r="J1542" s="12">
        <v>45354</v>
      </c>
      <c r="K1542" s="12" t="str">
        <f>TEXT(Table1[[#This Row],[order_date]],"yyyy")</f>
        <v>2024</v>
      </c>
      <c r="L1542" s="13">
        <v>296.94</v>
      </c>
      <c r="M1542" s="11">
        <v>1</v>
      </c>
      <c r="N1542" s="11">
        <v>15</v>
      </c>
      <c r="O1542" s="13">
        <v>3340.8</v>
      </c>
      <c r="P1542" s="11" t="s">
        <v>26</v>
      </c>
      <c r="Q1542" s="11" t="s">
        <v>20</v>
      </c>
      <c r="R1542" s="11" t="s">
        <v>21</v>
      </c>
      <c r="S1542" s="13">
        <f t="shared" si="48"/>
        <v>50112</v>
      </c>
      <c r="T1542" s="13">
        <f t="shared" si="49"/>
        <v>296.94</v>
      </c>
    </row>
    <row r="1543" spans="1:20" x14ac:dyDescent="0.25">
      <c r="A1543" s="11">
        <v>8465721207</v>
      </c>
      <c r="B1543" s="11">
        <v>33955</v>
      </c>
      <c r="C1543" s="11">
        <v>30192942</v>
      </c>
      <c r="D1543" s="11">
        <f>1/COUNTIF(C3:C6541,C1543)</f>
        <v>0.33333333333333331</v>
      </c>
      <c r="E1543" s="11" t="s">
        <v>102</v>
      </c>
      <c r="F1543" s="11" t="s">
        <v>32</v>
      </c>
      <c r="G1543" s="11" t="s">
        <v>33</v>
      </c>
      <c r="H1543" s="11" t="s">
        <v>62</v>
      </c>
      <c r="I1543" s="11" t="s">
        <v>18</v>
      </c>
      <c r="J1543" s="12">
        <v>45464</v>
      </c>
      <c r="K1543" s="12" t="str">
        <f>TEXT(Table1[[#This Row],[order_date]],"yyyy")</f>
        <v>2024</v>
      </c>
      <c r="L1543" s="13">
        <v>186.08</v>
      </c>
      <c r="M1543" s="11">
        <v>2</v>
      </c>
      <c r="N1543" s="11">
        <v>8</v>
      </c>
      <c r="O1543" s="13">
        <v>4707.96</v>
      </c>
      <c r="P1543" s="11" t="s">
        <v>46</v>
      </c>
      <c r="Q1543" s="11" t="s">
        <v>20</v>
      </c>
      <c r="R1543" s="11" t="s">
        <v>49</v>
      </c>
      <c r="S1543" s="13">
        <f t="shared" si="48"/>
        <v>37663.68</v>
      </c>
      <c r="T1543" s="13">
        <f t="shared" si="49"/>
        <v>372.16</v>
      </c>
    </row>
    <row r="1544" spans="1:20" x14ac:dyDescent="0.25">
      <c r="A1544" s="11">
        <v>7415158732</v>
      </c>
      <c r="B1544" s="11">
        <v>433521</v>
      </c>
      <c r="C1544" s="11">
        <v>30192942</v>
      </c>
      <c r="D1544" s="11">
        <f>1/COUNTIF(C3:C6542,C1544)</f>
        <v>0.33333333333333331</v>
      </c>
      <c r="E1544" s="11" t="s">
        <v>150</v>
      </c>
      <c r="F1544" s="11" t="s">
        <v>151</v>
      </c>
      <c r="G1544" s="11" t="s">
        <v>65</v>
      </c>
      <c r="H1544" s="11" t="s">
        <v>62</v>
      </c>
      <c r="I1544" s="11" t="s">
        <v>18</v>
      </c>
      <c r="J1544" s="12">
        <v>45296</v>
      </c>
      <c r="K1544" s="12" t="str">
        <f>TEXT(Table1[[#This Row],[order_date]],"yyyy")</f>
        <v>2024</v>
      </c>
      <c r="L1544" s="13">
        <v>321.33</v>
      </c>
      <c r="M1544" s="11">
        <v>1</v>
      </c>
      <c r="N1544" s="11">
        <v>8</v>
      </c>
      <c r="O1544" s="13">
        <v>3310.78</v>
      </c>
      <c r="P1544" s="11" t="s">
        <v>43</v>
      </c>
      <c r="Q1544" s="11" t="s">
        <v>68</v>
      </c>
      <c r="R1544" s="11" t="s">
        <v>49</v>
      </c>
      <c r="S1544" s="13">
        <f t="shared" si="48"/>
        <v>26486.240000000002</v>
      </c>
      <c r="T1544" s="13">
        <f t="shared" si="49"/>
        <v>321.33</v>
      </c>
    </row>
    <row r="1545" spans="1:20" x14ac:dyDescent="0.25">
      <c r="A1545" s="11">
        <v>8153845667</v>
      </c>
      <c r="B1545" s="11">
        <v>449106</v>
      </c>
      <c r="C1545" s="11">
        <v>30192942</v>
      </c>
      <c r="D1545" s="11">
        <f>1/COUNTIF(C3:C6543,C1545)</f>
        <v>0.33333333333333331</v>
      </c>
      <c r="E1545" s="11" t="s">
        <v>348</v>
      </c>
      <c r="F1545" s="11" t="s">
        <v>123</v>
      </c>
      <c r="G1545" s="11" t="s">
        <v>42</v>
      </c>
      <c r="H1545" s="11" t="s">
        <v>62</v>
      </c>
      <c r="I1545" s="11" t="s">
        <v>18</v>
      </c>
      <c r="J1545" s="12">
        <v>45513</v>
      </c>
      <c r="K1545" s="12" t="str">
        <f>TEXT(Table1[[#This Row],[order_date]],"yyyy")</f>
        <v>2024</v>
      </c>
      <c r="L1545" s="13">
        <v>48.55</v>
      </c>
      <c r="M1545" s="11">
        <v>2</v>
      </c>
      <c r="N1545" s="11">
        <v>8</v>
      </c>
      <c r="O1545" s="13">
        <v>4095.5</v>
      </c>
      <c r="P1545" s="11" t="s">
        <v>26</v>
      </c>
      <c r="Q1545" s="11" t="s">
        <v>20</v>
      </c>
      <c r="R1545" s="11" t="s">
        <v>49</v>
      </c>
      <c r="S1545" s="13">
        <f t="shared" si="48"/>
        <v>32764</v>
      </c>
      <c r="T1545" s="13">
        <f t="shared" si="49"/>
        <v>97.1</v>
      </c>
    </row>
    <row r="1546" spans="1:20" x14ac:dyDescent="0.25">
      <c r="A1546" s="11">
        <v>6318008970</v>
      </c>
      <c r="B1546" s="11">
        <v>952124</v>
      </c>
      <c r="C1546" s="11">
        <v>30265929</v>
      </c>
      <c r="D1546" s="11">
        <f>1/COUNTIF(C3:C6544,C1546)</f>
        <v>1</v>
      </c>
      <c r="E1546" s="11" t="s">
        <v>283</v>
      </c>
      <c r="F1546" s="11" t="s">
        <v>180</v>
      </c>
      <c r="G1546" s="11" t="s">
        <v>71</v>
      </c>
      <c r="H1546" s="11" t="s">
        <v>25</v>
      </c>
      <c r="I1546" s="11" t="s">
        <v>18</v>
      </c>
      <c r="J1546" s="12">
        <v>45423</v>
      </c>
      <c r="K1546" s="12" t="str">
        <f>TEXT(Table1[[#This Row],[order_date]],"yyyy")</f>
        <v>2024</v>
      </c>
      <c r="L1546" s="13">
        <v>127.08</v>
      </c>
      <c r="M1546" s="11">
        <v>3</v>
      </c>
      <c r="N1546" s="11">
        <v>15</v>
      </c>
      <c r="O1546" s="13">
        <v>1887.26</v>
      </c>
      <c r="P1546" s="11" t="s">
        <v>19</v>
      </c>
      <c r="Q1546" s="11" t="s">
        <v>20</v>
      </c>
      <c r="R1546" s="11" t="s">
        <v>49</v>
      </c>
      <c r="S1546" s="13">
        <f t="shared" si="48"/>
        <v>28308.9</v>
      </c>
      <c r="T1546" s="13">
        <f t="shared" si="49"/>
        <v>381.24</v>
      </c>
    </row>
    <row r="1547" spans="1:20" x14ac:dyDescent="0.25">
      <c r="A1547" s="11">
        <v>2384153985</v>
      </c>
      <c r="B1547" s="11">
        <v>684939</v>
      </c>
      <c r="C1547" s="11">
        <v>30285217</v>
      </c>
      <c r="D1547" s="11">
        <f>1/COUNTIF(C3:C6545,C1547)</f>
        <v>0.33333333333333331</v>
      </c>
      <c r="E1547" s="11" t="s">
        <v>213</v>
      </c>
      <c r="F1547" s="11" t="s">
        <v>48</v>
      </c>
      <c r="G1547" s="11" t="s">
        <v>42</v>
      </c>
      <c r="H1547" s="11" t="s">
        <v>79</v>
      </c>
      <c r="I1547" s="11" t="s">
        <v>18</v>
      </c>
      <c r="J1547" s="12">
        <v>45208</v>
      </c>
      <c r="K1547" s="12" t="str">
        <f>TEXT(Table1[[#This Row],[order_date]],"yyyy")</f>
        <v>2023</v>
      </c>
      <c r="L1547" s="13">
        <v>727.95</v>
      </c>
      <c r="M1547" s="11">
        <v>3</v>
      </c>
      <c r="N1547" s="11">
        <v>11</v>
      </c>
      <c r="O1547" s="13">
        <v>2168.39</v>
      </c>
      <c r="P1547" s="11" t="s">
        <v>26</v>
      </c>
      <c r="Q1547" s="11" t="s">
        <v>34</v>
      </c>
      <c r="R1547" s="11" t="s">
        <v>49</v>
      </c>
      <c r="S1547" s="13">
        <f t="shared" si="48"/>
        <v>23852.289999999997</v>
      </c>
      <c r="T1547" s="13">
        <f t="shared" si="49"/>
        <v>2183.8500000000004</v>
      </c>
    </row>
    <row r="1548" spans="1:20" x14ac:dyDescent="0.25">
      <c r="A1548" s="11">
        <v>2521995712</v>
      </c>
      <c r="B1548" s="11">
        <v>219598</v>
      </c>
      <c r="C1548" s="11">
        <v>30285217</v>
      </c>
      <c r="D1548" s="11">
        <f>1/COUNTIF(C3:C6546,C1548)</f>
        <v>0.33333333333333331</v>
      </c>
      <c r="E1548" s="11" t="s">
        <v>204</v>
      </c>
      <c r="F1548" s="11" t="s">
        <v>41</v>
      </c>
      <c r="G1548" s="11" t="s">
        <v>42</v>
      </c>
      <c r="H1548" s="11" t="s">
        <v>79</v>
      </c>
      <c r="I1548" s="11" t="s">
        <v>18</v>
      </c>
      <c r="J1548" s="12">
        <v>45159</v>
      </c>
      <c r="K1548" s="12" t="str">
        <f>TEXT(Table1[[#This Row],[order_date]],"yyyy")</f>
        <v>2023</v>
      </c>
      <c r="L1548" s="13">
        <v>367.08</v>
      </c>
      <c r="M1548" s="11">
        <v>3</v>
      </c>
      <c r="N1548" s="11">
        <v>11</v>
      </c>
      <c r="O1548" s="13">
        <v>2100.16</v>
      </c>
      <c r="P1548" s="11" t="s">
        <v>46</v>
      </c>
      <c r="Q1548" s="11" t="s">
        <v>20</v>
      </c>
      <c r="R1548" s="11" t="s">
        <v>49</v>
      </c>
      <c r="S1548" s="13">
        <f t="shared" si="48"/>
        <v>23101.759999999998</v>
      </c>
      <c r="T1548" s="13">
        <f t="shared" si="49"/>
        <v>1101.24</v>
      </c>
    </row>
    <row r="1549" spans="1:20" x14ac:dyDescent="0.25">
      <c r="A1549" s="11">
        <v>6937485392</v>
      </c>
      <c r="B1549" s="11">
        <v>561860</v>
      </c>
      <c r="C1549" s="11">
        <v>30285217</v>
      </c>
      <c r="D1549" s="11">
        <f>1/COUNTIF(C3:C6547,C1549)</f>
        <v>0.33333333333333331</v>
      </c>
      <c r="E1549" s="11" t="s">
        <v>173</v>
      </c>
      <c r="F1549" s="11" t="s">
        <v>126</v>
      </c>
      <c r="G1549" s="11" t="s">
        <v>29</v>
      </c>
      <c r="H1549" s="11" t="s">
        <v>79</v>
      </c>
      <c r="I1549" s="11" t="s">
        <v>18</v>
      </c>
      <c r="J1549" s="12">
        <v>45069</v>
      </c>
      <c r="K1549" s="12" t="str">
        <f>TEXT(Table1[[#This Row],[order_date]],"yyyy")</f>
        <v>2023</v>
      </c>
      <c r="L1549" s="13">
        <v>874.78</v>
      </c>
      <c r="M1549" s="11">
        <v>1</v>
      </c>
      <c r="N1549" s="11">
        <v>11</v>
      </c>
      <c r="O1549" s="13">
        <v>1509.64</v>
      </c>
      <c r="P1549" s="11" t="s">
        <v>43</v>
      </c>
      <c r="Q1549" s="11" t="s">
        <v>34</v>
      </c>
      <c r="R1549" s="11" t="s">
        <v>49</v>
      </c>
      <c r="S1549" s="13">
        <f t="shared" si="48"/>
        <v>16606.04</v>
      </c>
      <c r="T1549" s="13">
        <f t="shared" si="49"/>
        <v>874.78</v>
      </c>
    </row>
    <row r="1550" spans="1:20" x14ac:dyDescent="0.25">
      <c r="A1550" s="11">
        <v>2102402075</v>
      </c>
      <c r="B1550" s="11">
        <v>965755</v>
      </c>
      <c r="C1550" s="11">
        <v>30317733</v>
      </c>
      <c r="D1550" s="11">
        <f>1/COUNTIF(C3:C6548,C1550)</f>
        <v>0.2</v>
      </c>
      <c r="E1550" s="11" t="s">
        <v>293</v>
      </c>
      <c r="F1550" s="11" t="s">
        <v>164</v>
      </c>
      <c r="G1550" s="11" t="s">
        <v>71</v>
      </c>
      <c r="H1550" s="11" t="s">
        <v>30</v>
      </c>
      <c r="I1550" s="11" t="s">
        <v>18</v>
      </c>
      <c r="J1550" s="12">
        <v>45487</v>
      </c>
      <c r="K1550" s="12" t="str">
        <f>TEXT(Table1[[#This Row],[order_date]],"yyyy")</f>
        <v>2024</v>
      </c>
      <c r="L1550" s="13">
        <v>532.57000000000005</v>
      </c>
      <c r="M1550" s="11">
        <v>1</v>
      </c>
      <c r="N1550" s="11">
        <v>12</v>
      </c>
      <c r="O1550" s="13">
        <v>1037.5</v>
      </c>
      <c r="P1550" s="11" t="s">
        <v>19</v>
      </c>
      <c r="Q1550" s="11" t="s">
        <v>20</v>
      </c>
      <c r="R1550" s="11" t="s">
        <v>39</v>
      </c>
      <c r="S1550" s="13">
        <f t="shared" si="48"/>
        <v>12450</v>
      </c>
      <c r="T1550" s="13">
        <f t="shared" si="49"/>
        <v>532.57000000000005</v>
      </c>
    </row>
    <row r="1551" spans="1:20" x14ac:dyDescent="0.25">
      <c r="A1551" s="11">
        <v>4525211942</v>
      </c>
      <c r="B1551" s="11">
        <v>490939</v>
      </c>
      <c r="C1551" s="11">
        <v>30317733</v>
      </c>
      <c r="D1551" s="11">
        <f>1/COUNTIF(C3:C6549,C1551)</f>
        <v>0.2</v>
      </c>
      <c r="E1551" s="11" t="s">
        <v>146</v>
      </c>
      <c r="F1551" s="11" t="s">
        <v>48</v>
      </c>
      <c r="G1551" s="11" t="s">
        <v>42</v>
      </c>
      <c r="H1551" s="11" t="s">
        <v>30</v>
      </c>
      <c r="I1551" s="11" t="s">
        <v>18</v>
      </c>
      <c r="J1551" s="12">
        <v>45467</v>
      </c>
      <c r="K1551" s="12" t="str">
        <f>TEXT(Table1[[#This Row],[order_date]],"yyyy")</f>
        <v>2024</v>
      </c>
      <c r="L1551" s="13">
        <v>80.25</v>
      </c>
      <c r="M1551" s="11">
        <v>1</v>
      </c>
      <c r="N1551" s="11">
        <v>12</v>
      </c>
      <c r="O1551" s="13">
        <v>2234.58</v>
      </c>
      <c r="P1551" s="11" t="s">
        <v>46</v>
      </c>
      <c r="Q1551" s="11" t="s">
        <v>20</v>
      </c>
      <c r="R1551" s="11" t="s">
        <v>39</v>
      </c>
      <c r="S1551" s="13">
        <f t="shared" si="48"/>
        <v>26814.959999999999</v>
      </c>
      <c r="T1551" s="13">
        <f t="shared" si="49"/>
        <v>80.25</v>
      </c>
    </row>
    <row r="1552" spans="1:20" x14ac:dyDescent="0.25">
      <c r="A1552" s="11">
        <v>1580021952</v>
      </c>
      <c r="B1552" s="11">
        <v>327290</v>
      </c>
      <c r="C1552" s="11">
        <v>30317733</v>
      </c>
      <c r="D1552" s="11">
        <f>1/COUNTIF(C3:C6550,C1552)</f>
        <v>0.2</v>
      </c>
      <c r="E1552" s="11" t="s">
        <v>255</v>
      </c>
      <c r="F1552" s="11" t="s">
        <v>116</v>
      </c>
      <c r="G1552" s="11" t="s">
        <v>55</v>
      </c>
      <c r="H1552" s="11" t="s">
        <v>30</v>
      </c>
      <c r="I1552" s="11" t="s">
        <v>18</v>
      </c>
      <c r="J1552" s="12">
        <v>45589</v>
      </c>
      <c r="K1552" s="12" t="str">
        <f>TEXT(Table1[[#This Row],[order_date]],"yyyy")</f>
        <v>2024</v>
      </c>
      <c r="L1552" s="13">
        <v>862.28</v>
      </c>
      <c r="M1552" s="11">
        <v>3</v>
      </c>
      <c r="N1552" s="11">
        <v>12</v>
      </c>
      <c r="O1552" s="13">
        <v>3705.07</v>
      </c>
      <c r="P1552" s="11" t="s">
        <v>46</v>
      </c>
      <c r="Q1552" s="11" t="s">
        <v>20</v>
      </c>
      <c r="R1552" s="11" t="s">
        <v>39</v>
      </c>
      <c r="S1552" s="13">
        <f t="shared" si="48"/>
        <v>44460.840000000004</v>
      </c>
      <c r="T1552" s="13">
        <f t="shared" si="49"/>
        <v>2586.84</v>
      </c>
    </row>
    <row r="1553" spans="1:20" x14ac:dyDescent="0.25">
      <c r="A1553" s="11">
        <v>6067839426</v>
      </c>
      <c r="B1553" s="11">
        <v>654297</v>
      </c>
      <c r="C1553" s="11">
        <v>30317733</v>
      </c>
      <c r="D1553" s="11">
        <f>1/COUNTIF(C3:C6551,C1553)</f>
        <v>0.2</v>
      </c>
      <c r="E1553" s="11" t="s">
        <v>300</v>
      </c>
      <c r="F1553" s="11" t="s">
        <v>70</v>
      </c>
      <c r="G1553" s="11" t="s">
        <v>71</v>
      </c>
      <c r="H1553" s="11" t="s">
        <v>30</v>
      </c>
      <c r="I1553" s="11" t="s">
        <v>18</v>
      </c>
      <c r="J1553" s="12">
        <v>45162</v>
      </c>
      <c r="K1553" s="12" t="str">
        <f>TEXT(Table1[[#This Row],[order_date]],"yyyy")</f>
        <v>2023</v>
      </c>
      <c r="L1553" s="13">
        <v>13.25</v>
      </c>
      <c r="M1553" s="11">
        <v>3</v>
      </c>
      <c r="N1553" s="11">
        <v>12</v>
      </c>
      <c r="O1553" s="13">
        <v>1268.67</v>
      </c>
      <c r="P1553" s="11" t="s">
        <v>46</v>
      </c>
      <c r="Q1553" s="11" t="s">
        <v>20</v>
      </c>
      <c r="R1553" s="11" t="s">
        <v>39</v>
      </c>
      <c r="S1553" s="13">
        <f t="shared" si="48"/>
        <v>15224.04</v>
      </c>
      <c r="T1553" s="13">
        <f t="shared" si="49"/>
        <v>39.75</v>
      </c>
    </row>
    <row r="1554" spans="1:20" x14ac:dyDescent="0.25">
      <c r="A1554" s="11">
        <v>2896979776</v>
      </c>
      <c r="B1554" s="11">
        <v>992178</v>
      </c>
      <c r="C1554" s="11">
        <v>30317733</v>
      </c>
      <c r="D1554" s="11">
        <f>1/COUNTIF(C3:C6552,C1554)</f>
        <v>0.2</v>
      </c>
      <c r="E1554" s="11" t="s">
        <v>205</v>
      </c>
      <c r="F1554" s="11" t="s">
        <v>75</v>
      </c>
      <c r="G1554" s="11" t="s">
        <v>76</v>
      </c>
      <c r="H1554" s="11" t="s">
        <v>30</v>
      </c>
      <c r="I1554" s="11" t="s">
        <v>18</v>
      </c>
      <c r="J1554" s="12">
        <v>45070</v>
      </c>
      <c r="K1554" s="12" t="str">
        <f>TEXT(Table1[[#This Row],[order_date]],"yyyy")</f>
        <v>2023</v>
      </c>
      <c r="L1554" s="13">
        <v>632.42999999999995</v>
      </c>
      <c r="M1554" s="11">
        <v>3</v>
      </c>
      <c r="N1554" s="11">
        <v>12</v>
      </c>
      <c r="O1554" s="13">
        <v>690.08</v>
      </c>
      <c r="P1554" s="11" t="s">
        <v>46</v>
      </c>
      <c r="Q1554" s="11" t="s">
        <v>20</v>
      </c>
      <c r="R1554" s="11" t="s">
        <v>39</v>
      </c>
      <c r="S1554" s="13">
        <f t="shared" si="48"/>
        <v>8280.9600000000009</v>
      </c>
      <c r="T1554" s="13">
        <f t="shared" si="49"/>
        <v>1897.29</v>
      </c>
    </row>
    <row r="1555" spans="1:20" x14ac:dyDescent="0.25">
      <c r="A1555" s="11">
        <v>1001900652</v>
      </c>
      <c r="B1555" s="11">
        <v>217710</v>
      </c>
      <c r="C1555" s="11">
        <v>30367559</v>
      </c>
      <c r="D1555" s="11">
        <f>1/COUNTIF(C3:C6553,C1555)</f>
        <v>1</v>
      </c>
      <c r="E1555" s="11" t="s">
        <v>313</v>
      </c>
      <c r="F1555" s="11" t="s">
        <v>95</v>
      </c>
      <c r="G1555" s="11" t="s">
        <v>37</v>
      </c>
      <c r="H1555" s="11" t="s">
        <v>62</v>
      </c>
      <c r="I1555" s="11" t="s">
        <v>18</v>
      </c>
      <c r="J1555" s="12">
        <v>45543</v>
      </c>
      <c r="K1555" s="12" t="str">
        <f>TEXT(Table1[[#This Row],[order_date]],"yyyy")</f>
        <v>2024</v>
      </c>
      <c r="L1555" s="13">
        <v>58.59</v>
      </c>
      <c r="M1555" s="11">
        <v>2</v>
      </c>
      <c r="N1555" s="11">
        <v>6</v>
      </c>
      <c r="O1555" s="13">
        <v>1456.96</v>
      </c>
      <c r="P1555" s="11" t="s">
        <v>43</v>
      </c>
      <c r="Q1555" s="11" t="s">
        <v>34</v>
      </c>
      <c r="R1555" s="11" t="s">
        <v>52</v>
      </c>
      <c r="S1555" s="13">
        <f t="shared" si="48"/>
        <v>8741.76</v>
      </c>
      <c r="T1555" s="13">
        <f t="shared" si="49"/>
        <v>117.18</v>
      </c>
    </row>
    <row r="1556" spans="1:20" x14ac:dyDescent="0.25">
      <c r="A1556" s="11">
        <v>867630114</v>
      </c>
      <c r="B1556" s="11">
        <v>123983</v>
      </c>
      <c r="C1556" s="11">
        <v>30373140</v>
      </c>
      <c r="D1556" s="11">
        <f>1/COUNTIF(C3:C6554,C1556)</f>
        <v>0.33333333333333331</v>
      </c>
      <c r="E1556" s="11" t="s">
        <v>124</v>
      </c>
      <c r="F1556" s="11" t="s">
        <v>118</v>
      </c>
      <c r="G1556" s="11" t="s">
        <v>76</v>
      </c>
      <c r="H1556" s="11" t="s">
        <v>30</v>
      </c>
      <c r="I1556" s="11" t="s">
        <v>18</v>
      </c>
      <c r="J1556" s="12">
        <v>45103</v>
      </c>
      <c r="K1556" s="12" t="str">
        <f>TEXT(Table1[[#This Row],[order_date]],"yyyy")</f>
        <v>2023</v>
      </c>
      <c r="L1556" s="13">
        <v>785.67</v>
      </c>
      <c r="M1556" s="11">
        <v>2</v>
      </c>
      <c r="N1556" s="11">
        <v>2</v>
      </c>
      <c r="O1556" s="13">
        <v>2680.19</v>
      </c>
      <c r="P1556" s="11" t="s">
        <v>26</v>
      </c>
      <c r="Q1556" s="11" t="s">
        <v>20</v>
      </c>
      <c r="R1556" s="11" t="s">
        <v>52</v>
      </c>
      <c r="S1556" s="13">
        <f t="shared" si="48"/>
        <v>5360.38</v>
      </c>
      <c r="T1556" s="13">
        <f t="shared" si="49"/>
        <v>1571.34</v>
      </c>
    </row>
    <row r="1557" spans="1:20" x14ac:dyDescent="0.25">
      <c r="A1557" s="11">
        <v>2480856222</v>
      </c>
      <c r="B1557" s="11">
        <v>107548</v>
      </c>
      <c r="C1557" s="11">
        <v>30373140</v>
      </c>
      <c r="D1557" s="11">
        <f>1/COUNTIF(C3:C6555,C1557)</f>
        <v>0.33333333333333331</v>
      </c>
      <c r="E1557" s="11" t="s">
        <v>215</v>
      </c>
      <c r="F1557" s="11" t="s">
        <v>28</v>
      </c>
      <c r="G1557" s="11" t="s">
        <v>29</v>
      </c>
      <c r="H1557" s="11" t="s">
        <v>30</v>
      </c>
      <c r="I1557" s="11" t="s">
        <v>18</v>
      </c>
      <c r="J1557" s="12">
        <v>45238</v>
      </c>
      <c r="K1557" s="12" t="str">
        <f>TEXT(Table1[[#This Row],[order_date]],"yyyy")</f>
        <v>2023</v>
      </c>
      <c r="L1557" s="13">
        <v>891.6</v>
      </c>
      <c r="M1557" s="11">
        <v>1</v>
      </c>
      <c r="N1557" s="11">
        <v>2</v>
      </c>
      <c r="O1557" s="13">
        <v>3309.6</v>
      </c>
      <c r="P1557" s="11" t="s">
        <v>26</v>
      </c>
      <c r="Q1557" s="11" t="s">
        <v>20</v>
      </c>
      <c r="R1557" s="11" t="s">
        <v>52</v>
      </c>
      <c r="S1557" s="13">
        <f t="shared" si="48"/>
        <v>6619.2</v>
      </c>
      <c r="T1557" s="13">
        <f t="shared" si="49"/>
        <v>891.6</v>
      </c>
    </row>
    <row r="1558" spans="1:20" x14ac:dyDescent="0.25">
      <c r="A1558" s="11">
        <v>7786002894</v>
      </c>
      <c r="B1558" s="11">
        <v>237083</v>
      </c>
      <c r="C1558" s="11">
        <v>30373140</v>
      </c>
      <c r="D1558" s="11">
        <f>1/COUNTIF(C3:C6556,C1558)</f>
        <v>0.33333333333333331</v>
      </c>
      <c r="E1558" s="11" t="s">
        <v>127</v>
      </c>
      <c r="F1558" s="11" t="s">
        <v>118</v>
      </c>
      <c r="G1558" s="11" t="s">
        <v>76</v>
      </c>
      <c r="H1558" s="11" t="s">
        <v>30</v>
      </c>
      <c r="I1558" s="11" t="s">
        <v>18</v>
      </c>
      <c r="J1558" s="12">
        <v>45281</v>
      </c>
      <c r="K1558" s="12" t="str">
        <f>TEXT(Table1[[#This Row],[order_date]],"yyyy")</f>
        <v>2023</v>
      </c>
      <c r="L1558" s="13">
        <v>577.13</v>
      </c>
      <c r="M1558" s="11">
        <v>1</v>
      </c>
      <c r="N1558" s="11">
        <v>2</v>
      </c>
      <c r="O1558" s="13">
        <v>899.56</v>
      </c>
      <c r="P1558" s="11" t="s">
        <v>46</v>
      </c>
      <c r="Q1558" s="11" t="s">
        <v>34</v>
      </c>
      <c r="R1558" s="11" t="s">
        <v>52</v>
      </c>
      <c r="S1558" s="13">
        <f t="shared" si="48"/>
        <v>1799.12</v>
      </c>
      <c r="T1558" s="13">
        <f t="shared" si="49"/>
        <v>577.13</v>
      </c>
    </row>
    <row r="1559" spans="1:20" x14ac:dyDescent="0.25">
      <c r="A1559" s="11">
        <v>2051769691</v>
      </c>
      <c r="B1559" s="11">
        <v>890232</v>
      </c>
      <c r="C1559" s="11">
        <v>30447453</v>
      </c>
      <c r="D1559" s="11">
        <f>1/COUNTIF(C3:C6557,C1559)</f>
        <v>0.25</v>
      </c>
      <c r="E1559" s="11" t="s">
        <v>66</v>
      </c>
      <c r="F1559" s="11" t="s">
        <v>67</v>
      </c>
      <c r="G1559" s="11" t="s">
        <v>29</v>
      </c>
      <c r="H1559" s="11" t="s">
        <v>25</v>
      </c>
      <c r="I1559" s="11" t="s">
        <v>18</v>
      </c>
      <c r="J1559" s="12">
        <v>45175</v>
      </c>
      <c r="K1559" s="12" t="str">
        <f>TEXT(Table1[[#This Row],[order_date]],"yyyy")</f>
        <v>2023</v>
      </c>
      <c r="L1559" s="13">
        <v>432</v>
      </c>
      <c r="M1559" s="11">
        <v>1</v>
      </c>
      <c r="N1559" s="11">
        <v>14</v>
      </c>
      <c r="O1559" s="13">
        <v>1255.53</v>
      </c>
      <c r="P1559" s="11" t="s">
        <v>19</v>
      </c>
      <c r="Q1559" s="11" t="s">
        <v>20</v>
      </c>
      <c r="R1559" s="11" t="s">
        <v>49</v>
      </c>
      <c r="S1559" s="13">
        <f t="shared" si="48"/>
        <v>17577.419999999998</v>
      </c>
      <c r="T1559" s="13">
        <f t="shared" si="49"/>
        <v>432</v>
      </c>
    </row>
    <row r="1560" spans="1:20" x14ac:dyDescent="0.25">
      <c r="A1560" s="11">
        <v>4467084478</v>
      </c>
      <c r="B1560" s="11">
        <v>833557</v>
      </c>
      <c r="C1560" s="11">
        <v>30447453</v>
      </c>
      <c r="D1560" s="11">
        <f>1/COUNTIF(C3:C6558,C1560)</f>
        <v>0.25</v>
      </c>
      <c r="E1560" s="11" t="s">
        <v>280</v>
      </c>
      <c r="F1560" s="11" t="s">
        <v>189</v>
      </c>
      <c r="G1560" s="11" t="s">
        <v>37</v>
      </c>
      <c r="H1560" s="11" t="s">
        <v>25</v>
      </c>
      <c r="I1560" s="11" t="s">
        <v>18</v>
      </c>
      <c r="J1560" s="12">
        <v>45354</v>
      </c>
      <c r="K1560" s="12" t="str">
        <f>TEXT(Table1[[#This Row],[order_date]],"yyyy")</f>
        <v>2024</v>
      </c>
      <c r="L1560" s="13">
        <v>422.87</v>
      </c>
      <c r="M1560" s="11">
        <v>2</v>
      </c>
      <c r="N1560" s="11">
        <v>14</v>
      </c>
      <c r="O1560" s="13">
        <v>2928.16</v>
      </c>
      <c r="P1560" s="11" t="s">
        <v>43</v>
      </c>
      <c r="Q1560" s="11" t="s">
        <v>34</v>
      </c>
      <c r="R1560" s="11" t="s">
        <v>49</v>
      </c>
      <c r="S1560" s="13">
        <f t="shared" si="48"/>
        <v>40994.239999999998</v>
      </c>
      <c r="T1560" s="13">
        <f t="shared" si="49"/>
        <v>845.74</v>
      </c>
    </row>
    <row r="1561" spans="1:20" x14ac:dyDescent="0.25">
      <c r="A1561" s="11">
        <v>7148568995</v>
      </c>
      <c r="B1561" s="11">
        <v>397973</v>
      </c>
      <c r="C1561" s="11">
        <v>30447453</v>
      </c>
      <c r="D1561" s="11">
        <f>1/COUNTIF(C3:C6559,C1561)</f>
        <v>0.25</v>
      </c>
      <c r="E1561" s="11" t="s">
        <v>290</v>
      </c>
      <c r="F1561" s="11" t="s">
        <v>164</v>
      </c>
      <c r="G1561" s="11" t="s">
        <v>71</v>
      </c>
      <c r="H1561" s="11" t="s">
        <v>25</v>
      </c>
      <c r="I1561" s="11" t="s">
        <v>18</v>
      </c>
      <c r="J1561" s="12">
        <v>45022</v>
      </c>
      <c r="K1561" s="12" t="str">
        <f>TEXT(Table1[[#This Row],[order_date]],"yyyy")</f>
        <v>2023</v>
      </c>
      <c r="L1561" s="13">
        <v>728.73</v>
      </c>
      <c r="M1561" s="11">
        <v>3</v>
      </c>
      <c r="N1561" s="11">
        <v>14</v>
      </c>
      <c r="O1561" s="13">
        <v>1296.49</v>
      </c>
      <c r="P1561" s="11" t="s">
        <v>19</v>
      </c>
      <c r="Q1561" s="11" t="s">
        <v>68</v>
      </c>
      <c r="R1561" s="11" t="s">
        <v>49</v>
      </c>
      <c r="S1561" s="13">
        <f t="shared" si="48"/>
        <v>18150.86</v>
      </c>
      <c r="T1561" s="13">
        <f t="shared" si="49"/>
        <v>2186.19</v>
      </c>
    </row>
    <row r="1562" spans="1:20" x14ac:dyDescent="0.25">
      <c r="A1562" s="11">
        <v>9051644316</v>
      </c>
      <c r="B1562" s="11">
        <v>914071</v>
      </c>
      <c r="C1562" s="11">
        <v>30447453</v>
      </c>
      <c r="D1562" s="11">
        <f>1/COUNTIF(C3:C6560,C1562)</f>
        <v>0.25</v>
      </c>
      <c r="E1562" s="11" t="s">
        <v>340</v>
      </c>
      <c r="F1562" s="11" t="s">
        <v>178</v>
      </c>
      <c r="G1562" s="11" t="s">
        <v>16</v>
      </c>
      <c r="H1562" s="11" t="s">
        <v>25</v>
      </c>
      <c r="I1562" s="11" t="s">
        <v>18</v>
      </c>
      <c r="J1562" s="12">
        <v>45496</v>
      </c>
      <c r="K1562" s="12" t="str">
        <f>TEXT(Table1[[#This Row],[order_date]],"yyyy")</f>
        <v>2024</v>
      </c>
      <c r="L1562" s="13">
        <v>296.94</v>
      </c>
      <c r="M1562" s="11">
        <v>3</v>
      </c>
      <c r="N1562" s="11">
        <v>14</v>
      </c>
      <c r="O1562" s="13">
        <v>1636.36</v>
      </c>
      <c r="P1562" s="11" t="s">
        <v>26</v>
      </c>
      <c r="Q1562" s="11" t="s">
        <v>34</v>
      </c>
      <c r="R1562" s="11" t="s">
        <v>49</v>
      </c>
      <c r="S1562" s="13">
        <f t="shared" si="48"/>
        <v>22909.039999999997</v>
      </c>
      <c r="T1562" s="13">
        <f t="shared" si="49"/>
        <v>890.81999999999994</v>
      </c>
    </row>
    <row r="1563" spans="1:20" x14ac:dyDescent="0.25">
      <c r="A1563" s="11">
        <v>7660904370</v>
      </c>
      <c r="B1563" s="11">
        <v>478531</v>
      </c>
      <c r="C1563" s="11">
        <v>30455484</v>
      </c>
      <c r="D1563" s="11">
        <f>1/COUNTIF(C3:C6561,C1563)</f>
        <v>0.33333333333333331</v>
      </c>
      <c r="E1563" s="11" t="s">
        <v>88</v>
      </c>
      <c r="F1563" s="11" t="s">
        <v>89</v>
      </c>
      <c r="G1563" s="11" t="s">
        <v>71</v>
      </c>
      <c r="H1563" s="11" t="s">
        <v>38</v>
      </c>
      <c r="I1563" s="11" t="s">
        <v>18</v>
      </c>
      <c r="J1563" s="12">
        <v>45421</v>
      </c>
      <c r="K1563" s="12" t="str">
        <f>TEXT(Table1[[#This Row],[order_date]],"yyyy")</f>
        <v>2024</v>
      </c>
      <c r="L1563" s="13">
        <v>825.46</v>
      </c>
      <c r="M1563" s="11">
        <v>1</v>
      </c>
      <c r="N1563" s="11">
        <v>2</v>
      </c>
      <c r="O1563" s="13">
        <v>695.54</v>
      </c>
      <c r="P1563" s="11" t="s">
        <v>46</v>
      </c>
      <c r="Q1563" s="11" t="s">
        <v>34</v>
      </c>
      <c r="R1563" s="11" t="s">
        <v>21</v>
      </c>
      <c r="S1563" s="13">
        <f t="shared" si="48"/>
        <v>1391.08</v>
      </c>
      <c r="T1563" s="13">
        <f t="shared" si="49"/>
        <v>825.46</v>
      </c>
    </row>
    <row r="1564" spans="1:20" x14ac:dyDescent="0.25">
      <c r="A1564" s="11">
        <v>3106057977</v>
      </c>
      <c r="B1564" s="11">
        <v>287070</v>
      </c>
      <c r="C1564" s="11">
        <v>30455484</v>
      </c>
      <c r="D1564" s="11">
        <f>1/COUNTIF(C3:C6562,C1564)</f>
        <v>0.33333333333333331</v>
      </c>
      <c r="E1564" s="11" t="s">
        <v>343</v>
      </c>
      <c r="F1564" s="11" t="s">
        <v>61</v>
      </c>
      <c r="G1564" s="11" t="s">
        <v>55</v>
      </c>
      <c r="H1564" s="11" t="s">
        <v>38</v>
      </c>
      <c r="I1564" s="11" t="s">
        <v>18</v>
      </c>
      <c r="J1564" s="12">
        <v>45450</v>
      </c>
      <c r="K1564" s="12" t="str">
        <f>TEXT(Table1[[#This Row],[order_date]],"yyyy")</f>
        <v>2024</v>
      </c>
      <c r="L1564" s="13">
        <v>443.17</v>
      </c>
      <c r="M1564" s="11">
        <v>2</v>
      </c>
      <c r="N1564" s="11">
        <v>2</v>
      </c>
      <c r="O1564" s="13">
        <v>3120.62</v>
      </c>
      <c r="P1564" s="11" t="s">
        <v>46</v>
      </c>
      <c r="Q1564" s="11" t="s">
        <v>20</v>
      </c>
      <c r="R1564" s="11" t="s">
        <v>21</v>
      </c>
      <c r="S1564" s="13">
        <f t="shared" si="48"/>
        <v>6241.24</v>
      </c>
      <c r="T1564" s="13">
        <f t="shared" si="49"/>
        <v>886.34</v>
      </c>
    </row>
    <row r="1565" spans="1:20" x14ac:dyDescent="0.25">
      <c r="A1565" s="11">
        <v>5662514948</v>
      </c>
      <c r="B1565" s="11">
        <v>240179</v>
      </c>
      <c r="C1565" s="11">
        <v>30455484</v>
      </c>
      <c r="D1565" s="11">
        <f>1/COUNTIF(C3:C6563,C1565)</f>
        <v>0.33333333333333331</v>
      </c>
      <c r="E1565" s="11" t="s">
        <v>141</v>
      </c>
      <c r="F1565" s="11" t="s">
        <v>118</v>
      </c>
      <c r="G1565" s="11" t="s">
        <v>76</v>
      </c>
      <c r="H1565" s="11" t="s">
        <v>38</v>
      </c>
      <c r="I1565" s="11" t="s">
        <v>18</v>
      </c>
      <c r="J1565" s="12">
        <v>45066</v>
      </c>
      <c r="K1565" s="12" t="str">
        <f>TEXT(Table1[[#This Row],[order_date]],"yyyy")</f>
        <v>2023</v>
      </c>
      <c r="L1565" s="13">
        <v>90.56</v>
      </c>
      <c r="M1565" s="11">
        <v>1</v>
      </c>
      <c r="N1565" s="11">
        <v>2</v>
      </c>
      <c r="O1565" s="13">
        <v>2918.62</v>
      </c>
      <c r="P1565" s="11" t="s">
        <v>43</v>
      </c>
      <c r="Q1565" s="11" t="s">
        <v>20</v>
      </c>
      <c r="R1565" s="11" t="s">
        <v>21</v>
      </c>
      <c r="S1565" s="13">
        <f t="shared" si="48"/>
        <v>5837.24</v>
      </c>
      <c r="T1565" s="13">
        <f t="shared" si="49"/>
        <v>90.56</v>
      </c>
    </row>
    <row r="1566" spans="1:20" x14ac:dyDescent="0.25">
      <c r="A1566" s="11">
        <v>989844439</v>
      </c>
      <c r="B1566" s="11">
        <v>298985</v>
      </c>
      <c r="C1566" s="11">
        <v>30468930</v>
      </c>
      <c r="D1566" s="11">
        <f>1/COUNTIF(C3:C6564,C1566)</f>
        <v>1</v>
      </c>
      <c r="E1566" s="11" t="s">
        <v>148</v>
      </c>
      <c r="F1566" s="11" t="s">
        <v>111</v>
      </c>
      <c r="G1566" s="11" t="s">
        <v>76</v>
      </c>
      <c r="H1566" s="11" t="s">
        <v>79</v>
      </c>
      <c r="I1566" s="11" t="s">
        <v>18</v>
      </c>
      <c r="J1566" s="12">
        <v>45130</v>
      </c>
      <c r="K1566" s="12" t="str">
        <f>TEXT(Table1[[#This Row],[order_date]],"yyyy")</f>
        <v>2023</v>
      </c>
      <c r="L1566" s="13">
        <v>183.76</v>
      </c>
      <c r="M1566" s="11">
        <v>3</v>
      </c>
      <c r="N1566" s="11">
        <v>6</v>
      </c>
      <c r="O1566" s="13">
        <v>3217.54</v>
      </c>
      <c r="P1566" s="11" t="s">
        <v>46</v>
      </c>
      <c r="Q1566" s="11" t="s">
        <v>20</v>
      </c>
      <c r="R1566" s="11" t="s">
        <v>52</v>
      </c>
      <c r="S1566" s="13">
        <f t="shared" si="48"/>
        <v>19305.239999999998</v>
      </c>
      <c r="T1566" s="13">
        <f t="shared" si="49"/>
        <v>551.28</v>
      </c>
    </row>
    <row r="1567" spans="1:20" x14ac:dyDescent="0.25">
      <c r="A1567" s="11">
        <v>6423269418</v>
      </c>
      <c r="B1567" s="11">
        <v>890232</v>
      </c>
      <c r="C1567" s="11">
        <v>30643619</v>
      </c>
      <c r="D1567" s="11">
        <f>1/COUNTIF(C3:C6565,C1567)</f>
        <v>0.33333333333333331</v>
      </c>
      <c r="E1567" s="11" t="s">
        <v>66</v>
      </c>
      <c r="F1567" s="11" t="s">
        <v>67</v>
      </c>
      <c r="G1567" s="11" t="s">
        <v>29</v>
      </c>
      <c r="H1567" s="11" t="s">
        <v>17</v>
      </c>
      <c r="I1567" s="11" t="s">
        <v>18</v>
      </c>
      <c r="J1567" s="12">
        <v>45527</v>
      </c>
      <c r="K1567" s="12" t="str">
        <f>TEXT(Table1[[#This Row],[order_date]],"yyyy")</f>
        <v>2024</v>
      </c>
      <c r="L1567" s="13">
        <v>432</v>
      </c>
      <c r="M1567" s="11">
        <v>1</v>
      </c>
      <c r="N1567" s="11">
        <v>5</v>
      </c>
      <c r="O1567" s="13">
        <v>2648</v>
      </c>
      <c r="P1567" s="11" t="s">
        <v>19</v>
      </c>
      <c r="Q1567" s="11" t="s">
        <v>34</v>
      </c>
      <c r="R1567" s="11" t="s">
        <v>39</v>
      </c>
      <c r="S1567" s="13">
        <f t="shared" si="48"/>
        <v>13240</v>
      </c>
      <c r="T1567" s="13">
        <f t="shared" si="49"/>
        <v>432</v>
      </c>
    </row>
    <row r="1568" spans="1:20" x14ac:dyDescent="0.25">
      <c r="A1568" s="11">
        <v>1958942711</v>
      </c>
      <c r="B1568" s="11">
        <v>669378</v>
      </c>
      <c r="C1568" s="11">
        <v>30643619</v>
      </c>
      <c r="D1568" s="11">
        <f>1/COUNTIF(C3:C6566,C1568)</f>
        <v>0.33333333333333331</v>
      </c>
      <c r="E1568" s="11" t="s">
        <v>69</v>
      </c>
      <c r="F1568" s="11" t="s">
        <v>70</v>
      </c>
      <c r="G1568" s="11" t="s">
        <v>71</v>
      </c>
      <c r="H1568" s="11" t="s">
        <v>17</v>
      </c>
      <c r="I1568" s="11" t="s">
        <v>18</v>
      </c>
      <c r="J1568" s="12">
        <v>45424</v>
      </c>
      <c r="K1568" s="12" t="str">
        <f>TEXT(Table1[[#This Row],[order_date]],"yyyy")</f>
        <v>2024</v>
      </c>
      <c r="L1568" s="13">
        <v>212.14</v>
      </c>
      <c r="M1568" s="11">
        <v>2</v>
      </c>
      <c r="N1568" s="11">
        <v>5</v>
      </c>
      <c r="O1568" s="13">
        <v>2110.06</v>
      </c>
      <c r="P1568" s="11" t="s">
        <v>46</v>
      </c>
      <c r="Q1568" s="11" t="s">
        <v>20</v>
      </c>
      <c r="R1568" s="11" t="s">
        <v>39</v>
      </c>
      <c r="S1568" s="13">
        <f t="shared" si="48"/>
        <v>10550.3</v>
      </c>
      <c r="T1568" s="13">
        <f t="shared" si="49"/>
        <v>424.28</v>
      </c>
    </row>
    <row r="1569" spans="1:20" x14ac:dyDescent="0.25">
      <c r="A1569" s="11">
        <v>7378865582</v>
      </c>
      <c r="B1569" s="11">
        <v>661577</v>
      </c>
      <c r="C1569" s="11">
        <v>30643619</v>
      </c>
      <c r="D1569" s="11">
        <f>1/COUNTIF(C3:C6567,C1569)</f>
        <v>0.33333333333333331</v>
      </c>
      <c r="E1569" s="11" t="s">
        <v>165</v>
      </c>
      <c r="F1569" s="11" t="s">
        <v>166</v>
      </c>
      <c r="G1569" s="11" t="s">
        <v>24</v>
      </c>
      <c r="H1569" s="11" t="s">
        <v>17</v>
      </c>
      <c r="I1569" s="11" t="s">
        <v>18</v>
      </c>
      <c r="J1569" s="12">
        <v>45069</v>
      </c>
      <c r="K1569" s="12" t="str">
        <f>TEXT(Table1[[#This Row],[order_date]],"yyyy")</f>
        <v>2023</v>
      </c>
      <c r="L1569" s="13">
        <v>720.95</v>
      </c>
      <c r="M1569" s="11">
        <v>3</v>
      </c>
      <c r="N1569" s="11">
        <v>5</v>
      </c>
      <c r="O1569" s="13">
        <v>340.66</v>
      </c>
      <c r="P1569" s="11" t="s">
        <v>43</v>
      </c>
      <c r="Q1569" s="11" t="s">
        <v>20</v>
      </c>
      <c r="R1569" s="11" t="s">
        <v>39</v>
      </c>
      <c r="S1569" s="13">
        <f t="shared" si="48"/>
        <v>1703.3000000000002</v>
      </c>
      <c r="T1569" s="13">
        <f t="shared" si="49"/>
        <v>2162.8500000000004</v>
      </c>
    </row>
    <row r="1570" spans="1:20" x14ac:dyDescent="0.25">
      <c r="A1570" s="11">
        <v>9284683425</v>
      </c>
      <c r="B1570" s="11">
        <v>91670</v>
      </c>
      <c r="C1570" s="11">
        <v>30755306</v>
      </c>
      <c r="D1570" s="11">
        <f>1/COUNTIF(C3:C6568,C1570)</f>
        <v>1</v>
      </c>
      <c r="E1570" s="11" t="s">
        <v>269</v>
      </c>
      <c r="F1570" s="11" t="s">
        <v>85</v>
      </c>
      <c r="G1570" s="11" t="s">
        <v>58</v>
      </c>
      <c r="H1570" s="11" t="s">
        <v>62</v>
      </c>
      <c r="I1570" s="11" t="s">
        <v>18</v>
      </c>
      <c r="J1570" s="12">
        <v>45428</v>
      </c>
      <c r="K1570" s="12" t="str">
        <f>TEXT(Table1[[#This Row],[order_date]],"yyyy")</f>
        <v>2024</v>
      </c>
      <c r="L1570" s="13">
        <v>439.24</v>
      </c>
      <c r="M1570" s="11">
        <v>3</v>
      </c>
      <c r="N1570" s="11">
        <v>9</v>
      </c>
      <c r="O1570" s="13">
        <v>2256.38</v>
      </c>
      <c r="P1570" s="11" t="s">
        <v>43</v>
      </c>
      <c r="Q1570" s="11" t="s">
        <v>20</v>
      </c>
      <c r="R1570" s="11" t="s">
        <v>39</v>
      </c>
      <c r="S1570" s="13">
        <f t="shared" si="48"/>
        <v>20307.420000000002</v>
      </c>
      <c r="T1570" s="13">
        <f t="shared" si="49"/>
        <v>1317.72</v>
      </c>
    </row>
    <row r="1571" spans="1:20" x14ac:dyDescent="0.25">
      <c r="A1571" s="11">
        <v>3691199770</v>
      </c>
      <c r="B1571" s="11">
        <v>564692</v>
      </c>
      <c r="C1571" s="11">
        <v>30788486</v>
      </c>
      <c r="D1571" s="11">
        <f>1/COUNTIF(C3:C6569,C1571)</f>
        <v>0.5</v>
      </c>
      <c r="E1571" s="11" t="s">
        <v>211</v>
      </c>
      <c r="F1571" s="11" t="s">
        <v>166</v>
      </c>
      <c r="G1571" s="11" t="s">
        <v>24</v>
      </c>
      <c r="H1571" s="11" t="s">
        <v>25</v>
      </c>
      <c r="I1571" s="11" t="s">
        <v>18</v>
      </c>
      <c r="J1571" s="12">
        <v>45425</v>
      </c>
      <c r="K1571" s="12" t="str">
        <f>TEXT(Table1[[#This Row],[order_date]],"yyyy")</f>
        <v>2024</v>
      </c>
      <c r="L1571" s="13">
        <v>215.65</v>
      </c>
      <c r="M1571" s="11">
        <v>1</v>
      </c>
      <c r="N1571" s="11">
        <v>11</v>
      </c>
      <c r="O1571" s="13">
        <v>2896.79</v>
      </c>
      <c r="P1571" s="11" t="s">
        <v>26</v>
      </c>
      <c r="Q1571" s="11" t="s">
        <v>20</v>
      </c>
      <c r="R1571" s="11" t="s">
        <v>21</v>
      </c>
      <c r="S1571" s="13">
        <f t="shared" si="48"/>
        <v>31864.69</v>
      </c>
      <c r="T1571" s="13">
        <f t="shared" si="49"/>
        <v>215.65</v>
      </c>
    </row>
    <row r="1572" spans="1:20" x14ac:dyDescent="0.25">
      <c r="A1572" s="11">
        <v>6196321055</v>
      </c>
      <c r="B1572" s="11">
        <v>767398</v>
      </c>
      <c r="C1572" s="11">
        <v>30788486</v>
      </c>
      <c r="D1572" s="11">
        <f>1/COUNTIF(C3:C6570,C1572)</f>
        <v>0.5</v>
      </c>
      <c r="E1572" s="11" t="s">
        <v>294</v>
      </c>
      <c r="F1572" s="11" t="s">
        <v>85</v>
      </c>
      <c r="G1572" s="11" t="s">
        <v>58</v>
      </c>
      <c r="H1572" s="11" t="s">
        <v>25</v>
      </c>
      <c r="I1572" s="11" t="s">
        <v>18</v>
      </c>
      <c r="J1572" s="12">
        <v>45429</v>
      </c>
      <c r="K1572" s="12" t="str">
        <f>TEXT(Table1[[#This Row],[order_date]],"yyyy")</f>
        <v>2024</v>
      </c>
      <c r="L1572" s="13">
        <v>22.14</v>
      </c>
      <c r="M1572" s="11">
        <v>2</v>
      </c>
      <c r="N1572" s="11">
        <v>11</v>
      </c>
      <c r="O1572" s="13">
        <v>1795.02</v>
      </c>
      <c r="P1572" s="11" t="s">
        <v>46</v>
      </c>
      <c r="Q1572" s="11" t="s">
        <v>20</v>
      </c>
      <c r="R1572" s="11" t="s">
        <v>21</v>
      </c>
      <c r="S1572" s="13">
        <f t="shared" si="48"/>
        <v>19745.22</v>
      </c>
      <c r="T1572" s="13">
        <f t="shared" si="49"/>
        <v>44.28</v>
      </c>
    </row>
    <row r="1573" spans="1:20" x14ac:dyDescent="0.25">
      <c r="A1573" s="11">
        <v>2417680703</v>
      </c>
      <c r="B1573" s="11">
        <v>687218</v>
      </c>
      <c r="C1573" s="11">
        <v>30823988</v>
      </c>
      <c r="D1573" s="11">
        <f>1/COUNTIF(C3:C6571,C1573)</f>
        <v>0.16666666666666666</v>
      </c>
      <c r="E1573" s="11" t="s">
        <v>224</v>
      </c>
      <c r="F1573" s="11" t="s">
        <v>67</v>
      </c>
      <c r="G1573" s="11" t="s">
        <v>29</v>
      </c>
      <c r="H1573" s="11" t="s">
        <v>30</v>
      </c>
      <c r="I1573" s="11" t="s">
        <v>18</v>
      </c>
      <c r="J1573" s="12">
        <v>45333</v>
      </c>
      <c r="K1573" s="12" t="str">
        <f>TEXT(Table1[[#This Row],[order_date]],"yyyy")</f>
        <v>2024</v>
      </c>
      <c r="L1573" s="13">
        <v>317.82</v>
      </c>
      <c r="M1573" s="11">
        <v>3</v>
      </c>
      <c r="N1573" s="11">
        <v>9</v>
      </c>
      <c r="O1573" s="13">
        <v>2694.25</v>
      </c>
      <c r="P1573" s="11" t="s">
        <v>43</v>
      </c>
      <c r="Q1573" s="11" t="s">
        <v>34</v>
      </c>
      <c r="R1573" s="11" t="s">
        <v>49</v>
      </c>
      <c r="S1573" s="13">
        <f t="shared" si="48"/>
        <v>24248.25</v>
      </c>
      <c r="T1573" s="13">
        <f t="shared" si="49"/>
        <v>953.46</v>
      </c>
    </row>
    <row r="1574" spans="1:20" x14ac:dyDescent="0.25">
      <c r="A1574" s="11">
        <v>2480611325</v>
      </c>
      <c r="B1574" s="11">
        <v>684939</v>
      </c>
      <c r="C1574" s="11">
        <v>30823988</v>
      </c>
      <c r="D1574" s="11">
        <f>1/COUNTIF(C3:C6572,C1574)</f>
        <v>0.16666666666666666</v>
      </c>
      <c r="E1574" s="11" t="s">
        <v>213</v>
      </c>
      <c r="F1574" s="11" t="s">
        <v>48</v>
      </c>
      <c r="G1574" s="11" t="s">
        <v>42</v>
      </c>
      <c r="H1574" s="11" t="s">
        <v>30</v>
      </c>
      <c r="I1574" s="11" t="s">
        <v>18</v>
      </c>
      <c r="J1574" s="12">
        <v>45347</v>
      </c>
      <c r="K1574" s="12" t="str">
        <f>TEXT(Table1[[#This Row],[order_date]],"yyyy")</f>
        <v>2024</v>
      </c>
      <c r="L1574" s="13">
        <v>727.95</v>
      </c>
      <c r="M1574" s="11">
        <v>1</v>
      </c>
      <c r="N1574" s="11">
        <v>9</v>
      </c>
      <c r="O1574" s="13">
        <v>4729.75</v>
      </c>
      <c r="P1574" s="11" t="s">
        <v>46</v>
      </c>
      <c r="Q1574" s="11" t="s">
        <v>34</v>
      </c>
      <c r="R1574" s="11" t="s">
        <v>49</v>
      </c>
      <c r="S1574" s="13">
        <f t="shared" si="48"/>
        <v>42567.75</v>
      </c>
      <c r="T1574" s="13">
        <f t="shared" si="49"/>
        <v>727.95</v>
      </c>
    </row>
    <row r="1575" spans="1:20" x14ac:dyDescent="0.25">
      <c r="A1575" s="11">
        <v>4337013612</v>
      </c>
      <c r="B1575" s="11">
        <v>739534</v>
      </c>
      <c r="C1575" s="11">
        <v>30823988</v>
      </c>
      <c r="D1575" s="11">
        <f>1/COUNTIF(C3:C6573,C1575)</f>
        <v>0.16666666666666666</v>
      </c>
      <c r="E1575" s="11" t="s">
        <v>308</v>
      </c>
      <c r="F1575" s="11" t="s">
        <v>57</v>
      </c>
      <c r="G1575" s="11" t="s">
        <v>58</v>
      </c>
      <c r="H1575" s="11" t="s">
        <v>30</v>
      </c>
      <c r="I1575" s="11" t="s">
        <v>18</v>
      </c>
      <c r="J1575" s="12">
        <v>45061</v>
      </c>
      <c r="K1575" s="12" t="str">
        <f>TEXT(Table1[[#This Row],[order_date]],"yyyy")</f>
        <v>2023</v>
      </c>
      <c r="L1575" s="13">
        <v>994.56</v>
      </c>
      <c r="M1575" s="11">
        <v>2</v>
      </c>
      <c r="N1575" s="11">
        <v>9</v>
      </c>
      <c r="O1575" s="13">
        <v>422.5</v>
      </c>
      <c r="P1575" s="11" t="s">
        <v>43</v>
      </c>
      <c r="Q1575" s="11" t="s">
        <v>20</v>
      </c>
      <c r="R1575" s="11" t="s">
        <v>49</v>
      </c>
      <c r="S1575" s="13">
        <f t="shared" si="48"/>
        <v>3802.5</v>
      </c>
      <c r="T1575" s="13">
        <f t="shared" si="49"/>
        <v>1989.12</v>
      </c>
    </row>
    <row r="1576" spans="1:20" x14ac:dyDescent="0.25">
      <c r="A1576" s="11">
        <v>2561337790</v>
      </c>
      <c r="B1576" s="11">
        <v>853932</v>
      </c>
      <c r="C1576" s="11">
        <v>30823988</v>
      </c>
      <c r="D1576" s="11">
        <f>1/COUNTIF(C3:C6574,C1576)</f>
        <v>0.16666666666666666</v>
      </c>
      <c r="E1576" s="11" t="s">
        <v>285</v>
      </c>
      <c r="F1576" s="11" t="s">
        <v>64</v>
      </c>
      <c r="G1576" s="11" t="s">
        <v>65</v>
      </c>
      <c r="H1576" s="11" t="s">
        <v>30</v>
      </c>
      <c r="I1576" s="11" t="s">
        <v>18</v>
      </c>
      <c r="J1576" s="12">
        <v>45574</v>
      </c>
      <c r="K1576" s="12" t="str">
        <f>TEXT(Table1[[#This Row],[order_date]],"yyyy")</f>
        <v>2024</v>
      </c>
      <c r="L1576" s="13">
        <v>941.19</v>
      </c>
      <c r="M1576" s="11">
        <v>3</v>
      </c>
      <c r="N1576" s="11">
        <v>9</v>
      </c>
      <c r="O1576" s="13">
        <v>1213.78</v>
      </c>
      <c r="P1576" s="11" t="s">
        <v>46</v>
      </c>
      <c r="Q1576" s="11" t="s">
        <v>20</v>
      </c>
      <c r="R1576" s="11" t="s">
        <v>49</v>
      </c>
      <c r="S1576" s="13">
        <f t="shared" si="48"/>
        <v>10924.02</v>
      </c>
      <c r="T1576" s="13">
        <f t="shared" si="49"/>
        <v>2823.57</v>
      </c>
    </row>
    <row r="1577" spans="1:20" x14ac:dyDescent="0.25">
      <c r="A1577" s="11">
        <v>8686093533</v>
      </c>
      <c r="B1577" s="11">
        <v>492958</v>
      </c>
      <c r="C1577" s="11">
        <v>30823988</v>
      </c>
      <c r="D1577" s="11">
        <f>1/COUNTIF(C3:C6575,C1577)</f>
        <v>0.16666666666666666</v>
      </c>
      <c r="E1577" s="11" t="s">
        <v>108</v>
      </c>
      <c r="F1577" s="11" t="s">
        <v>48</v>
      </c>
      <c r="G1577" s="11" t="s">
        <v>42</v>
      </c>
      <c r="H1577" s="11" t="s">
        <v>30</v>
      </c>
      <c r="I1577" s="11" t="s">
        <v>18</v>
      </c>
      <c r="J1577" s="12">
        <v>45328</v>
      </c>
      <c r="K1577" s="12" t="str">
        <f>TEXT(Table1[[#This Row],[order_date]],"yyyy")</f>
        <v>2024</v>
      </c>
      <c r="L1577" s="13">
        <v>84.2</v>
      </c>
      <c r="M1577" s="11">
        <v>2</v>
      </c>
      <c r="N1577" s="11">
        <v>9</v>
      </c>
      <c r="O1577" s="13">
        <v>2197.2399999999998</v>
      </c>
      <c r="P1577" s="11" t="s">
        <v>46</v>
      </c>
      <c r="Q1577" s="11" t="s">
        <v>20</v>
      </c>
      <c r="R1577" s="11" t="s">
        <v>49</v>
      </c>
      <c r="S1577" s="13">
        <f t="shared" si="48"/>
        <v>19775.159999999996</v>
      </c>
      <c r="T1577" s="13">
        <f t="shared" si="49"/>
        <v>168.4</v>
      </c>
    </row>
    <row r="1578" spans="1:20" x14ac:dyDescent="0.25">
      <c r="A1578" s="11">
        <v>738093341</v>
      </c>
      <c r="B1578" s="11">
        <v>257719</v>
      </c>
      <c r="C1578" s="11">
        <v>30823988</v>
      </c>
      <c r="D1578" s="11">
        <f>1/COUNTIF(C3:C6576,C1578)</f>
        <v>0.16666666666666666</v>
      </c>
      <c r="E1578" s="11" t="s">
        <v>318</v>
      </c>
      <c r="F1578" s="11" t="s">
        <v>95</v>
      </c>
      <c r="G1578" s="11" t="s">
        <v>37</v>
      </c>
      <c r="H1578" s="11" t="s">
        <v>30</v>
      </c>
      <c r="I1578" s="11" t="s">
        <v>18</v>
      </c>
      <c r="J1578" s="12">
        <v>45368</v>
      </c>
      <c r="K1578" s="12" t="str">
        <f>TEXT(Table1[[#This Row],[order_date]],"yyyy")</f>
        <v>2024</v>
      </c>
      <c r="L1578" s="13">
        <v>281.73</v>
      </c>
      <c r="M1578" s="11">
        <v>2</v>
      </c>
      <c r="N1578" s="11">
        <v>9</v>
      </c>
      <c r="O1578" s="13">
        <v>686.4</v>
      </c>
      <c r="P1578" s="11" t="s">
        <v>19</v>
      </c>
      <c r="Q1578" s="11" t="s">
        <v>68</v>
      </c>
      <c r="R1578" s="11" t="s">
        <v>49</v>
      </c>
      <c r="S1578" s="13">
        <f t="shared" si="48"/>
        <v>6177.5999999999995</v>
      </c>
      <c r="T1578" s="13">
        <f t="shared" si="49"/>
        <v>563.46</v>
      </c>
    </row>
    <row r="1579" spans="1:20" x14ac:dyDescent="0.25">
      <c r="A1579" s="11">
        <v>7311621328</v>
      </c>
      <c r="B1579" s="11">
        <v>317242</v>
      </c>
      <c r="C1579" s="11">
        <v>30891209</v>
      </c>
      <c r="D1579" s="11">
        <f>1/COUNTIF(C3:C6577,C1579)</f>
        <v>1</v>
      </c>
      <c r="E1579" s="11" t="s">
        <v>231</v>
      </c>
      <c r="F1579" s="11" t="s">
        <v>54</v>
      </c>
      <c r="G1579" s="11" t="s">
        <v>55</v>
      </c>
      <c r="H1579" s="11" t="s">
        <v>25</v>
      </c>
      <c r="I1579" s="11" t="s">
        <v>18</v>
      </c>
      <c r="J1579" s="12">
        <v>45389</v>
      </c>
      <c r="K1579" s="12" t="str">
        <f>TEXT(Table1[[#This Row],[order_date]],"yyyy")</f>
        <v>2024</v>
      </c>
      <c r="L1579" s="13">
        <v>198.15</v>
      </c>
      <c r="M1579" s="11">
        <v>3</v>
      </c>
      <c r="N1579" s="11">
        <v>1</v>
      </c>
      <c r="O1579" s="13">
        <v>2639.67</v>
      </c>
      <c r="P1579" s="11" t="s">
        <v>26</v>
      </c>
      <c r="Q1579" s="11" t="s">
        <v>68</v>
      </c>
      <c r="R1579" s="11" t="s">
        <v>21</v>
      </c>
      <c r="S1579" s="13">
        <f t="shared" si="48"/>
        <v>2639.67</v>
      </c>
      <c r="T1579" s="13">
        <f t="shared" si="49"/>
        <v>594.45000000000005</v>
      </c>
    </row>
    <row r="1580" spans="1:20" x14ac:dyDescent="0.25">
      <c r="A1580" s="11">
        <v>8977771682</v>
      </c>
      <c r="B1580" s="11">
        <v>63769</v>
      </c>
      <c r="C1580" s="11">
        <v>30979436</v>
      </c>
      <c r="D1580" s="11">
        <f>1/COUNTIF(C3:C6578,C1580)</f>
        <v>0.5</v>
      </c>
      <c r="E1580" s="11" t="s">
        <v>235</v>
      </c>
      <c r="F1580" s="11" t="s">
        <v>48</v>
      </c>
      <c r="G1580" s="11" t="s">
        <v>42</v>
      </c>
      <c r="H1580" s="11" t="s">
        <v>38</v>
      </c>
      <c r="I1580" s="11" t="s">
        <v>18</v>
      </c>
      <c r="J1580" s="12">
        <v>45045</v>
      </c>
      <c r="K1580" s="12" t="str">
        <f>TEXT(Table1[[#This Row],[order_date]],"yyyy")</f>
        <v>2023</v>
      </c>
      <c r="L1580" s="13">
        <v>878.07</v>
      </c>
      <c r="M1580" s="11">
        <v>2</v>
      </c>
      <c r="N1580" s="11">
        <v>17</v>
      </c>
      <c r="O1580" s="13">
        <v>1212.4100000000001</v>
      </c>
      <c r="P1580" s="11" t="s">
        <v>43</v>
      </c>
      <c r="Q1580" s="11" t="s">
        <v>20</v>
      </c>
      <c r="R1580" s="11" t="s">
        <v>52</v>
      </c>
      <c r="S1580" s="13">
        <f t="shared" si="48"/>
        <v>20610.97</v>
      </c>
      <c r="T1580" s="13">
        <f t="shared" si="49"/>
        <v>1756.14</v>
      </c>
    </row>
    <row r="1581" spans="1:20" x14ac:dyDescent="0.25">
      <c r="A1581" s="11">
        <v>2929485756</v>
      </c>
      <c r="B1581" s="11">
        <v>365132</v>
      </c>
      <c r="C1581" s="11">
        <v>30979436</v>
      </c>
      <c r="D1581" s="11">
        <f>1/COUNTIF(C3:C6579,C1581)</f>
        <v>0.5</v>
      </c>
      <c r="E1581" s="11" t="s">
        <v>307</v>
      </c>
      <c r="F1581" s="11" t="s">
        <v>134</v>
      </c>
      <c r="G1581" s="11" t="s">
        <v>33</v>
      </c>
      <c r="H1581" s="11" t="s">
        <v>38</v>
      </c>
      <c r="I1581" s="11" t="s">
        <v>18</v>
      </c>
      <c r="J1581" s="12">
        <v>45578</v>
      </c>
      <c r="K1581" s="12" t="str">
        <f>TEXT(Table1[[#This Row],[order_date]],"yyyy")</f>
        <v>2024</v>
      </c>
      <c r="L1581" s="13">
        <v>229.38</v>
      </c>
      <c r="M1581" s="11">
        <v>1</v>
      </c>
      <c r="N1581" s="11">
        <v>17</v>
      </c>
      <c r="O1581" s="13">
        <v>946.86</v>
      </c>
      <c r="P1581" s="11" t="s">
        <v>19</v>
      </c>
      <c r="Q1581" s="11" t="s">
        <v>68</v>
      </c>
      <c r="R1581" s="11" t="s">
        <v>52</v>
      </c>
      <c r="S1581" s="13">
        <f t="shared" si="48"/>
        <v>16096.62</v>
      </c>
      <c r="T1581" s="13">
        <f t="shared" si="49"/>
        <v>229.38</v>
      </c>
    </row>
    <row r="1582" spans="1:20" x14ac:dyDescent="0.25">
      <c r="A1582" s="11">
        <v>5728818155</v>
      </c>
      <c r="B1582" s="11">
        <v>243235</v>
      </c>
      <c r="C1582" s="11">
        <v>31000129</v>
      </c>
      <c r="D1582" s="11">
        <f>1/COUNTIF(C3:C6580,C1582)</f>
        <v>0.5</v>
      </c>
      <c r="E1582" s="11" t="s">
        <v>264</v>
      </c>
      <c r="F1582" s="11" t="s">
        <v>166</v>
      </c>
      <c r="G1582" s="11" t="s">
        <v>24</v>
      </c>
      <c r="H1582" s="11" t="s">
        <v>25</v>
      </c>
      <c r="I1582" s="11" t="s">
        <v>18</v>
      </c>
      <c r="J1582" s="12">
        <v>45233</v>
      </c>
      <c r="K1582" s="12" t="str">
        <f>TEXT(Table1[[#This Row],[order_date]],"yyyy")</f>
        <v>2023</v>
      </c>
      <c r="L1582" s="13">
        <v>109.03</v>
      </c>
      <c r="M1582" s="11">
        <v>3</v>
      </c>
      <c r="N1582" s="11">
        <v>18</v>
      </c>
      <c r="O1582" s="13">
        <v>2215.5500000000002</v>
      </c>
      <c r="P1582" s="11" t="s">
        <v>46</v>
      </c>
      <c r="Q1582" s="11" t="s">
        <v>34</v>
      </c>
      <c r="R1582" s="11" t="s">
        <v>49</v>
      </c>
      <c r="S1582" s="13">
        <f t="shared" si="48"/>
        <v>39879.9</v>
      </c>
      <c r="T1582" s="13">
        <f t="shared" si="49"/>
        <v>327.09000000000003</v>
      </c>
    </row>
    <row r="1583" spans="1:20" x14ac:dyDescent="0.25">
      <c r="A1583" s="11">
        <v>8147959428</v>
      </c>
      <c r="B1583" s="11">
        <v>712307</v>
      </c>
      <c r="C1583" s="11">
        <v>31000129</v>
      </c>
      <c r="D1583" s="11">
        <f>1/COUNTIF(C3:C6581,C1583)</f>
        <v>0.5</v>
      </c>
      <c r="E1583" s="11" t="s">
        <v>249</v>
      </c>
      <c r="F1583" s="11" t="s">
        <v>126</v>
      </c>
      <c r="G1583" s="11" t="s">
        <v>29</v>
      </c>
      <c r="H1583" s="11" t="s">
        <v>25</v>
      </c>
      <c r="I1583" s="11" t="s">
        <v>18</v>
      </c>
      <c r="J1583" s="12">
        <v>45496</v>
      </c>
      <c r="K1583" s="12" t="str">
        <f>TEXT(Table1[[#This Row],[order_date]],"yyyy")</f>
        <v>2024</v>
      </c>
      <c r="L1583" s="13">
        <v>264.89</v>
      </c>
      <c r="M1583" s="11">
        <v>2</v>
      </c>
      <c r="N1583" s="11">
        <v>18</v>
      </c>
      <c r="O1583" s="13">
        <v>2209.3000000000002</v>
      </c>
      <c r="P1583" s="11" t="s">
        <v>26</v>
      </c>
      <c r="Q1583" s="11" t="s">
        <v>20</v>
      </c>
      <c r="R1583" s="11" t="s">
        <v>49</v>
      </c>
      <c r="S1583" s="13">
        <f t="shared" si="48"/>
        <v>39767.4</v>
      </c>
      <c r="T1583" s="13">
        <f t="shared" si="49"/>
        <v>529.78</v>
      </c>
    </row>
    <row r="1584" spans="1:20" x14ac:dyDescent="0.25">
      <c r="A1584" s="11">
        <v>3603683788</v>
      </c>
      <c r="B1584" s="11">
        <v>478531</v>
      </c>
      <c r="C1584" s="11">
        <v>31026200</v>
      </c>
      <c r="D1584" s="11">
        <f>1/COUNTIF(C3:C6582,C1584)</f>
        <v>0.33333333333333331</v>
      </c>
      <c r="E1584" s="11" t="s">
        <v>88</v>
      </c>
      <c r="F1584" s="11" t="s">
        <v>89</v>
      </c>
      <c r="G1584" s="11" t="s">
        <v>71</v>
      </c>
      <c r="H1584" s="11" t="s">
        <v>25</v>
      </c>
      <c r="I1584" s="11" t="s">
        <v>18</v>
      </c>
      <c r="J1584" s="12">
        <v>45156</v>
      </c>
      <c r="K1584" s="12" t="str">
        <f>TEXT(Table1[[#This Row],[order_date]],"yyyy")</f>
        <v>2023</v>
      </c>
      <c r="L1584" s="13">
        <v>825.46</v>
      </c>
      <c r="M1584" s="11">
        <v>1</v>
      </c>
      <c r="N1584" s="11">
        <v>13</v>
      </c>
      <c r="O1584" s="13">
        <v>3085.77</v>
      </c>
      <c r="P1584" s="11" t="s">
        <v>19</v>
      </c>
      <c r="Q1584" s="11" t="s">
        <v>20</v>
      </c>
      <c r="R1584" s="11" t="s">
        <v>21</v>
      </c>
      <c r="S1584" s="13">
        <f t="shared" si="48"/>
        <v>40115.01</v>
      </c>
      <c r="T1584" s="13">
        <f t="shared" si="49"/>
        <v>825.46</v>
      </c>
    </row>
    <row r="1585" spans="1:20" x14ac:dyDescent="0.25">
      <c r="A1585" s="11">
        <v>347093563</v>
      </c>
      <c r="B1585" s="11">
        <v>313754</v>
      </c>
      <c r="C1585" s="11">
        <v>31026200</v>
      </c>
      <c r="D1585" s="11">
        <f>1/COUNTIF(C3:C6583,C1585)</f>
        <v>0.33333333333333331</v>
      </c>
      <c r="E1585" s="11" t="s">
        <v>72</v>
      </c>
      <c r="F1585" s="11" t="s">
        <v>15</v>
      </c>
      <c r="G1585" s="11" t="s">
        <v>16</v>
      </c>
      <c r="H1585" s="11" t="s">
        <v>25</v>
      </c>
      <c r="I1585" s="11" t="s">
        <v>18</v>
      </c>
      <c r="J1585" s="12">
        <v>45558</v>
      </c>
      <c r="K1585" s="12" t="str">
        <f>TEXT(Table1[[#This Row],[order_date]],"yyyy")</f>
        <v>2024</v>
      </c>
      <c r="L1585" s="13">
        <v>136.6</v>
      </c>
      <c r="M1585" s="11">
        <v>3</v>
      </c>
      <c r="N1585" s="11">
        <v>13</v>
      </c>
      <c r="O1585" s="13">
        <v>2614.94</v>
      </c>
      <c r="P1585" s="11" t="s">
        <v>43</v>
      </c>
      <c r="Q1585" s="11" t="s">
        <v>68</v>
      </c>
      <c r="R1585" s="11" t="s">
        <v>21</v>
      </c>
      <c r="S1585" s="13">
        <f t="shared" si="48"/>
        <v>33994.22</v>
      </c>
      <c r="T1585" s="13">
        <f t="shared" si="49"/>
        <v>409.79999999999995</v>
      </c>
    </row>
    <row r="1586" spans="1:20" x14ac:dyDescent="0.25">
      <c r="A1586" s="11">
        <v>833581472</v>
      </c>
      <c r="B1586" s="11">
        <v>455083</v>
      </c>
      <c r="C1586" s="11">
        <v>31026200</v>
      </c>
      <c r="D1586" s="11">
        <f>1/COUNTIF(C3:C6584,C1586)</f>
        <v>0.33333333333333331</v>
      </c>
      <c r="E1586" s="11" t="s">
        <v>337</v>
      </c>
      <c r="F1586" s="11" t="s">
        <v>51</v>
      </c>
      <c r="G1586" s="11" t="s">
        <v>37</v>
      </c>
      <c r="H1586" s="11" t="s">
        <v>25</v>
      </c>
      <c r="I1586" s="11" t="s">
        <v>18</v>
      </c>
      <c r="J1586" s="12">
        <v>45157</v>
      </c>
      <c r="K1586" s="12" t="str">
        <f>TEXT(Table1[[#This Row],[order_date]],"yyyy")</f>
        <v>2023</v>
      </c>
      <c r="L1586" s="13">
        <v>959.01</v>
      </c>
      <c r="M1586" s="11">
        <v>3</v>
      </c>
      <c r="N1586" s="11">
        <v>13</v>
      </c>
      <c r="O1586" s="13">
        <v>1495.9</v>
      </c>
      <c r="P1586" s="11" t="s">
        <v>19</v>
      </c>
      <c r="Q1586" s="11" t="s">
        <v>34</v>
      </c>
      <c r="R1586" s="11" t="s">
        <v>21</v>
      </c>
      <c r="S1586" s="13">
        <f t="shared" si="48"/>
        <v>19446.7</v>
      </c>
      <c r="T1586" s="13">
        <f t="shared" si="49"/>
        <v>2877.0299999999997</v>
      </c>
    </row>
    <row r="1587" spans="1:20" x14ac:dyDescent="0.25">
      <c r="A1587" s="11">
        <v>8312320295</v>
      </c>
      <c r="B1587" s="11">
        <v>654623</v>
      </c>
      <c r="C1587" s="11">
        <v>31076002</v>
      </c>
      <c r="D1587" s="11">
        <f>1/COUNTIF(C3:C6585,C1587)</f>
        <v>0.33333333333333331</v>
      </c>
      <c r="E1587" s="11" t="s">
        <v>177</v>
      </c>
      <c r="F1587" s="11" t="s">
        <v>178</v>
      </c>
      <c r="G1587" s="11" t="s">
        <v>16</v>
      </c>
      <c r="H1587" s="11" t="s">
        <v>30</v>
      </c>
      <c r="I1587" s="11" t="s">
        <v>18</v>
      </c>
      <c r="J1587" s="12">
        <v>45472</v>
      </c>
      <c r="K1587" s="12" t="str">
        <f>TEXT(Table1[[#This Row],[order_date]],"yyyy")</f>
        <v>2024</v>
      </c>
      <c r="L1587" s="13">
        <v>422.14</v>
      </c>
      <c r="M1587" s="11">
        <v>3</v>
      </c>
      <c r="N1587" s="11">
        <v>5</v>
      </c>
      <c r="O1587" s="13">
        <v>3212.41</v>
      </c>
      <c r="P1587" s="11" t="s">
        <v>26</v>
      </c>
      <c r="Q1587" s="11" t="s">
        <v>20</v>
      </c>
      <c r="R1587" s="11" t="s">
        <v>21</v>
      </c>
      <c r="S1587" s="13">
        <f t="shared" si="48"/>
        <v>16062.05</v>
      </c>
      <c r="T1587" s="13">
        <f t="shared" si="49"/>
        <v>1266.42</v>
      </c>
    </row>
    <row r="1588" spans="1:20" x14ac:dyDescent="0.25">
      <c r="A1588" s="11">
        <v>4447978623</v>
      </c>
      <c r="B1588" s="11">
        <v>481843</v>
      </c>
      <c r="C1588" s="11">
        <v>31076002</v>
      </c>
      <c r="D1588" s="11">
        <f>1/COUNTIF(C3:C6586,C1588)</f>
        <v>0.33333333333333331</v>
      </c>
      <c r="E1588" s="11" t="s">
        <v>314</v>
      </c>
      <c r="F1588" s="11" t="s">
        <v>186</v>
      </c>
      <c r="G1588" s="11" t="s">
        <v>16</v>
      </c>
      <c r="H1588" s="11" t="s">
        <v>30</v>
      </c>
      <c r="I1588" s="11" t="s">
        <v>18</v>
      </c>
      <c r="J1588" s="12">
        <v>45525</v>
      </c>
      <c r="K1588" s="12" t="str">
        <f>TEXT(Table1[[#This Row],[order_date]],"yyyy")</f>
        <v>2024</v>
      </c>
      <c r="L1588" s="13">
        <v>297.68</v>
      </c>
      <c r="M1588" s="11">
        <v>1</v>
      </c>
      <c r="N1588" s="11">
        <v>5</v>
      </c>
      <c r="O1588" s="13">
        <v>2037.9</v>
      </c>
      <c r="P1588" s="11" t="s">
        <v>46</v>
      </c>
      <c r="Q1588" s="11" t="s">
        <v>20</v>
      </c>
      <c r="R1588" s="11" t="s">
        <v>21</v>
      </c>
      <c r="S1588" s="13">
        <f t="shared" si="48"/>
        <v>10189.5</v>
      </c>
      <c r="T1588" s="13">
        <f t="shared" si="49"/>
        <v>297.68</v>
      </c>
    </row>
    <row r="1589" spans="1:20" x14ac:dyDescent="0.25">
      <c r="A1589" s="11">
        <v>8341286014</v>
      </c>
      <c r="B1589" s="11">
        <v>767398</v>
      </c>
      <c r="C1589" s="11">
        <v>31076002</v>
      </c>
      <c r="D1589" s="11">
        <f>1/COUNTIF(C3:C6587,C1589)</f>
        <v>0.33333333333333331</v>
      </c>
      <c r="E1589" s="11" t="s">
        <v>294</v>
      </c>
      <c r="F1589" s="11" t="s">
        <v>85</v>
      </c>
      <c r="G1589" s="11" t="s">
        <v>58</v>
      </c>
      <c r="H1589" s="11" t="s">
        <v>30</v>
      </c>
      <c r="I1589" s="11" t="s">
        <v>18</v>
      </c>
      <c r="J1589" s="12">
        <v>45533</v>
      </c>
      <c r="K1589" s="12" t="str">
        <f>TEXT(Table1[[#This Row],[order_date]],"yyyy")</f>
        <v>2024</v>
      </c>
      <c r="L1589" s="13">
        <v>22.14</v>
      </c>
      <c r="M1589" s="11">
        <v>3</v>
      </c>
      <c r="N1589" s="11">
        <v>5</v>
      </c>
      <c r="O1589" s="13">
        <v>2399.69</v>
      </c>
      <c r="P1589" s="11" t="s">
        <v>43</v>
      </c>
      <c r="Q1589" s="11" t="s">
        <v>20</v>
      </c>
      <c r="R1589" s="11" t="s">
        <v>21</v>
      </c>
      <c r="S1589" s="13">
        <f t="shared" si="48"/>
        <v>11998.45</v>
      </c>
      <c r="T1589" s="13">
        <f t="shared" si="49"/>
        <v>66.42</v>
      </c>
    </row>
    <row r="1590" spans="1:20" x14ac:dyDescent="0.25">
      <c r="A1590" s="11">
        <v>475294138</v>
      </c>
      <c r="B1590" s="11">
        <v>63769</v>
      </c>
      <c r="C1590" s="11">
        <v>31084686</v>
      </c>
      <c r="D1590" s="11">
        <f>1/COUNTIF(C3:C6588,C1590)</f>
        <v>0.5</v>
      </c>
      <c r="E1590" s="11" t="s">
        <v>235</v>
      </c>
      <c r="F1590" s="11" t="s">
        <v>48</v>
      </c>
      <c r="G1590" s="11" t="s">
        <v>42</v>
      </c>
      <c r="H1590" s="11" t="s">
        <v>79</v>
      </c>
      <c r="I1590" s="11" t="s">
        <v>18</v>
      </c>
      <c r="J1590" s="12">
        <v>45289</v>
      </c>
      <c r="K1590" s="12" t="str">
        <f>TEXT(Table1[[#This Row],[order_date]],"yyyy")</f>
        <v>2023</v>
      </c>
      <c r="L1590" s="13">
        <v>878.07</v>
      </c>
      <c r="M1590" s="11">
        <v>2</v>
      </c>
      <c r="N1590" s="11">
        <v>4</v>
      </c>
      <c r="O1590" s="13">
        <v>2500.69</v>
      </c>
      <c r="P1590" s="11" t="s">
        <v>43</v>
      </c>
      <c r="Q1590" s="11" t="s">
        <v>20</v>
      </c>
      <c r="R1590" s="11" t="s">
        <v>52</v>
      </c>
      <c r="S1590" s="13">
        <f t="shared" si="48"/>
        <v>10002.76</v>
      </c>
      <c r="T1590" s="13">
        <f t="shared" si="49"/>
        <v>1756.14</v>
      </c>
    </row>
    <row r="1591" spans="1:20" x14ac:dyDescent="0.25">
      <c r="A1591" s="11">
        <v>9503959018</v>
      </c>
      <c r="B1591" s="11">
        <v>473929</v>
      </c>
      <c r="C1591" s="11">
        <v>31084686</v>
      </c>
      <c r="D1591" s="11">
        <f>1/COUNTIF(C3:C6589,C1591)</f>
        <v>0.5</v>
      </c>
      <c r="E1591" s="11" t="s">
        <v>216</v>
      </c>
      <c r="F1591" s="11" t="s">
        <v>89</v>
      </c>
      <c r="G1591" s="11" t="s">
        <v>71</v>
      </c>
      <c r="H1591" s="11" t="s">
        <v>79</v>
      </c>
      <c r="I1591" s="11" t="s">
        <v>18</v>
      </c>
      <c r="J1591" s="12">
        <v>45553</v>
      </c>
      <c r="K1591" s="12" t="str">
        <f>TEXT(Table1[[#This Row],[order_date]],"yyyy")</f>
        <v>2024</v>
      </c>
      <c r="L1591" s="13">
        <v>440.19</v>
      </c>
      <c r="M1591" s="11">
        <v>1</v>
      </c>
      <c r="N1591" s="11">
        <v>4</v>
      </c>
      <c r="O1591" s="13">
        <v>3593.97</v>
      </c>
      <c r="P1591" s="11" t="s">
        <v>46</v>
      </c>
      <c r="Q1591" s="11" t="s">
        <v>20</v>
      </c>
      <c r="R1591" s="11" t="s">
        <v>52</v>
      </c>
      <c r="S1591" s="13">
        <f t="shared" si="48"/>
        <v>14375.88</v>
      </c>
      <c r="T1591" s="13">
        <f t="shared" si="49"/>
        <v>440.19</v>
      </c>
    </row>
    <row r="1592" spans="1:20" x14ac:dyDescent="0.25">
      <c r="A1592" s="11">
        <v>5153146875</v>
      </c>
      <c r="B1592" s="11">
        <v>677169</v>
      </c>
      <c r="C1592" s="11">
        <v>31156674</v>
      </c>
      <c r="D1592" s="11">
        <f>1/COUNTIF(C3:C6590,C1592)</f>
        <v>0.25</v>
      </c>
      <c r="E1592" s="11" t="s">
        <v>171</v>
      </c>
      <c r="F1592" s="11" t="s">
        <v>118</v>
      </c>
      <c r="G1592" s="11" t="s">
        <v>76</v>
      </c>
      <c r="H1592" s="11" t="s">
        <v>79</v>
      </c>
      <c r="I1592" s="11" t="s">
        <v>18</v>
      </c>
      <c r="J1592" s="12">
        <v>45083</v>
      </c>
      <c r="K1592" s="12" t="str">
        <f>TEXT(Table1[[#This Row],[order_date]],"yyyy")</f>
        <v>2023</v>
      </c>
      <c r="L1592" s="13">
        <v>261.02999999999997</v>
      </c>
      <c r="M1592" s="11">
        <v>1</v>
      </c>
      <c r="N1592" s="11">
        <v>3</v>
      </c>
      <c r="O1592" s="13">
        <v>2435.0100000000002</v>
      </c>
      <c r="P1592" s="11" t="s">
        <v>26</v>
      </c>
      <c r="Q1592" s="11" t="s">
        <v>34</v>
      </c>
      <c r="R1592" s="11" t="s">
        <v>39</v>
      </c>
      <c r="S1592" s="13">
        <f t="shared" si="48"/>
        <v>7305.0300000000007</v>
      </c>
      <c r="T1592" s="13">
        <f t="shared" si="49"/>
        <v>261.02999999999997</v>
      </c>
    </row>
    <row r="1593" spans="1:20" x14ac:dyDescent="0.25">
      <c r="A1593" s="11">
        <v>5174370629</v>
      </c>
      <c r="B1593" s="11">
        <v>848226</v>
      </c>
      <c r="C1593" s="11">
        <v>31156674</v>
      </c>
      <c r="D1593" s="11">
        <f>1/COUNTIF(C3:C6591,C1593)</f>
        <v>0.25</v>
      </c>
      <c r="E1593" s="11" t="s">
        <v>209</v>
      </c>
      <c r="F1593" s="11" t="s">
        <v>175</v>
      </c>
      <c r="G1593" s="11" t="s">
        <v>71</v>
      </c>
      <c r="H1593" s="11" t="s">
        <v>79</v>
      </c>
      <c r="I1593" s="11" t="s">
        <v>18</v>
      </c>
      <c r="J1593" s="12">
        <v>45482</v>
      </c>
      <c r="K1593" s="12" t="str">
        <f>TEXT(Table1[[#This Row],[order_date]],"yyyy")</f>
        <v>2024</v>
      </c>
      <c r="L1593" s="13">
        <v>209.59</v>
      </c>
      <c r="M1593" s="11">
        <v>1</v>
      </c>
      <c r="N1593" s="11">
        <v>3</v>
      </c>
      <c r="O1593" s="13">
        <v>729.87</v>
      </c>
      <c r="P1593" s="11" t="s">
        <v>43</v>
      </c>
      <c r="Q1593" s="11" t="s">
        <v>20</v>
      </c>
      <c r="R1593" s="11" t="s">
        <v>39</v>
      </c>
      <c r="S1593" s="13">
        <f t="shared" si="48"/>
        <v>2189.61</v>
      </c>
      <c r="T1593" s="13">
        <f t="shared" si="49"/>
        <v>209.59</v>
      </c>
    </row>
    <row r="1594" spans="1:20" x14ac:dyDescent="0.25">
      <c r="A1594" s="11">
        <v>482214790</v>
      </c>
      <c r="B1594" s="11">
        <v>51036</v>
      </c>
      <c r="C1594" s="11">
        <v>31156674</v>
      </c>
      <c r="D1594" s="11">
        <f>1/COUNTIF(C3:C6592,C1594)</f>
        <v>0.25</v>
      </c>
      <c r="E1594" s="11" t="s">
        <v>281</v>
      </c>
      <c r="F1594" s="11" t="s">
        <v>161</v>
      </c>
      <c r="G1594" s="11" t="s">
        <v>65</v>
      </c>
      <c r="H1594" s="11" t="s">
        <v>79</v>
      </c>
      <c r="I1594" s="11" t="s">
        <v>18</v>
      </c>
      <c r="J1594" s="12">
        <v>45026</v>
      </c>
      <c r="K1594" s="12" t="str">
        <f>TEXT(Table1[[#This Row],[order_date]],"yyyy")</f>
        <v>2023</v>
      </c>
      <c r="L1594" s="13">
        <v>931.61</v>
      </c>
      <c r="M1594" s="11">
        <v>3</v>
      </c>
      <c r="N1594" s="11">
        <v>3</v>
      </c>
      <c r="O1594" s="13">
        <v>631.70000000000005</v>
      </c>
      <c r="P1594" s="11" t="s">
        <v>26</v>
      </c>
      <c r="Q1594" s="11" t="s">
        <v>20</v>
      </c>
      <c r="R1594" s="11" t="s">
        <v>39</v>
      </c>
      <c r="S1594" s="13">
        <f t="shared" si="48"/>
        <v>1895.1000000000001</v>
      </c>
      <c r="T1594" s="13">
        <f t="shared" si="49"/>
        <v>2794.83</v>
      </c>
    </row>
    <row r="1595" spans="1:20" x14ac:dyDescent="0.25">
      <c r="A1595" s="11">
        <v>3952040848</v>
      </c>
      <c r="B1595" s="11">
        <v>927651</v>
      </c>
      <c r="C1595" s="11">
        <v>31156674</v>
      </c>
      <c r="D1595" s="11">
        <f>1/COUNTIF(C3:C6593,C1595)</f>
        <v>0.25</v>
      </c>
      <c r="E1595" s="11" t="s">
        <v>112</v>
      </c>
      <c r="F1595" s="11" t="s">
        <v>64</v>
      </c>
      <c r="G1595" s="11" t="s">
        <v>65</v>
      </c>
      <c r="H1595" s="11" t="s">
        <v>79</v>
      </c>
      <c r="I1595" s="11" t="s">
        <v>18</v>
      </c>
      <c r="J1595" s="12">
        <v>45421</v>
      </c>
      <c r="K1595" s="12" t="str">
        <f>TEXT(Table1[[#This Row],[order_date]],"yyyy")</f>
        <v>2024</v>
      </c>
      <c r="L1595" s="13">
        <v>426.72</v>
      </c>
      <c r="M1595" s="11">
        <v>2</v>
      </c>
      <c r="N1595" s="11">
        <v>3</v>
      </c>
      <c r="O1595" s="13">
        <v>4818.6099999999997</v>
      </c>
      <c r="P1595" s="11" t="s">
        <v>19</v>
      </c>
      <c r="Q1595" s="11" t="s">
        <v>20</v>
      </c>
      <c r="R1595" s="11" t="s">
        <v>39</v>
      </c>
      <c r="S1595" s="13">
        <f t="shared" si="48"/>
        <v>14455.829999999998</v>
      </c>
      <c r="T1595" s="13">
        <f t="shared" si="49"/>
        <v>853.44</v>
      </c>
    </row>
    <row r="1596" spans="1:20" x14ac:dyDescent="0.25">
      <c r="A1596" s="11">
        <v>8508253527</v>
      </c>
      <c r="B1596" s="11">
        <v>440875</v>
      </c>
      <c r="C1596" s="11">
        <v>31233120</v>
      </c>
      <c r="D1596" s="11">
        <f>1/COUNTIF(C3:C6594,C1596)</f>
        <v>0.5</v>
      </c>
      <c r="E1596" s="11" t="s">
        <v>147</v>
      </c>
      <c r="F1596" s="11" t="s">
        <v>64</v>
      </c>
      <c r="G1596" s="11" t="s">
        <v>65</v>
      </c>
      <c r="H1596" s="11" t="s">
        <v>62</v>
      </c>
      <c r="I1596" s="11" t="s">
        <v>18</v>
      </c>
      <c r="J1596" s="12">
        <v>45540</v>
      </c>
      <c r="K1596" s="12" t="str">
        <f>TEXT(Table1[[#This Row],[order_date]],"yyyy")</f>
        <v>2024</v>
      </c>
      <c r="L1596" s="13">
        <v>275.02999999999997</v>
      </c>
      <c r="M1596" s="11">
        <v>1</v>
      </c>
      <c r="N1596" s="11">
        <v>2</v>
      </c>
      <c r="O1596" s="13">
        <v>452.6</v>
      </c>
      <c r="P1596" s="11" t="s">
        <v>19</v>
      </c>
      <c r="Q1596" s="11" t="s">
        <v>34</v>
      </c>
      <c r="R1596" s="11" t="s">
        <v>52</v>
      </c>
      <c r="S1596" s="13">
        <f t="shared" si="48"/>
        <v>905.2</v>
      </c>
      <c r="T1596" s="13">
        <f t="shared" si="49"/>
        <v>275.02999999999997</v>
      </c>
    </row>
    <row r="1597" spans="1:20" x14ac:dyDescent="0.25">
      <c r="A1597" s="11">
        <v>4926287333</v>
      </c>
      <c r="B1597" s="11">
        <v>747801</v>
      </c>
      <c r="C1597" s="11">
        <v>31233120</v>
      </c>
      <c r="D1597" s="11">
        <f>1/COUNTIF(C3:C6595,C1597)</f>
        <v>0.5</v>
      </c>
      <c r="E1597" s="11" t="s">
        <v>56</v>
      </c>
      <c r="F1597" s="11" t="s">
        <v>57</v>
      </c>
      <c r="G1597" s="11" t="s">
        <v>58</v>
      </c>
      <c r="H1597" s="11" t="s">
        <v>62</v>
      </c>
      <c r="I1597" s="11" t="s">
        <v>18</v>
      </c>
      <c r="J1597" s="12">
        <v>45146</v>
      </c>
      <c r="K1597" s="12" t="str">
        <f>TEXT(Table1[[#This Row],[order_date]],"yyyy")</f>
        <v>2023</v>
      </c>
      <c r="L1597" s="13">
        <v>277.76</v>
      </c>
      <c r="M1597" s="11">
        <v>1</v>
      </c>
      <c r="N1597" s="11">
        <v>2</v>
      </c>
      <c r="O1597" s="13">
        <v>2890.49</v>
      </c>
      <c r="P1597" s="11" t="s">
        <v>46</v>
      </c>
      <c r="Q1597" s="11" t="s">
        <v>20</v>
      </c>
      <c r="R1597" s="11" t="s">
        <v>52</v>
      </c>
      <c r="S1597" s="13">
        <f t="shared" si="48"/>
        <v>5780.98</v>
      </c>
      <c r="T1597" s="13">
        <f t="shared" si="49"/>
        <v>277.76</v>
      </c>
    </row>
    <row r="1598" spans="1:20" x14ac:dyDescent="0.25">
      <c r="A1598" s="11">
        <v>2480235830</v>
      </c>
      <c r="B1598" s="11">
        <v>63769</v>
      </c>
      <c r="C1598" s="11">
        <v>31324823</v>
      </c>
      <c r="D1598" s="11">
        <f>1/COUNTIF(C3:C6596,C1598)</f>
        <v>0.5</v>
      </c>
      <c r="E1598" s="11" t="s">
        <v>235</v>
      </c>
      <c r="F1598" s="11" t="s">
        <v>48</v>
      </c>
      <c r="G1598" s="11" t="s">
        <v>42</v>
      </c>
      <c r="H1598" s="11" t="s">
        <v>62</v>
      </c>
      <c r="I1598" s="11" t="s">
        <v>18</v>
      </c>
      <c r="J1598" s="12">
        <v>45188</v>
      </c>
      <c r="K1598" s="12" t="str">
        <f>TEXT(Table1[[#This Row],[order_date]],"yyyy")</f>
        <v>2023</v>
      </c>
      <c r="L1598" s="13">
        <v>878.07</v>
      </c>
      <c r="M1598" s="11">
        <v>3</v>
      </c>
      <c r="N1598" s="11">
        <v>14</v>
      </c>
      <c r="O1598" s="13">
        <v>2484.0700000000002</v>
      </c>
      <c r="P1598" s="11" t="s">
        <v>46</v>
      </c>
      <c r="Q1598" s="11" t="s">
        <v>20</v>
      </c>
      <c r="R1598" s="11" t="s">
        <v>21</v>
      </c>
      <c r="S1598" s="13">
        <f t="shared" si="48"/>
        <v>34776.980000000003</v>
      </c>
      <c r="T1598" s="13">
        <f t="shared" si="49"/>
        <v>2634.21</v>
      </c>
    </row>
    <row r="1599" spans="1:20" x14ac:dyDescent="0.25">
      <c r="A1599" s="11">
        <v>2845954128</v>
      </c>
      <c r="B1599" s="11">
        <v>237083</v>
      </c>
      <c r="C1599" s="11">
        <v>31324823</v>
      </c>
      <c r="D1599" s="11">
        <f>1/COUNTIF(C3:C6597,C1599)</f>
        <v>0.5</v>
      </c>
      <c r="E1599" s="11" t="s">
        <v>127</v>
      </c>
      <c r="F1599" s="11" t="s">
        <v>118</v>
      </c>
      <c r="G1599" s="11" t="s">
        <v>76</v>
      </c>
      <c r="H1599" s="11" t="s">
        <v>62</v>
      </c>
      <c r="I1599" s="11" t="s">
        <v>18</v>
      </c>
      <c r="J1599" s="12">
        <v>45477</v>
      </c>
      <c r="K1599" s="12" t="str">
        <f>TEXT(Table1[[#This Row],[order_date]],"yyyy")</f>
        <v>2024</v>
      </c>
      <c r="L1599" s="13">
        <v>577.13</v>
      </c>
      <c r="M1599" s="11">
        <v>2</v>
      </c>
      <c r="N1599" s="11">
        <v>14</v>
      </c>
      <c r="O1599" s="13">
        <v>1467.79</v>
      </c>
      <c r="P1599" s="11" t="s">
        <v>46</v>
      </c>
      <c r="Q1599" s="11" t="s">
        <v>20</v>
      </c>
      <c r="R1599" s="11" t="s">
        <v>21</v>
      </c>
      <c r="S1599" s="13">
        <f t="shared" si="48"/>
        <v>20549.059999999998</v>
      </c>
      <c r="T1599" s="13">
        <f t="shared" si="49"/>
        <v>1154.26</v>
      </c>
    </row>
    <row r="1600" spans="1:20" x14ac:dyDescent="0.25">
      <c r="A1600" s="11">
        <v>3907599008</v>
      </c>
      <c r="B1600" s="11">
        <v>658389</v>
      </c>
      <c r="C1600" s="11">
        <v>31328762</v>
      </c>
      <c r="D1600" s="11">
        <f>1/COUNTIF(C3:C6598,C1600)</f>
        <v>0.5</v>
      </c>
      <c r="E1600" s="11" t="s">
        <v>289</v>
      </c>
      <c r="F1600" s="11" t="s">
        <v>222</v>
      </c>
      <c r="G1600" s="11" t="s">
        <v>16</v>
      </c>
      <c r="H1600" s="11" t="s">
        <v>38</v>
      </c>
      <c r="I1600" s="11" t="s">
        <v>18</v>
      </c>
      <c r="J1600" s="12">
        <v>45272</v>
      </c>
      <c r="K1600" s="12" t="str">
        <f>TEXT(Table1[[#This Row],[order_date]],"yyyy")</f>
        <v>2023</v>
      </c>
      <c r="L1600" s="13">
        <v>152.55000000000001</v>
      </c>
      <c r="M1600" s="11">
        <v>2</v>
      </c>
      <c r="N1600" s="11">
        <v>5</v>
      </c>
      <c r="O1600" s="13">
        <v>3803.76</v>
      </c>
      <c r="P1600" s="11" t="s">
        <v>46</v>
      </c>
      <c r="Q1600" s="11" t="s">
        <v>20</v>
      </c>
      <c r="R1600" s="11" t="s">
        <v>49</v>
      </c>
      <c r="S1600" s="13">
        <f t="shared" si="48"/>
        <v>19018.800000000003</v>
      </c>
      <c r="T1600" s="13">
        <f t="shared" si="49"/>
        <v>305.10000000000002</v>
      </c>
    </row>
    <row r="1601" spans="1:20" x14ac:dyDescent="0.25">
      <c r="A1601" s="11">
        <v>7703144556</v>
      </c>
      <c r="B1601" s="11">
        <v>196719</v>
      </c>
      <c r="C1601" s="11">
        <v>31328762</v>
      </c>
      <c r="D1601" s="11">
        <f>1/COUNTIF(C3:C6599,C1601)</f>
        <v>0.5</v>
      </c>
      <c r="E1601" s="11" t="s">
        <v>163</v>
      </c>
      <c r="F1601" s="11" t="s">
        <v>164</v>
      </c>
      <c r="G1601" s="11" t="s">
        <v>71</v>
      </c>
      <c r="H1601" s="11" t="s">
        <v>38</v>
      </c>
      <c r="I1601" s="11" t="s">
        <v>18</v>
      </c>
      <c r="J1601" s="12">
        <v>45281</v>
      </c>
      <c r="K1601" s="12" t="str">
        <f>TEXT(Table1[[#This Row],[order_date]],"yyyy")</f>
        <v>2023</v>
      </c>
      <c r="L1601" s="13">
        <v>217.5</v>
      </c>
      <c r="M1601" s="11">
        <v>2</v>
      </c>
      <c r="N1601" s="11">
        <v>5</v>
      </c>
      <c r="O1601" s="13">
        <v>5086.05</v>
      </c>
      <c r="P1601" s="11" t="s">
        <v>46</v>
      </c>
      <c r="Q1601" s="11" t="s">
        <v>68</v>
      </c>
      <c r="R1601" s="11" t="s">
        <v>49</v>
      </c>
      <c r="S1601" s="13">
        <f t="shared" si="48"/>
        <v>25430.25</v>
      </c>
      <c r="T1601" s="13">
        <f t="shared" si="49"/>
        <v>435</v>
      </c>
    </row>
    <row r="1602" spans="1:20" x14ac:dyDescent="0.25">
      <c r="A1602" s="11">
        <v>3329455953</v>
      </c>
      <c r="B1602" s="11">
        <v>34200</v>
      </c>
      <c r="C1602" s="11">
        <v>31371112</v>
      </c>
      <c r="D1602" s="11">
        <f>1/COUNTIF(C3:C6600,C1602)</f>
        <v>0.5</v>
      </c>
      <c r="E1602" s="11" t="s">
        <v>130</v>
      </c>
      <c r="F1602" s="11" t="s">
        <v>48</v>
      </c>
      <c r="G1602" s="11" t="s">
        <v>42</v>
      </c>
      <c r="H1602" s="11" t="s">
        <v>30</v>
      </c>
      <c r="I1602" s="11" t="s">
        <v>18</v>
      </c>
      <c r="J1602" s="12">
        <v>45352</v>
      </c>
      <c r="K1602" s="12" t="str">
        <f>TEXT(Table1[[#This Row],[order_date]],"yyyy")</f>
        <v>2024</v>
      </c>
      <c r="L1602" s="13">
        <v>319.8</v>
      </c>
      <c r="M1602" s="11">
        <v>2</v>
      </c>
      <c r="N1602" s="11">
        <v>5</v>
      </c>
      <c r="O1602" s="13">
        <v>2339.17</v>
      </c>
      <c r="P1602" s="11" t="s">
        <v>43</v>
      </c>
      <c r="Q1602" s="11" t="s">
        <v>20</v>
      </c>
      <c r="R1602" s="11" t="s">
        <v>52</v>
      </c>
      <c r="S1602" s="13">
        <f t="shared" si="48"/>
        <v>11695.85</v>
      </c>
      <c r="T1602" s="13">
        <f t="shared" si="49"/>
        <v>639.6</v>
      </c>
    </row>
    <row r="1603" spans="1:20" x14ac:dyDescent="0.25">
      <c r="A1603" s="11">
        <v>5500008514</v>
      </c>
      <c r="B1603" s="11">
        <v>378287</v>
      </c>
      <c r="C1603" s="11">
        <v>31371112</v>
      </c>
      <c r="D1603" s="11">
        <f>1/COUNTIF(C3:C6601,C1603)</f>
        <v>0.5</v>
      </c>
      <c r="E1603" s="11" t="s">
        <v>80</v>
      </c>
      <c r="F1603" s="11" t="s">
        <v>81</v>
      </c>
      <c r="G1603" s="11" t="s">
        <v>29</v>
      </c>
      <c r="H1603" s="11" t="s">
        <v>30</v>
      </c>
      <c r="I1603" s="11" t="s">
        <v>18</v>
      </c>
      <c r="J1603" s="12">
        <v>45415</v>
      </c>
      <c r="K1603" s="12" t="str">
        <f>TEXT(Table1[[#This Row],[order_date]],"yyyy")</f>
        <v>2024</v>
      </c>
      <c r="L1603" s="13">
        <v>332.84</v>
      </c>
      <c r="M1603" s="11">
        <v>2</v>
      </c>
      <c r="N1603" s="11">
        <v>5</v>
      </c>
      <c r="O1603" s="13">
        <v>3605.53</v>
      </c>
      <c r="P1603" s="11" t="s">
        <v>46</v>
      </c>
      <c r="Q1603" s="11" t="s">
        <v>20</v>
      </c>
      <c r="R1603" s="11" t="s">
        <v>52</v>
      </c>
      <c r="S1603" s="13">
        <f t="shared" ref="S1603:S1666" si="50">N1603*O1603</f>
        <v>18027.650000000001</v>
      </c>
      <c r="T1603" s="13">
        <f t="shared" ref="T1603:T1666" si="51">L1603*M1603</f>
        <v>665.68</v>
      </c>
    </row>
    <row r="1604" spans="1:20" x14ac:dyDescent="0.25">
      <c r="A1604" s="11">
        <v>6932426427</v>
      </c>
      <c r="B1604" s="11">
        <v>832348</v>
      </c>
      <c r="C1604" s="11">
        <v>31384626</v>
      </c>
      <c r="D1604" s="11">
        <f>1/COUNTIF(C3:C6602,C1604)</f>
        <v>1</v>
      </c>
      <c r="E1604" s="11" t="s">
        <v>109</v>
      </c>
      <c r="F1604" s="11" t="s">
        <v>15</v>
      </c>
      <c r="G1604" s="11" t="s">
        <v>16</v>
      </c>
      <c r="H1604" s="11" t="s">
        <v>62</v>
      </c>
      <c r="I1604" s="11" t="s">
        <v>18</v>
      </c>
      <c r="J1604" s="12">
        <v>45139</v>
      </c>
      <c r="K1604" s="12" t="str">
        <f>TEXT(Table1[[#This Row],[order_date]],"yyyy")</f>
        <v>2023</v>
      </c>
      <c r="L1604" s="13">
        <v>831.43</v>
      </c>
      <c r="M1604" s="11">
        <v>1</v>
      </c>
      <c r="N1604" s="11">
        <v>13</v>
      </c>
      <c r="O1604" s="13">
        <v>1001.25</v>
      </c>
      <c r="P1604" s="11" t="s">
        <v>46</v>
      </c>
      <c r="Q1604" s="11" t="s">
        <v>20</v>
      </c>
      <c r="R1604" s="11" t="s">
        <v>52</v>
      </c>
      <c r="S1604" s="13">
        <f t="shared" si="50"/>
        <v>13016.25</v>
      </c>
      <c r="T1604" s="13">
        <f t="shared" si="51"/>
        <v>831.43</v>
      </c>
    </row>
    <row r="1605" spans="1:20" x14ac:dyDescent="0.25">
      <c r="A1605" s="11">
        <v>4728104591</v>
      </c>
      <c r="B1605" s="11">
        <v>537274</v>
      </c>
      <c r="C1605" s="11">
        <v>31389750</v>
      </c>
      <c r="D1605" s="11">
        <f>1/COUNTIF(C3:C6603,C1605)</f>
        <v>0.5</v>
      </c>
      <c r="E1605" s="11" t="s">
        <v>324</v>
      </c>
      <c r="F1605" s="11" t="s">
        <v>23</v>
      </c>
      <c r="G1605" s="11" t="s">
        <v>24</v>
      </c>
      <c r="H1605" s="11" t="s">
        <v>25</v>
      </c>
      <c r="I1605" s="11" t="s">
        <v>18</v>
      </c>
      <c r="J1605" s="12">
        <v>45236</v>
      </c>
      <c r="K1605" s="12" t="str">
        <f>TEXT(Table1[[#This Row],[order_date]],"yyyy")</f>
        <v>2023</v>
      </c>
      <c r="L1605" s="13">
        <v>702.71</v>
      </c>
      <c r="M1605" s="11">
        <v>2</v>
      </c>
      <c r="N1605" s="11">
        <v>18</v>
      </c>
      <c r="O1605" s="13">
        <v>650.20000000000005</v>
      </c>
      <c r="P1605" s="11" t="s">
        <v>26</v>
      </c>
      <c r="Q1605" s="11" t="s">
        <v>20</v>
      </c>
      <c r="R1605" s="11" t="s">
        <v>21</v>
      </c>
      <c r="S1605" s="13">
        <f t="shared" si="50"/>
        <v>11703.6</v>
      </c>
      <c r="T1605" s="13">
        <f t="shared" si="51"/>
        <v>1405.42</v>
      </c>
    </row>
    <row r="1606" spans="1:20" x14ac:dyDescent="0.25">
      <c r="A1606" s="11">
        <v>1966054573</v>
      </c>
      <c r="B1606" s="11">
        <v>552883</v>
      </c>
      <c r="C1606" s="11">
        <v>31389750</v>
      </c>
      <c r="D1606" s="11">
        <f>1/COUNTIF(C3:C6604,C1606)</f>
        <v>0.5</v>
      </c>
      <c r="E1606" s="11" t="s">
        <v>356</v>
      </c>
      <c r="F1606" s="11" t="s">
        <v>70</v>
      </c>
      <c r="G1606" s="11" t="s">
        <v>71</v>
      </c>
      <c r="H1606" s="11" t="s">
        <v>25</v>
      </c>
      <c r="I1606" s="11" t="s">
        <v>18</v>
      </c>
      <c r="J1606" s="12">
        <v>45055</v>
      </c>
      <c r="K1606" s="12" t="str">
        <f>TEXT(Table1[[#This Row],[order_date]],"yyyy")</f>
        <v>2023</v>
      </c>
      <c r="L1606" s="13">
        <v>888.16</v>
      </c>
      <c r="M1606" s="11">
        <v>1</v>
      </c>
      <c r="N1606" s="11">
        <v>18</v>
      </c>
      <c r="O1606" s="13">
        <v>5121.92</v>
      </c>
      <c r="P1606" s="11" t="s">
        <v>19</v>
      </c>
      <c r="Q1606" s="11" t="s">
        <v>68</v>
      </c>
      <c r="R1606" s="11" t="s">
        <v>21</v>
      </c>
      <c r="S1606" s="13">
        <f t="shared" si="50"/>
        <v>92194.559999999998</v>
      </c>
      <c r="T1606" s="13">
        <f t="shared" si="51"/>
        <v>888.16</v>
      </c>
    </row>
    <row r="1607" spans="1:20" x14ac:dyDescent="0.25">
      <c r="A1607" s="11">
        <v>9544803182</v>
      </c>
      <c r="B1607" s="11">
        <v>807452</v>
      </c>
      <c r="C1607" s="11">
        <v>31410886</v>
      </c>
      <c r="D1607" s="11">
        <f>1/COUNTIF(C3:C6605,C1607)</f>
        <v>1</v>
      </c>
      <c r="E1607" s="11" t="s">
        <v>262</v>
      </c>
      <c r="F1607" s="11" t="s">
        <v>54</v>
      </c>
      <c r="G1607" s="11" t="s">
        <v>55</v>
      </c>
      <c r="H1607" s="11" t="s">
        <v>30</v>
      </c>
      <c r="I1607" s="11" t="s">
        <v>18</v>
      </c>
      <c r="J1607" s="12">
        <v>45378</v>
      </c>
      <c r="K1607" s="12" t="str">
        <f>TEXT(Table1[[#This Row],[order_date]],"yyyy")</f>
        <v>2024</v>
      </c>
      <c r="L1607" s="13">
        <v>144.19</v>
      </c>
      <c r="M1607" s="11">
        <v>2</v>
      </c>
      <c r="N1607" s="11">
        <v>9</v>
      </c>
      <c r="O1607" s="13">
        <v>2272.7199999999998</v>
      </c>
      <c r="P1607" s="11" t="s">
        <v>46</v>
      </c>
      <c r="Q1607" s="11" t="s">
        <v>20</v>
      </c>
      <c r="R1607" s="11" t="s">
        <v>39</v>
      </c>
      <c r="S1607" s="13">
        <f t="shared" si="50"/>
        <v>20454.48</v>
      </c>
      <c r="T1607" s="13">
        <f t="shared" si="51"/>
        <v>288.38</v>
      </c>
    </row>
    <row r="1608" spans="1:20" x14ac:dyDescent="0.25">
      <c r="A1608" s="11">
        <v>9408428</v>
      </c>
      <c r="B1608" s="11">
        <v>124290</v>
      </c>
      <c r="C1608" s="11">
        <v>31456752</v>
      </c>
      <c r="D1608" s="11">
        <f>1/COUNTIF(C3:C6606,C1608)</f>
        <v>0.2</v>
      </c>
      <c r="E1608" s="11" t="s">
        <v>47</v>
      </c>
      <c r="F1608" s="11" t="s">
        <v>48</v>
      </c>
      <c r="G1608" s="11" t="s">
        <v>42</v>
      </c>
      <c r="H1608" s="11" t="s">
        <v>25</v>
      </c>
      <c r="I1608" s="11" t="s">
        <v>18</v>
      </c>
      <c r="J1608" s="12">
        <v>45168</v>
      </c>
      <c r="K1608" s="12" t="str">
        <f>TEXT(Table1[[#This Row],[order_date]],"yyyy")</f>
        <v>2023</v>
      </c>
      <c r="L1608" s="13">
        <v>39.65</v>
      </c>
      <c r="M1608" s="11">
        <v>1</v>
      </c>
      <c r="N1608" s="11">
        <v>16</v>
      </c>
      <c r="O1608" s="13">
        <v>1911.86</v>
      </c>
      <c r="P1608" s="11" t="s">
        <v>19</v>
      </c>
      <c r="Q1608" s="11" t="s">
        <v>20</v>
      </c>
      <c r="R1608" s="11" t="s">
        <v>49</v>
      </c>
      <c r="S1608" s="13">
        <f t="shared" si="50"/>
        <v>30589.759999999998</v>
      </c>
      <c r="T1608" s="13">
        <f t="shared" si="51"/>
        <v>39.65</v>
      </c>
    </row>
    <row r="1609" spans="1:20" x14ac:dyDescent="0.25">
      <c r="A1609" s="11">
        <v>1509646137</v>
      </c>
      <c r="B1609" s="11">
        <v>481843</v>
      </c>
      <c r="C1609" s="11">
        <v>31456752</v>
      </c>
      <c r="D1609" s="11">
        <f>1/COUNTIF(C3:C6607,C1609)</f>
        <v>0.2</v>
      </c>
      <c r="E1609" s="11" t="s">
        <v>314</v>
      </c>
      <c r="F1609" s="11" t="s">
        <v>186</v>
      </c>
      <c r="G1609" s="11" t="s">
        <v>16</v>
      </c>
      <c r="H1609" s="11" t="s">
        <v>25</v>
      </c>
      <c r="I1609" s="11" t="s">
        <v>18</v>
      </c>
      <c r="J1609" s="12">
        <v>45394</v>
      </c>
      <c r="K1609" s="12" t="str">
        <f>TEXT(Table1[[#This Row],[order_date]],"yyyy")</f>
        <v>2024</v>
      </c>
      <c r="L1609" s="13">
        <v>297.68</v>
      </c>
      <c r="M1609" s="11">
        <v>3</v>
      </c>
      <c r="N1609" s="11">
        <v>16</v>
      </c>
      <c r="O1609" s="13">
        <v>4104.67</v>
      </c>
      <c r="P1609" s="11" t="s">
        <v>43</v>
      </c>
      <c r="Q1609" s="11" t="s">
        <v>34</v>
      </c>
      <c r="R1609" s="11" t="s">
        <v>49</v>
      </c>
      <c r="S1609" s="13">
        <f t="shared" si="50"/>
        <v>65674.720000000001</v>
      </c>
      <c r="T1609" s="13">
        <f t="shared" si="51"/>
        <v>893.04</v>
      </c>
    </row>
    <row r="1610" spans="1:20" x14ac:dyDescent="0.25">
      <c r="A1610" s="11">
        <v>2899786983</v>
      </c>
      <c r="B1610" s="11">
        <v>336847</v>
      </c>
      <c r="C1610" s="11">
        <v>31456752</v>
      </c>
      <c r="D1610" s="11">
        <f>1/COUNTIF(C3:C6608,C1610)</f>
        <v>0.2</v>
      </c>
      <c r="E1610" s="11" t="s">
        <v>207</v>
      </c>
      <c r="F1610" s="11" t="s">
        <v>57</v>
      </c>
      <c r="G1610" s="11" t="s">
        <v>58</v>
      </c>
      <c r="H1610" s="11" t="s">
        <v>25</v>
      </c>
      <c r="I1610" s="11" t="s">
        <v>18</v>
      </c>
      <c r="J1610" s="12">
        <v>45223</v>
      </c>
      <c r="K1610" s="12" t="str">
        <f>TEXT(Table1[[#This Row],[order_date]],"yyyy")</f>
        <v>2023</v>
      </c>
      <c r="L1610" s="13">
        <v>936.98</v>
      </c>
      <c r="M1610" s="11">
        <v>1</v>
      </c>
      <c r="N1610" s="11">
        <v>16</v>
      </c>
      <c r="O1610" s="13">
        <v>5183.93</v>
      </c>
      <c r="P1610" s="11" t="s">
        <v>19</v>
      </c>
      <c r="Q1610" s="11" t="s">
        <v>20</v>
      </c>
      <c r="R1610" s="11" t="s">
        <v>49</v>
      </c>
      <c r="S1610" s="13">
        <f t="shared" si="50"/>
        <v>82942.880000000005</v>
      </c>
      <c r="T1610" s="13">
        <f t="shared" si="51"/>
        <v>936.98</v>
      </c>
    </row>
    <row r="1611" spans="1:20" x14ac:dyDescent="0.25">
      <c r="A1611" s="11">
        <v>2914056235</v>
      </c>
      <c r="B1611" s="11">
        <v>930284</v>
      </c>
      <c r="C1611" s="11">
        <v>31456752</v>
      </c>
      <c r="D1611" s="11">
        <f>1/COUNTIF(C3:C6609,C1611)</f>
        <v>0.2</v>
      </c>
      <c r="E1611" s="11" t="s">
        <v>296</v>
      </c>
      <c r="F1611" s="11" t="s">
        <v>161</v>
      </c>
      <c r="G1611" s="11" t="s">
        <v>65</v>
      </c>
      <c r="H1611" s="11" t="s">
        <v>25</v>
      </c>
      <c r="I1611" s="11" t="s">
        <v>18</v>
      </c>
      <c r="J1611" s="12">
        <v>45293</v>
      </c>
      <c r="K1611" s="12" t="str">
        <f>TEXT(Table1[[#This Row],[order_date]],"yyyy")</f>
        <v>2024</v>
      </c>
      <c r="L1611" s="13">
        <v>189.47</v>
      </c>
      <c r="M1611" s="11">
        <v>3</v>
      </c>
      <c r="N1611" s="11">
        <v>16</v>
      </c>
      <c r="O1611" s="13">
        <v>432.39</v>
      </c>
      <c r="P1611" s="11" t="s">
        <v>43</v>
      </c>
      <c r="Q1611" s="11" t="s">
        <v>20</v>
      </c>
      <c r="R1611" s="11" t="s">
        <v>49</v>
      </c>
      <c r="S1611" s="13">
        <f t="shared" si="50"/>
        <v>6918.24</v>
      </c>
      <c r="T1611" s="13">
        <f t="shared" si="51"/>
        <v>568.41</v>
      </c>
    </row>
    <row r="1612" spans="1:20" x14ac:dyDescent="0.25">
      <c r="A1612" s="11">
        <v>8619571588</v>
      </c>
      <c r="B1612" s="11">
        <v>820541</v>
      </c>
      <c r="C1612" s="11">
        <v>31456752</v>
      </c>
      <c r="D1612" s="11">
        <f>1/COUNTIF(C3:C6610,C1612)</f>
        <v>0.2</v>
      </c>
      <c r="E1612" s="11" t="s">
        <v>214</v>
      </c>
      <c r="F1612" s="11" t="s">
        <v>57</v>
      </c>
      <c r="G1612" s="11" t="s">
        <v>58</v>
      </c>
      <c r="H1612" s="11" t="s">
        <v>25</v>
      </c>
      <c r="I1612" s="11" t="s">
        <v>18</v>
      </c>
      <c r="J1612" s="12">
        <v>45308</v>
      </c>
      <c r="K1612" s="12" t="str">
        <f>TEXT(Table1[[#This Row],[order_date]],"yyyy")</f>
        <v>2024</v>
      </c>
      <c r="L1612" s="13">
        <v>576.22</v>
      </c>
      <c r="M1612" s="11">
        <v>3</v>
      </c>
      <c r="N1612" s="11">
        <v>16</v>
      </c>
      <c r="O1612" s="13">
        <v>1597.12</v>
      </c>
      <c r="P1612" s="11" t="s">
        <v>19</v>
      </c>
      <c r="Q1612" s="11" t="s">
        <v>20</v>
      </c>
      <c r="R1612" s="11" t="s">
        <v>49</v>
      </c>
      <c r="S1612" s="13">
        <f t="shared" si="50"/>
        <v>25553.919999999998</v>
      </c>
      <c r="T1612" s="13">
        <f t="shared" si="51"/>
        <v>1728.66</v>
      </c>
    </row>
    <row r="1613" spans="1:20" x14ac:dyDescent="0.25">
      <c r="A1613" s="11">
        <v>9844371682</v>
      </c>
      <c r="B1613" s="11">
        <v>799688</v>
      </c>
      <c r="C1613" s="11">
        <v>31527100</v>
      </c>
      <c r="D1613" s="11">
        <f>1/COUNTIF(C3:C6611,C1613)</f>
        <v>1</v>
      </c>
      <c r="E1613" s="11" t="s">
        <v>359</v>
      </c>
      <c r="F1613" s="11" t="s">
        <v>48</v>
      </c>
      <c r="G1613" s="11" t="s">
        <v>42</v>
      </c>
      <c r="H1613" s="11" t="s">
        <v>38</v>
      </c>
      <c r="I1613" s="11" t="s">
        <v>18</v>
      </c>
      <c r="J1613" s="12">
        <v>45087</v>
      </c>
      <c r="K1613" s="12" t="str">
        <f>TEXT(Table1[[#This Row],[order_date]],"yyyy")</f>
        <v>2023</v>
      </c>
      <c r="L1613" s="13">
        <v>309.62</v>
      </c>
      <c r="M1613" s="11">
        <v>1</v>
      </c>
      <c r="N1613" s="11">
        <v>12</v>
      </c>
      <c r="O1613" s="13">
        <v>1742</v>
      </c>
      <c r="P1613" s="11" t="s">
        <v>26</v>
      </c>
      <c r="Q1613" s="11" t="s">
        <v>20</v>
      </c>
      <c r="R1613" s="11" t="s">
        <v>39</v>
      </c>
      <c r="S1613" s="13">
        <f t="shared" si="50"/>
        <v>20904</v>
      </c>
      <c r="T1613" s="13">
        <f t="shared" si="51"/>
        <v>309.62</v>
      </c>
    </row>
    <row r="1614" spans="1:20" x14ac:dyDescent="0.25">
      <c r="A1614" s="11">
        <v>5170777528</v>
      </c>
      <c r="B1614" s="11">
        <v>679284</v>
      </c>
      <c r="C1614" s="11">
        <v>31537100</v>
      </c>
      <c r="D1614" s="11">
        <f>1/COUNTIF(C3:C6612,C1614)</f>
        <v>0.5</v>
      </c>
      <c r="E1614" s="11" t="s">
        <v>117</v>
      </c>
      <c r="F1614" s="11" t="s">
        <v>118</v>
      </c>
      <c r="G1614" s="11" t="s">
        <v>76</v>
      </c>
      <c r="H1614" s="11" t="s">
        <v>25</v>
      </c>
      <c r="I1614" s="11" t="s">
        <v>18</v>
      </c>
      <c r="J1614" s="12">
        <v>45047</v>
      </c>
      <c r="K1614" s="12" t="str">
        <f>TEXT(Table1[[#This Row],[order_date]],"yyyy")</f>
        <v>2023</v>
      </c>
      <c r="L1614" s="13">
        <v>877.89</v>
      </c>
      <c r="M1614" s="11">
        <v>2</v>
      </c>
      <c r="N1614" s="11">
        <v>13</v>
      </c>
      <c r="O1614" s="13">
        <v>1207.56</v>
      </c>
      <c r="P1614" s="11" t="s">
        <v>19</v>
      </c>
      <c r="Q1614" s="11" t="s">
        <v>20</v>
      </c>
      <c r="R1614" s="11" t="s">
        <v>52</v>
      </c>
      <c r="S1614" s="13">
        <f t="shared" si="50"/>
        <v>15698.279999999999</v>
      </c>
      <c r="T1614" s="13">
        <f t="shared" si="51"/>
        <v>1755.78</v>
      </c>
    </row>
    <row r="1615" spans="1:20" x14ac:dyDescent="0.25">
      <c r="A1615" s="11">
        <v>8981940261</v>
      </c>
      <c r="B1615" s="11">
        <v>552496</v>
      </c>
      <c r="C1615" s="11">
        <v>31537100</v>
      </c>
      <c r="D1615" s="11">
        <f>1/COUNTIF(C3:C6613,C1615)</f>
        <v>0.5</v>
      </c>
      <c r="E1615" s="11" t="s">
        <v>143</v>
      </c>
      <c r="F1615" s="11" t="s">
        <v>85</v>
      </c>
      <c r="G1615" s="11" t="s">
        <v>58</v>
      </c>
      <c r="H1615" s="11" t="s">
        <v>25</v>
      </c>
      <c r="I1615" s="11" t="s">
        <v>18</v>
      </c>
      <c r="J1615" s="12">
        <v>45436</v>
      </c>
      <c r="K1615" s="12" t="str">
        <f>TEXT(Table1[[#This Row],[order_date]],"yyyy")</f>
        <v>2024</v>
      </c>
      <c r="L1615" s="13">
        <v>508</v>
      </c>
      <c r="M1615" s="11">
        <v>2</v>
      </c>
      <c r="N1615" s="11">
        <v>13</v>
      </c>
      <c r="O1615" s="13">
        <v>3097.06</v>
      </c>
      <c r="P1615" s="11" t="s">
        <v>46</v>
      </c>
      <c r="Q1615" s="11" t="s">
        <v>20</v>
      </c>
      <c r="R1615" s="11" t="s">
        <v>52</v>
      </c>
      <c r="S1615" s="13">
        <f t="shared" si="50"/>
        <v>40261.78</v>
      </c>
      <c r="T1615" s="13">
        <f t="shared" si="51"/>
        <v>1016</v>
      </c>
    </row>
    <row r="1616" spans="1:20" x14ac:dyDescent="0.25">
      <c r="A1616" s="11">
        <v>3984108726</v>
      </c>
      <c r="B1616" s="11">
        <v>832348</v>
      </c>
      <c r="C1616" s="11">
        <v>31576845</v>
      </c>
      <c r="D1616" s="11">
        <f>1/COUNTIF(C3:C6614,C1616)</f>
        <v>0.33333333333333331</v>
      </c>
      <c r="E1616" s="11" t="s">
        <v>109</v>
      </c>
      <c r="F1616" s="11" t="s">
        <v>15</v>
      </c>
      <c r="G1616" s="11" t="s">
        <v>16</v>
      </c>
      <c r="H1616" s="11" t="s">
        <v>25</v>
      </c>
      <c r="I1616" s="11" t="s">
        <v>18</v>
      </c>
      <c r="J1616" s="12">
        <v>45349</v>
      </c>
      <c r="K1616" s="12" t="str">
        <f>TEXT(Table1[[#This Row],[order_date]],"yyyy")</f>
        <v>2024</v>
      </c>
      <c r="L1616" s="13">
        <v>831.43</v>
      </c>
      <c r="M1616" s="11">
        <v>3</v>
      </c>
      <c r="N1616" s="11">
        <v>12</v>
      </c>
      <c r="O1616" s="13">
        <v>2458.19</v>
      </c>
      <c r="P1616" s="11" t="s">
        <v>26</v>
      </c>
      <c r="Q1616" s="11" t="s">
        <v>20</v>
      </c>
      <c r="R1616" s="11" t="s">
        <v>21</v>
      </c>
      <c r="S1616" s="13">
        <f t="shared" si="50"/>
        <v>29498.28</v>
      </c>
      <c r="T1616" s="13">
        <f t="shared" si="51"/>
        <v>2494.29</v>
      </c>
    </row>
    <row r="1617" spans="1:20" x14ac:dyDescent="0.25">
      <c r="A1617" s="11">
        <v>7651037338</v>
      </c>
      <c r="B1617" s="11">
        <v>274207</v>
      </c>
      <c r="C1617" s="11">
        <v>31576845</v>
      </c>
      <c r="D1617" s="11">
        <f>1/COUNTIF(C3:C6615,C1617)</f>
        <v>0.33333333333333331</v>
      </c>
      <c r="E1617" s="11" t="s">
        <v>342</v>
      </c>
      <c r="F1617" s="11" t="s">
        <v>118</v>
      </c>
      <c r="G1617" s="11" t="s">
        <v>76</v>
      </c>
      <c r="H1617" s="11" t="s">
        <v>25</v>
      </c>
      <c r="I1617" s="11" t="s">
        <v>18</v>
      </c>
      <c r="J1617" s="12">
        <v>45251</v>
      </c>
      <c r="K1617" s="12" t="str">
        <f>TEXT(Table1[[#This Row],[order_date]],"yyyy")</f>
        <v>2023</v>
      </c>
      <c r="L1617" s="13">
        <v>328.51</v>
      </c>
      <c r="M1617" s="11">
        <v>2</v>
      </c>
      <c r="N1617" s="11">
        <v>12</v>
      </c>
      <c r="O1617" s="13">
        <v>242.57</v>
      </c>
      <c r="P1617" s="11" t="s">
        <v>46</v>
      </c>
      <c r="Q1617" s="11" t="s">
        <v>20</v>
      </c>
      <c r="R1617" s="11" t="s">
        <v>21</v>
      </c>
      <c r="S1617" s="13">
        <f t="shared" si="50"/>
        <v>2910.84</v>
      </c>
      <c r="T1617" s="13">
        <f t="shared" si="51"/>
        <v>657.02</v>
      </c>
    </row>
    <row r="1618" spans="1:20" x14ac:dyDescent="0.25">
      <c r="A1618" s="11">
        <v>4204069161</v>
      </c>
      <c r="B1618" s="11">
        <v>34200</v>
      </c>
      <c r="C1618" s="11">
        <v>31576845</v>
      </c>
      <c r="D1618" s="11">
        <f>1/COUNTIF(C3:C6616,C1618)</f>
        <v>0.33333333333333331</v>
      </c>
      <c r="E1618" s="11" t="s">
        <v>130</v>
      </c>
      <c r="F1618" s="11" t="s">
        <v>48</v>
      </c>
      <c r="G1618" s="11" t="s">
        <v>42</v>
      </c>
      <c r="H1618" s="11" t="s">
        <v>25</v>
      </c>
      <c r="I1618" s="11" t="s">
        <v>18</v>
      </c>
      <c r="J1618" s="12">
        <v>45154</v>
      </c>
      <c r="K1618" s="12" t="str">
        <f>TEXT(Table1[[#This Row],[order_date]],"yyyy")</f>
        <v>2023</v>
      </c>
      <c r="L1618" s="13">
        <v>319.8</v>
      </c>
      <c r="M1618" s="11">
        <v>2</v>
      </c>
      <c r="N1618" s="11">
        <v>12</v>
      </c>
      <c r="O1618" s="13">
        <v>4044.58</v>
      </c>
      <c r="P1618" s="11" t="s">
        <v>26</v>
      </c>
      <c r="Q1618" s="11" t="s">
        <v>20</v>
      </c>
      <c r="R1618" s="11" t="s">
        <v>21</v>
      </c>
      <c r="S1618" s="13">
        <f t="shared" si="50"/>
        <v>48534.96</v>
      </c>
      <c r="T1618" s="13">
        <f t="shared" si="51"/>
        <v>639.6</v>
      </c>
    </row>
    <row r="1619" spans="1:20" x14ac:dyDescent="0.25">
      <c r="A1619" s="11">
        <v>8946821991</v>
      </c>
      <c r="B1619" s="11">
        <v>462526</v>
      </c>
      <c r="C1619" s="11">
        <v>31582950</v>
      </c>
      <c r="D1619" s="11">
        <f>1/COUNTIF(C3:C6617,C1619)</f>
        <v>0.33333333333333331</v>
      </c>
      <c r="E1619" s="11" t="s">
        <v>191</v>
      </c>
      <c r="F1619" s="11" t="s">
        <v>156</v>
      </c>
      <c r="G1619" s="11" t="s">
        <v>37</v>
      </c>
      <c r="H1619" s="11" t="s">
        <v>62</v>
      </c>
      <c r="I1619" s="11" t="s">
        <v>18</v>
      </c>
      <c r="J1619" s="12">
        <v>45411</v>
      </c>
      <c r="K1619" s="12" t="str">
        <f>TEXT(Table1[[#This Row],[order_date]],"yyyy")</f>
        <v>2024</v>
      </c>
      <c r="L1619" s="13">
        <v>449.97</v>
      </c>
      <c r="M1619" s="11">
        <v>1</v>
      </c>
      <c r="N1619" s="11">
        <v>13</v>
      </c>
      <c r="O1619" s="13">
        <v>888.04</v>
      </c>
      <c r="P1619" s="11" t="s">
        <v>46</v>
      </c>
      <c r="Q1619" s="11" t="s">
        <v>20</v>
      </c>
      <c r="R1619" s="11" t="s">
        <v>21</v>
      </c>
      <c r="S1619" s="13">
        <f t="shared" si="50"/>
        <v>11544.52</v>
      </c>
      <c r="T1619" s="13">
        <f t="shared" si="51"/>
        <v>449.97</v>
      </c>
    </row>
    <row r="1620" spans="1:20" x14ac:dyDescent="0.25">
      <c r="A1620" s="11">
        <v>5222677885</v>
      </c>
      <c r="B1620" s="11">
        <v>256051</v>
      </c>
      <c r="C1620" s="11">
        <v>31582950</v>
      </c>
      <c r="D1620" s="11">
        <f>1/COUNTIF(C3:C6618,C1620)</f>
        <v>0.33333333333333331</v>
      </c>
      <c r="E1620" s="11" t="s">
        <v>140</v>
      </c>
      <c r="F1620" s="11" t="s">
        <v>48</v>
      </c>
      <c r="G1620" s="11" t="s">
        <v>42</v>
      </c>
      <c r="H1620" s="11" t="s">
        <v>62</v>
      </c>
      <c r="I1620" s="11" t="s">
        <v>18</v>
      </c>
      <c r="J1620" s="12">
        <v>45488</v>
      </c>
      <c r="K1620" s="12" t="str">
        <f>TEXT(Table1[[#This Row],[order_date]],"yyyy")</f>
        <v>2024</v>
      </c>
      <c r="L1620" s="13">
        <v>400.92</v>
      </c>
      <c r="M1620" s="11">
        <v>2</v>
      </c>
      <c r="N1620" s="11">
        <v>13</v>
      </c>
      <c r="O1620" s="13">
        <v>3429.93</v>
      </c>
      <c r="P1620" s="11" t="s">
        <v>26</v>
      </c>
      <c r="Q1620" s="11" t="s">
        <v>34</v>
      </c>
      <c r="R1620" s="11" t="s">
        <v>21</v>
      </c>
      <c r="S1620" s="13">
        <f t="shared" si="50"/>
        <v>44589.09</v>
      </c>
      <c r="T1620" s="13">
        <f t="shared" si="51"/>
        <v>801.84</v>
      </c>
    </row>
    <row r="1621" spans="1:20" x14ac:dyDescent="0.25">
      <c r="A1621" s="11">
        <v>7437613292</v>
      </c>
      <c r="B1621" s="11">
        <v>237083</v>
      </c>
      <c r="C1621" s="11">
        <v>31582950</v>
      </c>
      <c r="D1621" s="11">
        <f>1/COUNTIF(C3:C6619,C1621)</f>
        <v>0.33333333333333331</v>
      </c>
      <c r="E1621" s="11" t="s">
        <v>127</v>
      </c>
      <c r="F1621" s="11" t="s">
        <v>118</v>
      </c>
      <c r="G1621" s="11" t="s">
        <v>76</v>
      </c>
      <c r="H1621" s="11" t="s">
        <v>62</v>
      </c>
      <c r="I1621" s="11" t="s">
        <v>18</v>
      </c>
      <c r="J1621" s="12">
        <v>45290</v>
      </c>
      <c r="K1621" s="12" t="str">
        <f>TEXT(Table1[[#This Row],[order_date]],"yyyy")</f>
        <v>2023</v>
      </c>
      <c r="L1621" s="13">
        <v>577.13</v>
      </c>
      <c r="M1621" s="11">
        <v>2</v>
      </c>
      <c r="N1621" s="11">
        <v>13</v>
      </c>
      <c r="O1621" s="13">
        <v>4161.8</v>
      </c>
      <c r="P1621" s="11" t="s">
        <v>43</v>
      </c>
      <c r="Q1621" s="11" t="s">
        <v>34</v>
      </c>
      <c r="R1621" s="11" t="s">
        <v>21</v>
      </c>
      <c r="S1621" s="13">
        <f t="shared" si="50"/>
        <v>54103.4</v>
      </c>
      <c r="T1621" s="13">
        <f t="shared" si="51"/>
        <v>1154.26</v>
      </c>
    </row>
    <row r="1622" spans="1:20" x14ac:dyDescent="0.25">
      <c r="A1622" s="11">
        <v>9863502398</v>
      </c>
      <c r="B1622" s="11">
        <v>673058</v>
      </c>
      <c r="C1622" s="11">
        <v>31619915</v>
      </c>
      <c r="D1622" s="11">
        <f>1/COUNTIF(C3:C6620,C1622)</f>
        <v>1</v>
      </c>
      <c r="E1622" s="11" t="s">
        <v>323</v>
      </c>
      <c r="F1622" s="11" t="s">
        <v>118</v>
      </c>
      <c r="G1622" s="11" t="s">
        <v>76</v>
      </c>
      <c r="H1622" s="11" t="s">
        <v>79</v>
      </c>
      <c r="I1622" s="11" t="s">
        <v>18</v>
      </c>
      <c r="J1622" s="12">
        <v>45279</v>
      </c>
      <c r="K1622" s="12" t="str">
        <f>TEXT(Table1[[#This Row],[order_date]],"yyyy")</f>
        <v>2023</v>
      </c>
      <c r="L1622" s="13">
        <v>765.76</v>
      </c>
      <c r="M1622" s="11">
        <v>2</v>
      </c>
      <c r="N1622" s="11">
        <v>13</v>
      </c>
      <c r="O1622" s="13">
        <v>1379.82</v>
      </c>
      <c r="P1622" s="11" t="s">
        <v>43</v>
      </c>
      <c r="Q1622" s="11" t="s">
        <v>20</v>
      </c>
      <c r="R1622" s="11" t="s">
        <v>21</v>
      </c>
      <c r="S1622" s="13">
        <f t="shared" si="50"/>
        <v>17937.66</v>
      </c>
      <c r="T1622" s="13">
        <f t="shared" si="51"/>
        <v>1531.52</v>
      </c>
    </row>
    <row r="1623" spans="1:20" x14ac:dyDescent="0.25">
      <c r="A1623" s="11">
        <v>8024667539</v>
      </c>
      <c r="B1623" s="11">
        <v>354409</v>
      </c>
      <c r="C1623" s="11">
        <v>31622158</v>
      </c>
      <c r="D1623" s="11">
        <f>1/COUNTIF(C3:C6621,C1623)</f>
        <v>1</v>
      </c>
      <c r="E1623" s="11" t="s">
        <v>334</v>
      </c>
      <c r="F1623" s="11" t="s">
        <v>54</v>
      </c>
      <c r="G1623" s="11" t="s">
        <v>55</v>
      </c>
      <c r="H1623" s="11" t="s">
        <v>79</v>
      </c>
      <c r="I1623" s="11" t="s">
        <v>18</v>
      </c>
      <c r="J1623" s="12">
        <v>45495</v>
      </c>
      <c r="K1623" s="12" t="str">
        <f>TEXT(Table1[[#This Row],[order_date]],"yyyy")</f>
        <v>2024</v>
      </c>
      <c r="L1623" s="13">
        <v>325.08</v>
      </c>
      <c r="M1623" s="11">
        <v>3</v>
      </c>
      <c r="N1623" s="11">
        <v>20</v>
      </c>
      <c r="O1623" s="13">
        <v>1682.78</v>
      </c>
      <c r="P1623" s="11" t="s">
        <v>46</v>
      </c>
      <c r="Q1623" s="11" t="s">
        <v>34</v>
      </c>
      <c r="R1623" s="11" t="s">
        <v>21</v>
      </c>
      <c r="S1623" s="13">
        <f t="shared" si="50"/>
        <v>33655.599999999999</v>
      </c>
      <c r="T1623" s="13">
        <f t="shared" si="51"/>
        <v>975.24</v>
      </c>
    </row>
    <row r="1624" spans="1:20" x14ac:dyDescent="0.25">
      <c r="A1624" s="11">
        <v>23158044</v>
      </c>
      <c r="B1624" s="11">
        <v>669378</v>
      </c>
      <c r="C1624" s="11">
        <v>31681710</v>
      </c>
      <c r="D1624" s="11">
        <f>1/COUNTIF(C3:C6622,C1624)</f>
        <v>0.25</v>
      </c>
      <c r="E1624" s="11" t="s">
        <v>69</v>
      </c>
      <c r="F1624" s="11" t="s">
        <v>70</v>
      </c>
      <c r="G1624" s="11" t="s">
        <v>71</v>
      </c>
      <c r="H1624" s="11" t="s">
        <v>62</v>
      </c>
      <c r="I1624" s="11" t="s">
        <v>18</v>
      </c>
      <c r="J1624" s="12">
        <v>45065</v>
      </c>
      <c r="K1624" s="12" t="str">
        <f>TEXT(Table1[[#This Row],[order_date]],"yyyy")</f>
        <v>2023</v>
      </c>
      <c r="L1624" s="13">
        <v>212.14</v>
      </c>
      <c r="M1624" s="11">
        <v>1</v>
      </c>
      <c r="N1624" s="11">
        <v>15</v>
      </c>
      <c r="O1624" s="13">
        <v>2726.7</v>
      </c>
      <c r="P1624" s="11" t="s">
        <v>19</v>
      </c>
      <c r="Q1624" s="11" t="s">
        <v>20</v>
      </c>
      <c r="R1624" s="11" t="s">
        <v>52</v>
      </c>
      <c r="S1624" s="13">
        <f t="shared" si="50"/>
        <v>40900.5</v>
      </c>
      <c r="T1624" s="13">
        <f t="shared" si="51"/>
        <v>212.14</v>
      </c>
    </row>
    <row r="1625" spans="1:20" x14ac:dyDescent="0.25">
      <c r="A1625" s="11">
        <v>576022547</v>
      </c>
      <c r="B1625" s="11">
        <v>243235</v>
      </c>
      <c r="C1625" s="11">
        <v>31681710</v>
      </c>
      <c r="D1625" s="11">
        <f>1/COUNTIF(C3:C6623,C1625)</f>
        <v>0.25</v>
      </c>
      <c r="E1625" s="11" t="s">
        <v>264</v>
      </c>
      <c r="F1625" s="11" t="s">
        <v>166</v>
      </c>
      <c r="G1625" s="11" t="s">
        <v>24</v>
      </c>
      <c r="H1625" s="11" t="s">
        <v>62</v>
      </c>
      <c r="I1625" s="11" t="s">
        <v>18</v>
      </c>
      <c r="J1625" s="12">
        <v>45389</v>
      </c>
      <c r="K1625" s="12" t="str">
        <f>TEXT(Table1[[#This Row],[order_date]],"yyyy")</f>
        <v>2024</v>
      </c>
      <c r="L1625" s="13">
        <v>109.03</v>
      </c>
      <c r="M1625" s="11">
        <v>2</v>
      </c>
      <c r="N1625" s="11">
        <v>15</v>
      </c>
      <c r="O1625" s="13">
        <v>4924.66</v>
      </c>
      <c r="P1625" s="11" t="s">
        <v>43</v>
      </c>
      <c r="Q1625" s="11" t="s">
        <v>20</v>
      </c>
      <c r="R1625" s="11" t="s">
        <v>52</v>
      </c>
      <c r="S1625" s="13">
        <f t="shared" si="50"/>
        <v>73869.899999999994</v>
      </c>
      <c r="T1625" s="13">
        <f t="shared" si="51"/>
        <v>218.06</v>
      </c>
    </row>
    <row r="1626" spans="1:20" x14ac:dyDescent="0.25">
      <c r="A1626" s="11">
        <v>8243326501</v>
      </c>
      <c r="B1626" s="11">
        <v>968887</v>
      </c>
      <c r="C1626" s="11">
        <v>31681710</v>
      </c>
      <c r="D1626" s="11">
        <f>1/COUNTIF(C3:C6624,C1626)</f>
        <v>0.25</v>
      </c>
      <c r="E1626" s="11" t="s">
        <v>233</v>
      </c>
      <c r="F1626" s="11" t="s">
        <v>85</v>
      </c>
      <c r="G1626" s="11" t="s">
        <v>58</v>
      </c>
      <c r="H1626" s="11" t="s">
        <v>62</v>
      </c>
      <c r="I1626" s="11" t="s">
        <v>18</v>
      </c>
      <c r="J1626" s="12">
        <v>45312</v>
      </c>
      <c r="K1626" s="12" t="str">
        <f>TEXT(Table1[[#This Row],[order_date]],"yyyy")</f>
        <v>2024</v>
      </c>
      <c r="L1626" s="13">
        <v>40.700000000000003</v>
      </c>
      <c r="M1626" s="11">
        <v>1</v>
      </c>
      <c r="N1626" s="11">
        <v>15</v>
      </c>
      <c r="O1626" s="13">
        <v>317.05</v>
      </c>
      <c r="P1626" s="11" t="s">
        <v>46</v>
      </c>
      <c r="Q1626" s="11" t="s">
        <v>20</v>
      </c>
      <c r="R1626" s="11" t="s">
        <v>52</v>
      </c>
      <c r="S1626" s="13">
        <f t="shared" si="50"/>
        <v>4755.75</v>
      </c>
      <c r="T1626" s="13">
        <f t="shared" si="51"/>
        <v>40.700000000000003</v>
      </c>
    </row>
    <row r="1627" spans="1:20" x14ac:dyDescent="0.25">
      <c r="A1627" s="11">
        <v>9087747856</v>
      </c>
      <c r="B1627" s="11">
        <v>256783</v>
      </c>
      <c r="C1627" s="11">
        <v>31681710</v>
      </c>
      <c r="D1627" s="11">
        <f>1/COUNTIF(C3:C6625,C1627)</f>
        <v>0.25</v>
      </c>
      <c r="E1627" s="11" t="s">
        <v>295</v>
      </c>
      <c r="F1627" s="11" t="s">
        <v>23</v>
      </c>
      <c r="G1627" s="11" t="s">
        <v>24</v>
      </c>
      <c r="H1627" s="11" t="s">
        <v>62</v>
      </c>
      <c r="I1627" s="11" t="s">
        <v>18</v>
      </c>
      <c r="J1627" s="12">
        <v>45440</v>
      </c>
      <c r="K1627" s="12" t="str">
        <f>TEXT(Table1[[#This Row],[order_date]],"yyyy")</f>
        <v>2024</v>
      </c>
      <c r="L1627" s="13">
        <v>906.54</v>
      </c>
      <c r="M1627" s="11">
        <v>2</v>
      </c>
      <c r="N1627" s="11">
        <v>15</v>
      </c>
      <c r="O1627" s="13">
        <v>530.85</v>
      </c>
      <c r="P1627" s="11" t="s">
        <v>46</v>
      </c>
      <c r="Q1627" s="11" t="s">
        <v>34</v>
      </c>
      <c r="R1627" s="11" t="s">
        <v>52</v>
      </c>
      <c r="S1627" s="13">
        <f t="shared" si="50"/>
        <v>7962.75</v>
      </c>
      <c r="T1627" s="13">
        <f t="shared" si="51"/>
        <v>1813.08</v>
      </c>
    </row>
    <row r="1628" spans="1:20" x14ac:dyDescent="0.25">
      <c r="A1628" s="11">
        <v>2406325099</v>
      </c>
      <c r="B1628" s="11">
        <v>734789</v>
      </c>
      <c r="C1628" s="11">
        <v>31718565</v>
      </c>
      <c r="D1628" s="11">
        <f>1/COUNTIF(C3:C6626,C1628)</f>
        <v>0.33333333333333331</v>
      </c>
      <c r="E1628" s="11" t="s">
        <v>221</v>
      </c>
      <c r="F1628" s="11" t="s">
        <v>222</v>
      </c>
      <c r="G1628" s="11" t="s">
        <v>16</v>
      </c>
      <c r="H1628" s="11" t="s">
        <v>30</v>
      </c>
      <c r="I1628" s="11" t="s">
        <v>18</v>
      </c>
      <c r="J1628" s="12">
        <v>45243</v>
      </c>
      <c r="K1628" s="12" t="str">
        <f>TEXT(Table1[[#This Row],[order_date]],"yyyy")</f>
        <v>2023</v>
      </c>
      <c r="L1628" s="13">
        <v>395.82</v>
      </c>
      <c r="M1628" s="11">
        <v>3</v>
      </c>
      <c r="N1628" s="11">
        <v>6</v>
      </c>
      <c r="O1628" s="13">
        <v>1623.98</v>
      </c>
      <c r="P1628" s="11" t="s">
        <v>43</v>
      </c>
      <c r="Q1628" s="11" t="s">
        <v>68</v>
      </c>
      <c r="R1628" s="11" t="s">
        <v>52</v>
      </c>
      <c r="S1628" s="13">
        <f t="shared" si="50"/>
        <v>9743.880000000001</v>
      </c>
      <c r="T1628" s="13">
        <f t="shared" si="51"/>
        <v>1187.46</v>
      </c>
    </row>
    <row r="1629" spans="1:20" x14ac:dyDescent="0.25">
      <c r="A1629" s="11">
        <v>2624138741</v>
      </c>
      <c r="B1629" s="11">
        <v>82484</v>
      </c>
      <c r="C1629" s="11">
        <v>31718565</v>
      </c>
      <c r="D1629" s="11">
        <f>1/COUNTIF(C3:C6627,C1629)</f>
        <v>0.33333333333333331</v>
      </c>
      <c r="E1629" s="11" t="s">
        <v>195</v>
      </c>
      <c r="F1629" s="11" t="s">
        <v>161</v>
      </c>
      <c r="G1629" s="11" t="s">
        <v>65</v>
      </c>
      <c r="H1629" s="11" t="s">
        <v>30</v>
      </c>
      <c r="I1629" s="11" t="s">
        <v>18</v>
      </c>
      <c r="J1629" s="12">
        <v>45400</v>
      </c>
      <c r="K1629" s="12" t="str">
        <f>TEXT(Table1[[#This Row],[order_date]],"yyyy")</f>
        <v>2024</v>
      </c>
      <c r="L1629" s="13">
        <v>914.88</v>
      </c>
      <c r="M1629" s="11">
        <v>3</v>
      </c>
      <c r="N1629" s="11">
        <v>6</v>
      </c>
      <c r="O1629" s="13">
        <v>1112.82</v>
      </c>
      <c r="P1629" s="11" t="s">
        <v>46</v>
      </c>
      <c r="Q1629" s="11" t="s">
        <v>20</v>
      </c>
      <c r="R1629" s="11" t="s">
        <v>52</v>
      </c>
      <c r="S1629" s="13">
        <f t="shared" si="50"/>
        <v>6676.92</v>
      </c>
      <c r="T1629" s="13">
        <f t="shared" si="51"/>
        <v>2744.64</v>
      </c>
    </row>
    <row r="1630" spans="1:20" x14ac:dyDescent="0.25">
      <c r="A1630" s="11">
        <v>8125884987</v>
      </c>
      <c r="B1630" s="11">
        <v>764014</v>
      </c>
      <c r="C1630" s="11">
        <v>31718565</v>
      </c>
      <c r="D1630" s="11">
        <f>1/COUNTIF(C3:C6628,C1630)</f>
        <v>0.33333333333333331</v>
      </c>
      <c r="E1630" s="11" t="s">
        <v>345</v>
      </c>
      <c r="F1630" s="11" t="s">
        <v>248</v>
      </c>
      <c r="G1630" s="11" t="s">
        <v>55</v>
      </c>
      <c r="H1630" s="11" t="s">
        <v>30</v>
      </c>
      <c r="I1630" s="11" t="s">
        <v>18</v>
      </c>
      <c r="J1630" s="12">
        <v>45415</v>
      </c>
      <c r="K1630" s="12" t="str">
        <f>TEXT(Table1[[#This Row],[order_date]],"yyyy")</f>
        <v>2024</v>
      </c>
      <c r="L1630" s="13">
        <v>612.04</v>
      </c>
      <c r="M1630" s="11">
        <v>3</v>
      </c>
      <c r="N1630" s="11">
        <v>6</v>
      </c>
      <c r="O1630" s="13">
        <v>2008.1</v>
      </c>
      <c r="P1630" s="11" t="s">
        <v>26</v>
      </c>
      <c r="Q1630" s="11" t="s">
        <v>20</v>
      </c>
      <c r="R1630" s="11" t="s">
        <v>52</v>
      </c>
      <c r="S1630" s="13">
        <f t="shared" si="50"/>
        <v>12048.599999999999</v>
      </c>
      <c r="T1630" s="13">
        <f t="shared" si="51"/>
        <v>1836.12</v>
      </c>
    </row>
    <row r="1631" spans="1:20" x14ac:dyDescent="0.25">
      <c r="A1631" s="11">
        <v>3864051985</v>
      </c>
      <c r="B1631" s="11">
        <v>490939</v>
      </c>
      <c r="C1631" s="11">
        <v>31776996</v>
      </c>
      <c r="D1631" s="11">
        <f>1/COUNTIF(C3:C6629,C1631)</f>
        <v>0.25</v>
      </c>
      <c r="E1631" s="11" t="s">
        <v>146</v>
      </c>
      <c r="F1631" s="11" t="s">
        <v>48</v>
      </c>
      <c r="G1631" s="11" t="s">
        <v>42</v>
      </c>
      <c r="H1631" s="11" t="s">
        <v>25</v>
      </c>
      <c r="I1631" s="11" t="s">
        <v>18</v>
      </c>
      <c r="J1631" s="12">
        <v>45388</v>
      </c>
      <c r="K1631" s="12" t="str">
        <f>TEXT(Table1[[#This Row],[order_date]],"yyyy")</f>
        <v>2024</v>
      </c>
      <c r="L1631" s="13">
        <v>80.25</v>
      </c>
      <c r="M1631" s="11">
        <v>1</v>
      </c>
      <c r="N1631" s="11">
        <v>12</v>
      </c>
      <c r="O1631" s="13">
        <v>4519.3100000000004</v>
      </c>
      <c r="P1631" s="11" t="s">
        <v>46</v>
      </c>
      <c r="Q1631" s="11" t="s">
        <v>68</v>
      </c>
      <c r="R1631" s="11" t="s">
        <v>21</v>
      </c>
      <c r="S1631" s="13">
        <f t="shared" si="50"/>
        <v>54231.72</v>
      </c>
      <c r="T1631" s="13">
        <f t="shared" si="51"/>
        <v>80.25</v>
      </c>
    </row>
    <row r="1632" spans="1:20" x14ac:dyDescent="0.25">
      <c r="A1632" s="11">
        <v>9746950023</v>
      </c>
      <c r="B1632" s="11">
        <v>952168</v>
      </c>
      <c r="C1632" s="11">
        <v>31776996</v>
      </c>
      <c r="D1632" s="11">
        <f>1/COUNTIF(C3:C6630,C1632)</f>
        <v>0.25</v>
      </c>
      <c r="E1632" s="11" t="s">
        <v>246</v>
      </c>
      <c r="F1632" s="11" t="s">
        <v>222</v>
      </c>
      <c r="G1632" s="11" t="s">
        <v>16</v>
      </c>
      <c r="H1632" s="11" t="s">
        <v>25</v>
      </c>
      <c r="I1632" s="11" t="s">
        <v>18</v>
      </c>
      <c r="J1632" s="12">
        <v>45232</v>
      </c>
      <c r="K1632" s="12" t="str">
        <f>TEXT(Table1[[#This Row],[order_date]],"yyyy")</f>
        <v>2023</v>
      </c>
      <c r="L1632" s="13">
        <v>236.95</v>
      </c>
      <c r="M1632" s="11">
        <v>3</v>
      </c>
      <c r="N1632" s="11">
        <v>12</v>
      </c>
      <c r="O1632" s="13">
        <v>1562.94</v>
      </c>
      <c r="P1632" s="11" t="s">
        <v>43</v>
      </c>
      <c r="Q1632" s="11" t="s">
        <v>20</v>
      </c>
      <c r="R1632" s="11" t="s">
        <v>21</v>
      </c>
      <c r="S1632" s="13">
        <f t="shared" si="50"/>
        <v>18755.28</v>
      </c>
      <c r="T1632" s="13">
        <f t="shared" si="51"/>
        <v>710.84999999999991</v>
      </c>
    </row>
    <row r="1633" spans="1:20" x14ac:dyDescent="0.25">
      <c r="A1633" s="11">
        <v>3504903228</v>
      </c>
      <c r="B1633" s="11">
        <v>256783</v>
      </c>
      <c r="C1633" s="11">
        <v>31776996</v>
      </c>
      <c r="D1633" s="11">
        <f>1/COUNTIF(C3:C6631,C1633)</f>
        <v>0.25</v>
      </c>
      <c r="E1633" s="11" t="s">
        <v>295</v>
      </c>
      <c r="F1633" s="11" t="s">
        <v>23</v>
      </c>
      <c r="G1633" s="11" t="s">
        <v>24</v>
      </c>
      <c r="H1633" s="11" t="s">
        <v>25</v>
      </c>
      <c r="I1633" s="11" t="s">
        <v>18</v>
      </c>
      <c r="J1633" s="12">
        <v>45107</v>
      </c>
      <c r="K1633" s="12" t="str">
        <f>TEXT(Table1[[#This Row],[order_date]],"yyyy")</f>
        <v>2023</v>
      </c>
      <c r="L1633" s="13">
        <v>906.54</v>
      </c>
      <c r="M1633" s="11">
        <v>1</v>
      </c>
      <c r="N1633" s="11">
        <v>12</v>
      </c>
      <c r="O1633" s="13">
        <v>3239.13</v>
      </c>
      <c r="P1633" s="11" t="s">
        <v>43</v>
      </c>
      <c r="Q1633" s="11" t="s">
        <v>34</v>
      </c>
      <c r="R1633" s="11" t="s">
        <v>21</v>
      </c>
      <c r="S1633" s="13">
        <f t="shared" si="50"/>
        <v>38869.56</v>
      </c>
      <c r="T1633" s="13">
        <f t="shared" si="51"/>
        <v>906.54</v>
      </c>
    </row>
    <row r="1634" spans="1:20" x14ac:dyDescent="0.25">
      <c r="A1634" s="11">
        <v>5278014717</v>
      </c>
      <c r="B1634" s="11">
        <v>658389</v>
      </c>
      <c r="C1634" s="11">
        <v>31776996</v>
      </c>
      <c r="D1634" s="11">
        <f>1/COUNTIF(C3:C6632,C1634)</f>
        <v>0.25</v>
      </c>
      <c r="E1634" s="11" t="s">
        <v>289</v>
      </c>
      <c r="F1634" s="11" t="s">
        <v>222</v>
      </c>
      <c r="G1634" s="11" t="s">
        <v>16</v>
      </c>
      <c r="H1634" s="11" t="s">
        <v>25</v>
      </c>
      <c r="I1634" s="11" t="s">
        <v>18</v>
      </c>
      <c r="J1634" s="12">
        <v>45397</v>
      </c>
      <c r="K1634" s="12" t="str">
        <f>TEXT(Table1[[#This Row],[order_date]],"yyyy")</f>
        <v>2024</v>
      </c>
      <c r="L1634" s="13">
        <v>152.55000000000001</v>
      </c>
      <c r="M1634" s="11">
        <v>1</v>
      </c>
      <c r="N1634" s="11">
        <v>12</v>
      </c>
      <c r="O1634" s="13">
        <v>4687.37</v>
      </c>
      <c r="P1634" s="11" t="s">
        <v>46</v>
      </c>
      <c r="Q1634" s="11" t="s">
        <v>20</v>
      </c>
      <c r="R1634" s="11" t="s">
        <v>21</v>
      </c>
      <c r="S1634" s="13">
        <f t="shared" si="50"/>
        <v>56248.44</v>
      </c>
      <c r="T1634" s="13">
        <f t="shared" si="51"/>
        <v>152.55000000000001</v>
      </c>
    </row>
    <row r="1635" spans="1:20" x14ac:dyDescent="0.25">
      <c r="A1635" s="11">
        <v>869629562</v>
      </c>
      <c r="B1635" s="11">
        <v>237083</v>
      </c>
      <c r="C1635" s="11">
        <v>31831843</v>
      </c>
      <c r="D1635" s="11">
        <f>1/COUNTIF(C3:C6633,C1635)</f>
        <v>0.5</v>
      </c>
      <c r="E1635" s="11" t="s">
        <v>127</v>
      </c>
      <c r="F1635" s="11" t="s">
        <v>118</v>
      </c>
      <c r="G1635" s="11" t="s">
        <v>76</v>
      </c>
      <c r="H1635" s="11" t="s">
        <v>25</v>
      </c>
      <c r="I1635" s="11" t="s">
        <v>18</v>
      </c>
      <c r="J1635" s="12">
        <v>45051</v>
      </c>
      <c r="K1635" s="12" t="str">
        <f>TEXT(Table1[[#This Row],[order_date]],"yyyy")</f>
        <v>2023</v>
      </c>
      <c r="L1635" s="13">
        <v>577.13</v>
      </c>
      <c r="M1635" s="11">
        <v>2</v>
      </c>
      <c r="N1635" s="11">
        <v>10</v>
      </c>
      <c r="O1635" s="13">
        <v>562.70000000000005</v>
      </c>
      <c r="P1635" s="11" t="s">
        <v>26</v>
      </c>
      <c r="Q1635" s="11" t="s">
        <v>20</v>
      </c>
      <c r="R1635" s="11" t="s">
        <v>39</v>
      </c>
      <c r="S1635" s="13">
        <f t="shared" si="50"/>
        <v>5627</v>
      </c>
      <c r="T1635" s="13">
        <f t="shared" si="51"/>
        <v>1154.26</v>
      </c>
    </row>
    <row r="1636" spans="1:20" x14ac:dyDescent="0.25">
      <c r="A1636" s="11">
        <v>8532100929</v>
      </c>
      <c r="B1636" s="11">
        <v>726958</v>
      </c>
      <c r="C1636" s="11">
        <v>31831843</v>
      </c>
      <c r="D1636" s="11">
        <f>1/COUNTIF(C3:C6634,C1636)</f>
        <v>0.5</v>
      </c>
      <c r="E1636" s="11" t="s">
        <v>263</v>
      </c>
      <c r="F1636" s="11" t="s">
        <v>166</v>
      </c>
      <c r="G1636" s="11" t="s">
        <v>24</v>
      </c>
      <c r="H1636" s="11" t="s">
        <v>25</v>
      </c>
      <c r="I1636" s="11" t="s">
        <v>18</v>
      </c>
      <c r="J1636" s="12">
        <v>45236</v>
      </c>
      <c r="K1636" s="12" t="str">
        <f>TEXT(Table1[[#This Row],[order_date]],"yyyy")</f>
        <v>2023</v>
      </c>
      <c r="L1636" s="13">
        <v>887.48</v>
      </c>
      <c r="M1636" s="11">
        <v>3</v>
      </c>
      <c r="N1636" s="11">
        <v>10</v>
      </c>
      <c r="O1636" s="13">
        <v>816.38</v>
      </c>
      <c r="P1636" s="11" t="s">
        <v>43</v>
      </c>
      <c r="Q1636" s="11" t="s">
        <v>20</v>
      </c>
      <c r="R1636" s="11" t="s">
        <v>39</v>
      </c>
      <c r="S1636" s="13">
        <f t="shared" si="50"/>
        <v>8163.8</v>
      </c>
      <c r="T1636" s="13">
        <f t="shared" si="51"/>
        <v>2662.44</v>
      </c>
    </row>
    <row r="1637" spans="1:20" x14ac:dyDescent="0.25">
      <c r="A1637" s="11">
        <v>6303548068</v>
      </c>
      <c r="B1637" s="11">
        <v>925482</v>
      </c>
      <c r="C1637" s="11">
        <v>31846190</v>
      </c>
      <c r="D1637" s="11">
        <f>1/COUNTIF(C3:C6635,C1637)</f>
        <v>0.5</v>
      </c>
      <c r="E1637" s="11" t="s">
        <v>228</v>
      </c>
      <c r="F1637" s="11" t="s">
        <v>78</v>
      </c>
      <c r="G1637" s="11" t="s">
        <v>33</v>
      </c>
      <c r="H1637" s="11" t="s">
        <v>30</v>
      </c>
      <c r="I1637" s="11" t="s">
        <v>18</v>
      </c>
      <c r="J1637" s="12">
        <v>45473</v>
      </c>
      <c r="K1637" s="12" t="str">
        <f>TEXT(Table1[[#This Row],[order_date]],"yyyy")</f>
        <v>2024</v>
      </c>
      <c r="L1637" s="13">
        <v>475.04</v>
      </c>
      <c r="M1637" s="11">
        <v>1</v>
      </c>
      <c r="N1637" s="11">
        <v>4</v>
      </c>
      <c r="O1637" s="13">
        <v>939.55</v>
      </c>
      <c r="P1637" s="11" t="s">
        <v>43</v>
      </c>
      <c r="Q1637" s="11" t="s">
        <v>34</v>
      </c>
      <c r="R1637" s="11" t="s">
        <v>21</v>
      </c>
      <c r="S1637" s="13">
        <f t="shared" si="50"/>
        <v>3758.2</v>
      </c>
      <c r="T1637" s="13">
        <f t="shared" si="51"/>
        <v>475.04</v>
      </c>
    </row>
    <row r="1638" spans="1:20" x14ac:dyDescent="0.25">
      <c r="A1638" s="11">
        <v>4217659083</v>
      </c>
      <c r="B1638" s="11">
        <v>692985</v>
      </c>
      <c r="C1638" s="11">
        <v>31846190</v>
      </c>
      <c r="D1638" s="11">
        <f>1/COUNTIF(C3:C6636,C1638)</f>
        <v>0.5</v>
      </c>
      <c r="E1638" s="11" t="s">
        <v>91</v>
      </c>
      <c r="F1638" s="11" t="s">
        <v>54</v>
      </c>
      <c r="G1638" s="11" t="s">
        <v>55</v>
      </c>
      <c r="H1638" s="11" t="s">
        <v>30</v>
      </c>
      <c r="I1638" s="11" t="s">
        <v>18</v>
      </c>
      <c r="J1638" s="12">
        <v>45309</v>
      </c>
      <c r="K1638" s="12" t="str">
        <f>TEXT(Table1[[#This Row],[order_date]],"yyyy")</f>
        <v>2024</v>
      </c>
      <c r="L1638" s="13">
        <v>197.39</v>
      </c>
      <c r="M1638" s="11">
        <v>2</v>
      </c>
      <c r="N1638" s="11">
        <v>4</v>
      </c>
      <c r="O1638" s="13">
        <v>3390.39</v>
      </c>
      <c r="P1638" s="11" t="s">
        <v>26</v>
      </c>
      <c r="Q1638" s="11" t="s">
        <v>34</v>
      </c>
      <c r="R1638" s="11" t="s">
        <v>21</v>
      </c>
      <c r="S1638" s="13">
        <f t="shared" si="50"/>
        <v>13561.56</v>
      </c>
      <c r="T1638" s="13">
        <f t="shared" si="51"/>
        <v>394.78</v>
      </c>
    </row>
    <row r="1639" spans="1:20" x14ac:dyDescent="0.25">
      <c r="A1639" s="11">
        <v>8031946454</v>
      </c>
      <c r="B1639" s="11">
        <v>455083</v>
      </c>
      <c r="C1639" s="11">
        <v>31923338</v>
      </c>
      <c r="D1639" s="11">
        <f>1/COUNTIF(C3:C6637,C1639)</f>
        <v>0.5</v>
      </c>
      <c r="E1639" s="11" t="s">
        <v>337</v>
      </c>
      <c r="F1639" s="11" t="s">
        <v>51</v>
      </c>
      <c r="G1639" s="11" t="s">
        <v>37</v>
      </c>
      <c r="H1639" s="11" t="s">
        <v>62</v>
      </c>
      <c r="I1639" s="11" t="s">
        <v>18</v>
      </c>
      <c r="J1639" s="12">
        <v>45167</v>
      </c>
      <c r="K1639" s="12" t="str">
        <f>TEXT(Table1[[#This Row],[order_date]],"yyyy")</f>
        <v>2023</v>
      </c>
      <c r="L1639" s="13">
        <v>959.01</v>
      </c>
      <c r="M1639" s="11">
        <v>1</v>
      </c>
      <c r="N1639" s="11">
        <v>8</v>
      </c>
      <c r="O1639" s="13">
        <v>2074.16</v>
      </c>
      <c r="P1639" s="11" t="s">
        <v>43</v>
      </c>
      <c r="Q1639" s="11" t="s">
        <v>20</v>
      </c>
      <c r="R1639" s="11" t="s">
        <v>21</v>
      </c>
      <c r="S1639" s="13">
        <f t="shared" si="50"/>
        <v>16593.28</v>
      </c>
      <c r="T1639" s="13">
        <f t="shared" si="51"/>
        <v>959.01</v>
      </c>
    </row>
    <row r="1640" spans="1:20" x14ac:dyDescent="0.25">
      <c r="A1640" s="11">
        <v>7873234939</v>
      </c>
      <c r="B1640" s="11">
        <v>367391</v>
      </c>
      <c r="C1640" s="11">
        <v>31923338</v>
      </c>
      <c r="D1640" s="11">
        <f>1/COUNTIF(C3:C6638,C1640)</f>
        <v>0.5</v>
      </c>
      <c r="E1640" s="11" t="s">
        <v>306</v>
      </c>
      <c r="F1640" s="11" t="s">
        <v>64</v>
      </c>
      <c r="G1640" s="11" t="s">
        <v>65</v>
      </c>
      <c r="H1640" s="11" t="s">
        <v>62</v>
      </c>
      <c r="I1640" s="11" t="s">
        <v>18</v>
      </c>
      <c r="J1640" s="12">
        <v>45545</v>
      </c>
      <c r="K1640" s="12" t="str">
        <f>TEXT(Table1[[#This Row],[order_date]],"yyyy")</f>
        <v>2024</v>
      </c>
      <c r="L1640" s="13">
        <v>939.55</v>
      </c>
      <c r="M1640" s="11">
        <v>1</v>
      </c>
      <c r="N1640" s="11">
        <v>8</v>
      </c>
      <c r="O1640" s="13">
        <v>816.38</v>
      </c>
      <c r="P1640" s="11" t="s">
        <v>26</v>
      </c>
      <c r="Q1640" s="11" t="s">
        <v>34</v>
      </c>
      <c r="R1640" s="11" t="s">
        <v>21</v>
      </c>
      <c r="S1640" s="13">
        <f t="shared" si="50"/>
        <v>6531.04</v>
      </c>
      <c r="T1640" s="13">
        <f t="shared" si="51"/>
        <v>939.55</v>
      </c>
    </row>
    <row r="1641" spans="1:20" x14ac:dyDescent="0.25">
      <c r="A1641" s="11">
        <v>8007222259</v>
      </c>
      <c r="B1641" s="11">
        <v>120532</v>
      </c>
      <c r="C1641" s="11">
        <v>31940833</v>
      </c>
      <c r="D1641" s="11">
        <f>1/COUNTIF(C3:C6639,C1641)</f>
        <v>0.16666666666666666</v>
      </c>
      <c r="E1641" s="11" t="s">
        <v>331</v>
      </c>
      <c r="F1641" s="11" t="s">
        <v>61</v>
      </c>
      <c r="G1641" s="11" t="s">
        <v>55</v>
      </c>
      <c r="H1641" s="11" t="s">
        <v>62</v>
      </c>
      <c r="I1641" s="11" t="s">
        <v>18</v>
      </c>
      <c r="J1641" s="12">
        <v>45327</v>
      </c>
      <c r="K1641" s="12" t="str">
        <f>TEXT(Table1[[#This Row],[order_date]],"yyyy")</f>
        <v>2024</v>
      </c>
      <c r="L1641" s="13">
        <v>697.53</v>
      </c>
      <c r="M1641" s="11">
        <v>2</v>
      </c>
      <c r="N1641" s="11">
        <v>4</v>
      </c>
      <c r="O1641" s="13">
        <v>2700.94</v>
      </c>
      <c r="P1641" s="11" t="s">
        <v>43</v>
      </c>
      <c r="Q1641" s="11" t="s">
        <v>20</v>
      </c>
      <c r="R1641" s="11" t="s">
        <v>21</v>
      </c>
      <c r="S1641" s="13">
        <f t="shared" si="50"/>
        <v>10803.76</v>
      </c>
      <c r="T1641" s="13">
        <f t="shared" si="51"/>
        <v>1395.06</v>
      </c>
    </row>
    <row r="1642" spans="1:20" x14ac:dyDescent="0.25">
      <c r="A1642" s="11">
        <v>2914506024</v>
      </c>
      <c r="B1642" s="11">
        <v>274207</v>
      </c>
      <c r="C1642" s="11">
        <v>31940833</v>
      </c>
      <c r="D1642" s="11">
        <f>1/COUNTIF(C3:C6640,C1642)</f>
        <v>0.16666666666666666</v>
      </c>
      <c r="E1642" s="11" t="s">
        <v>342</v>
      </c>
      <c r="F1642" s="11" t="s">
        <v>118</v>
      </c>
      <c r="G1642" s="11" t="s">
        <v>76</v>
      </c>
      <c r="H1642" s="11" t="s">
        <v>62</v>
      </c>
      <c r="I1642" s="11" t="s">
        <v>18</v>
      </c>
      <c r="J1642" s="12">
        <v>45349</v>
      </c>
      <c r="K1642" s="12" t="str">
        <f>TEXT(Table1[[#This Row],[order_date]],"yyyy")</f>
        <v>2024</v>
      </c>
      <c r="L1642" s="13">
        <v>328.51</v>
      </c>
      <c r="M1642" s="11">
        <v>1</v>
      </c>
      <c r="N1642" s="11">
        <v>4</v>
      </c>
      <c r="O1642" s="13">
        <v>2230.61</v>
      </c>
      <c r="P1642" s="11" t="s">
        <v>19</v>
      </c>
      <c r="Q1642" s="11" t="s">
        <v>20</v>
      </c>
      <c r="R1642" s="11" t="s">
        <v>21</v>
      </c>
      <c r="S1642" s="13">
        <f t="shared" si="50"/>
        <v>8922.44</v>
      </c>
      <c r="T1642" s="13">
        <f t="shared" si="51"/>
        <v>328.51</v>
      </c>
    </row>
    <row r="1643" spans="1:20" x14ac:dyDescent="0.25">
      <c r="A1643" s="11">
        <v>5069426001</v>
      </c>
      <c r="B1643" s="11">
        <v>41853</v>
      </c>
      <c r="C1643" s="11">
        <v>31940833</v>
      </c>
      <c r="D1643" s="11">
        <f>1/COUNTIF(C3:C6641,C1643)</f>
        <v>0.16666666666666666</v>
      </c>
      <c r="E1643" s="11" t="s">
        <v>266</v>
      </c>
      <c r="F1643" s="11" t="s">
        <v>156</v>
      </c>
      <c r="G1643" s="11" t="s">
        <v>37</v>
      </c>
      <c r="H1643" s="11" t="s">
        <v>62</v>
      </c>
      <c r="I1643" s="11" t="s">
        <v>18</v>
      </c>
      <c r="J1643" s="12">
        <v>45304</v>
      </c>
      <c r="K1643" s="12" t="str">
        <f>TEXT(Table1[[#This Row],[order_date]],"yyyy")</f>
        <v>2024</v>
      </c>
      <c r="L1643" s="13">
        <v>910.44</v>
      </c>
      <c r="M1643" s="11">
        <v>1</v>
      </c>
      <c r="N1643" s="11">
        <v>4</v>
      </c>
      <c r="O1643" s="13">
        <v>3099.29</v>
      </c>
      <c r="P1643" s="11" t="s">
        <v>19</v>
      </c>
      <c r="Q1643" s="11" t="s">
        <v>20</v>
      </c>
      <c r="R1643" s="11" t="s">
        <v>21</v>
      </c>
      <c r="S1643" s="13">
        <f t="shared" si="50"/>
        <v>12397.16</v>
      </c>
      <c r="T1643" s="13">
        <f t="shared" si="51"/>
        <v>910.44</v>
      </c>
    </row>
    <row r="1644" spans="1:20" x14ac:dyDescent="0.25">
      <c r="A1644" s="11">
        <v>1606381345</v>
      </c>
      <c r="B1644" s="11">
        <v>784673</v>
      </c>
      <c r="C1644" s="11">
        <v>31940833</v>
      </c>
      <c r="D1644" s="11">
        <f>1/COUNTIF(C3:C6642,C1644)</f>
        <v>0.16666666666666666</v>
      </c>
      <c r="E1644" s="11" t="s">
        <v>344</v>
      </c>
      <c r="F1644" s="11" t="s">
        <v>136</v>
      </c>
      <c r="G1644" s="11" t="s">
        <v>24</v>
      </c>
      <c r="H1644" s="11" t="s">
        <v>62</v>
      </c>
      <c r="I1644" s="11" t="s">
        <v>18</v>
      </c>
      <c r="J1644" s="12">
        <v>45007</v>
      </c>
      <c r="K1644" s="12" t="str">
        <f>TEXT(Table1[[#This Row],[order_date]],"yyyy")</f>
        <v>2023</v>
      </c>
      <c r="L1644" s="13">
        <v>491.39</v>
      </c>
      <c r="M1644" s="11">
        <v>1</v>
      </c>
      <c r="N1644" s="11">
        <v>4</v>
      </c>
      <c r="O1644" s="13">
        <v>3635.31</v>
      </c>
      <c r="P1644" s="11" t="s">
        <v>46</v>
      </c>
      <c r="Q1644" s="11" t="s">
        <v>20</v>
      </c>
      <c r="R1644" s="11" t="s">
        <v>21</v>
      </c>
      <c r="S1644" s="13">
        <f t="shared" si="50"/>
        <v>14541.24</v>
      </c>
      <c r="T1644" s="13">
        <f t="shared" si="51"/>
        <v>491.39</v>
      </c>
    </row>
    <row r="1645" spans="1:20" x14ac:dyDescent="0.25">
      <c r="A1645" s="11">
        <v>5815833211</v>
      </c>
      <c r="B1645" s="11">
        <v>373536</v>
      </c>
      <c r="C1645" s="11">
        <v>31940833</v>
      </c>
      <c r="D1645" s="11">
        <f>1/COUNTIF(C3:C6643,C1645)</f>
        <v>0.16666666666666666</v>
      </c>
      <c r="E1645" s="11" t="s">
        <v>286</v>
      </c>
      <c r="F1645" s="11" t="s">
        <v>136</v>
      </c>
      <c r="G1645" s="11" t="s">
        <v>24</v>
      </c>
      <c r="H1645" s="11" t="s">
        <v>62</v>
      </c>
      <c r="I1645" s="11" t="s">
        <v>18</v>
      </c>
      <c r="J1645" s="12">
        <v>45330</v>
      </c>
      <c r="K1645" s="12" t="str">
        <f>TEXT(Table1[[#This Row],[order_date]],"yyyy")</f>
        <v>2024</v>
      </c>
      <c r="L1645" s="13">
        <v>494.17</v>
      </c>
      <c r="M1645" s="11">
        <v>2</v>
      </c>
      <c r="N1645" s="11">
        <v>4</v>
      </c>
      <c r="O1645" s="13">
        <v>1691.9</v>
      </c>
      <c r="P1645" s="11" t="s">
        <v>43</v>
      </c>
      <c r="Q1645" s="11" t="s">
        <v>20</v>
      </c>
      <c r="R1645" s="11" t="s">
        <v>21</v>
      </c>
      <c r="S1645" s="13">
        <f t="shared" si="50"/>
        <v>6767.6</v>
      </c>
      <c r="T1645" s="13">
        <f t="shared" si="51"/>
        <v>988.34</v>
      </c>
    </row>
    <row r="1646" spans="1:20" x14ac:dyDescent="0.25">
      <c r="A1646" s="11">
        <v>7248479077</v>
      </c>
      <c r="B1646" s="11">
        <v>306177</v>
      </c>
      <c r="C1646" s="11">
        <v>31940833</v>
      </c>
      <c r="D1646" s="11">
        <f>1/COUNTIF(C3:C6644,C1646)</f>
        <v>0.16666666666666666</v>
      </c>
      <c r="E1646" s="11" t="s">
        <v>77</v>
      </c>
      <c r="F1646" s="11" t="s">
        <v>78</v>
      </c>
      <c r="G1646" s="11" t="s">
        <v>33</v>
      </c>
      <c r="H1646" s="11" t="s">
        <v>62</v>
      </c>
      <c r="I1646" s="11" t="s">
        <v>18</v>
      </c>
      <c r="J1646" s="12">
        <v>45192</v>
      </c>
      <c r="K1646" s="12" t="str">
        <f>TEXT(Table1[[#This Row],[order_date]],"yyyy")</f>
        <v>2023</v>
      </c>
      <c r="L1646" s="13">
        <v>769.24</v>
      </c>
      <c r="M1646" s="11">
        <v>2</v>
      </c>
      <c r="N1646" s="11">
        <v>4</v>
      </c>
      <c r="O1646" s="13">
        <v>3007.61</v>
      </c>
      <c r="P1646" s="11" t="s">
        <v>19</v>
      </c>
      <c r="Q1646" s="11" t="s">
        <v>20</v>
      </c>
      <c r="R1646" s="11" t="s">
        <v>21</v>
      </c>
      <c r="S1646" s="13">
        <f t="shared" si="50"/>
        <v>12030.44</v>
      </c>
      <c r="T1646" s="13">
        <f t="shared" si="51"/>
        <v>1538.48</v>
      </c>
    </row>
    <row r="1647" spans="1:20" x14ac:dyDescent="0.25">
      <c r="A1647" s="11">
        <v>9736844695</v>
      </c>
      <c r="B1647" s="11">
        <v>564692</v>
      </c>
      <c r="C1647" s="11">
        <v>31978160</v>
      </c>
      <c r="D1647" s="11">
        <f>1/COUNTIF(C3:C6645,C1647)</f>
        <v>1</v>
      </c>
      <c r="E1647" s="11" t="s">
        <v>211</v>
      </c>
      <c r="F1647" s="11" t="s">
        <v>166</v>
      </c>
      <c r="G1647" s="11" t="s">
        <v>24</v>
      </c>
      <c r="H1647" s="11" t="s">
        <v>62</v>
      </c>
      <c r="I1647" s="11" t="s">
        <v>18</v>
      </c>
      <c r="J1647" s="12">
        <v>45391</v>
      </c>
      <c r="K1647" s="12" t="str">
        <f>TEXT(Table1[[#This Row],[order_date]],"yyyy")</f>
        <v>2024</v>
      </c>
      <c r="L1647" s="13">
        <v>215.65</v>
      </c>
      <c r="M1647" s="11">
        <v>1</v>
      </c>
      <c r="N1647" s="11">
        <v>8</v>
      </c>
      <c r="O1647" s="13">
        <v>1608.11</v>
      </c>
      <c r="P1647" s="11" t="s">
        <v>46</v>
      </c>
      <c r="Q1647" s="11" t="s">
        <v>20</v>
      </c>
      <c r="R1647" s="11" t="s">
        <v>21</v>
      </c>
      <c r="S1647" s="13">
        <f t="shared" si="50"/>
        <v>12864.88</v>
      </c>
      <c r="T1647" s="13">
        <f t="shared" si="51"/>
        <v>215.65</v>
      </c>
    </row>
    <row r="1648" spans="1:20" x14ac:dyDescent="0.25">
      <c r="A1648" s="11">
        <v>9806464912</v>
      </c>
      <c r="B1648" s="11">
        <v>133542</v>
      </c>
      <c r="C1648" s="11">
        <v>31981068</v>
      </c>
      <c r="D1648" s="11">
        <f>1/COUNTIF(C3:C6646,C1648)</f>
        <v>1</v>
      </c>
      <c r="E1648" s="11" t="s">
        <v>265</v>
      </c>
      <c r="F1648" s="11" t="s">
        <v>105</v>
      </c>
      <c r="G1648" s="11" t="s">
        <v>58</v>
      </c>
      <c r="H1648" s="11" t="s">
        <v>38</v>
      </c>
      <c r="I1648" s="11" t="s">
        <v>18</v>
      </c>
      <c r="J1648" s="12">
        <v>45525</v>
      </c>
      <c r="K1648" s="12" t="str">
        <f>TEXT(Table1[[#This Row],[order_date]],"yyyy")</f>
        <v>2024</v>
      </c>
      <c r="L1648" s="13">
        <v>68.489999999999995</v>
      </c>
      <c r="M1648" s="11">
        <v>3</v>
      </c>
      <c r="N1648" s="11">
        <v>20</v>
      </c>
      <c r="O1648" s="13">
        <v>2405.7600000000002</v>
      </c>
      <c r="P1648" s="11" t="s">
        <v>43</v>
      </c>
      <c r="Q1648" s="11" t="s">
        <v>34</v>
      </c>
      <c r="R1648" s="11" t="s">
        <v>52</v>
      </c>
      <c r="S1648" s="13">
        <f t="shared" si="50"/>
        <v>48115.200000000004</v>
      </c>
      <c r="T1648" s="13">
        <f t="shared" si="51"/>
        <v>205.46999999999997</v>
      </c>
    </row>
    <row r="1649" spans="1:20" x14ac:dyDescent="0.25">
      <c r="A1649" s="11">
        <v>2444273306</v>
      </c>
      <c r="B1649" s="11">
        <v>679284</v>
      </c>
      <c r="C1649" s="11">
        <v>32003512</v>
      </c>
      <c r="D1649" s="11">
        <f>1/COUNTIF(C3:C6647,C1649)</f>
        <v>0.5</v>
      </c>
      <c r="E1649" s="11" t="s">
        <v>117</v>
      </c>
      <c r="F1649" s="11" t="s">
        <v>118</v>
      </c>
      <c r="G1649" s="11" t="s">
        <v>76</v>
      </c>
      <c r="H1649" s="11" t="s">
        <v>30</v>
      </c>
      <c r="I1649" s="11" t="s">
        <v>18</v>
      </c>
      <c r="J1649" s="12">
        <v>45470</v>
      </c>
      <c r="K1649" s="12" t="str">
        <f>TEXT(Table1[[#This Row],[order_date]],"yyyy")</f>
        <v>2024</v>
      </c>
      <c r="L1649" s="13">
        <v>877.89</v>
      </c>
      <c r="M1649" s="11">
        <v>3</v>
      </c>
      <c r="N1649" s="11">
        <v>4</v>
      </c>
      <c r="O1649" s="13">
        <v>2023.82</v>
      </c>
      <c r="P1649" s="11" t="s">
        <v>19</v>
      </c>
      <c r="Q1649" s="11" t="s">
        <v>20</v>
      </c>
      <c r="R1649" s="11" t="s">
        <v>49</v>
      </c>
      <c r="S1649" s="13">
        <f t="shared" si="50"/>
        <v>8095.28</v>
      </c>
      <c r="T1649" s="13">
        <f t="shared" si="51"/>
        <v>2633.67</v>
      </c>
    </row>
    <row r="1650" spans="1:20" x14ac:dyDescent="0.25">
      <c r="A1650" s="11">
        <v>1286821727</v>
      </c>
      <c r="B1650" s="11">
        <v>771228</v>
      </c>
      <c r="C1650" s="11">
        <v>32003512</v>
      </c>
      <c r="D1650" s="11">
        <f>1/COUNTIF(C3:C6648,C1650)</f>
        <v>0.5</v>
      </c>
      <c r="E1650" s="11" t="s">
        <v>260</v>
      </c>
      <c r="F1650" s="11" t="s">
        <v>23</v>
      </c>
      <c r="G1650" s="11" t="s">
        <v>24</v>
      </c>
      <c r="H1650" s="11" t="s">
        <v>30</v>
      </c>
      <c r="I1650" s="11" t="s">
        <v>18</v>
      </c>
      <c r="J1650" s="12">
        <v>45508</v>
      </c>
      <c r="K1650" s="12" t="str">
        <f>TEXT(Table1[[#This Row],[order_date]],"yyyy")</f>
        <v>2024</v>
      </c>
      <c r="L1650" s="13">
        <v>83.18</v>
      </c>
      <c r="M1650" s="11">
        <v>3</v>
      </c>
      <c r="N1650" s="11">
        <v>4</v>
      </c>
      <c r="O1650" s="13">
        <v>2910.9</v>
      </c>
      <c r="P1650" s="11" t="s">
        <v>19</v>
      </c>
      <c r="Q1650" s="11" t="s">
        <v>20</v>
      </c>
      <c r="R1650" s="11" t="s">
        <v>49</v>
      </c>
      <c r="S1650" s="13">
        <f t="shared" si="50"/>
        <v>11643.6</v>
      </c>
      <c r="T1650" s="13">
        <f t="shared" si="51"/>
        <v>249.54000000000002</v>
      </c>
    </row>
    <row r="1651" spans="1:20" x14ac:dyDescent="0.25">
      <c r="A1651" s="11">
        <v>7906789850</v>
      </c>
      <c r="B1651" s="11">
        <v>491521</v>
      </c>
      <c r="C1651" s="11">
        <v>32006907</v>
      </c>
      <c r="D1651" s="11">
        <f>1/COUNTIF(C3:C6649,C1651)</f>
        <v>1</v>
      </c>
      <c r="E1651" s="11" t="s">
        <v>341</v>
      </c>
      <c r="F1651" s="11" t="s">
        <v>145</v>
      </c>
      <c r="G1651" s="11" t="s">
        <v>16</v>
      </c>
      <c r="H1651" s="11" t="s">
        <v>30</v>
      </c>
      <c r="I1651" s="11" t="s">
        <v>18</v>
      </c>
      <c r="J1651" s="12">
        <v>45573</v>
      </c>
      <c r="K1651" s="12" t="str">
        <f>TEXT(Table1[[#This Row],[order_date]],"yyyy")</f>
        <v>2024</v>
      </c>
      <c r="L1651" s="13">
        <v>556.35</v>
      </c>
      <c r="M1651" s="11">
        <v>2</v>
      </c>
      <c r="N1651" s="11">
        <v>13</v>
      </c>
      <c r="O1651" s="13">
        <v>2494.4699999999998</v>
      </c>
      <c r="P1651" s="11" t="s">
        <v>19</v>
      </c>
      <c r="Q1651" s="11" t="s">
        <v>34</v>
      </c>
      <c r="R1651" s="11" t="s">
        <v>52</v>
      </c>
      <c r="S1651" s="13">
        <f t="shared" si="50"/>
        <v>32428.109999999997</v>
      </c>
      <c r="T1651" s="13">
        <f t="shared" si="51"/>
        <v>1112.7</v>
      </c>
    </row>
    <row r="1652" spans="1:20" x14ac:dyDescent="0.25">
      <c r="A1652" s="11">
        <v>1821573240</v>
      </c>
      <c r="B1652" s="11">
        <v>876139</v>
      </c>
      <c r="C1652" s="11">
        <v>32019725</v>
      </c>
      <c r="D1652" s="11">
        <f>1/COUNTIF(C3:C6650,C1652)</f>
        <v>0.33333333333333331</v>
      </c>
      <c r="E1652" s="11" t="s">
        <v>200</v>
      </c>
      <c r="F1652" s="11" t="s">
        <v>54</v>
      </c>
      <c r="G1652" s="11" t="s">
        <v>55</v>
      </c>
      <c r="H1652" s="11" t="s">
        <v>62</v>
      </c>
      <c r="I1652" s="11" t="s">
        <v>18</v>
      </c>
      <c r="J1652" s="12">
        <v>45392</v>
      </c>
      <c r="K1652" s="12" t="str">
        <f>TEXT(Table1[[#This Row],[order_date]],"yyyy")</f>
        <v>2024</v>
      </c>
      <c r="L1652" s="13">
        <v>415.75</v>
      </c>
      <c r="M1652" s="11">
        <v>3</v>
      </c>
      <c r="N1652" s="11">
        <v>19</v>
      </c>
      <c r="O1652" s="13">
        <v>3338.08</v>
      </c>
      <c r="P1652" s="11" t="s">
        <v>43</v>
      </c>
      <c r="Q1652" s="11" t="s">
        <v>20</v>
      </c>
      <c r="R1652" s="11" t="s">
        <v>49</v>
      </c>
      <c r="S1652" s="13">
        <f t="shared" si="50"/>
        <v>63423.519999999997</v>
      </c>
      <c r="T1652" s="13">
        <f t="shared" si="51"/>
        <v>1247.25</v>
      </c>
    </row>
    <row r="1653" spans="1:20" x14ac:dyDescent="0.25">
      <c r="A1653" s="11">
        <v>9456413999</v>
      </c>
      <c r="B1653" s="11">
        <v>839170</v>
      </c>
      <c r="C1653" s="11">
        <v>32019725</v>
      </c>
      <c r="D1653" s="11">
        <f>1/COUNTIF(C3:C6651,C1653)</f>
        <v>0.33333333333333331</v>
      </c>
      <c r="E1653" s="11" t="s">
        <v>230</v>
      </c>
      <c r="F1653" s="11" t="s">
        <v>156</v>
      </c>
      <c r="G1653" s="11" t="s">
        <v>37</v>
      </c>
      <c r="H1653" s="11" t="s">
        <v>62</v>
      </c>
      <c r="I1653" s="11" t="s">
        <v>18</v>
      </c>
      <c r="J1653" s="12">
        <v>45164</v>
      </c>
      <c r="K1653" s="12" t="str">
        <f>TEXT(Table1[[#This Row],[order_date]],"yyyy")</f>
        <v>2023</v>
      </c>
      <c r="L1653" s="13">
        <v>481.63</v>
      </c>
      <c r="M1653" s="11">
        <v>2</v>
      </c>
      <c r="N1653" s="11">
        <v>19</v>
      </c>
      <c r="O1653" s="13">
        <v>2572.64</v>
      </c>
      <c r="P1653" s="11" t="s">
        <v>43</v>
      </c>
      <c r="Q1653" s="11" t="s">
        <v>20</v>
      </c>
      <c r="R1653" s="11" t="s">
        <v>49</v>
      </c>
      <c r="S1653" s="13">
        <f t="shared" si="50"/>
        <v>48880.159999999996</v>
      </c>
      <c r="T1653" s="13">
        <f t="shared" si="51"/>
        <v>963.26</v>
      </c>
    </row>
    <row r="1654" spans="1:20" x14ac:dyDescent="0.25">
      <c r="A1654" s="11">
        <v>6642374542</v>
      </c>
      <c r="B1654" s="11">
        <v>462526</v>
      </c>
      <c r="C1654" s="11">
        <v>32019725</v>
      </c>
      <c r="D1654" s="11">
        <f>1/COUNTIF(C3:C6652,C1654)</f>
        <v>0.33333333333333331</v>
      </c>
      <c r="E1654" s="11" t="s">
        <v>191</v>
      </c>
      <c r="F1654" s="11" t="s">
        <v>156</v>
      </c>
      <c r="G1654" s="11" t="s">
        <v>37</v>
      </c>
      <c r="H1654" s="11" t="s">
        <v>62</v>
      </c>
      <c r="I1654" s="11" t="s">
        <v>18</v>
      </c>
      <c r="J1654" s="12">
        <v>45534</v>
      </c>
      <c r="K1654" s="12" t="str">
        <f>TEXT(Table1[[#This Row],[order_date]],"yyyy")</f>
        <v>2024</v>
      </c>
      <c r="L1654" s="13">
        <v>449.97</v>
      </c>
      <c r="M1654" s="11">
        <v>2</v>
      </c>
      <c r="N1654" s="11">
        <v>19</v>
      </c>
      <c r="O1654" s="13">
        <v>4537.51</v>
      </c>
      <c r="P1654" s="11" t="s">
        <v>46</v>
      </c>
      <c r="Q1654" s="11" t="s">
        <v>20</v>
      </c>
      <c r="R1654" s="11" t="s">
        <v>49</v>
      </c>
      <c r="S1654" s="13">
        <f t="shared" si="50"/>
        <v>86212.69</v>
      </c>
      <c r="T1654" s="13">
        <f t="shared" si="51"/>
        <v>899.94</v>
      </c>
    </row>
    <row r="1655" spans="1:20" x14ac:dyDescent="0.25">
      <c r="A1655" s="11">
        <v>1578150657</v>
      </c>
      <c r="B1655" s="11">
        <v>382511</v>
      </c>
      <c r="C1655" s="11">
        <v>32054313</v>
      </c>
      <c r="D1655" s="11">
        <f>1/COUNTIF(C3:C6653,C1655)</f>
        <v>0.25</v>
      </c>
      <c r="E1655" s="11" t="s">
        <v>50</v>
      </c>
      <c r="F1655" s="11" t="s">
        <v>51</v>
      </c>
      <c r="G1655" s="11" t="s">
        <v>37</v>
      </c>
      <c r="H1655" s="11" t="s">
        <v>30</v>
      </c>
      <c r="I1655" s="11" t="s">
        <v>18</v>
      </c>
      <c r="J1655" s="12">
        <v>45581</v>
      </c>
      <c r="K1655" s="12" t="str">
        <f>TEXT(Table1[[#This Row],[order_date]],"yyyy")</f>
        <v>2024</v>
      </c>
      <c r="L1655" s="13">
        <v>702.54</v>
      </c>
      <c r="M1655" s="11">
        <v>2</v>
      </c>
      <c r="N1655" s="11">
        <v>2</v>
      </c>
      <c r="O1655" s="13">
        <v>2462.6999999999998</v>
      </c>
      <c r="P1655" s="11" t="s">
        <v>26</v>
      </c>
      <c r="Q1655" s="11" t="s">
        <v>68</v>
      </c>
      <c r="R1655" s="11" t="s">
        <v>52</v>
      </c>
      <c r="S1655" s="13">
        <f t="shared" si="50"/>
        <v>4925.3999999999996</v>
      </c>
      <c r="T1655" s="13">
        <f t="shared" si="51"/>
        <v>1405.08</v>
      </c>
    </row>
    <row r="1656" spans="1:20" x14ac:dyDescent="0.25">
      <c r="A1656" s="11">
        <v>6093390755</v>
      </c>
      <c r="B1656" s="11">
        <v>337168</v>
      </c>
      <c r="C1656" s="11">
        <v>32054313</v>
      </c>
      <c r="D1656" s="11">
        <f>1/COUNTIF(C3:C6654,C1656)</f>
        <v>0.25</v>
      </c>
      <c r="E1656" s="11" t="s">
        <v>223</v>
      </c>
      <c r="F1656" s="11" t="s">
        <v>95</v>
      </c>
      <c r="G1656" s="11" t="s">
        <v>37</v>
      </c>
      <c r="H1656" s="11" t="s">
        <v>30</v>
      </c>
      <c r="I1656" s="11" t="s">
        <v>18</v>
      </c>
      <c r="J1656" s="12">
        <v>45254</v>
      </c>
      <c r="K1656" s="12" t="str">
        <f>TEXT(Table1[[#This Row],[order_date]],"yyyy")</f>
        <v>2023</v>
      </c>
      <c r="L1656" s="13">
        <v>545.49</v>
      </c>
      <c r="M1656" s="11">
        <v>1</v>
      </c>
      <c r="N1656" s="11">
        <v>2</v>
      </c>
      <c r="O1656" s="13">
        <v>1872.67</v>
      </c>
      <c r="P1656" s="11" t="s">
        <v>43</v>
      </c>
      <c r="Q1656" s="11" t="s">
        <v>20</v>
      </c>
      <c r="R1656" s="11" t="s">
        <v>52</v>
      </c>
      <c r="S1656" s="13">
        <f t="shared" si="50"/>
        <v>3745.34</v>
      </c>
      <c r="T1656" s="13">
        <f t="shared" si="51"/>
        <v>545.49</v>
      </c>
    </row>
    <row r="1657" spans="1:20" x14ac:dyDescent="0.25">
      <c r="A1657" s="11">
        <v>7741314063</v>
      </c>
      <c r="B1657" s="11">
        <v>26060</v>
      </c>
      <c r="C1657" s="11">
        <v>32054313</v>
      </c>
      <c r="D1657" s="11">
        <f>1/COUNTIF(C3:C6655,C1657)</f>
        <v>0.25</v>
      </c>
      <c r="E1657" s="11" t="s">
        <v>110</v>
      </c>
      <c r="F1657" s="11" t="s">
        <v>111</v>
      </c>
      <c r="G1657" s="11" t="s">
        <v>76</v>
      </c>
      <c r="H1657" s="11" t="s">
        <v>30</v>
      </c>
      <c r="I1657" s="11" t="s">
        <v>18</v>
      </c>
      <c r="J1657" s="12">
        <v>45548</v>
      </c>
      <c r="K1657" s="12" t="str">
        <f>TEXT(Table1[[#This Row],[order_date]],"yyyy")</f>
        <v>2024</v>
      </c>
      <c r="L1657" s="13">
        <v>342.94</v>
      </c>
      <c r="M1657" s="11">
        <v>2</v>
      </c>
      <c r="N1657" s="11">
        <v>2</v>
      </c>
      <c r="O1657" s="13">
        <v>2559.4499999999998</v>
      </c>
      <c r="P1657" s="11" t="s">
        <v>19</v>
      </c>
      <c r="Q1657" s="11" t="s">
        <v>20</v>
      </c>
      <c r="R1657" s="11" t="s">
        <v>52</v>
      </c>
      <c r="S1657" s="13">
        <f t="shared" si="50"/>
        <v>5118.8999999999996</v>
      </c>
      <c r="T1657" s="13">
        <f t="shared" si="51"/>
        <v>685.88</v>
      </c>
    </row>
    <row r="1658" spans="1:20" x14ac:dyDescent="0.25">
      <c r="A1658" s="11">
        <v>8764776130</v>
      </c>
      <c r="B1658" s="11">
        <v>82484</v>
      </c>
      <c r="C1658" s="11">
        <v>32054313</v>
      </c>
      <c r="D1658" s="11">
        <f>1/COUNTIF(C3:C6656,C1658)</f>
        <v>0.25</v>
      </c>
      <c r="E1658" s="11" t="s">
        <v>195</v>
      </c>
      <c r="F1658" s="11" t="s">
        <v>161</v>
      </c>
      <c r="G1658" s="11" t="s">
        <v>65</v>
      </c>
      <c r="H1658" s="11" t="s">
        <v>30</v>
      </c>
      <c r="I1658" s="11" t="s">
        <v>18</v>
      </c>
      <c r="J1658" s="12">
        <v>45274</v>
      </c>
      <c r="K1658" s="12" t="str">
        <f>TEXT(Table1[[#This Row],[order_date]],"yyyy")</f>
        <v>2023</v>
      </c>
      <c r="L1658" s="13">
        <v>914.88</v>
      </c>
      <c r="M1658" s="11">
        <v>1</v>
      </c>
      <c r="N1658" s="11">
        <v>2</v>
      </c>
      <c r="O1658" s="13">
        <v>1622.5</v>
      </c>
      <c r="P1658" s="11" t="s">
        <v>26</v>
      </c>
      <c r="Q1658" s="11" t="s">
        <v>20</v>
      </c>
      <c r="R1658" s="11" t="s">
        <v>52</v>
      </c>
      <c r="S1658" s="13">
        <f t="shared" si="50"/>
        <v>3245</v>
      </c>
      <c r="T1658" s="13">
        <f t="shared" si="51"/>
        <v>914.88</v>
      </c>
    </row>
    <row r="1659" spans="1:20" x14ac:dyDescent="0.25">
      <c r="A1659" s="11">
        <v>992302540</v>
      </c>
      <c r="B1659" s="11">
        <v>993331</v>
      </c>
      <c r="C1659" s="11">
        <v>32203588</v>
      </c>
      <c r="D1659" s="11">
        <f>1/COUNTIF(C3:C6657,C1659)</f>
        <v>0.5</v>
      </c>
      <c r="E1659" s="11" t="s">
        <v>152</v>
      </c>
      <c r="F1659" s="11" t="s">
        <v>54</v>
      </c>
      <c r="G1659" s="11" t="s">
        <v>55</v>
      </c>
      <c r="H1659" s="11" t="s">
        <v>30</v>
      </c>
      <c r="I1659" s="11" t="s">
        <v>18</v>
      </c>
      <c r="J1659" s="12">
        <v>45256</v>
      </c>
      <c r="K1659" s="12" t="str">
        <f>TEXT(Table1[[#This Row],[order_date]],"yyyy")</f>
        <v>2023</v>
      </c>
      <c r="L1659" s="13">
        <v>102.44</v>
      </c>
      <c r="M1659" s="11">
        <v>2</v>
      </c>
      <c r="N1659" s="11">
        <v>9</v>
      </c>
      <c r="O1659" s="13">
        <v>198.72</v>
      </c>
      <c r="P1659" s="11" t="s">
        <v>26</v>
      </c>
      <c r="Q1659" s="11" t="s">
        <v>20</v>
      </c>
      <c r="R1659" s="11" t="s">
        <v>49</v>
      </c>
      <c r="S1659" s="13">
        <f t="shared" si="50"/>
        <v>1788.48</v>
      </c>
      <c r="T1659" s="13">
        <f t="shared" si="51"/>
        <v>204.88</v>
      </c>
    </row>
    <row r="1660" spans="1:20" x14ac:dyDescent="0.25">
      <c r="A1660" s="11">
        <v>1969956670</v>
      </c>
      <c r="B1660" s="11">
        <v>848226</v>
      </c>
      <c r="C1660" s="11">
        <v>32203588</v>
      </c>
      <c r="D1660" s="11">
        <f>1/COUNTIF(C3:C6658,C1660)</f>
        <v>0.5</v>
      </c>
      <c r="E1660" s="11" t="s">
        <v>209</v>
      </c>
      <c r="F1660" s="11" t="s">
        <v>175</v>
      </c>
      <c r="G1660" s="11" t="s">
        <v>71</v>
      </c>
      <c r="H1660" s="11" t="s">
        <v>30</v>
      </c>
      <c r="I1660" s="11" t="s">
        <v>18</v>
      </c>
      <c r="J1660" s="12">
        <v>45589</v>
      </c>
      <c r="K1660" s="12" t="str">
        <f>TEXT(Table1[[#This Row],[order_date]],"yyyy")</f>
        <v>2024</v>
      </c>
      <c r="L1660" s="13">
        <v>209.59</v>
      </c>
      <c r="M1660" s="11">
        <v>1</v>
      </c>
      <c r="N1660" s="11">
        <v>9</v>
      </c>
      <c r="O1660" s="13">
        <v>730.66</v>
      </c>
      <c r="P1660" s="11" t="s">
        <v>26</v>
      </c>
      <c r="Q1660" s="11" t="s">
        <v>34</v>
      </c>
      <c r="R1660" s="11" t="s">
        <v>49</v>
      </c>
      <c r="S1660" s="13">
        <f t="shared" si="50"/>
        <v>6575.94</v>
      </c>
      <c r="T1660" s="13">
        <f t="shared" si="51"/>
        <v>209.59</v>
      </c>
    </row>
    <row r="1661" spans="1:20" x14ac:dyDescent="0.25">
      <c r="A1661" s="11">
        <v>5127172657</v>
      </c>
      <c r="B1661" s="11">
        <v>913428</v>
      </c>
      <c r="C1661" s="11">
        <v>32293017</v>
      </c>
      <c r="D1661" s="11">
        <f>1/COUNTIF(C3:C6659,C1661)</f>
        <v>0.2</v>
      </c>
      <c r="E1661" s="11" t="s">
        <v>271</v>
      </c>
      <c r="F1661" s="11" t="s">
        <v>23</v>
      </c>
      <c r="G1661" s="11" t="s">
        <v>24</v>
      </c>
      <c r="H1661" s="11" t="s">
        <v>25</v>
      </c>
      <c r="I1661" s="11" t="s">
        <v>18</v>
      </c>
      <c r="J1661" s="12">
        <v>45454</v>
      </c>
      <c r="K1661" s="12" t="str">
        <f>TEXT(Table1[[#This Row],[order_date]],"yyyy")</f>
        <v>2024</v>
      </c>
      <c r="L1661" s="13">
        <v>392.22</v>
      </c>
      <c r="M1661" s="11">
        <v>2</v>
      </c>
      <c r="N1661" s="11">
        <v>16</v>
      </c>
      <c r="O1661" s="13">
        <v>2185.5</v>
      </c>
      <c r="P1661" s="11" t="s">
        <v>46</v>
      </c>
      <c r="Q1661" s="11" t="s">
        <v>68</v>
      </c>
      <c r="R1661" s="11" t="s">
        <v>39</v>
      </c>
      <c r="S1661" s="13">
        <f t="shared" si="50"/>
        <v>34968</v>
      </c>
      <c r="T1661" s="13">
        <f t="shared" si="51"/>
        <v>784.44</v>
      </c>
    </row>
    <row r="1662" spans="1:20" x14ac:dyDescent="0.25">
      <c r="A1662" s="11">
        <v>7927955136</v>
      </c>
      <c r="B1662" s="11">
        <v>11422</v>
      </c>
      <c r="C1662" s="11">
        <v>32293017</v>
      </c>
      <c r="D1662" s="11">
        <f>1/COUNTIF(C3:C6660,C1662)</f>
        <v>0.2</v>
      </c>
      <c r="E1662" s="11" t="s">
        <v>298</v>
      </c>
      <c r="F1662" s="11" t="s">
        <v>70</v>
      </c>
      <c r="G1662" s="11" t="s">
        <v>71</v>
      </c>
      <c r="H1662" s="11" t="s">
        <v>25</v>
      </c>
      <c r="I1662" s="11" t="s">
        <v>18</v>
      </c>
      <c r="J1662" s="12">
        <v>45165</v>
      </c>
      <c r="K1662" s="12" t="str">
        <f>TEXT(Table1[[#This Row],[order_date]],"yyyy")</f>
        <v>2023</v>
      </c>
      <c r="L1662" s="13">
        <v>127.16</v>
      </c>
      <c r="M1662" s="11">
        <v>1</v>
      </c>
      <c r="N1662" s="11">
        <v>16</v>
      </c>
      <c r="O1662" s="13">
        <v>597.91</v>
      </c>
      <c r="P1662" s="11" t="s">
        <v>46</v>
      </c>
      <c r="Q1662" s="11" t="s">
        <v>20</v>
      </c>
      <c r="R1662" s="11" t="s">
        <v>39</v>
      </c>
      <c r="S1662" s="13">
        <f t="shared" si="50"/>
        <v>9566.56</v>
      </c>
      <c r="T1662" s="13">
        <f t="shared" si="51"/>
        <v>127.16</v>
      </c>
    </row>
    <row r="1663" spans="1:20" x14ac:dyDescent="0.25">
      <c r="A1663" s="11">
        <v>7882742057</v>
      </c>
      <c r="B1663" s="11">
        <v>365133</v>
      </c>
      <c r="C1663" s="11">
        <v>32293017</v>
      </c>
      <c r="D1663" s="11">
        <f>1/COUNTIF(C3:C6661,C1663)</f>
        <v>0.2</v>
      </c>
      <c r="E1663" s="11" t="s">
        <v>86</v>
      </c>
      <c r="F1663" s="11" t="s">
        <v>85</v>
      </c>
      <c r="G1663" s="11" t="s">
        <v>58</v>
      </c>
      <c r="H1663" s="11" t="s">
        <v>25</v>
      </c>
      <c r="I1663" s="11" t="s">
        <v>18</v>
      </c>
      <c r="J1663" s="12">
        <v>45499</v>
      </c>
      <c r="K1663" s="12" t="str">
        <f>TEXT(Table1[[#This Row],[order_date]],"yyyy")</f>
        <v>2024</v>
      </c>
      <c r="L1663" s="13">
        <v>915.45</v>
      </c>
      <c r="M1663" s="11">
        <v>1</v>
      </c>
      <c r="N1663" s="11">
        <v>16</v>
      </c>
      <c r="O1663" s="13">
        <v>612.04</v>
      </c>
      <c r="P1663" s="11" t="s">
        <v>43</v>
      </c>
      <c r="Q1663" s="11" t="s">
        <v>20</v>
      </c>
      <c r="R1663" s="11" t="s">
        <v>39</v>
      </c>
      <c r="S1663" s="13">
        <f t="shared" si="50"/>
        <v>9792.64</v>
      </c>
      <c r="T1663" s="13">
        <f t="shared" si="51"/>
        <v>915.45</v>
      </c>
    </row>
    <row r="1664" spans="1:20" x14ac:dyDescent="0.25">
      <c r="A1664" s="11">
        <v>3508992095</v>
      </c>
      <c r="B1664" s="11">
        <v>734789</v>
      </c>
      <c r="C1664" s="11">
        <v>32293017</v>
      </c>
      <c r="D1664" s="11">
        <f>1/COUNTIF(C3:C6662,C1664)</f>
        <v>0.2</v>
      </c>
      <c r="E1664" s="11" t="s">
        <v>221</v>
      </c>
      <c r="F1664" s="11" t="s">
        <v>222</v>
      </c>
      <c r="G1664" s="11" t="s">
        <v>16</v>
      </c>
      <c r="H1664" s="11" t="s">
        <v>25</v>
      </c>
      <c r="I1664" s="11" t="s">
        <v>18</v>
      </c>
      <c r="J1664" s="12">
        <v>45269</v>
      </c>
      <c r="K1664" s="12" t="str">
        <f>TEXT(Table1[[#This Row],[order_date]],"yyyy")</f>
        <v>2023</v>
      </c>
      <c r="L1664" s="13">
        <v>395.82</v>
      </c>
      <c r="M1664" s="11">
        <v>2</v>
      </c>
      <c r="N1664" s="11">
        <v>16</v>
      </c>
      <c r="O1664" s="13">
        <v>2024.65</v>
      </c>
      <c r="P1664" s="11" t="s">
        <v>43</v>
      </c>
      <c r="Q1664" s="11" t="s">
        <v>68</v>
      </c>
      <c r="R1664" s="11" t="s">
        <v>39</v>
      </c>
      <c r="S1664" s="13">
        <f t="shared" si="50"/>
        <v>32394.400000000001</v>
      </c>
      <c r="T1664" s="13">
        <f t="shared" si="51"/>
        <v>791.64</v>
      </c>
    </row>
    <row r="1665" spans="1:20" x14ac:dyDescent="0.25">
      <c r="A1665" s="11">
        <v>5881633926</v>
      </c>
      <c r="B1665" s="11">
        <v>6405</v>
      </c>
      <c r="C1665" s="11">
        <v>32293017</v>
      </c>
      <c r="D1665" s="11">
        <f>1/COUNTIF(C3:C6663,C1665)</f>
        <v>0.2</v>
      </c>
      <c r="E1665" s="11" t="s">
        <v>160</v>
      </c>
      <c r="F1665" s="11" t="s">
        <v>161</v>
      </c>
      <c r="G1665" s="11" t="s">
        <v>65</v>
      </c>
      <c r="H1665" s="11" t="s">
        <v>25</v>
      </c>
      <c r="I1665" s="11" t="s">
        <v>18</v>
      </c>
      <c r="J1665" s="12">
        <v>45037</v>
      </c>
      <c r="K1665" s="12" t="str">
        <f>TEXT(Table1[[#This Row],[order_date]],"yyyy")</f>
        <v>2023</v>
      </c>
      <c r="L1665" s="13">
        <v>236.51</v>
      </c>
      <c r="M1665" s="11">
        <v>1</v>
      </c>
      <c r="N1665" s="11">
        <v>16</v>
      </c>
      <c r="O1665" s="13">
        <v>4263.33</v>
      </c>
      <c r="P1665" s="11" t="s">
        <v>43</v>
      </c>
      <c r="Q1665" s="11" t="s">
        <v>20</v>
      </c>
      <c r="R1665" s="11" t="s">
        <v>39</v>
      </c>
      <c r="S1665" s="13">
        <f t="shared" si="50"/>
        <v>68213.279999999999</v>
      </c>
      <c r="T1665" s="13">
        <f t="shared" si="51"/>
        <v>236.51</v>
      </c>
    </row>
    <row r="1666" spans="1:20" x14ac:dyDescent="0.25">
      <c r="A1666" s="11">
        <v>7601638642</v>
      </c>
      <c r="B1666" s="11">
        <v>968887</v>
      </c>
      <c r="C1666" s="11">
        <v>32426778</v>
      </c>
      <c r="D1666" s="11">
        <f>1/COUNTIF(C3:C6664,C1666)</f>
        <v>1</v>
      </c>
      <c r="E1666" s="11" t="s">
        <v>233</v>
      </c>
      <c r="F1666" s="11" t="s">
        <v>85</v>
      </c>
      <c r="G1666" s="11" t="s">
        <v>58</v>
      </c>
      <c r="H1666" s="11" t="s">
        <v>30</v>
      </c>
      <c r="I1666" s="11" t="s">
        <v>18</v>
      </c>
      <c r="J1666" s="12">
        <v>45545</v>
      </c>
      <c r="K1666" s="12" t="str">
        <f>TEXT(Table1[[#This Row],[order_date]],"yyyy")</f>
        <v>2024</v>
      </c>
      <c r="L1666" s="13">
        <v>40.700000000000003</v>
      </c>
      <c r="M1666" s="11">
        <v>2</v>
      </c>
      <c r="N1666" s="11">
        <v>14</v>
      </c>
      <c r="O1666" s="13">
        <v>4827.1899999999996</v>
      </c>
      <c r="P1666" s="11" t="s">
        <v>43</v>
      </c>
      <c r="Q1666" s="11" t="s">
        <v>68</v>
      </c>
      <c r="R1666" s="11" t="s">
        <v>39</v>
      </c>
      <c r="S1666" s="13">
        <f t="shared" si="50"/>
        <v>67580.659999999989</v>
      </c>
      <c r="T1666" s="13">
        <f t="shared" si="51"/>
        <v>81.400000000000006</v>
      </c>
    </row>
    <row r="1667" spans="1:20" x14ac:dyDescent="0.25">
      <c r="A1667" s="11">
        <v>556665455</v>
      </c>
      <c r="B1667" s="11">
        <v>876139</v>
      </c>
      <c r="C1667" s="11">
        <v>32500305</v>
      </c>
      <c r="D1667" s="11">
        <f>1/COUNTIF(C3:C6665,C1667)</f>
        <v>0.5</v>
      </c>
      <c r="E1667" s="11" t="s">
        <v>200</v>
      </c>
      <c r="F1667" s="11" t="s">
        <v>54</v>
      </c>
      <c r="G1667" s="11" t="s">
        <v>55</v>
      </c>
      <c r="H1667" s="11" t="s">
        <v>62</v>
      </c>
      <c r="I1667" s="11" t="s">
        <v>18</v>
      </c>
      <c r="J1667" s="12">
        <v>45330</v>
      </c>
      <c r="K1667" s="12" t="str">
        <f>TEXT(Table1[[#This Row],[order_date]],"yyyy")</f>
        <v>2024</v>
      </c>
      <c r="L1667" s="13">
        <v>415.75</v>
      </c>
      <c r="M1667" s="11">
        <v>3</v>
      </c>
      <c r="N1667" s="11">
        <v>5</v>
      </c>
      <c r="O1667" s="13">
        <v>715.72</v>
      </c>
      <c r="P1667" s="11" t="s">
        <v>43</v>
      </c>
      <c r="Q1667" s="11" t="s">
        <v>68</v>
      </c>
      <c r="R1667" s="11" t="s">
        <v>21</v>
      </c>
      <c r="S1667" s="13">
        <f t="shared" ref="S1667:S1730" si="52">N1667*O1667</f>
        <v>3578.6000000000004</v>
      </c>
      <c r="T1667" s="13">
        <f t="shared" ref="T1667:T1730" si="53">L1667*M1667</f>
        <v>1247.25</v>
      </c>
    </row>
    <row r="1668" spans="1:20" x14ac:dyDescent="0.25">
      <c r="A1668" s="11">
        <v>7111490680</v>
      </c>
      <c r="B1668" s="11">
        <v>317242</v>
      </c>
      <c r="C1668" s="11">
        <v>32500305</v>
      </c>
      <c r="D1668" s="11">
        <f>1/COUNTIF(C3:C6666,C1668)</f>
        <v>0.5</v>
      </c>
      <c r="E1668" s="11" t="s">
        <v>231</v>
      </c>
      <c r="F1668" s="11" t="s">
        <v>54</v>
      </c>
      <c r="G1668" s="11" t="s">
        <v>55</v>
      </c>
      <c r="H1668" s="11" t="s">
        <v>62</v>
      </c>
      <c r="I1668" s="11" t="s">
        <v>18</v>
      </c>
      <c r="J1668" s="12">
        <v>45315</v>
      </c>
      <c r="K1668" s="12" t="str">
        <f>TEXT(Table1[[#This Row],[order_date]],"yyyy")</f>
        <v>2024</v>
      </c>
      <c r="L1668" s="13">
        <v>198.15</v>
      </c>
      <c r="M1668" s="11">
        <v>3</v>
      </c>
      <c r="N1668" s="11">
        <v>5</v>
      </c>
      <c r="O1668" s="13">
        <v>1337.06</v>
      </c>
      <c r="P1668" s="11" t="s">
        <v>43</v>
      </c>
      <c r="Q1668" s="11" t="s">
        <v>34</v>
      </c>
      <c r="R1668" s="11" t="s">
        <v>21</v>
      </c>
      <c r="S1668" s="13">
        <f t="shared" si="52"/>
        <v>6685.2999999999993</v>
      </c>
      <c r="T1668" s="13">
        <f t="shared" si="53"/>
        <v>594.45000000000005</v>
      </c>
    </row>
    <row r="1669" spans="1:20" x14ac:dyDescent="0.25">
      <c r="A1669" s="11">
        <v>3634813810</v>
      </c>
      <c r="B1669" s="11">
        <v>9436</v>
      </c>
      <c r="C1669" s="11">
        <v>32527479</v>
      </c>
      <c r="D1669" s="11">
        <f>1/COUNTIF(C3:C6667,C1669)</f>
        <v>0.25</v>
      </c>
      <c r="E1669" s="11" t="s">
        <v>170</v>
      </c>
      <c r="F1669" s="11" t="s">
        <v>45</v>
      </c>
      <c r="G1669" s="11" t="s">
        <v>42</v>
      </c>
      <c r="H1669" s="11" t="s">
        <v>30</v>
      </c>
      <c r="I1669" s="11" t="s">
        <v>18</v>
      </c>
      <c r="J1669" s="12">
        <v>45516</v>
      </c>
      <c r="K1669" s="12" t="str">
        <f>TEXT(Table1[[#This Row],[order_date]],"yyyy")</f>
        <v>2024</v>
      </c>
      <c r="L1669" s="13">
        <v>88.43</v>
      </c>
      <c r="M1669" s="11">
        <v>3</v>
      </c>
      <c r="N1669" s="11">
        <v>19</v>
      </c>
      <c r="O1669" s="13">
        <v>2780.54</v>
      </c>
      <c r="P1669" s="11" t="s">
        <v>26</v>
      </c>
      <c r="Q1669" s="11" t="s">
        <v>68</v>
      </c>
      <c r="R1669" s="11" t="s">
        <v>52</v>
      </c>
      <c r="S1669" s="13">
        <f t="shared" si="52"/>
        <v>52830.26</v>
      </c>
      <c r="T1669" s="13">
        <f t="shared" si="53"/>
        <v>265.29000000000002</v>
      </c>
    </row>
    <row r="1670" spans="1:20" x14ac:dyDescent="0.25">
      <c r="A1670" s="11">
        <v>3084493525</v>
      </c>
      <c r="B1670" s="11">
        <v>219598</v>
      </c>
      <c r="C1670" s="11">
        <v>32527479</v>
      </c>
      <c r="D1670" s="11">
        <f>1/COUNTIF(C3:C6668,C1670)</f>
        <v>0.25</v>
      </c>
      <c r="E1670" s="11" t="s">
        <v>204</v>
      </c>
      <c r="F1670" s="11" t="s">
        <v>41</v>
      </c>
      <c r="G1670" s="11" t="s">
        <v>42</v>
      </c>
      <c r="H1670" s="11" t="s">
        <v>30</v>
      </c>
      <c r="I1670" s="11" t="s">
        <v>18</v>
      </c>
      <c r="J1670" s="12">
        <v>45027</v>
      </c>
      <c r="K1670" s="12" t="str">
        <f>TEXT(Table1[[#This Row],[order_date]],"yyyy")</f>
        <v>2023</v>
      </c>
      <c r="L1670" s="13">
        <v>367.08</v>
      </c>
      <c r="M1670" s="11">
        <v>1</v>
      </c>
      <c r="N1670" s="11">
        <v>19</v>
      </c>
      <c r="O1670" s="13">
        <v>1922.46</v>
      </c>
      <c r="P1670" s="11" t="s">
        <v>46</v>
      </c>
      <c r="Q1670" s="11" t="s">
        <v>20</v>
      </c>
      <c r="R1670" s="11" t="s">
        <v>52</v>
      </c>
      <c r="S1670" s="13">
        <f t="shared" si="52"/>
        <v>36526.74</v>
      </c>
      <c r="T1670" s="13">
        <f t="shared" si="53"/>
        <v>367.08</v>
      </c>
    </row>
    <row r="1671" spans="1:20" x14ac:dyDescent="0.25">
      <c r="A1671" s="11">
        <v>5687148136</v>
      </c>
      <c r="B1671" s="11">
        <v>859361</v>
      </c>
      <c r="C1671" s="11">
        <v>32527479</v>
      </c>
      <c r="D1671" s="11">
        <f>1/COUNTIF(C3:C6669,C1671)</f>
        <v>0.25</v>
      </c>
      <c r="E1671" s="11" t="s">
        <v>358</v>
      </c>
      <c r="F1671" s="11" t="s">
        <v>41</v>
      </c>
      <c r="G1671" s="11" t="s">
        <v>42</v>
      </c>
      <c r="H1671" s="11" t="s">
        <v>30</v>
      </c>
      <c r="I1671" s="11" t="s">
        <v>18</v>
      </c>
      <c r="J1671" s="12">
        <v>45101</v>
      </c>
      <c r="K1671" s="12" t="str">
        <f>TEXT(Table1[[#This Row],[order_date]],"yyyy")</f>
        <v>2023</v>
      </c>
      <c r="L1671" s="13">
        <v>432.39</v>
      </c>
      <c r="M1671" s="11">
        <v>2</v>
      </c>
      <c r="N1671" s="11">
        <v>19</v>
      </c>
      <c r="O1671" s="13">
        <v>1438.64</v>
      </c>
      <c r="P1671" s="11" t="s">
        <v>46</v>
      </c>
      <c r="Q1671" s="11" t="s">
        <v>20</v>
      </c>
      <c r="R1671" s="11" t="s">
        <v>52</v>
      </c>
      <c r="S1671" s="13">
        <f t="shared" si="52"/>
        <v>27334.160000000003</v>
      </c>
      <c r="T1671" s="13">
        <f t="shared" si="53"/>
        <v>864.78</v>
      </c>
    </row>
    <row r="1672" spans="1:20" x14ac:dyDescent="0.25">
      <c r="A1672" s="11">
        <v>8849914077</v>
      </c>
      <c r="B1672" s="11">
        <v>154179</v>
      </c>
      <c r="C1672" s="11">
        <v>32527479</v>
      </c>
      <c r="D1672" s="11">
        <f>1/COUNTIF(C3:C6670,C1672)</f>
        <v>0.25</v>
      </c>
      <c r="E1672" s="11" t="s">
        <v>319</v>
      </c>
      <c r="F1672" s="11" t="s">
        <v>75</v>
      </c>
      <c r="G1672" s="11" t="s">
        <v>76</v>
      </c>
      <c r="H1672" s="11" t="s">
        <v>30</v>
      </c>
      <c r="I1672" s="11" t="s">
        <v>18</v>
      </c>
      <c r="J1672" s="12">
        <v>45321</v>
      </c>
      <c r="K1672" s="12" t="str">
        <f>TEXT(Table1[[#This Row],[order_date]],"yyyy")</f>
        <v>2024</v>
      </c>
      <c r="L1672" s="13">
        <v>582.87</v>
      </c>
      <c r="M1672" s="11">
        <v>3</v>
      </c>
      <c r="N1672" s="11">
        <v>19</v>
      </c>
      <c r="O1672" s="13">
        <v>3890.81</v>
      </c>
      <c r="P1672" s="11" t="s">
        <v>26</v>
      </c>
      <c r="Q1672" s="11" t="s">
        <v>20</v>
      </c>
      <c r="R1672" s="11" t="s">
        <v>52</v>
      </c>
      <c r="S1672" s="13">
        <f t="shared" si="52"/>
        <v>73925.39</v>
      </c>
      <c r="T1672" s="13">
        <f t="shared" si="53"/>
        <v>1748.6100000000001</v>
      </c>
    </row>
    <row r="1673" spans="1:20" x14ac:dyDescent="0.25">
      <c r="A1673" s="11">
        <v>4115492281</v>
      </c>
      <c r="B1673" s="11">
        <v>435929</v>
      </c>
      <c r="C1673" s="11">
        <v>32540616</v>
      </c>
      <c r="D1673" s="11">
        <f>1/COUNTIF(C3:C6671,C1673)</f>
        <v>1</v>
      </c>
      <c r="E1673" s="11" t="s">
        <v>268</v>
      </c>
      <c r="F1673" s="11" t="s">
        <v>57</v>
      </c>
      <c r="G1673" s="11" t="s">
        <v>58</v>
      </c>
      <c r="H1673" s="11" t="s">
        <v>25</v>
      </c>
      <c r="I1673" s="11" t="s">
        <v>18</v>
      </c>
      <c r="J1673" s="12">
        <v>45298</v>
      </c>
      <c r="K1673" s="12" t="str">
        <f>TEXT(Table1[[#This Row],[order_date]],"yyyy")</f>
        <v>2024</v>
      </c>
      <c r="L1673" s="13">
        <v>856.89</v>
      </c>
      <c r="M1673" s="11">
        <v>1</v>
      </c>
      <c r="N1673" s="11">
        <v>5</v>
      </c>
      <c r="O1673" s="13">
        <v>4248.74</v>
      </c>
      <c r="P1673" s="11" t="s">
        <v>26</v>
      </c>
      <c r="Q1673" s="11" t="s">
        <v>20</v>
      </c>
      <c r="R1673" s="11" t="s">
        <v>21</v>
      </c>
      <c r="S1673" s="13">
        <f t="shared" si="52"/>
        <v>21243.699999999997</v>
      </c>
      <c r="T1673" s="13">
        <f t="shared" si="53"/>
        <v>856.89</v>
      </c>
    </row>
    <row r="1674" spans="1:20" x14ac:dyDescent="0.25">
      <c r="A1674" s="11">
        <v>8710393245</v>
      </c>
      <c r="B1674" s="11">
        <v>112390</v>
      </c>
      <c r="C1674" s="11">
        <v>32564478</v>
      </c>
      <c r="D1674" s="11">
        <f>1/COUNTIF(C3:C6672,C1674)</f>
        <v>1</v>
      </c>
      <c r="E1674" s="11" t="s">
        <v>303</v>
      </c>
      <c r="F1674" s="11" t="s">
        <v>45</v>
      </c>
      <c r="G1674" s="11" t="s">
        <v>42</v>
      </c>
      <c r="H1674" s="11" t="s">
        <v>30</v>
      </c>
      <c r="I1674" s="11" t="s">
        <v>18</v>
      </c>
      <c r="J1674" s="12">
        <v>45494</v>
      </c>
      <c r="K1674" s="12" t="str">
        <f>TEXT(Table1[[#This Row],[order_date]],"yyyy")</f>
        <v>2024</v>
      </c>
      <c r="L1674" s="13">
        <v>877.98</v>
      </c>
      <c r="M1674" s="11">
        <v>1</v>
      </c>
      <c r="N1674" s="11">
        <v>5</v>
      </c>
      <c r="O1674" s="13">
        <v>3025.16</v>
      </c>
      <c r="P1674" s="11" t="s">
        <v>26</v>
      </c>
      <c r="Q1674" s="11" t="s">
        <v>20</v>
      </c>
      <c r="R1674" s="11" t="s">
        <v>49</v>
      </c>
      <c r="S1674" s="13">
        <f t="shared" si="52"/>
        <v>15125.8</v>
      </c>
      <c r="T1674" s="13">
        <f t="shared" si="53"/>
        <v>877.98</v>
      </c>
    </row>
    <row r="1675" spans="1:20" x14ac:dyDescent="0.25">
      <c r="A1675" s="11">
        <v>4531430634</v>
      </c>
      <c r="B1675" s="11">
        <v>952168</v>
      </c>
      <c r="C1675" s="11">
        <v>32585389</v>
      </c>
      <c r="D1675" s="11">
        <f>1/COUNTIF(C3:C6673,C1675)</f>
        <v>0.5</v>
      </c>
      <c r="E1675" s="11" t="s">
        <v>246</v>
      </c>
      <c r="F1675" s="11" t="s">
        <v>222</v>
      </c>
      <c r="G1675" s="11" t="s">
        <v>16</v>
      </c>
      <c r="H1675" s="11" t="s">
        <v>30</v>
      </c>
      <c r="I1675" s="11" t="s">
        <v>18</v>
      </c>
      <c r="J1675" s="12">
        <v>45063</v>
      </c>
      <c r="K1675" s="12" t="str">
        <f>TEXT(Table1[[#This Row],[order_date]],"yyyy")</f>
        <v>2023</v>
      </c>
      <c r="L1675" s="13">
        <v>236.95</v>
      </c>
      <c r="M1675" s="11">
        <v>1</v>
      </c>
      <c r="N1675" s="11">
        <v>3</v>
      </c>
      <c r="O1675" s="13">
        <v>4039.16</v>
      </c>
      <c r="P1675" s="11" t="s">
        <v>19</v>
      </c>
      <c r="Q1675" s="11" t="s">
        <v>20</v>
      </c>
      <c r="R1675" s="11" t="s">
        <v>49</v>
      </c>
      <c r="S1675" s="13">
        <f t="shared" si="52"/>
        <v>12117.48</v>
      </c>
      <c r="T1675" s="13">
        <f t="shared" si="53"/>
        <v>236.95</v>
      </c>
    </row>
    <row r="1676" spans="1:20" x14ac:dyDescent="0.25">
      <c r="A1676" s="11">
        <v>1643011737</v>
      </c>
      <c r="B1676" s="11">
        <v>677542</v>
      </c>
      <c r="C1676" s="11">
        <v>32585389</v>
      </c>
      <c r="D1676" s="11">
        <f>1/COUNTIF(C3:C6674,C1676)</f>
        <v>0.5</v>
      </c>
      <c r="E1676" s="11" t="s">
        <v>301</v>
      </c>
      <c r="F1676" s="11" t="s">
        <v>57</v>
      </c>
      <c r="G1676" s="11" t="s">
        <v>58</v>
      </c>
      <c r="H1676" s="11" t="s">
        <v>30</v>
      </c>
      <c r="I1676" s="11" t="s">
        <v>18</v>
      </c>
      <c r="J1676" s="12">
        <v>45487</v>
      </c>
      <c r="K1676" s="12" t="str">
        <f>TEXT(Table1[[#This Row],[order_date]],"yyyy")</f>
        <v>2024</v>
      </c>
      <c r="L1676" s="13">
        <v>212.61</v>
      </c>
      <c r="M1676" s="11">
        <v>3</v>
      </c>
      <c r="N1676" s="11">
        <v>3</v>
      </c>
      <c r="O1676" s="13">
        <v>2808.92</v>
      </c>
      <c r="P1676" s="11" t="s">
        <v>46</v>
      </c>
      <c r="Q1676" s="11" t="s">
        <v>20</v>
      </c>
      <c r="R1676" s="11" t="s">
        <v>49</v>
      </c>
      <c r="S1676" s="13">
        <f t="shared" si="52"/>
        <v>8426.76</v>
      </c>
      <c r="T1676" s="13">
        <f t="shared" si="53"/>
        <v>637.83000000000004</v>
      </c>
    </row>
    <row r="1677" spans="1:20" x14ac:dyDescent="0.25">
      <c r="A1677" s="11">
        <v>9320256091</v>
      </c>
      <c r="B1677" s="11">
        <v>382511</v>
      </c>
      <c r="C1677" s="11">
        <v>32595806</v>
      </c>
      <c r="D1677" s="11">
        <f>1/COUNTIF(C3:C6675,C1677)</f>
        <v>1</v>
      </c>
      <c r="E1677" s="11" t="s">
        <v>50</v>
      </c>
      <c r="F1677" s="11" t="s">
        <v>51</v>
      </c>
      <c r="G1677" s="11" t="s">
        <v>37</v>
      </c>
      <c r="H1677" s="11" t="s">
        <v>38</v>
      </c>
      <c r="I1677" s="11" t="s">
        <v>18</v>
      </c>
      <c r="J1677" s="12">
        <v>45302</v>
      </c>
      <c r="K1677" s="12" t="str">
        <f>TEXT(Table1[[#This Row],[order_date]],"yyyy")</f>
        <v>2024</v>
      </c>
      <c r="L1677" s="13">
        <v>702.54</v>
      </c>
      <c r="M1677" s="11">
        <v>2</v>
      </c>
      <c r="N1677" s="11">
        <v>19</v>
      </c>
      <c r="O1677" s="13">
        <v>1628.06</v>
      </c>
      <c r="P1677" s="11" t="s">
        <v>43</v>
      </c>
      <c r="Q1677" s="11" t="s">
        <v>20</v>
      </c>
      <c r="R1677" s="11" t="s">
        <v>39</v>
      </c>
      <c r="S1677" s="13">
        <f t="shared" si="52"/>
        <v>30933.14</v>
      </c>
      <c r="T1677" s="13">
        <f t="shared" si="53"/>
        <v>1405.08</v>
      </c>
    </row>
    <row r="1678" spans="1:20" x14ac:dyDescent="0.25">
      <c r="A1678" s="11">
        <v>5587148302</v>
      </c>
      <c r="B1678" s="11">
        <v>18035</v>
      </c>
      <c r="C1678" s="11">
        <v>32635818</v>
      </c>
      <c r="D1678" s="11">
        <f>1/COUNTIF(C3:C6676,C1678)</f>
        <v>0.5</v>
      </c>
      <c r="E1678" s="11" t="s">
        <v>346</v>
      </c>
      <c r="F1678" s="11" t="s">
        <v>85</v>
      </c>
      <c r="G1678" s="11" t="s">
        <v>58</v>
      </c>
      <c r="H1678" s="11" t="s">
        <v>62</v>
      </c>
      <c r="I1678" s="11" t="s">
        <v>18</v>
      </c>
      <c r="J1678" s="12">
        <v>45558</v>
      </c>
      <c r="K1678" s="12" t="str">
        <f>TEXT(Table1[[#This Row],[order_date]],"yyyy")</f>
        <v>2024</v>
      </c>
      <c r="L1678" s="13">
        <v>968.94</v>
      </c>
      <c r="M1678" s="11">
        <v>2</v>
      </c>
      <c r="N1678" s="11">
        <v>12</v>
      </c>
      <c r="O1678" s="13">
        <v>2028.78</v>
      </c>
      <c r="P1678" s="11" t="s">
        <v>46</v>
      </c>
      <c r="Q1678" s="11" t="s">
        <v>20</v>
      </c>
      <c r="R1678" s="11" t="s">
        <v>52</v>
      </c>
      <c r="S1678" s="13">
        <f t="shared" si="52"/>
        <v>24345.360000000001</v>
      </c>
      <c r="T1678" s="13">
        <f t="shared" si="53"/>
        <v>1937.88</v>
      </c>
    </row>
    <row r="1679" spans="1:20" x14ac:dyDescent="0.25">
      <c r="A1679" s="11">
        <v>9065873433</v>
      </c>
      <c r="B1679" s="11">
        <v>930284</v>
      </c>
      <c r="C1679" s="11">
        <v>32635818</v>
      </c>
      <c r="D1679" s="11">
        <f>1/COUNTIF(C3:C6677,C1679)</f>
        <v>0.5</v>
      </c>
      <c r="E1679" s="11" t="s">
        <v>296</v>
      </c>
      <c r="F1679" s="11" t="s">
        <v>161</v>
      </c>
      <c r="G1679" s="11" t="s">
        <v>65</v>
      </c>
      <c r="H1679" s="11" t="s">
        <v>62</v>
      </c>
      <c r="I1679" s="11" t="s">
        <v>18</v>
      </c>
      <c r="J1679" s="12">
        <v>45222</v>
      </c>
      <c r="K1679" s="12" t="str">
        <f>TEXT(Table1[[#This Row],[order_date]],"yyyy")</f>
        <v>2023</v>
      </c>
      <c r="L1679" s="13">
        <v>189.47</v>
      </c>
      <c r="M1679" s="11">
        <v>3</v>
      </c>
      <c r="N1679" s="11">
        <v>12</v>
      </c>
      <c r="O1679" s="13">
        <v>2534.9</v>
      </c>
      <c r="P1679" s="11" t="s">
        <v>46</v>
      </c>
      <c r="Q1679" s="11" t="s">
        <v>34</v>
      </c>
      <c r="R1679" s="11" t="s">
        <v>52</v>
      </c>
      <c r="S1679" s="13">
        <f t="shared" si="52"/>
        <v>30418.800000000003</v>
      </c>
      <c r="T1679" s="13">
        <f t="shared" si="53"/>
        <v>568.41</v>
      </c>
    </row>
    <row r="1680" spans="1:20" x14ac:dyDescent="0.25">
      <c r="A1680" s="11">
        <v>819853692</v>
      </c>
      <c r="B1680" s="11">
        <v>709916</v>
      </c>
      <c r="C1680" s="11">
        <v>32656885</v>
      </c>
      <c r="D1680" s="11">
        <f>1/COUNTIF(C3:C6678,C1680)</f>
        <v>1</v>
      </c>
      <c r="E1680" s="11" t="s">
        <v>182</v>
      </c>
      <c r="F1680" s="11" t="s">
        <v>105</v>
      </c>
      <c r="G1680" s="11" t="s">
        <v>58</v>
      </c>
      <c r="H1680" s="11" t="s">
        <v>30</v>
      </c>
      <c r="I1680" s="11" t="s">
        <v>18</v>
      </c>
      <c r="J1680" s="12">
        <v>45477</v>
      </c>
      <c r="K1680" s="12" t="str">
        <f>TEXT(Table1[[#This Row],[order_date]],"yyyy")</f>
        <v>2024</v>
      </c>
      <c r="L1680" s="13">
        <v>33.76</v>
      </c>
      <c r="M1680" s="11">
        <v>3</v>
      </c>
      <c r="N1680" s="11">
        <v>1</v>
      </c>
      <c r="O1680" s="13">
        <v>1540.06</v>
      </c>
      <c r="P1680" s="11" t="s">
        <v>26</v>
      </c>
      <c r="Q1680" s="11" t="s">
        <v>20</v>
      </c>
      <c r="R1680" s="11" t="s">
        <v>21</v>
      </c>
      <c r="S1680" s="13">
        <f t="shared" si="52"/>
        <v>1540.06</v>
      </c>
      <c r="T1680" s="13">
        <f t="shared" si="53"/>
        <v>101.28</v>
      </c>
    </row>
    <row r="1681" spans="1:20" x14ac:dyDescent="0.25">
      <c r="A1681" s="11">
        <v>7621954956</v>
      </c>
      <c r="B1681" s="11">
        <v>298985</v>
      </c>
      <c r="C1681" s="11">
        <v>32797235</v>
      </c>
      <c r="D1681" s="11">
        <f>1/COUNTIF(C3:C6679,C1681)</f>
        <v>0.25</v>
      </c>
      <c r="E1681" s="11" t="s">
        <v>148</v>
      </c>
      <c r="F1681" s="11" t="s">
        <v>111</v>
      </c>
      <c r="G1681" s="11" t="s">
        <v>76</v>
      </c>
      <c r="H1681" s="11" t="s">
        <v>25</v>
      </c>
      <c r="I1681" s="11" t="s">
        <v>18</v>
      </c>
      <c r="J1681" s="12">
        <v>45114</v>
      </c>
      <c r="K1681" s="12" t="str">
        <f>TEXT(Table1[[#This Row],[order_date]],"yyyy")</f>
        <v>2023</v>
      </c>
      <c r="L1681" s="13">
        <v>183.76</v>
      </c>
      <c r="M1681" s="11">
        <v>1</v>
      </c>
      <c r="N1681" s="11">
        <v>1</v>
      </c>
      <c r="O1681" s="13">
        <v>793.14</v>
      </c>
      <c r="P1681" s="11" t="s">
        <v>19</v>
      </c>
      <c r="Q1681" s="11" t="s">
        <v>20</v>
      </c>
      <c r="R1681" s="11" t="s">
        <v>52</v>
      </c>
      <c r="S1681" s="13">
        <f t="shared" si="52"/>
        <v>793.14</v>
      </c>
      <c r="T1681" s="13">
        <f t="shared" si="53"/>
        <v>183.76</v>
      </c>
    </row>
    <row r="1682" spans="1:20" x14ac:dyDescent="0.25">
      <c r="A1682" s="11">
        <v>2141680269</v>
      </c>
      <c r="B1682" s="11">
        <v>820541</v>
      </c>
      <c r="C1682" s="11">
        <v>32797235</v>
      </c>
      <c r="D1682" s="11">
        <f>1/COUNTIF(C3:C6680,C1682)</f>
        <v>0.25</v>
      </c>
      <c r="E1682" s="11" t="s">
        <v>214</v>
      </c>
      <c r="F1682" s="11" t="s">
        <v>57</v>
      </c>
      <c r="G1682" s="11" t="s">
        <v>58</v>
      </c>
      <c r="H1682" s="11" t="s">
        <v>25</v>
      </c>
      <c r="I1682" s="11" t="s">
        <v>18</v>
      </c>
      <c r="J1682" s="12">
        <v>45590</v>
      </c>
      <c r="K1682" s="12" t="str">
        <f>TEXT(Table1[[#This Row],[order_date]],"yyyy")</f>
        <v>2024</v>
      </c>
      <c r="L1682" s="13">
        <v>576.22</v>
      </c>
      <c r="M1682" s="11">
        <v>1</v>
      </c>
      <c r="N1682" s="11">
        <v>1</v>
      </c>
      <c r="O1682" s="13">
        <v>3449.94</v>
      </c>
      <c r="P1682" s="11" t="s">
        <v>46</v>
      </c>
      <c r="Q1682" s="11" t="s">
        <v>20</v>
      </c>
      <c r="R1682" s="11" t="s">
        <v>52</v>
      </c>
      <c r="S1682" s="13">
        <f t="shared" si="52"/>
        <v>3449.94</v>
      </c>
      <c r="T1682" s="13">
        <f t="shared" si="53"/>
        <v>576.22</v>
      </c>
    </row>
    <row r="1683" spans="1:20" x14ac:dyDescent="0.25">
      <c r="A1683" s="11">
        <v>3460843508</v>
      </c>
      <c r="B1683" s="11">
        <v>883013</v>
      </c>
      <c r="C1683" s="11">
        <v>32797235</v>
      </c>
      <c r="D1683" s="11">
        <f>1/COUNTIF(C3:C6681,C1683)</f>
        <v>0.25</v>
      </c>
      <c r="E1683" s="11" t="s">
        <v>100</v>
      </c>
      <c r="F1683" s="11" t="s">
        <v>95</v>
      </c>
      <c r="G1683" s="11" t="s">
        <v>37</v>
      </c>
      <c r="H1683" s="11" t="s">
        <v>25</v>
      </c>
      <c r="I1683" s="11" t="s">
        <v>18</v>
      </c>
      <c r="J1683" s="12">
        <v>45220</v>
      </c>
      <c r="K1683" s="12" t="str">
        <f>TEXT(Table1[[#This Row],[order_date]],"yyyy")</f>
        <v>2023</v>
      </c>
      <c r="L1683" s="13">
        <v>989.88</v>
      </c>
      <c r="M1683" s="11">
        <v>3</v>
      </c>
      <c r="N1683" s="11">
        <v>1</v>
      </c>
      <c r="O1683" s="13">
        <v>3465.32</v>
      </c>
      <c r="P1683" s="11" t="s">
        <v>19</v>
      </c>
      <c r="Q1683" s="11" t="s">
        <v>20</v>
      </c>
      <c r="R1683" s="11" t="s">
        <v>52</v>
      </c>
      <c r="S1683" s="13">
        <f t="shared" si="52"/>
        <v>3465.32</v>
      </c>
      <c r="T1683" s="13">
        <f t="shared" si="53"/>
        <v>2969.64</v>
      </c>
    </row>
    <row r="1684" spans="1:20" x14ac:dyDescent="0.25">
      <c r="A1684" s="11">
        <v>6074743537</v>
      </c>
      <c r="B1684" s="11">
        <v>300159</v>
      </c>
      <c r="C1684" s="11">
        <v>32797235</v>
      </c>
      <c r="D1684" s="11">
        <f>1/COUNTIF(C3:C6682,C1684)</f>
        <v>0.25</v>
      </c>
      <c r="E1684" s="11" t="s">
        <v>27</v>
      </c>
      <c r="F1684" s="11" t="s">
        <v>28</v>
      </c>
      <c r="G1684" s="11" t="s">
        <v>29</v>
      </c>
      <c r="H1684" s="11" t="s">
        <v>25</v>
      </c>
      <c r="I1684" s="11" t="s">
        <v>18</v>
      </c>
      <c r="J1684" s="12">
        <v>45547</v>
      </c>
      <c r="K1684" s="12" t="str">
        <f>TEXT(Table1[[#This Row],[order_date]],"yyyy")</f>
        <v>2024</v>
      </c>
      <c r="L1684" s="13">
        <v>44.35</v>
      </c>
      <c r="M1684" s="11">
        <v>3</v>
      </c>
      <c r="N1684" s="11">
        <v>1</v>
      </c>
      <c r="O1684" s="13">
        <v>431.37</v>
      </c>
      <c r="P1684" s="11" t="s">
        <v>26</v>
      </c>
      <c r="Q1684" s="11" t="s">
        <v>20</v>
      </c>
      <c r="R1684" s="11" t="s">
        <v>52</v>
      </c>
      <c r="S1684" s="13">
        <f t="shared" si="52"/>
        <v>431.37</v>
      </c>
      <c r="T1684" s="13">
        <f t="shared" si="53"/>
        <v>133.05000000000001</v>
      </c>
    </row>
    <row r="1685" spans="1:20" x14ac:dyDescent="0.25">
      <c r="A1685" s="11">
        <v>6638513435</v>
      </c>
      <c r="B1685" s="11">
        <v>306177</v>
      </c>
      <c r="C1685" s="11">
        <v>32809328</v>
      </c>
      <c r="D1685" s="11">
        <f>1/COUNTIF(C3:C6683,C1685)</f>
        <v>0.5</v>
      </c>
      <c r="E1685" s="11" t="s">
        <v>77</v>
      </c>
      <c r="F1685" s="11" t="s">
        <v>78</v>
      </c>
      <c r="G1685" s="11" t="s">
        <v>33</v>
      </c>
      <c r="H1685" s="11" t="s">
        <v>25</v>
      </c>
      <c r="I1685" s="11" t="s">
        <v>18</v>
      </c>
      <c r="J1685" s="12">
        <v>45508</v>
      </c>
      <c r="K1685" s="12" t="str">
        <f>TEXT(Table1[[#This Row],[order_date]],"yyyy")</f>
        <v>2024</v>
      </c>
      <c r="L1685" s="13">
        <v>769.24</v>
      </c>
      <c r="M1685" s="11">
        <v>3</v>
      </c>
      <c r="N1685" s="11">
        <v>19</v>
      </c>
      <c r="O1685" s="13">
        <v>68.489999999999995</v>
      </c>
      <c r="P1685" s="11" t="s">
        <v>46</v>
      </c>
      <c r="Q1685" s="11" t="s">
        <v>20</v>
      </c>
      <c r="R1685" s="11" t="s">
        <v>49</v>
      </c>
      <c r="S1685" s="13">
        <f t="shared" si="52"/>
        <v>1301.31</v>
      </c>
      <c r="T1685" s="13">
        <f t="shared" si="53"/>
        <v>2307.7200000000003</v>
      </c>
    </row>
    <row r="1686" spans="1:20" x14ac:dyDescent="0.25">
      <c r="A1686" s="11">
        <v>3414036630</v>
      </c>
      <c r="B1686" s="11">
        <v>767398</v>
      </c>
      <c r="C1686" s="11">
        <v>32809328</v>
      </c>
      <c r="D1686" s="11">
        <f>1/COUNTIF(C3:C6684,C1686)</f>
        <v>0.5</v>
      </c>
      <c r="E1686" s="11" t="s">
        <v>294</v>
      </c>
      <c r="F1686" s="11" t="s">
        <v>85</v>
      </c>
      <c r="G1686" s="11" t="s">
        <v>58</v>
      </c>
      <c r="H1686" s="11" t="s">
        <v>25</v>
      </c>
      <c r="I1686" s="11" t="s">
        <v>18</v>
      </c>
      <c r="J1686" s="12">
        <v>45387</v>
      </c>
      <c r="K1686" s="12" t="str">
        <f>TEXT(Table1[[#This Row],[order_date]],"yyyy")</f>
        <v>2024</v>
      </c>
      <c r="L1686" s="13">
        <v>22.14</v>
      </c>
      <c r="M1686" s="11">
        <v>2</v>
      </c>
      <c r="N1686" s="11">
        <v>19</v>
      </c>
      <c r="O1686" s="13">
        <v>641.33000000000004</v>
      </c>
      <c r="P1686" s="11" t="s">
        <v>46</v>
      </c>
      <c r="Q1686" s="11" t="s">
        <v>20</v>
      </c>
      <c r="R1686" s="11" t="s">
        <v>49</v>
      </c>
      <c r="S1686" s="13">
        <f t="shared" si="52"/>
        <v>12185.27</v>
      </c>
      <c r="T1686" s="13">
        <f t="shared" si="53"/>
        <v>44.28</v>
      </c>
    </row>
    <row r="1687" spans="1:20" x14ac:dyDescent="0.25">
      <c r="A1687" s="11">
        <v>5601670348</v>
      </c>
      <c r="B1687" s="11">
        <v>491521</v>
      </c>
      <c r="C1687" s="11">
        <v>32830199</v>
      </c>
      <c r="D1687" s="11">
        <f>1/COUNTIF(C3:C6685,C1687)</f>
        <v>0.25</v>
      </c>
      <c r="E1687" s="11" t="s">
        <v>341</v>
      </c>
      <c r="F1687" s="11" t="s">
        <v>145</v>
      </c>
      <c r="G1687" s="11" t="s">
        <v>16</v>
      </c>
      <c r="H1687" s="11" t="s">
        <v>17</v>
      </c>
      <c r="I1687" s="11" t="s">
        <v>18</v>
      </c>
      <c r="J1687" s="12">
        <v>45594</v>
      </c>
      <c r="K1687" s="12" t="str">
        <f>TEXT(Table1[[#This Row],[order_date]],"yyyy")</f>
        <v>2024</v>
      </c>
      <c r="L1687" s="13">
        <v>556.35</v>
      </c>
      <c r="M1687" s="11">
        <v>1</v>
      </c>
      <c r="N1687" s="11">
        <v>2</v>
      </c>
      <c r="O1687" s="13">
        <v>354.91</v>
      </c>
      <c r="P1687" s="11" t="s">
        <v>46</v>
      </c>
      <c r="Q1687" s="11" t="s">
        <v>34</v>
      </c>
      <c r="R1687" s="11" t="s">
        <v>49</v>
      </c>
      <c r="S1687" s="13">
        <f t="shared" si="52"/>
        <v>709.82</v>
      </c>
      <c r="T1687" s="13">
        <f t="shared" si="53"/>
        <v>556.35</v>
      </c>
    </row>
    <row r="1688" spans="1:20" x14ac:dyDescent="0.25">
      <c r="A1688" s="11">
        <v>7169945062</v>
      </c>
      <c r="B1688" s="11">
        <v>376447</v>
      </c>
      <c r="C1688" s="11">
        <v>32830199</v>
      </c>
      <c r="D1688" s="11">
        <f>1/COUNTIF(C3:C6686,C1688)</f>
        <v>0.25</v>
      </c>
      <c r="E1688" s="11" t="s">
        <v>142</v>
      </c>
      <c r="F1688" s="11" t="s">
        <v>51</v>
      </c>
      <c r="G1688" s="11" t="s">
        <v>37</v>
      </c>
      <c r="H1688" s="11" t="s">
        <v>17</v>
      </c>
      <c r="I1688" s="11" t="s">
        <v>18</v>
      </c>
      <c r="J1688" s="12">
        <v>45091</v>
      </c>
      <c r="K1688" s="12" t="str">
        <f>TEXT(Table1[[#This Row],[order_date]],"yyyy")</f>
        <v>2023</v>
      </c>
      <c r="L1688" s="13">
        <v>724.84</v>
      </c>
      <c r="M1688" s="11">
        <v>3</v>
      </c>
      <c r="N1688" s="11">
        <v>2</v>
      </c>
      <c r="O1688" s="13">
        <v>3552.63</v>
      </c>
      <c r="P1688" s="11" t="s">
        <v>19</v>
      </c>
      <c r="Q1688" s="11" t="s">
        <v>20</v>
      </c>
      <c r="R1688" s="11" t="s">
        <v>49</v>
      </c>
      <c r="S1688" s="13">
        <f t="shared" si="52"/>
        <v>7105.26</v>
      </c>
      <c r="T1688" s="13">
        <f t="shared" si="53"/>
        <v>2174.52</v>
      </c>
    </row>
    <row r="1689" spans="1:20" x14ac:dyDescent="0.25">
      <c r="A1689" s="11">
        <v>1016410657</v>
      </c>
      <c r="B1689" s="11">
        <v>798639</v>
      </c>
      <c r="C1689" s="11">
        <v>32830199</v>
      </c>
      <c r="D1689" s="11">
        <f>1/COUNTIF(C3:C6687,C1689)</f>
        <v>0.25</v>
      </c>
      <c r="E1689" s="11" t="s">
        <v>159</v>
      </c>
      <c r="F1689" s="11" t="s">
        <v>95</v>
      </c>
      <c r="G1689" s="11" t="s">
        <v>37</v>
      </c>
      <c r="H1689" s="11" t="s">
        <v>17</v>
      </c>
      <c r="I1689" s="11" t="s">
        <v>18</v>
      </c>
      <c r="J1689" s="12">
        <v>45231</v>
      </c>
      <c r="K1689" s="12" t="str">
        <f>TEXT(Table1[[#This Row],[order_date]],"yyyy")</f>
        <v>2023</v>
      </c>
      <c r="L1689" s="13">
        <v>211.25</v>
      </c>
      <c r="M1689" s="11">
        <v>2</v>
      </c>
      <c r="N1689" s="11">
        <v>2</v>
      </c>
      <c r="O1689" s="13">
        <v>3656.07</v>
      </c>
      <c r="P1689" s="11" t="s">
        <v>43</v>
      </c>
      <c r="Q1689" s="11" t="s">
        <v>20</v>
      </c>
      <c r="R1689" s="11" t="s">
        <v>49</v>
      </c>
      <c r="S1689" s="13">
        <f t="shared" si="52"/>
        <v>7312.14</v>
      </c>
      <c r="T1689" s="13">
        <f t="shared" si="53"/>
        <v>422.5</v>
      </c>
    </row>
    <row r="1690" spans="1:20" x14ac:dyDescent="0.25">
      <c r="A1690" s="11">
        <v>3300719369</v>
      </c>
      <c r="B1690" s="11">
        <v>739534</v>
      </c>
      <c r="C1690" s="11">
        <v>32830199</v>
      </c>
      <c r="D1690" s="11">
        <f>1/COUNTIF(C3:C6688,C1690)</f>
        <v>0.25</v>
      </c>
      <c r="E1690" s="11" t="s">
        <v>308</v>
      </c>
      <c r="F1690" s="11" t="s">
        <v>57</v>
      </c>
      <c r="G1690" s="11" t="s">
        <v>58</v>
      </c>
      <c r="H1690" s="11" t="s">
        <v>17</v>
      </c>
      <c r="I1690" s="11" t="s">
        <v>18</v>
      </c>
      <c r="J1690" s="12">
        <v>45437</v>
      </c>
      <c r="K1690" s="12" t="str">
        <f>TEXT(Table1[[#This Row],[order_date]],"yyyy")</f>
        <v>2024</v>
      </c>
      <c r="L1690" s="13">
        <v>994.56</v>
      </c>
      <c r="M1690" s="11">
        <v>1</v>
      </c>
      <c r="N1690" s="11">
        <v>2</v>
      </c>
      <c r="O1690" s="13">
        <v>105.29</v>
      </c>
      <c r="P1690" s="11" t="s">
        <v>26</v>
      </c>
      <c r="Q1690" s="11" t="s">
        <v>20</v>
      </c>
      <c r="R1690" s="11" t="s">
        <v>49</v>
      </c>
      <c r="S1690" s="13">
        <f t="shared" si="52"/>
        <v>210.58</v>
      </c>
      <c r="T1690" s="13">
        <f t="shared" si="53"/>
        <v>994.56</v>
      </c>
    </row>
    <row r="1691" spans="1:20" x14ac:dyDescent="0.25">
      <c r="A1691" s="11">
        <v>3674118222</v>
      </c>
      <c r="B1691" s="11">
        <v>839170</v>
      </c>
      <c r="C1691" s="11">
        <v>32868927</v>
      </c>
      <c r="D1691" s="11">
        <f>1/COUNTIF(C3:C6689,C1691)</f>
        <v>1</v>
      </c>
      <c r="E1691" s="11" t="s">
        <v>230</v>
      </c>
      <c r="F1691" s="11" t="s">
        <v>156</v>
      </c>
      <c r="G1691" s="11" t="s">
        <v>37</v>
      </c>
      <c r="H1691" s="11" t="s">
        <v>25</v>
      </c>
      <c r="I1691" s="11" t="s">
        <v>18</v>
      </c>
      <c r="J1691" s="12">
        <v>45498</v>
      </c>
      <c r="K1691" s="12" t="str">
        <f>TEXT(Table1[[#This Row],[order_date]],"yyyy")</f>
        <v>2024</v>
      </c>
      <c r="L1691" s="13">
        <v>481.63</v>
      </c>
      <c r="M1691" s="11">
        <v>2</v>
      </c>
      <c r="N1691" s="11">
        <v>19</v>
      </c>
      <c r="O1691" s="13">
        <v>634.28</v>
      </c>
      <c r="P1691" s="11" t="s">
        <v>19</v>
      </c>
      <c r="Q1691" s="11" t="s">
        <v>34</v>
      </c>
      <c r="R1691" s="11" t="s">
        <v>21</v>
      </c>
      <c r="S1691" s="13">
        <f t="shared" si="52"/>
        <v>12051.32</v>
      </c>
      <c r="T1691" s="13">
        <f t="shared" si="53"/>
        <v>963.26</v>
      </c>
    </row>
    <row r="1692" spans="1:20" x14ac:dyDescent="0.25">
      <c r="A1692" s="11">
        <v>335575667</v>
      </c>
      <c r="B1692" s="11">
        <v>77308</v>
      </c>
      <c r="C1692" s="11">
        <v>32929817</v>
      </c>
      <c r="D1692" s="11">
        <f>1/COUNTIF(C3:C6690,C1692)</f>
        <v>0.5</v>
      </c>
      <c r="E1692" s="11" t="s">
        <v>219</v>
      </c>
      <c r="F1692" s="11" t="s">
        <v>180</v>
      </c>
      <c r="G1692" s="11" t="s">
        <v>71</v>
      </c>
      <c r="H1692" s="11" t="s">
        <v>30</v>
      </c>
      <c r="I1692" s="11" t="s">
        <v>18</v>
      </c>
      <c r="J1692" s="12">
        <v>45176</v>
      </c>
      <c r="K1692" s="12" t="str">
        <f>TEXT(Table1[[#This Row],[order_date]],"yyyy")</f>
        <v>2023</v>
      </c>
      <c r="L1692" s="13">
        <v>223.27</v>
      </c>
      <c r="M1692" s="11">
        <v>3</v>
      </c>
      <c r="N1692" s="11">
        <v>4</v>
      </c>
      <c r="O1692" s="13">
        <v>3048.86</v>
      </c>
      <c r="P1692" s="11" t="s">
        <v>43</v>
      </c>
      <c r="Q1692" s="11" t="s">
        <v>20</v>
      </c>
      <c r="R1692" s="11" t="s">
        <v>52</v>
      </c>
      <c r="S1692" s="13">
        <f t="shared" si="52"/>
        <v>12195.44</v>
      </c>
      <c r="T1692" s="13">
        <f t="shared" si="53"/>
        <v>669.81000000000006</v>
      </c>
    </row>
    <row r="1693" spans="1:20" x14ac:dyDescent="0.25">
      <c r="A1693" s="11">
        <v>7238138072</v>
      </c>
      <c r="B1693" s="11">
        <v>679284</v>
      </c>
      <c r="C1693" s="11">
        <v>32929817</v>
      </c>
      <c r="D1693" s="11">
        <f>1/COUNTIF(C3:C6691,C1693)</f>
        <v>0.5</v>
      </c>
      <c r="E1693" s="11" t="s">
        <v>117</v>
      </c>
      <c r="F1693" s="11" t="s">
        <v>118</v>
      </c>
      <c r="G1693" s="11" t="s">
        <v>76</v>
      </c>
      <c r="H1693" s="11" t="s">
        <v>30</v>
      </c>
      <c r="I1693" s="11" t="s">
        <v>18</v>
      </c>
      <c r="J1693" s="12">
        <v>45530</v>
      </c>
      <c r="K1693" s="12" t="str">
        <f>TEXT(Table1[[#This Row],[order_date]],"yyyy")</f>
        <v>2024</v>
      </c>
      <c r="L1693" s="13">
        <v>877.89</v>
      </c>
      <c r="M1693" s="11">
        <v>3</v>
      </c>
      <c r="N1693" s="11">
        <v>4</v>
      </c>
      <c r="O1693" s="13">
        <v>906.54</v>
      </c>
      <c r="P1693" s="11" t="s">
        <v>26</v>
      </c>
      <c r="Q1693" s="11" t="s">
        <v>20</v>
      </c>
      <c r="R1693" s="11" t="s">
        <v>52</v>
      </c>
      <c r="S1693" s="13">
        <f t="shared" si="52"/>
        <v>3626.16</v>
      </c>
      <c r="T1693" s="13">
        <f t="shared" si="53"/>
        <v>2633.67</v>
      </c>
    </row>
    <row r="1694" spans="1:20" x14ac:dyDescent="0.25">
      <c r="A1694" s="11">
        <v>3915323515</v>
      </c>
      <c r="B1694" s="11">
        <v>681063</v>
      </c>
      <c r="C1694" s="11">
        <v>32987624</v>
      </c>
      <c r="D1694" s="11">
        <f>1/COUNTIF(C3:C6692,C1694)</f>
        <v>0.25</v>
      </c>
      <c r="E1694" s="11" t="s">
        <v>202</v>
      </c>
      <c r="F1694" s="11" t="s">
        <v>67</v>
      </c>
      <c r="G1694" s="11" t="s">
        <v>29</v>
      </c>
      <c r="H1694" s="11" t="s">
        <v>30</v>
      </c>
      <c r="I1694" s="11" t="s">
        <v>18</v>
      </c>
      <c r="J1694" s="12">
        <v>45546</v>
      </c>
      <c r="K1694" s="12" t="str">
        <f>TEXT(Table1[[#This Row],[order_date]],"yyyy")</f>
        <v>2024</v>
      </c>
      <c r="L1694" s="13">
        <v>321.27999999999997</v>
      </c>
      <c r="M1694" s="11">
        <v>3</v>
      </c>
      <c r="N1694" s="11">
        <v>15</v>
      </c>
      <c r="O1694" s="13">
        <v>3105.35</v>
      </c>
      <c r="P1694" s="11" t="s">
        <v>43</v>
      </c>
      <c r="Q1694" s="11" t="s">
        <v>20</v>
      </c>
      <c r="R1694" s="11" t="s">
        <v>49</v>
      </c>
      <c r="S1694" s="13">
        <f t="shared" si="52"/>
        <v>46580.25</v>
      </c>
      <c r="T1694" s="13">
        <f t="shared" si="53"/>
        <v>963.83999999999992</v>
      </c>
    </row>
    <row r="1695" spans="1:20" x14ac:dyDescent="0.25">
      <c r="A1695" s="11">
        <v>1932040824</v>
      </c>
      <c r="B1695" s="11">
        <v>557908</v>
      </c>
      <c r="C1695" s="11">
        <v>32987624</v>
      </c>
      <c r="D1695" s="11">
        <f>1/COUNTIF(C3:C6693,C1695)</f>
        <v>0.25</v>
      </c>
      <c r="E1695" s="11" t="s">
        <v>183</v>
      </c>
      <c r="F1695" s="11" t="s">
        <v>111</v>
      </c>
      <c r="G1695" s="11" t="s">
        <v>76</v>
      </c>
      <c r="H1695" s="11" t="s">
        <v>30</v>
      </c>
      <c r="I1695" s="11" t="s">
        <v>18</v>
      </c>
      <c r="J1695" s="12">
        <v>45366</v>
      </c>
      <c r="K1695" s="12" t="str">
        <f>TEXT(Table1[[#This Row],[order_date]],"yyyy")</f>
        <v>2024</v>
      </c>
      <c r="L1695" s="13">
        <v>942.37</v>
      </c>
      <c r="M1695" s="11">
        <v>3</v>
      </c>
      <c r="N1695" s="11">
        <v>15</v>
      </c>
      <c r="O1695" s="13">
        <v>1305.23</v>
      </c>
      <c r="P1695" s="11" t="s">
        <v>19</v>
      </c>
      <c r="Q1695" s="11" t="s">
        <v>20</v>
      </c>
      <c r="R1695" s="11" t="s">
        <v>49</v>
      </c>
      <c r="S1695" s="13">
        <f t="shared" si="52"/>
        <v>19578.45</v>
      </c>
      <c r="T1695" s="13">
        <f t="shared" si="53"/>
        <v>2827.11</v>
      </c>
    </row>
    <row r="1696" spans="1:20" x14ac:dyDescent="0.25">
      <c r="A1696" s="11">
        <v>5033541164</v>
      </c>
      <c r="B1696" s="11">
        <v>969851</v>
      </c>
      <c r="C1696" s="11">
        <v>32987624</v>
      </c>
      <c r="D1696" s="11">
        <f>1/COUNTIF(C3:C6694,C1696)</f>
        <v>0.25</v>
      </c>
      <c r="E1696" s="11" t="s">
        <v>251</v>
      </c>
      <c r="F1696" s="11" t="s">
        <v>138</v>
      </c>
      <c r="G1696" s="11" t="s">
        <v>33</v>
      </c>
      <c r="H1696" s="11" t="s">
        <v>30</v>
      </c>
      <c r="I1696" s="11" t="s">
        <v>18</v>
      </c>
      <c r="J1696" s="12">
        <v>45438</v>
      </c>
      <c r="K1696" s="12" t="str">
        <f>TEXT(Table1[[#This Row],[order_date]],"yyyy")</f>
        <v>2024</v>
      </c>
      <c r="L1696" s="13">
        <v>340.66</v>
      </c>
      <c r="M1696" s="11">
        <v>3</v>
      </c>
      <c r="N1696" s="11">
        <v>15</v>
      </c>
      <c r="O1696" s="13">
        <v>950.94</v>
      </c>
      <c r="P1696" s="11" t="s">
        <v>46</v>
      </c>
      <c r="Q1696" s="11" t="s">
        <v>68</v>
      </c>
      <c r="R1696" s="11" t="s">
        <v>49</v>
      </c>
      <c r="S1696" s="13">
        <f t="shared" si="52"/>
        <v>14264.1</v>
      </c>
      <c r="T1696" s="13">
        <f t="shared" si="53"/>
        <v>1021.98</v>
      </c>
    </row>
    <row r="1697" spans="1:20" x14ac:dyDescent="0.25">
      <c r="A1697" s="11">
        <v>9653859166</v>
      </c>
      <c r="B1697" s="11">
        <v>272170</v>
      </c>
      <c r="C1697" s="11">
        <v>32987624</v>
      </c>
      <c r="D1697" s="11">
        <f>1/COUNTIF(C3:C6695,C1697)</f>
        <v>0.25</v>
      </c>
      <c r="E1697" s="11" t="s">
        <v>229</v>
      </c>
      <c r="F1697" s="11" t="s">
        <v>169</v>
      </c>
      <c r="G1697" s="11" t="s">
        <v>33</v>
      </c>
      <c r="H1697" s="11" t="s">
        <v>30</v>
      </c>
      <c r="I1697" s="11" t="s">
        <v>18</v>
      </c>
      <c r="J1697" s="12">
        <v>45001</v>
      </c>
      <c r="K1697" s="12" t="str">
        <f>TEXT(Table1[[#This Row],[order_date]],"yyyy")</f>
        <v>2023</v>
      </c>
      <c r="L1697" s="13">
        <v>140.80000000000001</v>
      </c>
      <c r="M1697" s="11">
        <v>1</v>
      </c>
      <c r="N1697" s="11">
        <v>15</v>
      </c>
      <c r="O1697" s="13">
        <v>2978.36</v>
      </c>
      <c r="P1697" s="11" t="s">
        <v>26</v>
      </c>
      <c r="Q1697" s="11" t="s">
        <v>34</v>
      </c>
      <c r="R1697" s="11" t="s">
        <v>49</v>
      </c>
      <c r="S1697" s="13">
        <f t="shared" si="52"/>
        <v>44675.4</v>
      </c>
      <c r="T1697" s="13">
        <f t="shared" si="53"/>
        <v>140.80000000000001</v>
      </c>
    </row>
    <row r="1698" spans="1:20" x14ac:dyDescent="0.25">
      <c r="A1698" s="11">
        <v>5635738740</v>
      </c>
      <c r="B1698" s="11">
        <v>319388</v>
      </c>
      <c r="C1698" s="11">
        <v>33034249</v>
      </c>
      <c r="D1698" s="11">
        <f>1/COUNTIF(C3:C6696,C1698)</f>
        <v>0.5</v>
      </c>
      <c r="E1698" s="11" t="s">
        <v>252</v>
      </c>
      <c r="F1698" s="11" t="s">
        <v>126</v>
      </c>
      <c r="G1698" s="11" t="s">
        <v>29</v>
      </c>
      <c r="H1698" s="11" t="s">
        <v>62</v>
      </c>
      <c r="I1698" s="11" t="s">
        <v>18</v>
      </c>
      <c r="J1698" s="12">
        <v>45197</v>
      </c>
      <c r="K1698" s="12" t="str">
        <f>TEXT(Table1[[#This Row],[order_date]],"yyyy")</f>
        <v>2023</v>
      </c>
      <c r="L1698" s="13">
        <v>657.8</v>
      </c>
      <c r="M1698" s="11">
        <v>2</v>
      </c>
      <c r="N1698" s="11">
        <v>5</v>
      </c>
      <c r="O1698" s="13">
        <v>2920.62</v>
      </c>
      <c r="P1698" s="11" t="s">
        <v>19</v>
      </c>
      <c r="Q1698" s="11" t="s">
        <v>20</v>
      </c>
      <c r="R1698" s="11" t="s">
        <v>39</v>
      </c>
      <c r="S1698" s="13">
        <f t="shared" si="52"/>
        <v>14603.099999999999</v>
      </c>
      <c r="T1698" s="13">
        <f t="shared" si="53"/>
        <v>1315.6</v>
      </c>
    </row>
    <row r="1699" spans="1:20" x14ac:dyDescent="0.25">
      <c r="A1699" s="11">
        <v>8565257085</v>
      </c>
      <c r="B1699" s="11">
        <v>762527</v>
      </c>
      <c r="C1699" s="11">
        <v>33034249</v>
      </c>
      <c r="D1699" s="11">
        <f>1/COUNTIF(C3:C6697,C1699)</f>
        <v>0.5</v>
      </c>
      <c r="E1699" s="11" t="s">
        <v>181</v>
      </c>
      <c r="F1699" s="11" t="s">
        <v>15</v>
      </c>
      <c r="G1699" s="11" t="s">
        <v>16</v>
      </c>
      <c r="H1699" s="11" t="s">
        <v>62</v>
      </c>
      <c r="I1699" s="11" t="s">
        <v>18</v>
      </c>
      <c r="J1699" s="12">
        <v>45193</v>
      </c>
      <c r="K1699" s="12" t="str">
        <f>TEXT(Table1[[#This Row],[order_date]],"yyyy")</f>
        <v>2023</v>
      </c>
      <c r="L1699" s="13">
        <v>690.08</v>
      </c>
      <c r="M1699" s="11">
        <v>3</v>
      </c>
      <c r="N1699" s="11">
        <v>5</v>
      </c>
      <c r="O1699" s="13">
        <v>3634.1</v>
      </c>
      <c r="P1699" s="11" t="s">
        <v>43</v>
      </c>
      <c r="Q1699" s="11" t="s">
        <v>20</v>
      </c>
      <c r="R1699" s="11" t="s">
        <v>39</v>
      </c>
      <c r="S1699" s="13">
        <f t="shared" si="52"/>
        <v>18170.5</v>
      </c>
      <c r="T1699" s="13">
        <f t="shared" si="53"/>
        <v>2070.2400000000002</v>
      </c>
    </row>
    <row r="1700" spans="1:20" x14ac:dyDescent="0.25">
      <c r="A1700" s="11">
        <v>7144611408</v>
      </c>
      <c r="B1700" s="11">
        <v>490939</v>
      </c>
      <c r="C1700" s="11">
        <v>33280073</v>
      </c>
      <c r="D1700" s="11">
        <f>1/COUNTIF(C3:C6698,C1700)</f>
        <v>1</v>
      </c>
      <c r="E1700" s="11" t="s">
        <v>146</v>
      </c>
      <c r="F1700" s="11" t="s">
        <v>48</v>
      </c>
      <c r="G1700" s="11" t="s">
        <v>42</v>
      </c>
      <c r="H1700" s="11" t="s">
        <v>25</v>
      </c>
      <c r="I1700" s="11" t="s">
        <v>18</v>
      </c>
      <c r="J1700" s="12">
        <v>45156</v>
      </c>
      <c r="K1700" s="12" t="str">
        <f>TEXT(Table1[[#This Row],[order_date]],"yyyy")</f>
        <v>2023</v>
      </c>
      <c r="L1700" s="13">
        <v>80.25</v>
      </c>
      <c r="M1700" s="11">
        <v>3</v>
      </c>
      <c r="N1700" s="11">
        <v>17</v>
      </c>
      <c r="O1700" s="13">
        <v>989.77</v>
      </c>
      <c r="P1700" s="11" t="s">
        <v>46</v>
      </c>
      <c r="Q1700" s="11" t="s">
        <v>20</v>
      </c>
      <c r="R1700" s="11" t="s">
        <v>39</v>
      </c>
      <c r="S1700" s="13">
        <f t="shared" si="52"/>
        <v>16826.09</v>
      </c>
      <c r="T1700" s="13">
        <f t="shared" si="53"/>
        <v>240.75</v>
      </c>
    </row>
    <row r="1701" spans="1:20" x14ac:dyDescent="0.25">
      <c r="A1701" s="11">
        <v>1393100618</v>
      </c>
      <c r="B1701" s="11">
        <v>723678</v>
      </c>
      <c r="C1701" s="11">
        <v>33295496</v>
      </c>
      <c r="D1701" s="11">
        <f>1/COUNTIF(C3:C6699,C1701)</f>
        <v>1</v>
      </c>
      <c r="E1701" s="11" t="s">
        <v>312</v>
      </c>
      <c r="F1701" s="11" t="s">
        <v>136</v>
      </c>
      <c r="G1701" s="11" t="s">
        <v>24</v>
      </c>
      <c r="H1701" s="11" t="s">
        <v>30</v>
      </c>
      <c r="I1701" s="11" t="s">
        <v>18</v>
      </c>
      <c r="J1701" s="12">
        <v>45560</v>
      </c>
      <c r="K1701" s="12" t="str">
        <f>TEXT(Table1[[#This Row],[order_date]],"yyyy")</f>
        <v>2024</v>
      </c>
      <c r="L1701" s="13">
        <v>675.46</v>
      </c>
      <c r="M1701" s="11">
        <v>3</v>
      </c>
      <c r="N1701" s="11">
        <v>14</v>
      </c>
      <c r="O1701" s="13">
        <v>3502.77</v>
      </c>
      <c r="P1701" s="11" t="s">
        <v>46</v>
      </c>
      <c r="Q1701" s="11" t="s">
        <v>20</v>
      </c>
      <c r="R1701" s="11" t="s">
        <v>49</v>
      </c>
      <c r="S1701" s="13">
        <f t="shared" si="52"/>
        <v>49038.78</v>
      </c>
      <c r="T1701" s="13">
        <f t="shared" si="53"/>
        <v>2026.38</v>
      </c>
    </row>
    <row r="1702" spans="1:20" x14ac:dyDescent="0.25">
      <c r="A1702" s="11">
        <v>1754472592</v>
      </c>
      <c r="B1702" s="11">
        <v>847349</v>
      </c>
      <c r="C1702" s="11">
        <v>33331259</v>
      </c>
      <c r="D1702" s="11">
        <f>1/COUNTIF(C3:C6700,C1702)</f>
        <v>0.25</v>
      </c>
      <c r="E1702" s="11" t="s">
        <v>176</v>
      </c>
      <c r="F1702" s="11" t="s">
        <v>70</v>
      </c>
      <c r="G1702" s="11" t="s">
        <v>71</v>
      </c>
      <c r="H1702" s="11" t="s">
        <v>30</v>
      </c>
      <c r="I1702" s="11" t="s">
        <v>18</v>
      </c>
      <c r="J1702" s="12">
        <v>45454</v>
      </c>
      <c r="K1702" s="12" t="str">
        <f>TEXT(Table1[[#This Row],[order_date]],"yyyy")</f>
        <v>2024</v>
      </c>
      <c r="L1702" s="13">
        <v>781.08</v>
      </c>
      <c r="M1702" s="11">
        <v>3</v>
      </c>
      <c r="N1702" s="11">
        <v>7</v>
      </c>
      <c r="O1702" s="13">
        <v>4183.3500000000004</v>
      </c>
      <c r="P1702" s="11" t="s">
        <v>43</v>
      </c>
      <c r="Q1702" s="11" t="s">
        <v>20</v>
      </c>
      <c r="R1702" s="11" t="s">
        <v>39</v>
      </c>
      <c r="S1702" s="13">
        <f t="shared" si="52"/>
        <v>29283.450000000004</v>
      </c>
      <c r="T1702" s="13">
        <f t="shared" si="53"/>
        <v>2343.2400000000002</v>
      </c>
    </row>
    <row r="1703" spans="1:20" x14ac:dyDescent="0.25">
      <c r="A1703" s="11">
        <v>8377146126</v>
      </c>
      <c r="B1703" s="11">
        <v>291238</v>
      </c>
      <c r="C1703" s="11">
        <v>33331259</v>
      </c>
      <c r="D1703" s="11">
        <f>1/COUNTIF(C3:C6701,C1703)</f>
        <v>0.25</v>
      </c>
      <c r="E1703" s="11" t="s">
        <v>239</v>
      </c>
      <c r="F1703" s="11" t="s">
        <v>186</v>
      </c>
      <c r="G1703" s="11" t="s">
        <v>16</v>
      </c>
      <c r="H1703" s="11" t="s">
        <v>30</v>
      </c>
      <c r="I1703" s="11" t="s">
        <v>18</v>
      </c>
      <c r="J1703" s="12">
        <v>45349</v>
      </c>
      <c r="K1703" s="12" t="str">
        <f>TEXT(Table1[[#This Row],[order_date]],"yyyy")</f>
        <v>2024</v>
      </c>
      <c r="L1703" s="13">
        <v>746.03</v>
      </c>
      <c r="M1703" s="11">
        <v>3</v>
      </c>
      <c r="N1703" s="11">
        <v>7</v>
      </c>
      <c r="O1703" s="13">
        <v>3171.87</v>
      </c>
      <c r="P1703" s="11" t="s">
        <v>26</v>
      </c>
      <c r="Q1703" s="11" t="s">
        <v>20</v>
      </c>
      <c r="R1703" s="11" t="s">
        <v>39</v>
      </c>
      <c r="S1703" s="13">
        <f t="shared" si="52"/>
        <v>22203.09</v>
      </c>
      <c r="T1703" s="13">
        <f t="shared" si="53"/>
        <v>2238.09</v>
      </c>
    </row>
    <row r="1704" spans="1:20" x14ac:dyDescent="0.25">
      <c r="A1704" s="11">
        <v>8735245723</v>
      </c>
      <c r="B1704" s="11">
        <v>672059</v>
      </c>
      <c r="C1704" s="11">
        <v>33331259</v>
      </c>
      <c r="D1704" s="11">
        <f>1/COUNTIF(C3:C6702,C1704)</f>
        <v>0.25</v>
      </c>
      <c r="E1704" s="11" t="s">
        <v>44</v>
      </c>
      <c r="F1704" s="11" t="s">
        <v>45</v>
      </c>
      <c r="G1704" s="11" t="s">
        <v>42</v>
      </c>
      <c r="H1704" s="11" t="s">
        <v>30</v>
      </c>
      <c r="I1704" s="11" t="s">
        <v>18</v>
      </c>
      <c r="J1704" s="12">
        <v>45111</v>
      </c>
      <c r="K1704" s="12" t="str">
        <f>TEXT(Table1[[#This Row],[order_date]],"yyyy")</f>
        <v>2023</v>
      </c>
      <c r="L1704" s="13">
        <v>672.73</v>
      </c>
      <c r="M1704" s="11">
        <v>3</v>
      </c>
      <c r="N1704" s="11">
        <v>7</v>
      </c>
      <c r="O1704" s="13">
        <v>114.52</v>
      </c>
      <c r="P1704" s="11" t="s">
        <v>26</v>
      </c>
      <c r="Q1704" s="11" t="s">
        <v>20</v>
      </c>
      <c r="R1704" s="11" t="s">
        <v>39</v>
      </c>
      <c r="S1704" s="13">
        <f t="shared" si="52"/>
        <v>801.64</v>
      </c>
      <c r="T1704" s="13">
        <f t="shared" si="53"/>
        <v>2018.19</v>
      </c>
    </row>
    <row r="1705" spans="1:20" x14ac:dyDescent="0.25">
      <c r="A1705" s="11">
        <v>184844043</v>
      </c>
      <c r="B1705" s="11">
        <v>349294</v>
      </c>
      <c r="C1705" s="11">
        <v>33331259</v>
      </c>
      <c r="D1705" s="11">
        <f>1/COUNTIF(C3:C6703,C1705)</f>
        <v>0.25</v>
      </c>
      <c r="E1705" s="11" t="s">
        <v>232</v>
      </c>
      <c r="F1705" s="11" t="s">
        <v>180</v>
      </c>
      <c r="G1705" s="11" t="s">
        <v>71</v>
      </c>
      <c r="H1705" s="11" t="s">
        <v>30</v>
      </c>
      <c r="I1705" s="11" t="s">
        <v>18</v>
      </c>
      <c r="J1705" s="12">
        <v>45267</v>
      </c>
      <c r="K1705" s="12" t="str">
        <f>TEXT(Table1[[#This Row],[order_date]],"yyyy")</f>
        <v>2023</v>
      </c>
      <c r="L1705" s="13">
        <v>934.75</v>
      </c>
      <c r="M1705" s="11">
        <v>3</v>
      </c>
      <c r="N1705" s="11">
        <v>7</v>
      </c>
      <c r="O1705" s="13">
        <v>2146.3200000000002</v>
      </c>
      <c r="P1705" s="11" t="s">
        <v>43</v>
      </c>
      <c r="Q1705" s="11" t="s">
        <v>20</v>
      </c>
      <c r="R1705" s="11" t="s">
        <v>39</v>
      </c>
      <c r="S1705" s="13">
        <f t="shared" si="52"/>
        <v>15024.240000000002</v>
      </c>
      <c r="T1705" s="13">
        <f t="shared" si="53"/>
        <v>2804.25</v>
      </c>
    </row>
    <row r="1706" spans="1:20" x14ac:dyDescent="0.25">
      <c r="A1706" s="11">
        <v>2855402284</v>
      </c>
      <c r="B1706" s="11">
        <v>451812</v>
      </c>
      <c r="C1706" s="11">
        <v>33370343</v>
      </c>
      <c r="D1706" s="11">
        <f>1/COUNTIF(C3:C6704,C1706)</f>
        <v>1</v>
      </c>
      <c r="E1706" s="11" t="s">
        <v>74</v>
      </c>
      <c r="F1706" s="11" t="s">
        <v>75</v>
      </c>
      <c r="G1706" s="11" t="s">
        <v>76</v>
      </c>
      <c r="H1706" s="11" t="s">
        <v>38</v>
      </c>
      <c r="I1706" s="11" t="s">
        <v>18</v>
      </c>
      <c r="J1706" s="12">
        <v>45137</v>
      </c>
      <c r="K1706" s="12" t="str">
        <f>TEXT(Table1[[#This Row],[order_date]],"yyyy")</f>
        <v>2023</v>
      </c>
      <c r="L1706" s="13">
        <v>530.85</v>
      </c>
      <c r="M1706" s="11">
        <v>2</v>
      </c>
      <c r="N1706" s="11">
        <v>20</v>
      </c>
      <c r="O1706" s="13">
        <v>3570.08</v>
      </c>
      <c r="P1706" s="11" t="s">
        <v>26</v>
      </c>
      <c r="Q1706" s="11" t="s">
        <v>20</v>
      </c>
      <c r="R1706" s="11" t="s">
        <v>49</v>
      </c>
      <c r="S1706" s="13">
        <f t="shared" si="52"/>
        <v>71401.600000000006</v>
      </c>
      <c r="T1706" s="13">
        <f t="shared" si="53"/>
        <v>1061.7</v>
      </c>
    </row>
    <row r="1707" spans="1:20" x14ac:dyDescent="0.25">
      <c r="A1707" s="11">
        <v>9177283950</v>
      </c>
      <c r="B1707" s="11">
        <v>124290</v>
      </c>
      <c r="C1707" s="11">
        <v>33472376</v>
      </c>
      <c r="D1707" s="11">
        <f>1/COUNTIF(C3:C6705,C1707)</f>
        <v>0.5</v>
      </c>
      <c r="E1707" s="11" t="s">
        <v>47</v>
      </c>
      <c r="F1707" s="11" t="s">
        <v>48</v>
      </c>
      <c r="G1707" s="11" t="s">
        <v>42</v>
      </c>
      <c r="H1707" s="11" t="s">
        <v>30</v>
      </c>
      <c r="I1707" s="11" t="s">
        <v>18</v>
      </c>
      <c r="J1707" s="12">
        <v>45162</v>
      </c>
      <c r="K1707" s="12" t="str">
        <f>TEXT(Table1[[#This Row],[order_date]],"yyyy")</f>
        <v>2023</v>
      </c>
      <c r="L1707" s="13">
        <v>39.65</v>
      </c>
      <c r="M1707" s="11">
        <v>3</v>
      </c>
      <c r="N1707" s="11">
        <v>11</v>
      </c>
      <c r="O1707" s="13">
        <v>4070.17</v>
      </c>
      <c r="P1707" s="11" t="s">
        <v>26</v>
      </c>
      <c r="Q1707" s="11" t="s">
        <v>34</v>
      </c>
      <c r="R1707" s="11" t="s">
        <v>49</v>
      </c>
      <c r="S1707" s="13">
        <f t="shared" si="52"/>
        <v>44771.87</v>
      </c>
      <c r="T1707" s="13">
        <f t="shared" si="53"/>
        <v>118.94999999999999</v>
      </c>
    </row>
    <row r="1708" spans="1:20" x14ac:dyDescent="0.25">
      <c r="A1708" s="11">
        <v>1855924568</v>
      </c>
      <c r="B1708" s="11">
        <v>455755</v>
      </c>
      <c r="C1708" s="11">
        <v>33472376</v>
      </c>
      <c r="D1708" s="11">
        <f>1/COUNTIF(C3:C6706,C1708)</f>
        <v>0.5</v>
      </c>
      <c r="E1708" s="11" t="s">
        <v>250</v>
      </c>
      <c r="F1708" s="11" t="s">
        <v>105</v>
      </c>
      <c r="G1708" s="11" t="s">
        <v>58</v>
      </c>
      <c r="H1708" s="11" t="s">
        <v>30</v>
      </c>
      <c r="I1708" s="11" t="s">
        <v>18</v>
      </c>
      <c r="J1708" s="12">
        <v>45524</v>
      </c>
      <c r="K1708" s="12" t="str">
        <f>TEXT(Table1[[#This Row],[order_date]],"yyyy")</f>
        <v>2024</v>
      </c>
      <c r="L1708" s="13">
        <v>44.09</v>
      </c>
      <c r="M1708" s="11">
        <v>2</v>
      </c>
      <c r="N1708" s="11">
        <v>11</v>
      </c>
      <c r="O1708" s="13">
        <v>3758.71</v>
      </c>
      <c r="P1708" s="11" t="s">
        <v>43</v>
      </c>
      <c r="Q1708" s="11" t="s">
        <v>20</v>
      </c>
      <c r="R1708" s="11" t="s">
        <v>49</v>
      </c>
      <c r="S1708" s="13">
        <f t="shared" si="52"/>
        <v>41345.81</v>
      </c>
      <c r="T1708" s="13">
        <f t="shared" si="53"/>
        <v>88.18</v>
      </c>
    </row>
    <row r="1709" spans="1:20" x14ac:dyDescent="0.25">
      <c r="A1709" s="11">
        <v>2117291471</v>
      </c>
      <c r="B1709" s="11">
        <v>440875</v>
      </c>
      <c r="C1709" s="11">
        <v>33481252</v>
      </c>
      <c r="D1709" s="11">
        <f>1/COUNTIF(C3:C6707,C1709)</f>
        <v>0.25</v>
      </c>
      <c r="E1709" s="11" t="s">
        <v>147</v>
      </c>
      <c r="F1709" s="11" t="s">
        <v>64</v>
      </c>
      <c r="G1709" s="11" t="s">
        <v>65</v>
      </c>
      <c r="H1709" s="11" t="s">
        <v>62</v>
      </c>
      <c r="I1709" s="11" t="s">
        <v>18</v>
      </c>
      <c r="J1709" s="12">
        <v>45098</v>
      </c>
      <c r="K1709" s="12" t="str">
        <f>TEXT(Table1[[#This Row],[order_date]],"yyyy")</f>
        <v>2023</v>
      </c>
      <c r="L1709" s="13">
        <v>275.02999999999997</v>
      </c>
      <c r="M1709" s="11">
        <v>3</v>
      </c>
      <c r="N1709" s="11">
        <v>8</v>
      </c>
      <c r="O1709" s="13">
        <v>1361.47</v>
      </c>
      <c r="P1709" s="11" t="s">
        <v>46</v>
      </c>
      <c r="Q1709" s="11" t="s">
        <v>20</v>
      </c>
      <c r="R1709" s="11" t="s">
        <v>49</v>
      </c>
      <c r="S1709" s="13">
        <f t="shared" si="52"/>
        <v>10891.76</v>
      </c>
      <c r="T1709" s="13">
        <f t="shared" si="53"/>
        <v>825.08999999999992</v>
      </c>
    </row>
    <row r="1710" spans="1:20" x14ac:dyDescent="0.25">
      <c r="A1710" s="11">
        <v>2561362173</v>
      </c>
      <c r="B1710" s="11">
        <v>243235</v>
      </c>
      <c r="C1710" s="11">
        <v>33481252</v>
      </c>
      <c r="D1710" s="11">
        <f>1/COUNTIF(C3:C6708,C1710)</f>
        <v>0.25</v>
      </c>
      <c r="E1710" s="11" t="s">
        <v>264</v>
      </c>
      <c r="F1710" s="11" t="s">
        <v>166</v>
      </c>
      <c r="G1710" s="11" t="s">
        <v>24</v>
      </c>
      <c r="H1710" s="11" t="s">
        <v>62</v>
      </c>
      <c r="I1710" s="11" t="s">
        <v>18</v>
      </c>
      <c r="J1710" s="12">
        <v>45076</v>
      </c>
      <c r="K1710" s="12" t="str">
        <f>TEXT(Table1[[#This Row],[order_date]],"yyyy")</f>
        <v>2023</v>
      </c>
      <c r="L1710" s="13">
        <v>109.03</v>
      </c>
      <c r="M1710" s="11">
        <v>2</v>
      </c>
      <c r="N1710" s="11">
        <v>8</v>
      </c>
      <c r="O1710" s="13">
        <v>2542.56</v>
      </c>
      <c r="P1710" s="11" t="s">
        <v>46</v>
      </c>
      <c r="Q1710" s="11" t="s">
        <v>20</v>
      </c>
      <c r="R1710" s="11" t="s">
        <v>49</v>
      </c>
      <c r="S1710" s="13">
        <f t="shared" si="52"/>
        <v>20340.48</v>
      </c>
      <c r="T1710" s="13">
        <f t="shared" si="53"/>
        <v>218.06</v>
      </c>
    </row>
    <row r="1711" spans="1:20" x14ac:dyDescent="0.25">
      <c r="A1711" s="11">
        <v>805682701</v>
      </c>
      <c r="B1711" s="11">
        <v>57405</v>
      </c>
      <c r="C1711" s="11">
        <v>33481252</v>
      </c>
      <c r="D1711" s="11">
        <f>1/COUNTIF(C3:C6709,C1711)</f>
        <v>0.25</v>
      </c>
      <c r="E1711" s="11" t="s">
        <v>339</v>
      </c>
      <c r="F1711" s="11" t="s">
        <v>161</v>
      </c>
      <c r="G1711" s="11" t="s">
        <v>65</v>
      </c>
      <c r="H1711" s="11" t="s">
        <v>62</v>
      </c>
      <c r="I1711" s="11" t="s">
        <v>18</v>
      </c>
      <c r="J1711" s="12">
        <v>45137</v>
      </c>
      <c r="K1711" s="12" t="str">
        <f>TEXT(Table1[[#This Row],[order_date]],"yyyy")</f>
        <v>2023</v>
      </c>
      <c r="L1711" s="13">
        <v>607.66999999999996</v>
      </c>
      <c r="M1711" s="11">
        <v>3</v>
      </c>
      <c r="N1711" s="11">
        <v>8</v>
      </c>
      <c r="O1711" s="13">
        <v>2637.15</v>
      </c>
      <c r="P1711" s="11" t="s">
        <v>19</v>
      </c>
      <c r="Q1711" s="11" t="s">
        <v>34</v>
      </c>
      <c r="R1711" s="11" t="s">
        <v>49</v>
      </c>
      <c r="S1711" s="13">
        <f t="shared" si="52"/>
        <v>21097.200000000001</v>
      </c>
      <c r="T1711" s="13">
        <f t="shared" si="53"/>
        <v>1823.0099999999998</v>
      </c>
    </row>
    <row r="1712" spans="1:20" x14ac:dyDescent="0.25">
      <c r="A1712" s="11">
        <v>3547439109</v>
      </c>
      <c r="B1712" s="11">
        <v>706112</v>
      </c>
      <c r="C1712" s="11">
        <v>33481252</v>
      </c>
      <c r="D1712" s="11">
        <f>1/COUNTIF(C3:C6710,C1712)</f>
        <v>0.25</v>
      </c>
      <c r="E1712" s="11" t="s">
        <v>351</v>
      </c>
      <c r="F1712" s="11" t="s">
        <v>111</v>
      </c>
      <c r="G1712" s="11" t="s">
        <v>76</v>
      </c>
      <c r="H1712" s="11" t="s">
        <v>62</v>
      </c>
      <c r="I1712" s="11" t="s">
        <v>18</v>
      </c>
      <c r="J1712" s="12">
        <v>45029</v>
      </c>
      <c r="K1712" s="12" t="str">
        <f>TEXT(Table1[[#This Row],[order_date]],"yyyy")</f>
        <v>2023</v>
      </c>
      <c r="L1712" s="13">
        <v>478.79</v>
      </c>
      <c r="M1712" s="11">
        <v>3</v>
      </c>
      <c r="N1712" s="11">
        <v>8</v>
      </c>
      <c r="O1712" s="13">
        <v>3176.34</v>
      </c>
      <c r="P1712" s="11" t="s">
        <v>46</v>
      </c>
      <c r="Q1712" s="11" t="s">
        <v>20</v>
      </c>
      <c r="R1712" s="11" t="s">
        <v>49</v>
      </c>
      <c r="S1712" s="13">
        <f t="shared" si="52"/>
        <v>25410.720000000001</v>
      </c>
      <c r="T1712" s="13">
        <f t="shared" si="53"/>
        <v>1436.3700000000001</v>
      </c>
    </row>
    <row r="1713" spans="1:20" x14ac:dyDescent="0.25">
      <c r="A1713" s="11">
        <v>6605882211</v>
      </c>
      <c r="B1713" s="11">
        <v>462526</v>
      </c>
      <c r="C1713" s="11">
        <v>33544355</v>
      </c>
      <c r="D1713" s="11">
        <f>1/COUNTIF(C3:C6711,C1713)</f>
        <v>0.5</v>
      </c>
      <c r="E1713" s="11" t="s">
        <v>191</v>
      </c>
      <c r="F1713" s="11" t="s">
        <v>156</v>
      </c>
      <c r="G1713" s="11" t="s">
        <v>37</v>
      </c>
      <c r="H1713" s="11" t="s">
        <v>62</v>
      </c>
      <c r="I1713" s="11" t="s">
        <v>18</v>
      </c>
      <c r="J1713" s="12">
        <v>45263</v>
      </c>
      <c r="K1713" s="12" t="str">
        <f>TEXT(Table1[[#This Row],[order_date]],"yyyy")</f>
        <v>2023</v>
      </c>
      <c r="L1713" s="13">
        <v>449.97</v>
      </c>
      <c r="M1713" s="11">
        <v>2</v>
      </c>
      <c r="N1713" s="11">
        <v>2</v>
      </c>
      <c r="O1713" s="13">
        <v>4248.7700000000004</v>
      </c>
      <c r="P1713" s="11" t="s">
        <v>19</v>
      </c>
      <c r="Q1713" s="11" t="s">
        <v>68</v>
      </c>
      <c r="R1713" s="11" t="s">
        <v>49</v>
      </c>
      <c r="S1713" s="13">
        <f t="shared" si="52"/>
        <v>8497.5400000000009</v>
      </c>
      <c r="T1713" s="13">
        <f t="shared" si="53"/>
        <v>899.94</v>
      </c>
    </row>
    <row r="1714" spans="1:20" x14ac:dyDescent="0.25">
      <c r="A1714" s="11">
        <v>2748841057</v>
      </c>
      <c r="B1714" s="11">
        <v>552496</v>
      </c>
      <c r="C1714" s="11">
        <v>33544355</v>
      </c>
      <c r="D1714" s="11">
        <f>1/COUNTIF(C3:C6712,C1714)</f>
        <v>0.5</v>
      </c>
      <c r="E1714" s="11" t="s">
        <v>143</v>
      </c>
      <c r="F1714" s="11" t="s">
        <v>85</v>
      </c>
      <c r="G1714" s="11" t="s">
        <v>58</v>
      </c>
      <c r="H1714" s="11" t="s">
        <v>62</v>
      </c>
      <c r="I1714" s="11" t="s">
        <v>18</v>
      </c>
      <c r="J1714" s="12">
        <v>45290</v>
      </c>
      <c r="K1714" s="12" t="str">
        <f>TEXT(Table1[[#This Row],[order_date]],"yyyy")</f>
        <v>2023</v>
      </c>
      <c r="L1714" s="13">
        <v>508</v>
      </c>
      <c r="M1714" s="11">
        <v>2</v>
      </c>
      <c r="N1714" s="11">
        <v>2</v>
      </c>
      <c r="O1714" s="13">
        <v>1587.18</v>
      </c>
      <c r="P1714" s="11" t="s">
        <v>43</v>
      </c>
      <c r="Q1714" s="11" t="s">
        <v>68</v>
      </c>
      <c r="R1714" s="11" t="s">
        <v>49</v>
      </c>
      <c r="S1714" s="13">
        <f t="shared" si="52"/>
        <v>3174.36</v>
      </c>
      <c r="T1714" s="13">
        <f t="shared" si="53"/>
        <v>1016</v>
      </c>
    </row>
    <row r="1715" spans="1:20" x14ac:dyDescent="0.25">
      <c r="A1715" s="11">
        <v>5089385450</v>
      </c>
      <c r="B1715" s="11">
        <v>726958</v>
      </c>
      <c r="C1715" s="11">
        <v>33608451</v>
      </c>
      <c r="D1715" s="11">
        <f>1/COUNTIF(C3:C6713,C1715)</f>
        <v>1</v>
      </c>
      <c r="E1715" s="11" t="s">
        <v>263</v>
      </c>
      <c r="F1715" s="11" t="s">
        <v>166</v>
      </c>
      <c r="G1715" s="11" t="s">
        <v>24</v>
      </c>
      <c r="H1715" s="11" t="s">
        <v>25</v>
      </c>
      <c r="I1715" s="11" t="s">
        <v>18</v>
      </c>
      <c r="J1715" s="12">
        <v>45093</v>
      </c>
      <c r="K1715" s="12" t="str">
        <f>TEXT(Table1[[#This Row],[order_date]],"yyyy")</f>
        <v>2023</v>
      </c>
      <c r="L1715" s="13">
        <v>887.48</v>
      </c>
      <c r="M1715" s="11">
        <v>2</v>
      </c>
      <c r="N1715" s="11">
        <v>5</v>
      </c>
      <c r="O1715" s="13">
        <v>3352.28</v>
      </c>
      <c r="P1715" s="11" t="s">
        <v>19</v>
      </c>
      <c r="Q1715" s="11" t="s">
        <v>34</v>
      </c>
      <c r="R1715" s="11" t="s">
        <v>39</v>
      </c>
      <c r="S1715" s="13">
        <f t="shared" si="52"/>
        <v>16761.400000000001</v>
      </c>
      <c r="T1715" s="13">
        <f t="shared" si="53"/>
        <v>1774.96</v>
      </c>
    </row>
    <row r="1716" spans="1:20" x14ac:dyDescent="0.25">
      <c r="A1716" s="11">
        <v>6367757670</v>
      </c>
      <c r="B1716" s="11">
        <v>681063</v>
      </c>
      <c r="C1716" s="11">
        <v>33617546</v>
      </c>
      <c r="D1716" s="11">
        <f>1/COUNTIF(C3:C6714,C1716)</f>
        <v>1</v>
      </c>
      <c r="E1716" s="11" t="s">
        <v>202</v>
      </c>
      <c r="F1716" s="11" t="s">
        <v>67</v>
      </c>
      <c r="G1716" s="11" t="s">
        <v>29</v>
      </c>
      <c r="H1716" s="11" t="s">
        <v>38</v>
      </c>
      <c r="I1716" s="11" t="s">
        <v>18</v>
      </c>
      <c r="J1716" s="12">
        <v>45543</v>
      </c>
      <c r="K1716" s="12" t="str">
        <f>TEXT(Table1[[#This Row],[order_date]],"yyyy")</f>
        <v>2024</v>
      </c>
      <c r="L1716" s="13">
        <v>321.27999999999997</v>
      </c>
      <c r="M1716" s="11">
        <v>1</v>
      </c>
      <c r="N1716" s="11">
        <v>12</v>
      </c>
      <c r="O1716" s="13">
        <v>4428.29</v>
      </c>
      <c r="P1716" s="11" t="s">
        <v>46</v>
      </c>
      <c r="Q1716" s="11" t="s">
        <v>20</v>
      </c>
      <c r="R1716" s="11" t="s">
        <v>21</v>
      </c>
      <c r="S1716" s="13">
        <f t="shared" si="52"/>
        <v>53139.479999999996</v>
      </c>
      <c r="T1716" s="13">
        <f t="shared" si="53"/>
        <v>321.27999999999997</v>
      </c>
    </row>
    <row r="1717" spans="1:20" x14ac:dyDescent="0.25">
      <c r="A1717" s="11">
        <v>8071046067</v>
      </c>
      <c r="B1717" s="11">
        <v>26060</v>
      </c>
      <c r="C1717" s="11">
        <v>33651554</v>
      </c>
      <c r="D1717" s="11">
        <f>1/COUNTIF(C3:C6715,C1717)</f>
        <v>0.5</v>
      </c>
      <c r="E1717" s="11" t="s">
        <v>110</v>
      </c>
      <c r="F1717" s="11" t="s">
        <v>111</v>
      </c>
      <c r="G1717" s="11" t="s">
        <v>76</v>
      </c>
      <c r="H1717" s="11" t="s">
        <v>30</v>
      </c>
      <c r="I1717" s="11" t="s">
        <v>18</v>
      </c>
      <c r="J1717" s="12">
        <v>45563</v>
      </c>
      <c r="K1717" s="12" t="str">
        <f>TEXT(Table1[[#This Row],[order_date]],"yyyy")</f>
        <v>2024</v>
      </c>
      <c r="L1717" s="13">
        <v>342.94</v>
      </c>
      <c r="M1717" s="11">
        <v>2</v>
      </c>
      <c r="N1717" s="11">
        <v>18</v>
      </c>
      <c r="O1717" s="13">
        <v>3899.51</v>
      </c>
      <c r="P1717" s="11" t="s">
        <v>43</v>
      </c>
      <c r="Q1717" s="11" t="s">
        <v>20</v>
      </c>
      <c r="R1717" s="11" t="s">
        <v>21</v>
      </c>
      <c r="S1717" s="13">
        <f t="shared" si="52"/>
        <v>70191.180000000008</v>
      </c>
      <c r="T1717" s="13">
        <f t="shared" si="53"/>
        <v>685.88</v>
      </c>
    </row>
    <row r="1718" spans="1:20" x14ac:dyDescent="0.25">
      <c r="A1718" s="11">
        <v>525864604</v>
      </c>
      <c r="B1718" s="11">
        <v>6405</v>
      </c>
      <c r="C1718" s="11">
        <v>33651554</v>
      </c>
      <c r="D1718" s="11">
        <f>1/COUNTIF(C3:C6716,C1718)</f>
        <v>0.5</v>
      </c>
      <c r="E1718" s="11" t="s">
        <v>160</v>
      </c>
      <c r="F1718" s="11" t="s">
        <v>161</v>
      </c>
      <c r="G1718" s="11" t="s">
        <v>65</v>
      </c>
      <c r="H1718" s="11" t="s">
        <v>30</v>
      </c>
      <c r="I1718" s="11" t="s">
        <v>18</v>
      </c>
      <c r="J1718" s="12">
        <v>45375</v>
      </c>
      <c r="K1718" s="12" t="str">
        <f>TEXT(Table1[[#This Row],[order_date]],"yyyy")</f>
        <v>2024</v>
      </c>
      <c r="L1718" s="13">
        <v>236.51</v>
      </c>
      <c r="M1718" s="11">
        <v>3</v>
      </c>
      <c r="N1718" s="11">
        <v>18</v>
      </c>
      <c r="O1718" s="13">
        <v>5498.39</v>
      </c>
      <c r="P1718" s="11" t="s">
        <v>46</v>
      </c>
      <c r="Q1718" s="11" t="s">
        <v>20</v>
      </c>
      <c r="R1718" s="11" t="s">
        <v>21</v>
      </c>
      <c r="S1718" s="13">
        <f t="shared" si="52"/>
        <v>98971.02</v>
      </c>
      <c r="T1718" s="13">
        <f t="shared" si="53"/>
        <v>709.53</v>
      </c>
    </row>
    <row r="1719" spans="1:20" x14ac:dyDescent="0.25">
      <c r="A1719" s="11">
        <v>5378344982</v>
      </c>
      <c r="B1719" s="11">
        <v>146840</v>
      </c>
      <c r="C1719" s="11">
        <v>33658749</v>
      </c>
      <c r="D1719" s="11">
        <f>1/COUNTIF(C3:C6717,C1719)</f>
        <v>0.5</v>
      </c>
      <c r="E1719" s="11" t="s">
        <v>167</v>
      </c>
      <c r="F1719" s="11" t="s">
        <v>83</v>
      </c>
      <c r="G1719" s="11" t="s">
        <v>37</v>
      </c>
      <c r="H1719" s="11" t="s">
        <v>79</v>
      </c>
      <c r="I1719" s="11" t="s">
        <v>18</v>
      </c>
      <c r="J1719" s="12">
        <v>45339</v>
      </c>
      <c r="K1719" s="12" t="str">
        <f>TEXT(Table1[[#This Row],[order_date]],"yyyy")</f>
        <v>2024</v>
      </c>
      <c r="L1719" s="13">
        <v>786.85</v>
      </c>
      <c r="M1719" s="11">
        <v>1</v>
      </c>
      <c r="N1719" s="11">
        <v>6</v>
      </c>
      <c r="O1719" s="13">
        <v>109.03</v>
      </c>
      <c r="P1719" s="11" t="s">
        <v>43</v>
      </c>
      <c r="Q1719" s="11" t="s">
        <v>68</v>
      </c>
      <c r="R1719" s="11" t="s">
        <v>39</v>
      </c>
      <c r="S1719" s="13">
        <f t="shared" si="52"/>
        <v>654.18000000000006</v>
      </c>
      <c r="T1719" s="13">
        <f t="shared" si="53"/>
        <v>786.85</v>
      </c>
    </row>
    <row r="1720" spans="1:20" x14ac:dyDescent="0.25">
      <c r="A1720" s="11">
        <v>9965551056</v>
      </c>
      <c r="B1720" s="11">
        <v>123983</v>
      </c>
      <c r="C1720" s="11">
        <v>33658749</v>
      </c>
      <c r="D1720" s="11">
        <f>1/COUNTIF(C3:C6718,C1720)</f>
        <v>0.5</v>
      </c>
      <c r="E1720" s="11" t="s">
        <v>124</v>
      </c>
      <c r="F1720" s="11" t="s">
        <v>118</v>
      </c>
      <c r="G1720" s="11" t="s">
        <v>76</v>
      </c>
      <c r="H1720" s="11" t="s">
        <v>79</v>
      </c>
      <c r="I1720" s="11" t="s">
        <v>18</v>
      </c>
      <c r="J1720" s="12">
        <v>45101</v>
      </c>
      <c r="K1720" s="12" t="str">
        <f>TEXT(Table1[[#This Row],[order_date]],"yyyy")</f>
        <v>2023</v>
      </c>
      <c r="L1720" s="13">
        <v>785.67</v>
      </c>
      <c r="M1720" s="11">
        <v>2</v>
      </c>
      <c r="N1720" s="11">
        <v>6</v>
      </c>
      <c r="O1720" s="13">
        <v>947.95</v>
      </c>
      <c r="P1720" s="11" t="s">
        <v>19</v>
      </c>
      <c r="Q1720" s="11" t="s">
        <v>34</v>
      </c>
      <c r="R1720" s="11" t="s">
        <v>39</v>
      </c>
      <c r="S1720" s="13">
        <f t="shared" si="52"/>
        <v>5687.7000000000007</v>
      </c>
      <c r="T1720" s="13">
        <f t="shared" si="53"/>
        <v>1571.34</v>
      </c>
    </row>
    <row r="1721" spans="1:20" x14ac:dyDescent="0.25">
      <c r="A1721" s="11">
        <v>6126906924</v>
      </c>
      <c r="B1721" s="11">
        <v>602241</v>
      </c>
      <c r="C1721" s="11">
        <v>33675108</v>
      </c>
      <c r="D1721" s="11">
        <f>1/COUNTIF(C3:C6719,C1721)</f>
        <v>0.25</v>
      </c>
      <c r="E1721" s="11" t="s">
        <v>322</v>
      </c>
      <c r="F1721" s="11" t="s">
        <v>145</v>
      </c>
      <c r="G1721" s="11" t="s">
        <v>16</v>
      </c>
      <c r="H1721" s="11" t="s">
        <v>79</v>
      </c>
      <c r="I1721" s="11" t="s">
        <v>18</v>
      </c>
      <c r="J1721" s="12">
        <v>45261</v>
      </c>
      <c r="K1721" s="12" t="str">
        <f>TEXT(Table1[[#This Row],[order_date]],"yyyy")</f>
        <v>2023</v>
      </c>
      <c r="L1721" s="13">
        <v>976.55</v>
      </c>
      <c r="M1721" s="11">
        <v>1</v>
      </c>
      <c r="N1721" s="11">
        <v>20</v>
      </c>
      <c r="O1721" s="13">
        <v>505.31</v>
      </c>
      <c r="P1721" s="11" t="s">
        <v>43</v>
      </c>
      <c r="Q1721" s="11" t="s">
        <v>20</v>
      </c>
      <c r="R1721" s="11" t="s">
        <v>39</v>
      </c>
      <c r="S1721" s="13">
        <f t="shared" si="52"/>
        <v>10106.200000000001</v>
      </c>
      <c r="T1721" s="13">
        <f t="shared" si="53"/>
        <v>976.55</v>
      </c>
    </row>
    <row r="1722" spans="1:20" x14ac:dyDescent="0.25">
      <c r="A1722" s="11">
        <v>9863540120</v>
      </c>
      <c r="B1722" s="11">
        <v>124290</v>
      </c>
      <c r="C1722" s="11">
        <v>33675108</v>
      </c>
      <c r="D1722" s="11">
        <f>1/COUNTIF(C3:C6720,C1722)</f>
        <v>0.25</v>
      </c>
      <c r="E1722" s="11" t="s">
        <v>47</v>
      </c>
      <c r="F1722" s="11" t="s">
        <v>48</v>
      </c>
      <c r="G1722" s="11" t="s">
        <v>42</v>
      </c>
      <c r="H1722" s="11" t="s">
        <v>79</v>
      </c>
      <c r="I1722" s="11" t="s">
        <v>18</v>
      </c>
      <c r="J1722" s="12">
        <v>45121</v>
      </c>
      <c r="K1722" s="12" t="str">
        <f>TEXT(Table1[[#This Row],[order_date]],"yyyy")</f>
        <v>2023</v>
      </c>
      <c r="L1722" s="13">
        <v>39.65</v>
      </c>
      <c r="M1722" s="11">
        <v>1</v>
      </c>
      <c r="N1722" s="11">
        <v>20</v>
      </c>
      <c r="O1722" s="13">
        <v>769.21</v>
      </c>
      <c r="P1722" s="11" t="s">
        <v>46</v>
      </c>
      <c r="Q1722" s="11" t="s">
        <v>34</v>
      </c>
      <c r="R1722" s="11" t="s">
        <v>39</v>
      </c>
      <c r="S1722" s="13">
        <f t="shared" si="52"/>
        <v>15384.2</v>
      </c>
      <c r="T1722" s="13">
        <f t="shared" si="53"/>
        <v>39.65</v>
      </c>
    </row>
    <row r="1723" spans="1:20" x14ac:dyDescent="0.25">
      <c r="A1723" s="11">
        <v>2778606949</v>
      </c>
      <c r="B1723" s="11">
        <v>654623</v>
      </c>
      <c r="C1723" s="11">
        <v>33675108</v>
      </c>
      <c r="D1723" s="11">
        <f>1/COUNTIF(C3:C6721,C1723)</f>
        <v>0.25</v>
      </c>
      <c r="E1723" s="11" t="s">
        <v>177</v>
      </c>
      <c r="F1723" s="11" t="s">
        <v>178</v>
      </c>
      <c r="G1723" s="11" t="s">
        <v>16</v>
      </c>
      <c r="H1723" s="11" t="s">
        <v>79</v>
      </c>
      <c r="I1723" s="11" t="s">
        <v>18</v>
      </c>
      <c r="J1723" s="12">
        <v>45578</v>
      </c>
      <c r="K1723" s="12" t="str">
        <f>TEXT(Table1[[#This Row],[order_date]],"yyyy")</f>
        <v>2024</v>
      </c>
      <c r="L1723" s="13">
        <v>422.14</v>
      </c>
      <c r="M1723" s="11">
        <v>2</v>
      </c>
      <c r="N1723" s="11">
        <v>20</v>
      </c>
      <c r="O1723" s="13">
        <v>3510.28</v>
      </c>
      <c r="P1723" s="11" t="s">
        <v>43</v>
      </c>
      <c r="Q1723" s="11" t="s">
        <v>20</v>
      </c>
      <c r="R1723" s="11" t="s">
        <v>39</v>
      </c>
      <c r="S1723" s="13">
        <f t="shared" si="52"/>
        <v>70205.600000000006</v>
      </c>
      <c r="T1723" s="13">
        <f t="shared" si="53"/>
        <v>844.28</v>
      </c>
    </row>
    <row r="1724" spans="1:20" x14ac:dyDescent="0.25">
      <c r="A1724" s="11">
        <v>3528020011</v>
      </c>
      <c r="B1724" s="11">
        <v>592784</v>
      </c>
      <c r="C1724" s="11">
        <v>33675108</v>
      </c>
      <c r="D1724" s="11">
        <f>1/COUNTIF(C3:C6722,C1724)</f>
        <v>0.25</v>
      </c>
      <c r="E1724" s="11" t="s">
        <v>302</v>
      </c>
      <c r="F1724" s="11" t="s">
        <v>15</v>
      </c>
      <c r="G1724" s="11" t="s">
        <v>16</v>
      </c>
      <c r="H1724" s="11" t="s">
        <v>79</v>
      </c>
      <c r="I1724" s="11" t="s">
        <v>18</v>
      </c>
      <c r="J1724" s="12">
        <v>45242</v>
      </c>
      <c r="K1724" s="12" t="str">
        <f>TEXT(Table1[[#This Row],[order_date]],"yyyy")</f>
        <v>2023</v>
      </c>
      <c r="L1724" s="13">
        <v>280.35000000000002</v>
      </c>
      <c r="M1724" s="11">
        <v>2</v>
      </c>
      <c r="N1724" s="11">
        <v>20</v>
      </c>
      <c r="O1724" s="13">
        <v>934.98</v>
      </c>
      <c r="P1724" s="11" t="s">
        <v>46</v>
      </c>
      <c r="Q1724" s="11" t="s">
        <v>20</v>
      </c>
      <c r="R1724" s="11" t="s">
        <v>39</v>
      </c>
      <c r="S1724" s="13">
        <f t="shared" si="52"/>
        <v>18699.599999999999</v>
      </c>
      <c r="T1724" s="13">
        <f t="shared" si="53"/>
        <v>560.70000000000005</v>
      </c>
    </row>
    <row r="1725" spans="1:20" x14ac:dyDescent="0.25">
      <c r="A1725" s="11">
        <v>7942616242</v>
      </c>
      <c r="B1725" s="11">
        <v>970529</v>
      </c>
      <c r="C1725" s="11">
        <v>33685414</v>
      </c>
      <c r="D1725" s="11">
        <f>1/COUNTIF(C3:C6723,C1725)</f>
        <v>0.5</v>
      </c>
      <c r="E1725" s="11" t="s">
        <v>157</v>
      </c>
      <c r="F1725" s="11" t="s">
        <v>151</v>
      </c>
      <c r="G1725" s="11" t="s">
        <v>65</v>
      </c>
      <c r="H1725" s="11" t="s">
        <v>25</v>
      </c>
      <c r="I1725" s="11" t="s">
        <v>18</v>
      </c>
      <c r="J1725" s="12">
        <v>45199</v>
      </c>
      <c r="K1725" s="12" t="str">
        <f>TEXT(Table1[[#This Row],[order_date]],"yyyy")</f>
        <v>2023</v>
      </c>
      <c r="L1725" s="13">
        <v>827.44</v>
      </c>
      <c r="M1725" s="11">
        <v>3</v>
      </c>
      <c r="N1725" s="11">
        <v>8</v>
      </c>
      <c r="O1725" s="13">
        <v>1116</v>
      </c>
      <c r="P1725" s="11" t="s">
        <v>26</v>
      </c>
      <c r="Q1725" s="11" t="s">
        <v>68</v>
      </c>
      <c r="R1725" s="11" t="s">
        <v>52</v>
      </c>
      <c r="S1725" s="13">
        <f t="shared" si="52"/>
        <v>8928</v>
      </c>
      <c r="T1725" s="13">
        <f t="shared" si="53"/>
        <v>2482.3200000000002</v>
      </c>
    </row>
    <row r="1726" spans="1:20" x14ac:dyDescent="0.25">
      <c r="A1726" s="11">
        <v>2859660695</v>
      </c>
      <c r="B1726" s="11">
        <v>672059</v>
      </c>
      <c r="C1726" s="11">
        <v>33685414</v>
      </c>
      <c r="D1726" s="11">
        <f>1/COUNTIF(C3:C6724,C1726)</f>
        <v>0.5</v>
      </c>
      <c r="E1726" s="11" t="s">
        <v>44</v>
      </c>
      <c r="F1726" s="11" t="s">
        <v>45</v>
      </c>
      <c r="G1726" s="11" t="s">
        <v>42</v>
      </c>
      <c r="H1726" s="11" t="s">
        <v>25</v>
      </c>
      <c r="I1726" s="11" t="s">
        <v>18</v>
      </c>
      <c r="J1726" s="12">
        <v>45140</v>
      </c>
      <c r="K1726" s="12" t="str">
        <f>TEXT(Table1[[#This Row],[order_date]],"yyyy")</f>
        <v>2023</v>
      </c>
      <c r="L1726" s="13">
        <v>672.73</v>
      </c>
      <c r="M1726" s="11">
        <v>2</v>
      </c>
      <c r="N1726" s="11">
        <v>8</v>
      </c>
      <c r="O1726" s="13">
        <v>1022.62</v>
      </c>
      <c r="P1726" s="11" t="s">
        <v>19</v>
      </c>
      <c r="Q1726" s="11" t="s">
        <v>34</v>
      </c>
      <c r="R1726" s="11" t="s">
        <v>52</v>
      </c>
      <c r="S1726" s="13">
        <f t="shared" si="52"/>
        <v>8180.96</v>
      </c>
      <c r="T1726" s="13">
        <f t="shared" si="53"/>
        <v>1345.46</v>
      </c>
    </row>
    <row r="1727" spans="1:20" x14ac:dyDescent="0.25">
      <c r="A1727" s="11">
        <v>1715175070</v>
      </c>
      <c r="B1727" s="11">
        <v>291238</v>
      </c>
      <c r="C1727" s="11">
        <v>33706378</v>
      </c>
      <c r="D1727" s="11">
        <f>1/COUNTIF(C3:C6725,C1727)</f>
        <v>0.5</v>
      </c>
      <c r="E1727" s="11" t="s">
        <v>239</v>
      </c>
      <c r="F1727" s="11" t="s">
        <v>186</v>
      </c>
      <c r="G1727" s="11" t="s">
        <v>16</v>
      </c>
      <c r="H1727" s="11" t="s">
        <v>79</v>
      </c>
      <c r="I1727" s="11" t="s">
        <v>18</v>
      </c>
      <c r="J1727" s="12">
        <v>45196</v>
      </c>
      <c r="K1727" s="12" t="str">
        <f>TEXT(Table1[[#This Row],[order_date]],"yyyy")</f>
        <v>2023</v>
      </c>
      <c r="L1727" s="13">
        <v>746.03</v>
      </c>
      <c r="M1727" s="11">
        <v>3</v>
      </c>
      <c r="N1727" s="11">
        <v>16</v>
      </c>
      <c r="O1727" s="13">
        <v>3786.34</v>
      </c>
      <c r="P1727" s="11" t="s">
        <v>46</v>
      </c>
      <c r="Q1727" s="11" t="s">
        <v>68</v>
      </c>
      <c r="R1727" s="11" t="s">
        <v>21</v>
      </c>
      <c r="S1727" s="13">
        <f t="shared" si="52"/>
        <v>60581.440000000002</v>
      </c>
      <c r="T1727" s="13">
        <f t="shared" si="53"/>
        <v>2238.09</v>
      </c>
    </row>
    <row r="1728" spans="1:20" x14ac:dyDescent="0.25">
      <c r="A1728" s="11">
        <v>6899859775</v>
      </c>
      <c r="B1728" s="11">
        <v>606256</v>
      </c>
      <c r="C1728" s="11">
        <v>33706378</v>
      </c>
      <c r="D1728" s="11">
        <f>1/COUNTIF(C3:C6726,C1728)</f>
        <v>0.5</v>
      </c>
      <c r="E1728" s="11" t="s">
        <v>259</v>
      </c>
      <c r="F1728" s="11" t="s">
        <v>78</v>
      </c>
      <c r="G1728" s="11" t="s">
        <v>33</v>
      </c>
      <c r="H1728" s="11" t="s">
        <v>79</v>
      </c>
      <c r="I1728" s="11" t="s">
        <v>18</v>
      </c>
      <c r="J1728" s="12">
        <v>45412</v>
      </c>
      <c r="K1728" s="12" t="str">
        <f>TEXT(Table1[[#This Row],[order_date]],"yyyy")</f>
        <v>2024</v>
      </c>
      <c r="L1728" s="13">
        <v>369.28</v>
      </c>
      <c r="M1728" s="11">
        <v>2</v>
      </c>
      <c r="N1728" s="11">
        <v>16</v>
      </c>
      <c r="O1728" s="13">
        <v>3110.34</v>
      </c>
      <c r="P1728" s="11" t="s">
        <v>26</v>
      </c>
      <c r="Q1728" s="11" t="s">
        <v>20</v>
      </c>
      <c r="R1728" s="11" t="s">
        <v>21</v>
      </c>
      <c r="S1728" s="13">
        <f t="shared" si="52"/>
        <v>49765.440000000002</v>
      </c>
      <c r="T1728" s="13">
        <f t="shared" si="53"/>
        <v>738.56</v>
      </c>
    </row>
    <row r="1729" spans="1:20" x14ac:dyDescent="0.25">
      <c r="A1729" s="11">
        <v>4098166849</v>
      </c>
      <c r="B1729" s="11">
        <v>771228</v>
      </c>
      <c r="C1729" s="11">
        <v>33741801</v>
      </c>
      <c r="D1729" s="11">
        <f>1/COUNTIF(C3:C6727,C1729)</f>
        <v>0.33333333333333331</v>
      </c>
      <c r="E1729" s="11" t="s">
        <v>260</v>
      </c>
      <c r="F1729" s="11" t="s">
        <v>23</v>
      </c>
      <c r="G1729" s="11" t="s">
        <v>24</v>
      </c>
      <c r="H1729" s="11" t="s">
        <v>38</v>
      </c>
      <c r="I1729" s="11" t="s">
        <v>18</v>
      </c>
      <c r="J1729" s="12">
        <v>45211</v>
      </c>
      <c r="K1729" s="12" t="str">
        <f>TEXT(Table1[[#This Row],[order_date]],"yyyy")</f>
        <v>2023</v>
      </c>
      <c r="L1729" s="13">
        <v>83.18</v>
      </c>
      <c r="M1729" s="11">
        <v>2</v>
      </c>
      <c r="N1729" s="11">
        <v>16</v>
      </c>
      <c r="O1729" s="13">
        <v>4892.12</v>
      </c>
      <c r="P1729" s="11" t="s">
        <v>26</v>
      </c>
      <c r="Q1729" s="11" t="s">
        <v>68</v>
      </c>
      <c r="R1729" s="11" t="s">
        <v>21</v>
      </c>
      <c r="S1729" s="13">
        <f t="shared" si="52"/>
        <v>78273.919999999998</v>
      </c>
      <c r="T1729" s="13">
        <f t="shared" si="53"/>
        <v>166.36</v>
      </c>
    </row>
    <row r="1730" spans="1:20" x14ac:dyDescent="0.25">
      <c r="A1730" s="11">
        <v>9802569856</v>
      </c>
      <c r="B1730" s="11">
        <v>602241</v>
      </c>
      <c r="C1730" s="11">
        <v>33741801</v>
      </c>
      <c r="D1730" s="11">
        <f>1/COUNTIF(C3:C6728,C1730)</f>
        <v>0.33333333333333331</v>
      </c>
      <c r="E1730" s="11" t="s">
        <v>322</v>
      </c>
      <c r="F1730" s="11" t="s">
        <v>145</v>
      </c>
      <c r="G1730" s="11" t="s">
        <v>16</v>
      </c>
      <c r="H1730" s="11" t="s">
        <v>38</v>
      </c>
      <c r="I1730" s="11" t="s">
        <v>18</v>
      </c>
      <c r="J1730" s="12">
        <v>45389</v>
      </c>
      <c r="K1730" s="12" t="str">
        <f>TEXT(Table1[[#This Row],[order_date]],"yyyy")</f>
        <v>2024</v>
      </c>
      <c r="L1730" s="13">
        <v>976.55</v>
      </c>
      <c r="M1730" s="11">
        <v>3</v>
      </c>
      <c r="N1730" s="11">
        <v>16</v>
      </c>
      <c r="O1730" s="13">
        <v>2623.91</v>
      </c>
      <c r="P1730" s="11" t="s">
        <v>26</v>
      </c>
      <c r="Q1730" s="11" t="s">
        <v>20</v>
      </c>
      <c r="R1730" s="11" t="s">
        <v>21</v>
      </c>
      <c r="S1730" s="13">
        <f t="shared" si="52"/>
        <v>41982.559999999998</v>
      </c>
      <c r="T1730" s="13">
        <f t="shared" si="53"/>
        <v>2929.6499999999996</v>
      </c>
    </row>
    <row r="1731" spans="1:20" x14ac:dyDescent="0.25">
      <c r="A1731" s="11">
        <v>6965901435</v>
      </c>
      <c r="B1731" s="11">
        <v>94225</v>
      </c>
      <c r="C1731" s="11">
        <v>33741801</v>
      </c>
      <c r="D1731" s="11">
        <f>1/COUNTIF(C3:C6729,C1731)</f>
        <v>0.33333333333333331</v>
      </c>
      <c r="E1731" s="11" t="s">
        <v>98</v>
      </c>
      <c r="F1731" s="11" t="s">
        <v>57</v>
      </c>
      <c r="G1731" s="11" t="s">
        <v>58</v>
      </c>
      <c r="H1731" s="11" t="s">
        <v>38</v>
      </c>
      <c r="I1731" s="11" t="s">
        <v>18</v>
      </c>
      <c r="J1731" s="12">
        <v>45581</v>
      </c>
      <c r="K1731" s="12" t="str">
        <f>TEXT(Table1[[#This Row],[order_date]],"yyyy")</f>
        <v>2024</v>
      </c>
      <c r="L1731" s="13">
        <v>77.11</v>
      </c>
      <c r="M1731" s="11">
        <v>3</v>
      </c>
      <c r="N1731" s="11">
        <v>16</v>
      </c>
      <c r="O1731" s="13">
        <v>2324.4299999999998</v>
      </c>
      <c r="P1731" s="11" t="s">
        <v>19</v>
      </c>
      <c r="Q1731" s="11" t="s">
        <v>20</v>
      </c>
      <c r="R1731" s="11" t="s">
        <v>21</v>
      </c>
      <c r="S1731" s="13">
        <f t="shared" ref="S1731:S1794" si="54">N1731*O1731</f>
        <v>37190.879999999997</v>
      </c>
      <c r="T1731" s="13">
        <f t="shared" ref="T1731:T1794" si="55">L1731*M1731</f>
        <v>231.32999999999998</v>
      </c>
    </row>
    <row r="1732" spans="1:20" x14ac:dyDescent="0.25">
      <c r="A1732" s="11">
        <v>4138526838</v>
      </c>
      <c r="B1732" s="11">
        <v>555121</v>
      </c>
      <c r="C1732" s="11">
        <v>33871107</v>
      </c>
      <c r="D1732" s="11">
        <f>1/COUNTIF(C3:C6730,C1732)</f>
        <v>0.33333333333333331</v>
      </c>
      <c r="E1732" s="11" t="s">
        <v>114</v>
      </c>
      <c r="F1732" s="11" t="s">
        <v>89</v>
      </c>
      <c r="G1732" s="11" t="s">
        <v>71</v>
      </c>
      <c r="H1732" s="11" t="s">
        <v>25</v>
      </c>
      <c r="I1732" s="11" t="s">
        <v>18</v>
      </c>
      <c r="J1732" s="12">
        <v>45224</v>
      </c>
      <c r="K1732" s="12" t="str">
        <f>TEXT(Table1[[#This Row],[order_date]],"yyyy")</f>
        <v>2023</v>
      </c>
      <c r="L1732" s="13">
        <v>354.91</v>
      </c>
      <c r="M1732" s="11">
        <v>2</v>
      </c>
      <c r="N1732" s="11">
        <v>8</v>
      </c>
      <c r="O1732" s="13">
        <v>3273.82</v>
      </c>
      <c r="P1732" s="11" t="s">
        <v>46</v>
      </c>
      <c r="Q1732" s="11" t="s">
        <v>34</v>
      </c>
      <c r="R1732" s="11" t="s">
        <v>39</v>
      </c>
      <c r="S1732" s="13">
        <f t="shared" si="54"/>
        <v>26190.560000000001</v>
      </c>
      <c r="T1732" s="13">
        <f t="shared" si="55"/>
        <v>709.82</v>
      </c>
    </row>
    <row r="1733" spans="1:20" x14ac:dyDescent="0.25">
      <c r="A1733" s="11">
        <v>4022122330</v>
      </c>
      <c r="B1733" s="11">
        <v>26060</v>
      </c>
      <c r="C1733" s="11">
        <v>33871107</v>
      </c>
      <c r="D1733" s="11">
        <f>1/COUNTIF(C3:C6731,C1733)</f>
        <v>0.33333333333333331</v>
      </c>
      <c r="E1733" s="11" t="s">
        <v>110</v>
      </c>
      <c r="F1733" s="11" t="s">
        <v>111</v>
      </c>
      <c r="G1733" s="11" t="s">
        <v>76</v>
      </c>
      <c r="H1733" s="11" t="s">
        <v>25</v>
      </c>
      <c r="I1733" s="11" t="s">
        <v>18</v>
      </c>
      <c r="J1733" s="12">
        <v>45264</v>
      </c>
      <c r="K1733" s="12" t="str">
        <f>TEXT(Table1[[#This Row],[order_date]],"yyyy")</f>
        <v>2023</v>
      </c>
      <c r="L1733" s="13">
        <v>342.94</v>
      </c>
      <c r="M1733" s="11">
        <v>3</v>
      </c>
      <c r="N1733" s="11">
        <v>8</v>
      </c>
      <c r="O1733" s="13">
        <v>4022.8</v>
      </c>
      <c r="P1733" s="11" t="s">
        <v>19</v>
      </c>
      <c r="Q1733" s="11" t="s">
        <v>34</v>
      </c>
      <c r="R1733" s="11" t="s">
        <v>39</v>
      </c>
      <c r="S1733" s="13">
        <f t="shared" si="54"/>
        <v>32182.400000000001</v>
      </c>
      <c r="T1733" s="13">
        <f t="shared" si="55"/>
        <v>1028.82</v>
      </c>
    </row>
    <row r="1734" spans="1:20" x14ac:dyDescent="0.25">
      <c r="A1734" s="11">
        <v>7765110772</v>
      </c>
      <c r="B1734" s="11">
        <v>563740</v>
      </c>
      <c r="C1734" s="11">
        <v>33871107</v>
      </c>
      <c r="D1734" s="11">
        <f>1/COUNTIF(C3:C6732,C1734)</f>
        <v>0.33333333333333331</v>
      </c>
      <c r="E1734" s="11" t="s">
        <v>243</v>
      </c>
      <c r="F1734" s="11" t="s">
        <v>178</v>
      </c>
      <c r="G1734" s="11" t="s">
        <v>16</v>
      </c>
      <c r="H1734" s="11" t="s">
        <v>25</v>
      </c>
      <c r="I1734" s="11" t="s">
        <v>18</v>
      </c>
      <c r="J1734" s="12">
        <v>45444</v>
      </c>
      <c r="K1734" s="12" t="str">
        <f>TEXT(Table1[[#This Row],[order_date]],"yyyy")</f>
        <v>2024</v>
      </c>
      <c r="L1734" s="13">
        <v>96.33</v>
      </c>
      <c r="M1734" s="11">
        <v>2</v>
      </c>
      <c r="N1734" s="11">
        <v>8</v>
      </c>
      <c r="O1734" s="13">
        <v>3157.37</v>
      </c>
      <c r="P1734" s="11" t="s">
        <v>19</v>
      </c>
      <c r="Q1734" s="11" t="s">
        <v>20</v>
      </c>
      <c r="R1734" s="11" t="s">
        <v>39</v>
      </c>
      <c r="S1734" s="13">
        <f t="shared" si="54"/>
        <v>25258.959999999999</v>
      </c>
      <c r="T1734" s="13">
        <f t="shared" si="55"/>
        <v>192.66</v>
      </c>
    </row>
    <row r="1735" spans="1:20" x14ac:dyDescent="0.25">
      <c r="A1735" s="11">
        <v>2028074931</v>
      </c>
      <c r="B1735" s="11">
        <v>673058</v>
      </c>
      <c r="C1735" s="11">
        <v>33998721</v>
      </c>
      <c r="D1735" s="11">
        <f>1/COUNTIF(C3:C6733,C1735)</f>
        <v>1</v>
      </c>
      <c r="E1735" s="11" t="s">
        <v>323</v>
      </c>
      <c r="F1735" s="11" t="s">
        <v>118</v>
      </c>
      <c r="G1735" s="11" t="s">
        <v>76</v>
      </c>
      <c r="H1735" s="11" t="s">
        <v>38</v>
      </c>
      <c r="I1735" s="11" t="s">
        <v>18</v>
      </c>
      <c r="J1735" s="12">
        <v>45466</v>
      </c>
      <c r="K1735" s="12" t="str">
        <f>TEXT(Table1[[#This Row],[order_date]],"yyyy")</f>
        <v>2024</v>
      </c>
      <c r="L1735" s="13">
        <v>765.76</v>
      </c>
      <c r="M1735" s="11">
        <v>3</v>
      </c>
      <c r="N1735" s="11">
        <v>8</v>
      </c>
      <c r="O1735" s="13">
        <v>3038.93</v>
      </c>
      <c r="P1735" s="11" t="s">
        <v>46</v>
      </c>
      <c r="Q1735" s="11" t="s">
        <v>20</v>
      </c>
      <c r="R1735" s="11" t="s">
        <v>21</v>
      </c>
      <c r="S1735" s="13">
        <f t="shared" si="54"/>
        <v>24311.439999999999</v>
      </c>
      <c r="T1735" s="13">
        <f t="shared" si="55"/>
        <v>2297.2799999999997</v>
      </c>
    </row>
    <row r="1736" spans="1:20" x14ac:dyDescent="0.25">
      <c r="A1736" s="11">
        <v>4174741467</v>
      </c>
      <c r="B1736" s="11">
        <v>930284</v>
      </c>
      <c r="C1736" s="11">
        <v>34074184</v>
      </c>
      <c r="D1736" s="11">
        <f>1/COUNTIF(C3:C6734,C1736)</f>
        <v>1</v>
      </c>
      <c r="E1736" s="11" t="s">
        <v>296</v>
      </c>
      <c r="F1736" s="11" t="s">
        <v>161</v>
      </c>
      <c r="G1736" s="11" t="s">
        <v>65</v>
      </c>
      <c r="H1736" s="11" t="s">
        <v>25</v>
      </c>
      <c r="I1736" s="11" t="s">
        <v>18</v>
      </c>
      <c r="J1736" s="12">
        <v>45277</v>
      </c>
      <c r="K1736" s="12" t="str">
        <f>TEXT(Table1[[#This Row],[order_date]],"yyyy")</f>
        <v>2023</v>
      </c>
      <c r="L1736" s="13">
        <v>189.47</v>
      </c>
      <c r="M1736" s="11">
        <v>2</v>
      </c>
      <c r="N1736" s="11">
        <v>18</v>
      </c>
      <c r="O1736" s="13">
        <v>1492.14</v>
      </c>
      <c r="P1736" s="11" t="s">
        <v>19</v>
      </c>
      <c r="Q1736" s="11" t="s">
        <v>34</v>
      </c>
      <c r="R1736" s="11" t="s">
        <v>21</v>
      </c>
      <c r="S1736" s="13">
        <f t="shared" si="54"/>
        <v>26858.52</v>
      </c>
      <c r="T1736" s="13">
        <f t="shared" si="55"/>
        <v>378.94</v>
      </c>
    </row>
    <row r="1737" spans="1:20" x14ac:dyDescent="0.25">
      <c r="A1737" s="11">
        <v>5944464513</v>
      </c>
      <c r="B1737" s="11">
        <v>913428</v>
      </c>
      <c r="C1737" s="11">
        <v>34095555</v>
      </c>
      <c r="D1737" s="11">
        <f>1/COUNTIF(C3:C6735,C1737)</f>
        <v>0.25</v>
      </c>
      <c r="E1737" s="11" t="s">
        <v>271</v>
      </c>
      <c r="F1737" s="11" t="s">
        <v>23</v>
      </c>
      <c r="G1737" s="11" t="s">
        <v>24</v>
      </c>
      <c r="H1737" s="11" t="s">
        <v>30</v>
      </c>
      <c r="I1737" s="11" t="s">
        <v>18</v>
      </c>
      <c r="J1737" s="12">
        <v>45010</v>
      </c>
      <c r="K1737" s="12" t="str">
        <f>TEXT(Table1[[#This Row],[order_date]],"yyyy")</f>
        <v>2023</v>
      </c>
      <c r="L1737" s="13">
        <v>392.22</v>
      </c>
      <c r="M1737" s="11">
        <v>3</v>
      </c>
      <c r="N1737" s="11">
        <v>9</v>
      </c>
      <c r="O1737" s="13">
        <v>1371.17</v>
      </c>
      <c r="P1737" s="11" t="s">
        <v>26</v>
      </c>
      <c r="Q1737" s="11" t="s">
        <v>20</v>
      </c>
      <c r="R1737" s="11" t="s">
        <v>49</v>
      </c>
      <c r="S1737" s="13">
        <f t="shared" si="54"/>
        <v>12340.53</v>
      </c>
      <c r="T1737" s="13">
        <f t="shared" si="55"/>
        <v>1176.6600000000001</v>
      </c>
    </row>
    <row r="1738" spans="1:20" x14ac:dyDescent="0.25">
      <c r="A1738" s="11">
        <v>9742461226</v>
      </c>
      <c r="B1738" s="11">
        <v>478531</v>
      </c>
      <c r="C1738" s="11">
        <v>34095555</v>
      </c>
      <c r="D1738" s="11">
        <f>1/COUNTIF(C3:C6736,C1738)</f>
        <v>0.25</v>
      </c>
      <c r="E1738" s="11" t="s">
        <v>88</v>
      </c>
      <c r="F1738" s="11" t="s">
        <v>89</v>
      </c>
      <c r="G1738" s="11" t="s">
        <v>71</v>
      </c>
      <c r="H1738" s="11" t="s">
        <v>30</v>
      </c>
      <c r="I1738" s="11" t="s">
        <v>18</v>
      </c>
      <c r="J1738" s="12">
        <v>45292</v>
      </c>
      <c r="K1738" s="12" t="str">
        <f>TEXT(Table1[[#This Row],[order_date]],"yyyy")</f>
        <v>2024</v>
      </c>
      <c r="L1738" s="13">
        <v>825.46</v>
      </c>
      <c r="M1738" s="11">
        <v>3</v>
      </c>
      <c r="N1738" s="11">
        <v>9</v>
      </c>
      <c r="O1738" s="13">
        <v>949.56</v>
      </c>
      <c r="P1738" s="11" t="s">
        <v>19</v>
      </c>
      <c r="Q1738" s="11" t="s">
        <v>20</v>
      </c>
      <c r="R1738" s="11" t="s">
        <v>49</v>
      </c>
      <c r="S1738" s="13">
        <f t="shared" si="54"/>
        <v>8546.0399999999991</v>
      </c>
      <c r="T1738" s="13">
        <f t="shared" si="55"/>
        <v>2476.38</v>
      </c>
    </row>
    <row r="1739" spans="1:20" x14ac:dyDescent="0.25">
      <c r="A1739" s="11">
        <v>5636483988</v>
      </c>
      <c r="B1739" s="11">
        <v>256783</v>
      </c>
      <c r="C1739" s="11">
        <v>34095555</v>
      </c>
      <c r="D1739" s="11">
        <f>1/COUNTIF(C3:C6737,C1739)</f>
        <v>0.25</v>
      </c>
      <c r="E1739" s="11" t="s">
        <v>295</v>
      </c>
      <c r="F1739" s="11" t="s">
        <v>23</v>
      </c>
      <c r="G1739" s="11" t="s">
        <v>24</v>
      </c>
      <c r="H1739" s="11" t="s">
        <v>30</v>
      </c>
      <c r="I1739" s="11" t="s">
        <v>18</v>
      </c>
      <c r="J1739" s="12">
        <v>45320</v>
      </c>
      <c r="K1739" s="12" t="str">
        <f>TEXT(Table1[[#This Row],[order_date]],"yyyy")</f>
        <v>2024</v>
      </c>
      <c r="L1739" s="13">
        <v>906.54</v>
      </c>
      <c r="M1739" s="11">
        <v>2</v>
      </c>
      <c r="N1739" s="11">
        <v>9</v>
      </c>
      <c r="O1739" s="13">
        <v>4151.57</v>
      </c>
      <c r="P1739" s="11" t="s">
        <v>19</v>
      </c>
      <c r="Q1739" s="11" t="s">
        <v>20</v>
      </c>
      <c r="R1739" s="11" t="s">
        <v>49</v>
      </c>
      <c r="S1739" s="13">
        <f t="shared" si="54"/>
        <v>37364.129999999997</v>
      </c>
      <c r="T1739" s="13">
        <f t="shared" si="55"/>
        <v>1813.08</v>
      </c>
    </row>
    <row r="1740" spans="1:20" x14ac:dyDescent="0.25">
      <c r="A1740" s="11">
        <v>8740552000</v>
      </c>
      <c r="B1740" s="11">
        <v>876139</v>
      </c>
      <c r="C1740" s="11">
        <v>34095555</v>
      </c>
      <c r="D1740" s="11">
        <f>1/COUNTIF(C3:C6738,C1740)</f>
        <v>0.25</v>
      </c>
      <c r="E1740" s="11" t="s">
        <v>200</v>
      </c>
      <c r="F1740" s="11" t="s">
        <v>54</v>
      </c>
      <c r="G1740" s="11" t="s">
        <v>55</v>
      </c>
      <c r="H1740" s="11" t="s">
        <v>30</v>
      </c>
      <c r="I1740" s="11" t="s">
        <v>18</v>
      </c>
      <c r="J1740" s="12">
        <v>45062</v>
      </c>
      <c r="K1740" s="12" t="str">
        <f>TEXT(Table1[[#This Row],[order_date]],"yyyy")</f>
        <v>2023</v>
      </c>
      <c r="L1740" s="13">
        <v>415.75</v>
      </c>
      <c r="M1740" s="11">
        <v>1</v>
      </c>
      <c r="N1740" s="11">
        <v>9</v>
      </c>
      <c r="O1740" s="13">
        <v>391.21</v>
      </c>
      <c r="P1740" s="11" t="s">
        <v>26</v>
      </c>
      <c r="Q1740" s="11" t="s">
        <v>34</v>
      </c>
      <c r="R1740" s="11" t="s">
        <v>49</v>
      </c>
      <c r="S1740" s="13">
        <f t="shared" si="54"/>
        <v>3520.89</v>
      </c>
      <c r="T1740" s="13">
        <f t="shared" si="55"/>
        <v>415.75</v>
      </c>
    </row>
    <row r="1741" spans="1:20" x14ac:dyDescent="0.25">
      <c r="A1741" s="11">
        <v>4884845960</v>
      </c>
      <c r="B1741" s="11">
        <v>34186</v>
      </c>
      <c r="C1741" s="11">
        <v>34156884</v>
      </c>
      <c r="D1741" s="11">
        <f>1/COUNTIF(C3:C6739,C1741)</f>
        <v>0.5</v>
      </c>
      <c r="E1741" s="11" t="s">
        <v>196</v>
      </c>
      <c r="F1741" s="11" t="s">
        <v>197</v>
      </c>
      <c r="G1741" s="11" t="s">
        <v>71</v>
      </c>
      <c r="H1741" s="11" t="s">
        <v>30</v>
      </c>
      <c r="I1741" s="11" t="s">
        <v>18</v>
      </c>
      <c r="J1741" s="12">
        <v>45174</v>
      </c>
      <c r="K1741" s="12" t="str">
        <f>TEXT(Table1[[#This Row],[order_date]],"yyyy")</f>
        <v>2023</v>
      </c>
      <c r="L1741" s="13">
        <v>925.65</v>
      </c>
      <c r="M1741" s="11">
        <v>3</v>
      </c>
      <c r="N1741" s="11">
        <v>14</v>
      </c>
      <c r="O1741" s="13">
        <v>1478.33</v>
      </c>
      <c r="P1741" s="11" t="s">
        <v>46</v>
      </c>
      <c r="Q1741" s="11" t="s">
        <v>20</v>
      </c>
      <c r="R1741" s="11" t="s">
        <v>52</v>
      </c>
      <c r="S1741" s="13">
        <f t="shared" si="54"/>
        <v>20696.62</v>
      </c>
      <c r="T1741" s="13">
        <f t="shared" si="55"/>
        <v>2776.95</v>
      </c>
    </row>
    <row r="1742" spans="1:20" x14ac:dyDescent="0.25">
      <c r="A1742" s="11">
        <v>6416399784</v>
      </c>
      <c r="B1742" s="11">
        <v>52729</v>
      </c>
      <c r="C1742" s="11">
        <v>34156884</v>
      </c>
      <c r="D1742" s="11">
        <f>1/COUNTIF(C3:C6740,C1742)</f>
        <v>0.5</v>
      </c>
      <c r="E1742" s="11" t="s">
        <v>210</v>
      </c>
      <c r="F1742" s="11" t="s">
        <v>166</v>
      </c>
      <c r="G1742" s="11" t="s">
        <v>24</v>
      </c>
      <c r="H1742" s="11" t="s">
        <v>30</v>
      </c>
      <c r="I1742" s="11" t="s">
        <v>18</v>
      </c>
      <c r="J1742" s="12">
        <v>45145</v>
      </c>
      <c r="K1742" s="12" t="str">
        <f>TEXT(Table1[[#This Row],[order_date]],"yyyy")</f>
        <v>2023</v>
      </c>
      <c r="L1742" s="13">
        <v>316.02</v>
      </c>
      <c r="M1742" s="11">
        <v>1</v>
      </c>
      <c r="N1742" s="11">
        <v>14</v>
      </c>
      <c r="O1742" s="13">
        <v>316.02</v>
      </c>
      <c r="P1742" s="11" t="s">
        <v>19</v>
      </c>
      <c r="Q1742" s="11" t="s">
        <v>34</v>
      </c>
      <c r="R1742" s="11" t="s">
        <v>52</v>
      </c>
      <c r="S1742" s="13">
        <f t="shared" si="54"/>
        <v>4424.28</v>
      </c>
      <c r="T1742" s="13">
        <f t="shared" si="55"/>
        <v>316.02</v>
      </c>
    </row>
    <row r="1743" spans="1:20" x14ac:dyDescent="0.25">
      <c r="A1743" s="11">
        <v>2388064449</v>
      </c>
      <c r="B1743" s="11">
        <v>473929</v>
      </c>
      <c r="C1743" s="11">
        <v>34237583</v>
      </c>
      <c r="D1743" s="11">
        <f>1/COUNTIF(C3:C6741,C1743)</f>
        <v>0.33333333333333331</v>
      </c>
      <c r="E1743" s="11" t="s">
        <v>216</v>
      </c>
      <c r="F1743" s="11" t="s">
        <v>89</v>
      </c>
      <c r="G1743" s="11" t="s">
        <v>71</v>
      </c>
      <c r="H1743" s="11" t="s">
        <v>62</v>
      </c>
      <c r="I1743" s="11" t="s">
        <v>18</v>
      </c>
      <c r="J1743" s="12">
        <v>45438</v>
      </c>
      <c r="K1743" s="12" t="str">
        <f>TEXT(Table1[[#This Row],[order_date]],"yyyy")</f>
        <v>2024</v>
      </c>
      <c r="L1743" s="13">
        <v>440.19</v>
      </c>
      <c r="M1743" s="11">
        <v>3</v>
      </c>
      <c r="N1743" s="11">
        <v>1</v>
      </c>
      <c r="O1743" s="13">
        <v>3393.04</v>
      </c>
      <c r="P1743" s="11" t="s">
        <v>43</v>
      </c>
      <c r="Q1743" s="11" t="s">
        <v>20</v>
      </c>
      <c r="R1743" s="11" t="s">
        <v>21</v>
      </c>
      <c r="S1743" s="13">
        <f t="shared" si="54"/>
        <v>3393.04</v>
      </c>
      <c r="T1743" s="13">
        <f t="shared" si="55"/>
        <v>1320.57</v>
      </c>
    </row>
    <row r="1744" spans="1:20" x14ac:dyDescent="0.25">
      <c r="A1744" s="11">
        <v>640960551</v>
      </c>
      <c r="B1744" s="11">
        <v>52729</v>
      </c>
      <c r="C1744" s="11">
        <v>34237583</v>
      </c>
      <c r="D1744" s="11">
        <f>1/COUNTIF(C3:C6742,C1744)</f>
        <v>0.33333333333333331</v>
      </c>
      <c r="E1744" s="11" t="s">
        <v>210</v>
      </c>
      <c r="F1744" s="11" t="s">
        <v>166</v>
      </c>
      <c r="G1744" s="11" t="s">
        <v>24</v>
      </c>
      <c r="H1744" s="11" t="s">
        <v>62</v>
      </c>
      <c r="I1744" s="11" t="s">
        <v>18</v>
      </c>
      <c r="J1744" s="12">
        <v>45086</v>
      </c>
      <c r="K1744" s="12" t="str">
        <f>TEXT(Table1[[#This Row],[order_date]],"yyyy")</f>
        <v>2023</v>
      </c>
      <c r="L1744" s="13">
        <v>316.02</v>
      </c>
      <c r="M1744" s="11">
        <v>1</v>
      </c>
      <c r="N1744" s="11">
        <v>1</v>
      </c>
      <c r="O1744" s="13">
        <v>3018.53</v>
      </c>
      <c r="P1744" s="11" t="s">
        <v>46</v>
      </c>
      <c r="Q1744" s="11" t="s">
        <v>20</v>
      </c>
      <c r="R1744" s="11" t="s">
        <v>21</v>
      </c>
      <c r="S1744" s="13">
        <f t="shared" si="54"/>
        <v>3018.53</v>
      </c>
      <c r="T1744" s="13">
        <f t="shared" si="55"/>
        <v>316.02</v>
      </c>
    </row>
    <row r="1745" spans="1:20" x14ac:dyDescent="0.25">
      <c r="A1745" s="11">
        <v>9582674091</v>
      </c>
      <c r="B1745" s="11">
        <v>433521</v>
      </c>
      <c r="C1745" s="11">
        <v>34237583</v>
      </c>
      <c r="D1745" s="11">
        <f>1/COUNTIF(C3:C6743,C1745)</f>
        <v>0.33333333333333331</v>
      </c>
      <c r="E1745" s="11" t="s">
        <v>150</v>
      </c>
      <c r="F1745" s="11" t="s">
        <v>151</v>
      </c>
      <c r="G1745" s="11" t="s">
        <v>65</v>
      </c>
      <c r="H1745" s="11" t="s">
        <v>62</v>
      </c>
      <c r="I1745" s="11" t="s">
        <v>18</v>
      </c>
      <c r="J1745" s="12">
        <v>45520</v>
      </c>
      <c r="K1745" s="12" t="str">
        <f>TEXT(Table1[[#This Row],[order_date]],"yyyy")</f>
        <v>2024</v>
      </c>
      <c r="L1745" s="13">
        <v>321.33</v>
      </c>
      <c r="M1745" s="11">
        <v>2</v>
      </c>
      <c r="N1745" s="11">
        <v>1</v>
      </c>
      <c r="O1745" s="13">
        <v>951.43</v>
      </c>
      <c r="P1745" s="11" t="s">
        <v>19</v>
      </c>
      <c r="Q1745" s="11" t="s">
        <v>68</v>
      </c>
      <c r="R1745" s="11" t="s">
        <v>21</v>
      </c>
      <c r="S1745" s="13">
        <f t="shared" si="54"/>
        <v>951.43</v>
      </c>
      <c r="T1745" s="13">
        <f t="shared" si="55"/>
        <v>642.66</v>
      </c>
    </row>
    <row r="1746" spans="1:20" x14ac:dyDescent="0.25">
      <c r="A1746" s="11">
        <v>9848366909</v>
      </c>
      <c r="B1746" s="11">
        <v>365132</v>
      </c>
      <c r="C1746" s="11">
        <v>34281470</v>
      </c>
      <c r="D1746" s="11">
        <f>1/COUNTIF(C3:C6744,C1746)</f>
        <v>0.33333333333333331</v>
      </c>
      <c r="E1746" s="11" t="s">
        <v>307</v>
      </c>
      <c r="F1746" s="11" t="s">
        <v>134</v>
      </c>
      <c r="G1746" s="11" t="s">
        <v>33</v>
      </c>
      <c r="H1746" s="11" t="s">
        <v>30</v>
      </c>
      <c r="I1746" s="11" t="s">
        <v>18</v>
      </c>
      <c r="J1746" s="12">
        <v>45236</v>
      </c>
      <c r="K1746" s="12" t="str">
        <f>TEXT(Table1[[#This Row],[order_date]],"yyyy")</f>
        <v>2023</v>
      </c>
      <c r="L1746" s="13">
        <v>229.38</v>
      </c>
      <c r="M1746" s="11">
        <v>2</v>
      </c>
      <c r="N1746" s="11">
        <v>11</v>
      </c>
      <c r="O1746" s="13">
        <v>3636.32</v>
      </c>
      <c r="P1746" s="11" t="s">
        <v>43</v>
      </c>
      <c r="Q1746" s="11" t="s">
        <v>34</v>
      </c>
      <c r="R1746" s="11" t="s">
        <v>49</v>
      </c>
      <c r="S1746" s="13">
        <f t="shared" si="54"/>
        <v>39999.520000000004</v>
      </c>
      <c r="T1746" s="13">
        <f t="shared" si="55"/>
        <v>458.76</v>
      </c>
    </row>
    <row r="1747" spans="1:20" x14ac:dyDescent="0.25">
      <c r="A1747" s="11">
        <v>647012431</v>
      </c>
      <c r="B1747" s="11">
        <v>18035</v>
      </c>
      <c r="C1747" s="11">
        <v>34281470</v>
      </c>
      <c r="D1747" s="11">
        <f>1/COUNTIF(C3:C6745,C1747)</f>
        <v>0.33333333333333331</v>
      </c>
      <c r="E1747" s="11" t="s">
        <v>346</v>
      </c>
      <c r="F1747" s="11" t="s">
        <v>85</v>
      </c>
      <c r="G1747" s="11" t="s">
        <v>58</v>
      </c>
      <c r="H1747" s="11" t="s">
        <v>30</v>
      </c>
      <c r="I1747" s="11" t="s">
        <v>18</v>
      </c>
      <c r="J1747" s="12">
        <v>45459</v>
      </c>
      <c r="K1747" s="12" t="str">
        <f>TEXT(Table1[[#This Row],[order_date]],"yyyy")</f>
        <v>2024</v>
      </c>
      <c r="L1747" s="13">
        <v>968.94</v>
      </c>
      <c r="M1747" s="11">
        <v>2</v>
      </c>
      <c r="N1747" s="11">
        <v>11</v>
      </c>
      <c r="O1747" s="13">
        <v>3706.1</v>
      </c>
      <c r="P1747" s="11" t="s">
        <v>43</v>
      </c>
      <c r="Q1747" s="11" t="s">
        <v>68</v>
      </c>
      <c r="R1747" s="11" t="s">
        <v>49</v>
      </c>
      <c r="S1747" s="13">
        <f t="shared" si="54"/>
        <v>40767.1</v>
      </c>
      <c r="T1747" s="13">
        <f t="shared" si="55"/>
        <v>1937.88</v>
      </c>
    </row>
    <row r="1748" spans="1:20" x14ac:dyDescent="0.25">
      <c r="A1748" s="11">
        <v>9685973820</v>
      </c>
      <c r="B1748" s="11">
        <v>654623</v>
      </c>
      <c r="C1748" s="11">
        <v>34281470</v>
      </c>
      <c r="D1748" s="11">
        <f>1/COUNTIF(C3:C6746,C1748)</f>
        <v>0.33333333333333331</v>
      </c>
      <c r="E1748" s="11" t="s">
        <v>177</v>
      </c>
      <c r="F1748" s="11" t="s">
        <v>178</v>
      </c>
      <c r="G1748" s="11" t="s">
        <v>16</v>
      </c>
      <c r="H1748" s="11" t="s">
        <v>30</v>
      </c>
      <c r="I1748" s="11" t="s">
        <v>18</v>
      </c>
      <c r="J1748" s="12">
        <v>45402</v>
      </c>
      <c r="K1748" s="12" t="str">
        <f>TEXT(Table1[[#This Row],[order_date]],"yyyy")</f>
        <v>2024</v>
      </c>
      <c r="L1748" s="13">
        <v>422.14</v>
      </c>
      <c r="M1748" s="11">
        <v>1</v>
      </c>
      <c r="N1748" s="11">
        <v>11</v>
      </c>
      <c r="O1748" s="13">
        <v>536.77</v>
      </c>
      <c r="P1748" s="11" t="s">
        <v>46</v>
      </c>
      <c r="Q1748" s="11" t="s">
        <v>34</v>
      </c>
      <c r="R1748" s="11" t="s">
        <v>49</v>
      </c>
      <c r="S1748" s="13">
        <f t="shared" si="54"/>
        <v>5904.4699999999993</v>
      </c>
      <c r="T1748" s="13">
        <f t="shared" si="55"/>
        <v>422.14</v>
      </c>
    </row>
    <row r="1749" spans="1:20" x14ac:dyDescent="0.25">
      <c r="A1749" s="11">
        <v>6418952352</v>
      </c>
      <c r="B1749" s="11">
        <v>667163</v>
      </c>
      <c r="C1749" s="11">
        <v>34381941</v>
      </c>
      <c r="D1749" s="11">
        <f>1/COUNTIF(C3:C6747,C1749)</f>
        <v>1</v>
      </c>
      <c r="E1749" s="11" t="s">
        <v>199</v>
      </c>
      <c r="F1749" s="11" t="s">
        <v>126</v>
      </c>
      <c r="G1749" s="11" t="s">
        <v>29</v>
      </c>
      <c r="H1749" s="11" t="s">
        <v>79</v>
      </c>
      <c r="I1749" s="11" t="s">
        <v>18</v>
      </c>
      <c r="J1749" s="12">
        <v>45169</v>
      </c>
      <c r="K1749" s="12" t="str">
        <f>TEXT(Table1[[#This Row],[order_date]],"yyyy")</f>
        <v>2023</v>
      </c>
      <c r="L1749" s="13">
        <v>441.2</v>
      </c>
      <c r="M1749" s="11">
        <v>3</v>
      </c>
      <c r="N1749" s="11">
        <v>10</v>
      </c>
      <c r="O1749" s="13">
        <v>2310.9499999999998</v>
      </c>
      <c r="P1749" s="11" t="s">
        <v>43</v>
      </c>
      <c r="Q1749" s="11" t="s">
        <v>20</v>
      </c>
      <c r="R1749" s="11" t="s">
        <v>39</v>
      </c>
      <c r="S1749" s="13">
        <f t="shared" si="54"/>
        <v>23109.5</v>
      </c>
      <c r="T1749" s="13">
        <f t="shared" si="55"/>
        <v>1323.6</v>
      </c>
    </row>
    <row r="1750" spans="1:20" x14ac:dyDescent="0.25">
      <c r="A1750" s="11">
        <v>3475041787</v>
      </c>
      <c r="B1750" s="11">
        <v>712003</v>
      </c>
      <c r="C1750" s="11">
        <v>34425723</v>
      </c>
      <c r="D1750" s="11">
        <f>1/COUNTIF(C3:C6748,C1750)</f>
        <v>1</v>
      </c>
      <c r="E1750" s="11" t="s">
        <v>297</v>
      </c>
      <c r="F1750" s="11" t="s">
        <v>28</v>
      </c>
      <c r="G1750" s="11" t="s">
        <v>29</v>
      </c>
      <c r="H1750" s="11" t="s">
        <v>62</v>
      </c>
      <c r="I1750" s="11" t="s">
        <v>18</v>
      </c>
      <c r="J1750" s="12">
        <v>45500</v>
      </c>
      <c r="K1750" s="12" t="str">
        <f>TEXT(Table1[[#This Row],[order_date]],"yyyy")</f>
        <v>2024</v>
      </c>
      <c r="L1750" s="13">
        <v>671.68</v>
      </c>
      <c r="M1750" s="11">
        <v>1</v>
      </c>
      <c r="N1750" s="11">
        <v>14</v>
      </c>
      <c r="O1750" s="13">
        <v>890.42</v>
      </c>
      <c r="P1750" s="11" t="s">
        <v>19</v>
      </c>
      <c r="Q1750" s="11" t="s">
        <v>34</v>
      </c>
      <c r="R1750" s="11" t="s">
        <v>52</v>
      </c>
      <c r="S1750" s="13">
        <f t="shared" si="54"/>
        <v>12465.88</v>
      </c>
      <c r="T1750" s="13">
        <f t="shared" si="55"/>
        <v>671.68</v>
      </c>
    </row>
    <row r="1751" spans="1:20" x14ac:dyDescent="0.25">
      <c r="A1751" s="11">
        <v>6673964264</v>
      </c>
      <c r="B1751" s="11">
        <v>133542</v>
      </c>
      <c r="C1751" s="11">
        <v>34526442</v>
      </c>
      <c r="D1751" s="11">
        <f>1/COUNTIF(C3:C6749,C1751)</f>
        <v>1</v>
      </c>
      <c r="E1751" s="11" t="s">
        <v>265</v>
      </c>
      <c r="F1751" s="11" t="s">
        <v>105</v>
      </c>
      <c r="G1751" s="11" t="s">
        <v>58</v>
      </c>
      <c r="H1751" s="11" t="s">
        <v>30</v>
      </c>
      <c r="I1751" s="11" t="s">
        <v>18</v>
      </c>
      <c r="J1751" s="12">
        <v>45583</v>
      </c>
      <c r="K1751" s="12" t="str">
        <f>TEXT(Table1[[#This Row],[order_date]],"yyyy")</f>
        <v>2024</v>
      </c>
      <c r="L1751" s="13">
        <v>68.489999999999995</v>
      </c>
      <c r="M1751" s="11">
        <v>1</v>
      </c>
      <c r="N1751" s="11">
        <v>14</v>
      </c>
      <c r="O1751" s="13">
        <v>4073.52</v>
      </c>
      <c r="P1751" s="11" t="s">
        <v>26</v>
      </c>
      <c r="Q1751" s="11" t="s">
        <v>20</v>
      </c>
      <c r="R1751" s="11" t="s">
        <v>52</v>
      </c>
      <c r="S1751" s="13">
        <f t="shared" si="54"/>
        <v>57029.279999999999</v>
      </c>
      <c r="T1751" s="13">
        <f t="shared" si="55"/>
        <v>68.489999999999995</v>
      </c>
    </row>
    <row r="1752" spans="1:20" x14ac:dyDescent="0.25">
      <c r="A1752" s="11">
        <v>960728650</v>
      </c>
      <c r="B1752" s="11">
        <v>187399</v>
      </c>
      <c r="C1752" s="11">
        <v>34526570</v>
      </c>
      <c r="D1752" s="11">
        <f>1/COUNTIF(C3:C6750,C1752)</f>
        <v>0.5</v>
      </c>
      <c r="E1752" s="11" t="s">
        <v>31</v>
      </c>
      <c r="F1752" s="11" t="s">
        <v>32</v>
      </c>
      <c r="G1752" s="11" t="s">
        <v>33</v>
      </c>
      <c r="H1752" s="11" t="s">
        <v>25</v>
      </c>
      <c r="I1752" s="11" t="s">
        <v>18</v>
      </c>
      <c r="J1752" s="12">
        <v>45032</v>
      </c>
      <c r="K1752" s="12" t="str">
        <f>TEXT(Table1[[#This Row],[order_date]],"yyyy")</f>
        <v>2023</v>
      </c>
      <c r="L1752" s="13">
        <v>53.49</v>
      </c>
      <c r="M1752" s="11">
        <v>3</v>
      </c>
      <c r="N1752" s="11">
        <v>19</v>
      </c>
      <c r="O1752" s="13">
        <v>426.72</v>
      </c>
      <c r="P1752" s="11" t="s">
        <v>19</v>
      </c>
      <c r="Q1752" s="11" t="s">
        <v>34</v>
      </c>
      <c r="R1752" s="11" t="s">
        <v>21</v>
      </c>
      <c r="S1752" s="13">
        <f t="shared" si="54"/>
        <v>8107.68</v>
      </c>
      <c r="T1752" s="13">
        <f t="shared" si="55"/>
        <v>160.47</v>
      </c>
    </row>
    <row r="1753" spans="1:20" x14ac:dyDescent="0.25">
      <c r="A1753" s="11">
        <v>8133246330</v>
      </c>
      <c r="B1753" s="11">
        <v>500633</v>
      </c>
      <c r="C1753" s="11">
        <v>34526570</v>
      </c>
      <c r="D1753" s="11">
        <f>1/COUNTIF(C3:C6751,C1753)</f>
        <v>0.5</v>
      </c>
      <c r="E1753" s="11" t="s">
        <v>188</v>
      </c>
      <c r="F1753" s="11" t="s">
        <v>189</v>
      </c>
      <c r="G1753" s="11" t="s">
        <v>37</v>
      </c>
      <c r="H1753" s="11" t="s">
        <v>25</v>
      </c>
      <c r="I1753" s="11" t="s">
        <v>18</v>
      </c>
      <c r="J1753" s="12">
        <v>45207</v>
      </c>
      <c r="K1753" s="12" t="str">
        <f>TEXT(Table1[[#This Row],[order_date]],"yyyy")</f>
        <v>2023</v>
      </c>
      <c r="L1753" s="13">
        <v>154.5</v>
      </c>
      <c r="M1753" s="11">
        <v>2</v>
      </c>
      <c r="N1753" s="11">
        <v>19</v>
      </c>
      <c r="O1753" s="13">
        <v>758.8</v>
      </c>
      <c r="P1753" s="11" t="s">
        <v>43</v>
      </c>
      <c r="Q1753" s="11" t="s">
        <v>20</v>
      </c>
      <c r="R1753" s="11" t="s">
        <v>21</v>
      </c>
      <c r="S1753" s="13">
        <f t="shared" si="54"/>
        <v>14417.199999999999</v>
      </c>
      <c r="T1753" s="13">
        <f t="shared" si="55"/>
        <v>309</v>
      </c>
    </row>
    <row r="1754" spans="1:20" x14ac:dyDescent="0.25">
      <c r="A1754" s="11">
        <v>881900445</v>
      </c>
      <c r="B1754" s="11">
        <v>328457</v>
      </c>
      <c r="C1754" s="11">
        <v>34567918</v>
      </c>
      <c r="D1754" s="11">
        <f>1/COUNTIF(C3:C6752,C1754)</f>
        <v>0.33333333333333331</v>
      </c>
      <c r="E1754" s="11" t="s">
        <v>131</v>
      </c>
      <c r="F1754" s="11" t="s">
        <v>67</v>
      </c>
      <c r="G1754" s="11" t="s">
        <v>29</v>
      </c>
      <c r="H1754" s="11" t="s">
        <v>25</v>
      </c>
      <c r="I1754" s="11" t="s">
        <v>18</v>
      </c>
      <c r="J1754" s="12">
        <v>45510</v>
      </c>
      <c r="K1754" s="12" t="str">
        <f>TEXT(Table1[[#This Row],[order_date]],"yyyy")</f>
        <v>2024</v>
      </c>
      <c r="L1754" s="13">
        <v>858.57</v>
      </c>
      <c r="M1754" s="11">
        <v>3</v>
      </c>
      <c r="N1754" s="11">
        <v>13</v>
      </c>
      <c r="O1754" s="13">
        <v>215.65</v>
      </c>
      <c r="P1754" s="11" t="s">
        <v>43</v>
      </c>
      <c r="Q1754" s="11" t="s">
        <v>20</v>
      </c>
      <c r="R1754" s="11" t="s">
        <v>39</v>
      </c>
      <c r="S1754" s="13">
        <f t="shared" si="54"/>
        <v>2803.4500000000003</v>
      </c>
      <c r="T1754" s="13">
        <f t="shared" si="55"/>
        <v>2575.71</v>
      </c>
    </row>
    <row r="1755" spans="1:20" x14ac:dyDescent="0.25">
      <c r="A1755" s="11">
        <v>9789995549</v>
      </c>
      <c r="B1755" s="11">
        <v>757274</v>
      </c>
      <c r="C1755" s="11">
        <v>34567918</v>
      </c>
      <c r="D1755" s="11">
        <f>1/COUNTIF(C3:C6753,C1755)</f>
        <v>0.33333333333333331</v>
      </c>
      <c r="E1755" s="11" t="s">
        <v>347</v>
      </c>
      <c r="F1755" s="11" t="s">
        <v>23</v>
      </c>
      <c r="G1755" s="11" t="s">
        <v>24</v>
      </c>
      <c r="H1755" s="11" t="s">
        <v>25</v>
      </c>
      <c r="I1755" s="11" t="s">
        <v>18</v>
      </c>
      <c r="J1755" s="12">
        <v>45315</v>
      </c>
      <c r="K1755" s="12" t="str">
        <f>TEXT(Table1[[#This Row],[order_date]],"yyyy")</f>
        <v>2024</v>
      </c>
      <c r="L1755" s="13">
        <v>98.32</v>
      </c>
      <c r="M1755" s="11">
        <v>1</v>
      </c>
      <c r="N1755" s="11">
        <v>13</v>
      </c>
      <c r="O1755" s="13">
        <v>2653.75</v>
      </c>
      <c r="P1755" s="11" t="s">
        <v>46</v>
      </c>
      <c r="Q1755" s="11" t="s">
        <v>20</v>
      </c>
      <c r="R1755" s="11" t="s">
        <v>39</v>
      </c>
      <c r="S1755" s="13">
        <f t="shared" si="54"/>
        <v>34498.75</v>
      </c>
      <c r="T1755" s="13">
        <f t="shared" si="55"/>
        <v>98.32</v>
      </c>
    </row>
    <row r="1756" spans="1:20" x14ac:dyDescent="0.25">
      <c r="A1756" s="11">
        <v>4142963293</v>
      </c>
      <c r="B1756" s="11">
        <v>287070</v>
      </c>
      <c r="C1756" s="11">
        <v>34567918</v>
      </c>
      <c r="D1756" s="11">
        <f>1/COUNTIF(C3:C6754,C1756)</f>
        <v>0.33333333333333331</v>
      </c>
      <c r="E1756" s="11" t="s">
        <v>343</v>
      </c>
      <c r="F1756" s="11" t="s">
        <v>61</v>
      </c>
      <c r="G1756" s="11" t="s">
        <v>55</v>
      </c>
      <c r="H1756" s="11" t="s">
        <v>25</v>
      </c>
      <c r="I1756" s="11" t="s">
        <v>18</v>
      </c>
      <c r="J1756" s="12">
        <v>45599</v>
      </c>
      <c r="K1756" s="12" t="str">
        <f>TEXT(Table1[[#This Row],[order_date]],"yyyy")</f>
        <v>2024</v>
      </c>
      <c r="L1756" s="13">
        <v>443.17</v>
      </c>
      <c r="M1756" s="11">
        <v>1</v>
      </c>
      <c r="N1756" s="11">
        <v>13</v>
      </c>
      <c r="O1756" s="13">
        <v>3686.26</v>
      </c>
      <c r="P1756" s="11" t="s">
        <v>46</v>
      </c>
      <c r="Q1756" s="11" t="s">
        <v>20</v>
      </c>
      <c r="R1756" s="11" t="s">
        <v>39</v>
      </c>
      <c r="S1756" s="13">
        <f t="shared" si="54"/>
        <v>47921.380000000005</v>
      </c>
      <c r="T1756" s="13">
        <f t="shared" si="55"/>
        <v>443.17</v>
      </c>
    </row>
    <row r="1757" spans="1:20" x14ac:dyDescent="0.25">
      <c r="A1757" s="11">
        <v>7790696031</v>
      </c>
      <c r="B1757" s="11">
        <v>602241</v>
      </c>
      <c r="C1757" s="11">
        <v>34580200</v>
      </c>
      <c r="D1757" s="11">
        <f>1/COUNTIF(C3:C6755,C1757)</f>
        <v>1</v>
      </c>
      <c r="E1757" s="11" t="s">
        <v>322</v>
      </c>
      <c r="F1757" s="11" t="s">
        <v>145</v>
      </c>
      <c r="G1757" s="11" t="s">
        <v>16</v>
      </c>
      <c r="H1757" s="11" t="s">
        <v>30</v>
      </c>
      <c r="I1757" s="11" t="s">
        <v>18</v>
      </c>
      <c r="J1757" s="12">
        <v>45058</v>
      </c>
      <c r="K1757" s="12" t="str">
        <f>TEXT(Table1[[#This Row],[order_date]],"yyyy")</f>
        <v>2023</v>
      </c>
      <c r="L1757" s="13">
        <v>976.55</v>
      </c>
      <c r="M1757" s="11">
        <v>1</v>
      </c>
      <c r="N1757" s="11">
        <v>2</v>
      </c>
      <c r="O1757" s="13">
        <v>2174.92</v>
      </c>
      <c r="P1757" s="11" t="s">
        <v>26</v>
      </c>
      <c r="Q1757" s="11" t="s">
        <v>20</v>
      </c>
      <c r="R1757" s="11" t="s">
        <v>49</v>
      </c>
      <c r="S1757" s="13">
        <f t="shared" si="54"/>
        <v>4349.84</v>
      </c>
      <c r="T1757" s="13">
        <f t="shared" si="55"/>
        <v>976.55</v>
      </c>
    </row>
    <row r="1758" spans="1:20" x14ac:dyDescent="0.25">
      <c r="A1758" s="11">
        <v>5383261788</v>
      </c>
      <c r="B1758" s="11">
        <v>557908</v>
      </c>
      <c r="C1758" s="11">
        <v>34588087</v>
      </c>
      <c r="D1758" s="11">
        <f>1/COUNTIF(C3:C6756,C1758)</f>
        <v>0.5</v>
      </c>
      <c r="E1758" s="11" t="s">
        <v>183</v>
      </c>
      <c r="F1758" s="11" t="s">
        <v>111</v>
      </c>
      <c r="G1758" s="11" t="s">
        <v>76</v>
      </c>
      <c r="H1758" s="11" t="s">
        <v>17</v>
      </c>
      <c r="I1758" s="11" t="s">
        <v>18</v>
      </c>
      <c r="J1758" s="12">
        <v>45217</v>
      </c>
      <c r="K1758" s="12" t="str">
        <f>TEXT(Table1[[#This Row],[order_date]],"yyyy")</f>
        <v>2023</v>
      </c>
      <c r="L1758" s="13">
        <v>942.37</v>
      </c>
      <c r="M1758" s="11">
        <v>2</v>
      </c>
      <c r="N1758" s="11">
        <v>11</v>
      </c>
      <c r="O1758" s="13">
        <v>3375.86</v>
      </c>
      <c r="P1758" s="11" t="s">
        <v>26</v>
      </c>
      <c r="Q1758" s="11" t="s">
        <v>20</v>
      </c>
      <c r="R1758" s="11" t="s">
        <v>21</v>
      </c>
      <c r="S1758" s="13">
        <f t="shared" si="54"/>
        <v>37134.46</v>
      </c>
      <c r="T1758" s="13">
        <f t="shared" si="55"/>
        <v>1884.74</v>
      </c>
    </row>
    <row r="1759" spans="1:20" x14ac:dyDescent="0.25">
      <c r="A1759" s="11">
        <v>6395279829</v>
      </c>
      <c r="B1759" s="11">
        <v>833557</v>
      </c>
      <c r="C1759" s="11">
        <v>34588087</v>
      </c>
      <c r="D1759" s="11">
        <f>1/COUNTIF(C3:C6757,C1759)</f>
        <v>0.5</v>
      </c>
      <c r="E1759" s="11" t="s">
        <v>280</v>
      </c>
      <c r="F1759" s="11" t="s">
        <v>189</v>
      </c>
      <c r="G1759" s="11" t="s">
        <v>37</v>
      </c>
      <c r="H1759" s="11" t="s">
        <v>17</v>
      </c>
      <c r="I1759" s="11" t="s">
        <v>18</v>
      </c>
      <c r="J1759" s="12">
        <v>45225</v>
      </c>
      <c r="K1759" s="12" t="str">
        <f>TEXT(Table1[[#This Row],[order_date]],"yyyy")</f>
        <v>2023</v>
      </c>
      <c r="L1759" s="13">
        <v>422.87</v>
      </c>
      <c r="M1759" s="11">
        <v>2</v>
      </c>
      <c r="N1759" s="11">
        <v>11</v>
      </c>
      <c r="O1759" s="13">
        <v>3312.98</v>
      </c>
      <c r="P1759" s="11" t="s">
        <v>46</v>
      </c>
      <c r="Q1759" s="11" t="s">
        <v>20</v>
      </c>
      <c r="R1759" s="11" t="s">
        <v>21</v>
      </c>
      <c r="S1759" s="13">
        <f t="shared" si="54"/>
        <v>36442.78</v>
      </c>
      <c r="T1759" s="13">
        <f t="shared" si="55"/>
        <v>845.74</v>
      </c>
    </row>
    <row r="1760" spans="1:20" x14ac:dyDescent="0.25">
      <c r="A1760" s="11">
        <v>3776678112</v>
      </c>
      <c r="B1760" s="11">
        <v>14145</v>
      </c>
      <c r="C1760" s="11">
        <v>34655710</v>
      </c>
      <c r="D1760" s="11">
        <f>1/COUNTIF(C3:C6758,C1760)</f>
        <v>0.33333333333333331</v>
      </c>
      <c r="E1760" s="11" t="s">
        <v>244</v>
      </c>
      <c r="F1760" s="11" t="s">
        <v>245</v>
      </c>
      <c r="G1760" s="11" t="s">
        <v>71</v>
      </c>
      <c r="H1760" s="11" t="s">
        <v>30</v>
      </c>
      <c r="I1760" s="11" t="s">
        <v>18</v>
      </c>
      <c r="J1760" s="12">
        <v>45269</v>
      </c>
      <c r="K1760" s="12" t="str">
        <f>TEXT(Table1[[#This Row],[order_date]],"yyyy")</f>
        <v>2023</v>
      </c>
      <c r="L1760" s="13">
        <v>630.84</v>
      </c>
      <c r="M1760" s="11">
        <v>1</v>
      </c>
      <c r="N1760" s="11">
        <v>1</v>
      </c>
      <c r="O1760" s="13">
        <v>2429.8200000000002</v>
      </c>
      <c r="P1760" s="11" t="s">
        <v>46</v>
      </c>
      <c r="Q1760" s="11" t="s">
        <v>68</v>
      </c>
      <c r="R1760" s="11" t="s">
        <v>39</v>
      </c>
      <c r="S1760" s="13">
        <f t="shared" si="54"/>
        <v>2429.8200000000002</v>
      </c>
      <c r="T1760" s="13">
        <f t="shared" si="55"/>
        <v>630.84</v>
      </c>
    </row>
    <row r="1761" spans="1:20" x14ac:dyDescent="0.25">
      <c r="A1761" s="11">
        <v>4757133884</v>
      </c>
      <c r="B1761" s="11">
        <v>812607</v>
      </c>
      <c r="C1761" s="11">
        <v>34655710</v>
      </c>
      <c r="D1761" s="11">
        <f>1/COUNTIF(C3:C6759,C1761)</f>
        <v>0.33333333333333331</v>
      </c>
      <c r="E1761" s="11" t="s">
        <v>73</v>
      </c>
      <c r="F1761" s="11" t="s">
        <v>70</v>
      </c>
      <c r="G1761" s="11" t="s">
        <v>71</v>
      </c>
      <c r="H1761" s="11" t="s">
        <v>30</v>
      </c>
      <c r="I1761" s="11" t="s">
        <v>18</v>
      </c>
      <c r="J1761" s="12">
        <v>45507</v>
      </c>
      <c r="K1761" s="12" t="str">
        <f>TEXT(Table1[[#This Row],[order_date]],"yyyy")</f>
        <v>2024</v>
      </c>
      <c r="L1761" s="13">
        <v>416.65</v>
      </c>
      <c r="M1761" s="11">
        <v>3</v>
      </c>
      <c r="N1761" s="11">
        <v>1</v>
      </c>
      <c r="O1761" s="13">
        <v>123.74</v>
      </c>
      <c r="P1761" s="11" t="s">
        <v>19</v>
      </c>
      <c r="Q1761" s="11" t="s">
        <v>20</v>
      </c>
      <c r="R1761" s="11" t="s">
        <v>39</v>
      </c>
      <c r="S1761" s="13">
        <f t="shared" si="54"/>
        <v>123.74</v>
      </c>
      <c r="T1761" s="13">
        <f t="shared" si="55"/>
        <v>1249.9499999999998</v>
      </c>
    </row>
    <row r="1762" spans="1:20" x14ac:dyDescent="0.25">
      <c r="A1762" s="11">
        <v>6917020296</v>
      </c>
      <c r="B1762" s="11">
        <v>747801</v>
      </c>
      <c r="C1762" s="11">
        <v>34655710</v>
      </c>
      <c r="D1762" s="11">
        <f>1/COUNTIF(C3:C6760,C1762)</f>
        <v>0.33333333333333331</v>
      </c>
      <c r="E1762" s="11" t="s">
        <v>56</v>
      </c>
      <c r="F1762" s="11" t="s">
        <v>57</v>
      </c>
      <c r="G1762" s="11" t="s">
        <v>58</v>
      </c>
      <c r="H1762" s="11" t="s">
        <v>30</v>
      </c>
      <c r="I1762" s="11" t="s">
        <v>18</v>
      </c>
      <c r="J1762" s="12">
        <v>45483</v>
      </c>
      <c r="K1762" s="12" t="str">
        <f>TEXT(Table1[[#This Row],[order_date]],"yyyy")</f>
        <v>2024</v>
      </c>
      <c r="L1762" s="13">
        <v>277.76</v>
      </c>
      <c r="M1762" s="11">
        <v>1</v>
      </c>
      <c r="N1762" s="11">
        <v>1</v>
      </c>
      <c r="O1762" s="13">
        <v>705.42</v>
      </c>
      <c r="P1762" s="11" t="s">
        <v>43</v>
      </c>
      <c r="Q1762" s="11" t="s">
        <v>20</v>
      </c>
      <c r="R1762" s="11" t="s">
        <v>39</v>
      </c>
      <c r="S1762" s="13">
        <f t="shared" si="54"/>
        <v>705.42</v>
      </c>
      <c r="T1762" s="13">
        <f t="shared" si="55"/>
        <v>277.76</v>
      </c>
    </row>
    <row r="1763" spans="1:20" x14ac:dyDescent="0.25">
      <c r="A1763" s="11">
        <v>4107052604</v>
      </c>
      <c r="B1763" s="11">
        <v>306177</v>
      </c>
      <c r="C1763" s="11">
        <v>34668988</v>
      </c>
      <c r="D1763" s="11">
        <f>1/COUNTIF(C3:C6761,C1763)</f>
        <v>0.25</v>
      </c>
      <c r="E1763" s="11" t="s">
        <v>77</v>
      </c>
      <c r="F1763" s="11" t="s">
        <v>78</v>
      </c>
      <c r="G1763" s="11" t="s">
        <v>33</v>
      </c>
      <c r="H1763" s="11" t="s">
        <v>79</v>
      </c>
      <c r="I1763" s="11" t="s">
        <v>18</v>
      </c>
      <c r="J1763" s="12">
        <v>45251</v>
      </c>
      <c r="K1763" s="12" t="str">
        <f>TEXT(Table1[[#This Row],[order_date]],"yyyy")</f>
        <v>2023</v>
      </c>
      <c r="L1763" s="13">
        <v>769.24</v>
      </c>
      <c r="M1763" s="11">
        <v>2</v>
      </c>
      <c r="N1763" s="11">
        <v>3</v>
      </c>
      <c r="O1763" s="13">
        <v>2777.59</v>
      </c>
      <c r="P1763" s="11" t="s">
        <v>19</v>
      </c>
      <c r="Q1763" s="11" t="s">
        <v>20</v>
      </c>
      <c r="R1763" s="11" t="s">
        <v>39</v>
      </c>
      <c r="S1763" s="13">
        <f t="shared" si="54"/>
        <v>8332.77</v>
      </c>
      <c r="T1763" s="13">
        <f t="shared" si="55"/>
        <v>1538.48</v>
      </c>
    </row>
    <row r="1764" spans="1:20" x14ac:dyDescent="0.25">
      <c r="A1764" s="11">
        <v>1001453982</v>
      </c>
      <c r="B1764" s="11">
        <v>557908</v>
      </c>
      <c r="C1764" s="11">
        <v>34668988</v>
      </c>
      <c r="D1764" s="11">
        <f>1/COUNTIF(C3:C6762,C1764)</f>
        <v>0.25</v>
      </c>
      <c r="E1764" s="11" t="s">
        <v>183</v>
      </c>
      <c r="F1764" s="11" t="s">
        <v>111</v>
      </c>
      <c r="G1764" s="11" t="s">
        <v>76</v>
      </c>
      <c r="H1764" s="11" t="s">
        <v>79</v>
      </c>
      <c r="I1764" s="11" t="s">
        <v>18</v>
      </c>
      <c r="J1764" s="12">
        <v>45138</v>
      </c>
      <c r="K1764" s="12" t="str">
        <f>TEXT(Table1[[#This Row],[order_date]],"yyyy")</f>
        <v>2023</v>
      </c>
      <c r="L1764" s="13">
        <v>942.37</v>
      </c>
      <c r="M1764" s="11">
        <v>3</v>
      </c>
      <c r="N1764" s="11">
        <v>3</v>
      </c>
      <c r="O1764" s="13">
        <v>2774.06</v>
      </c>
      <c r="P1764" s="11" t="s">
        <v>46</v>
      </c>
      <c r="Q1764" s="11" t="s">
        <v>34</v>
      </c>
      <c r="R1764" s="11" t="s">
        <v>39</v>
      </c>
      <c r="S1764" s="13">
        <f t="shared" si="54"/>
        <v>8322.18</v>
      </c>
      <c r="T1764" s="13">
        <f t="shared" si="55"/>
        <v>2827.11</v>
      </c>
    </row>
    <row r="1765" spans="1:20" x14ac:dyDescent="0.25">
      <c r="A1765" s="11">
        <v>4813468096</v>
      </c>
      <c r="B1765" s="11">
        <v>516376</v>
      </c>
      <c r="C1765" s="11">
        <v>34668988</v>
      </c>
      <c r="D1765" s="11">
        <f>1/COUNTIF(C3:C6763,C1765)</f>
        <v>0.25</v>
      </c>
      <c r="E1765" s="11" t="s">
        <v>179</v>
      </c>
      <c r="F1765" s="11" t="s">
        <v>180</v>
      </c>
      <c r="G1765" s="11" t="s">
        <v>71</v>
      </c>
      <c r="H1765" s="11" t="s">
        <v>79</v>
      </c>
      <c r="I1765" s="11" t="s">
        <v>18</v>
      </c>
      <c r="J1765" s="12">
        <v>45332</v>
      </c>
      <c r="K1765" s="12" t="str">
        <f>TEXT(Table1[[#This Row],[order_date]],"yyyy")</f>
        <v>2024</v>
      </c>
      <c r="L1765" s="13">
        <v>877.43</v>
      </c>
      <c r="M1765" s="11">
        <v>3</v>
      </c>
      <c r="N1765" s="11">
        <v>3</v>
      </c>
      <c r="O1765" s="13">
        <v>650.20000000000005</v>
      </c>
      <c r="P1765" s="11" t="s">
        <v>43</v>
      </c>
      <c r="Q1765" s="11" t="s">
        <v>20</v>
      </c>
      <c r="R1765" s="11" t="s">
        <v>39</v>
      </c>
      <c r="S1765" s="13">
        <f t="shared" si="54"/>
        <v>1950.6000000000001</v>
      </c>
      <c r="T1765" s="13">
        <f t="shared" si="55"/>
        <v>2632.29</v>
      </c>
    </row>
    <row r="1766" spans="1:20" x14ac:dyDescent="0.25">
      <c r="A1766" s="11">
        <v>8322543480</v>
      </c>
      <c r="B1766" s="11">
        <v>661577</v>
      </c>
      <c r="C1766" s="11">
        <v>34668988</v>
      </c>
      <c r="D1766" s="11">
        <f>1/COUNTIF(C3:C6764,C1766)</f>
        <v>0.25</v>
      </c>
      <c r="E1766" s="11" t="s">
        <v>165</v>
      </c>
      <c r="F1766" s="11" t="s">
        <v>166</v>
      </c>
      <c r="G1766" s="11" t="s">
        <v>24</v>
      </c>
      <c r="H1766" s="11" t="s">
        <v>79</v>
      </c>
      <c r="I1766" s="11" t="s">
        <v>18</v>
      </c>
      <c r="J1766" s="12">
        <v>45562</v>
      </c>
      <c r="K1766" s="12" t="str">
        <f>TEXT(Table1[[#This Row],[order_date]],"yyyy")</f>
        <v>2024</v>
      </c>
      <c r="L1766" s="13">
        <v>720.95</v>
      </c>
      <c r="M1766" s="11">
        <v>3</v>
      </c>
      <c r="N1766" s="11">
        <v>3</v>
      </c>
      <c r="O1766" s="13">
        <v>513.36</v>
      </c>
      <c r="P1766" s="11" t="s">
        <v>26</v>
      </c>
      <c r="Q1766" s="11" t="s">
        <v>68</v>
      </c>
      <c r="R1766" s="11" t="s">
        <v>39</v>
      </c>
      <c r="S1766" s="13">
        <f t="shared" si="54"/>
        <v>1540.08</v>
      </c>
      <c r="T1766" s="13">
        <f t="shared" si="55"/>
        <v>2162.8500000000004</v>
      </c>
    </row>
    <row r="1767" spans="1:20" x14ac:dyDescent="0.25">
      <c r="A1767" s="11">
        <v>6683347454</v>
      </c>
      <c r="B1767" s="11">
        <v>847349</v>
      </c>
      <c r="C1767" s="11">
        <v>34697768</v>
      </c>
      <c r="D1767" s="11">
        <f>1/COUNTIF(C3:C6765,C1767)</f>
        <v>1</v>
      </c>
      <c r="E1767" s="11" t="s">
        <v>176</v>
      </c>
      <c r="F1767" s="11" t="s">
        <v>70</v>
      </c>
      <c r="G1767" s="11" t="s">
        <v>71</v>
      </c>
      <c r="H1767" s="11" t="s">
        <v>79</v>
      </c>
      <c r="I1767" s="11" t="s">
        <v>18</v>
      </c>
      <c r="J1767" s="12">
        <v>45071</v>
      </c>
      <c r="K1767" s="12" t="str">
        <f>TEXT(Table1[[#This Row],[order_date]],"yyyy")</f>
        <v>2023</v>
      </c>
      <c r="L1767" s="13">
        <v>781.08</v>
      </c>
      <c r="M1767" s="11">
        <v>2</v>
      </c>
      <c r="N1767" s="11">
        <v>13</v>
      </c>
      <c r="O1767" s="13">
        <v>3293.03</v>
      </c>
      <c r="P1767" s="11" t="s">
        <v>26</v>
      </c>
      <c r="Q1767" s="11" t="s">
        <v>34</v>
      </c>
      <c r="R1767" s="11" t="s">
        <v>52</v>
      </c>
      <c r="S1767" s="13">
        <f t="shared" si="54"/>
        <v>42809.39</v>
      </c>
      <c r="T1767" s="13">
        <f t="shared" si="55"/>
        <v>1562.16</v>
      </c>
    </row>
    <row r="1768" spans="1:20" x14ac:dyDescent="0.25">
      <c r="A1768" s="11">
        <v>3604694195</v>
      </c>
      <c r="B1768" s="11">
        <v>52729</v>
      </c>
      <c r="C1768" s="11">
        <v>34713143</v>
      </c>
      <c r="D1768" s="11">
        <f>1/COUNTIF(C3:C6766,C1768)</f>
        <v>1</v>
      </c>
      <c r="E1768" s="11" t="s">
        <v>210</v>
      </c>
      <c r="F1768" s="11" t="s">
        <v>166</v>
      </c>
      <c r="G1768" s="11" t="s">
        <v>24</v>
      </c>
      <c r="H1768" s="11" t="s">
        <v>30</v>
      </c>
      <c r="I1768" s="11" t="s">
        <v>18</v>
      </c>
      <c r="J1768" s="12">
        <v>45172</v>
      </c>
      <c r="K1768" s="12" t="str">
        <f>TEXT(Table1[[#This Row],[order_date]],"yyyy")</f>
        <v>2023</v>
      </c>
      <c r="L1768" s="13">
        <v>316.02</v>
      </c>
      <c r="M1768" s="11">
        <v>1</v>
      </c>
      <c r="N1768" s="11">
        <v>16</v>
      </c>
      <c r="O1768" s="13">
        <v>2577.6999999999998</v>
      </c>
      <c r="P1768" s="11" t="s">
        <v>19</v>
      </c>
      <c r="Q1768" s="11" t="s">
        <v>20</v>
      </c>
      <c r="R1768" s="11" t="s">
        <v>49</v>
      </c>
      <c r="S1768" s="13">
        <f t="shared" si="54"/>
        <v>41243.199999999997</v>
      </c>
      <c r="T1768" s="13">
        <f t="shared" si="55"/>
        <v>316.02</v>
      </c>
    </row>
    <row r="1769" spans="1:20" x14ac:dyDescent="0.25">
      <c r="A1769" s="11">
        <v>869910650</v>
      </c>
      <c r="B1769" s="11">
        <v>451933</v>
      </c>
      <c r="C1769" s="11">
        <v>34755436</v>
      </c>
      <c r="D1769" s="11">
        <f>1/COUNTIF(C3:C6767,C1769)</f>
        <v>0.33333333333333331</v>
      </c>
      <c r="E1769" s="11" t="s">
        <v>128</v>
      </c>
      <c r="F1769" s="11" t="s">
        <v>61</v>
      </c>
      <c r="G1769" s="11" t="s">
        <v>55</v>
      </c>
      <c r="H1769" s="11" t="s">
        <v>30</v>
      </c>
      <c r="I1769" s="11" t="s">
        <v>18</v>
      </c>
      <c r="J1769" s="12">
        <v>45439</v>
      </c>
      <c r="K1769" s="12" t="str">
        <f>TEXT(Table1[[#This Row],[order_date]],"yyyy")</f>
        <v>2024</v>
      </c>
      <c r="L1769" s="13">
        <v>568.94000000000005</v>
      </c>
      <c r="M1769" s="11">
        <v>1</v>
      </c>
      <c r="N1769" s="11">
        <v>10</v>
      </c>
      <c r="O1769" s="13">
        <v>2378.9299999999998</v>
      </c>
      <c r="P1769" s="11" t="s">
        <v>19</v>
      </c>
      <c r="Q1769" s="11" t="s">
        <v>20</v>
      </c>
      <c r="R1769" s="11" t="s">
        <v>21</v>
      </c>
      <c r="S1769" s="13">
        <f t="shared" si="54"/>
        <v>23789.3</v>
      </c>
      <c r="T1769" s="13">
        <f t="shared" si="55"/>
        <v>568.94000000000005</v>
      </c>
    </row>
    <row r="1770" spans="1:20" x14ac:dyDescent="0.25">
      <c r="A1770" s="11">
        <v>7560862152</v>
      </c>
      <c r="B1770" s="11">
        <v>328457</v>
      </c>
      <c r="C1770" s="11">
        <v>34755436</v>
      </c>
      <c r="D1770" s="11">
        <f>1/COUNTIF(C3:C6768,C1770)</f>
        <v>0.33333333333333331</v>
      </c>
      <c r="E1770" s="11" t="s">
        <v>131</v>
      </c>
      <c r="F1770" s="11" t="s">
        <v>67</v>
      </c>
      <c r="G1770" s="11" t="s">
        <v>29</v>
      </c>
      <c r="H1770" s="11" t="s">
        <v>30</v>
      </c>
      <c r="I1770" s="11" t="s">
        <v>18</v>
      </c>
      <c r="J1770" s="12">
        <v>45031</v>
      </c>
      <c r="K1770" s="12" t="str">
        <f>TEXT(Table1[[#This Row],[order_date]],"yyyy")</f>
        <v>2023</v>
      </c>
      <c r="L1770" s="13">
        <v>858.57</v>
      </c>
      <c r="M1770" s="11">
        <v>3</v>
      </c>
      <c r="N1770" s="11">
        <v>10</v>
      </c>
      <c r="O1770" s="13">
        <v>1409.57</v>
      </c>
      <c r="P1770" s="11" t="s">
        <v>19</v>
      </c>
      <c r="Q1770" s="11" t="s">
        <v>20</v>
      </c>
      <c r="R1770" s="11" t="s">
        <v>21</v>
      </c>
      <c r="S1770" s="13">
        <f t="shared" si="54"/>
        <v>14095.699999999999</v>
      </c>
      <c r="T1770" s="13">
        <f t="shared" si="55"/>
        <v>2575.71</v>
      </c>
    </row>
    <row r="1771" spans="1:20" x14ac:dyDescent="0.25">
      <c r="A1771" s="11">
        <v>462189338</v>
      </c>
      <c r="B1771" s="11">
        <v>839170</v>
      </c>
      <c r="C1771" s="11">
        <v>34755436</v>
      </c>
      <c r="D1771" s="11">
        <f>1/COUNTIF(C3:C6769,C1771)</f>
        <v>0.33333333333333331</v>
      </c>
      <c r="E1771" s="11" t="s">
        <v>230</v>
      </c>
      <c r="F1771" s="11" t="s">
        <v>156</v>
      </c>
      <c r="G1771" s="11" t="s">
        <v>37</v>
      </c>
      <c r="H1771" s="11" t="s">
        <v>30</v>
      </c>
      <c r="I1771" s="11" t="s">
        <v>18</v>
      </c>
      <c r="J1771" s="12">
        <v>45173</v>
      </c>
      <c r="K1771" s="12" t="str">
        <f>TEXT(Table1[[#This Row],[order_date]],"yyyy")</f>
        <v>2023</v>
      </c>
      <c r="L1771" s="13">
        <v>481.63</v>
      </c>
      <c r="M1771" s="11">
        <v>1</v>
      </c>
      <c r="N1771" s="11">
        <v>10</v>
      </c>
      <c r="O1771" s="13">
        <v>3958.23</v>
      </c>
      <c r="P1771" s="11" t="s">
        <v>43</v>
      </c>
      <c r="Q1771" s="11" t="s">
        <v>20</v>
      </c>
      <c r="R1771" s="11" t="s">
        <v>21</v>
      </c>
      <c r="S1771" s="13">
        <f t="shared" si="54"/>
        <v>39582.300000000003</v>
      </c>
      <c r="T1771" s="13">
        <f t="shared" si="55"/>
        <v>481.63</v>
      </c>
    </row>
    <row r="1772" spans="1:20" x14ac:dyDescent="0.25">
      <c r="A1772" s="11">
        <v>2070762702</v>
      </c>
      <c r="B1772" s="11">
        <v>566052</v>
      </c>
      <c r="C1772" s="11">
        <v>34761418</v>
      </c>
      <c r="D1772" s="11">
        <f>1/COUNTIF(C3:C6770,C1772)</f>
        <v>1</v>
      </c>
      <c r="E1772" s="11" t="s">
        <v>338</v>
      </c>
      <c r="F1772" s="11" t="s">
        <v>75</v>
      </c>
      <c r="G1772" s="11" t="s">
        <v>76</v>
      </c>
      <c r="H1772" s="11" t="s">
        <v>62</v>
      </c>
      <c r="I1772" s="11" t="s">
        <v>18</v>
      </c>
      <c r="J1772" s="12">
        <v>45203</v>
      </c>
      <c r="K1772" s="12" t="str">
        <f>TEXT(Table1[[#This Row],[order_date]],"yyyy")</f>
        <v>2023</v>
      </c>
      <c r="L1772" s="13">
        <v>87.3</v>
      </c>
      <c r="M1772" s="11">
        <v>3</v>
      </c>
      <c r="N1772" s="11">
        <v>6</v>
      </c>
      <c r="O1772" s="13">
        <v>2457.1999999999998</v>
      </c>
      <c r="P1772" s="11" t="s">
        <v>46</v>
      </c>
      <c r="Q1772" s="11" t="s">
        <v>34</v>
      </c>
      <c r="R1772" s="11" t="s">
        <v>21</v>
      </c>
      <c r="S1772" s="13">
        <f t="shared" si="54"/>
        <v>14743.199999999999</v>
      </c>
      <c r="T1772" s="13">
        <f t="shared" si="55"/>
        <v>261.89999999999998</v>
      </c>
    </row>
    <row r="1773" spans="1:20" x14ac:dyDescent="0.25">
      <c r="A1773" s="11">
        <v>4494390731</v>
      </c>
      <c r="B1773" s="11">
        <v>714999</v>
      </c>
      <c r="C1773" s="11">
        <v>34768050</v>
      </c>
      <c r="D1773" s="11">
        <f>1/COUNTIF(C3:C6771,C1773)</f>
        <v>0.5</v>
      </c>
      <c r="E1773" s="11" t="s">
        <v>317</v>
      </c>
      <c r="F1773" s="11" t="s">
        <v>83</v>
      </c>
      <c r="G1773" s="11" t="s">
        <v>37</v>
      </c>
      <c r="H1773" s="11" t="s">
        <v>30</v>
      </c>
      <c r="I1773" s="11" t="s">
        <v>18</v>
      </c>
      <c r="J1773" s="12">
        <v>45044</v>
      </c>
      <c r="K1773" s="12" t="str">
        <f>TEXT(Table1[[#This Row],[order_date]],"yyyy")</f>
        <v>2023</v>
      </c>
      <c r="L1773" s="13">
        <v>882.51</v>
      </c>
      <c r="M1773" s="11">
        <v>1</v>
      </c>
      <c r="N1773" s="11">
        <v>17</v>
      </c>
      <c r="O1773" s="13">
        <v>1921.19</v>
      </c>
      <c r="P1773" s="11" t="s">
        <v>26</v>
      </c>
      <c r="Q1773" s="11" t="s">
        <v>34</v>
      </c>
      <c r="R1773" s="11" t="s">
        <v>39</v>
      </c>
      <c r="S1773" s="13">
        <f t="shared" si="54"/>
        <v>32660.23</v>
      </c>
      <c r="T1773" s="13">
        <f t="shared" si="55"/>
        <v>882.51</v>
      </c>
    </row>
    <row r="1774" spans="1:20" x14ac:dyDescent="0.25">
      <c r="A1774" s="11">
        <v>6120818381</v>
      </c>
      <c r="B1774" s="11">
        <v>647462</v>
      </c>
      <c r="C1774" s="11">
        <v>34768050</v>
      </c>
      <c r="D1774" s="11">
        <f>1/COUNTIF(C3:C6772,C1774)</f>
        <v>0.5</v>
      </c>
      <c r="E1774" s="11" t="s">
        <v>241</v>
      </c>
      <c r="F1774" s="11" t="s">
        <v>48</v>
      </c>
      <c r="G1774" s="11" t="s">
        <v>42</v>
      </c>
      <c r="H1774" s="11" t="s">
        <v>30</v>
      </c>
      <c r="I1774" s="11" t="s">
        <v>18</v>
      </c>
      <c r="J1774" s="12">
        <v>45414</v>
      </c>
      <c r="K1774" s="12" t="str">
        <f>TEXT(Table1[[#This Row],[order_date]],"yyyy")</f>
        <v>2024</v>
      </c>
      <c r="L1774" s="13">
        <v>326.42</v>
      </c>
      <c r="M1774" s="11">
        <v>1</v>
      </c>
      <c r="N1774" s="11">
        <v>17</v>
      </c>
      <c r="O1774" s="13">
        <v>3091.49</v>
      </c>
      <c r="P1774" s="11" t="s">
        <v>19</v>
      </c>
      <c r="Q1774" s="11" t="s">
        <v>20</v>
      </c>
      <c r="R1774" s="11" t="s">
        <v>39</v>
      </c>
      <c r="S1774" s="13">
        <f t="shared" si="54"/>
        <v>52555.329999999994</v>
      </c>
      <c r="T1774" s="13">
        <f t="shared" si="55"/>
        <v>326.42</v>
      </c>
    </row>
    <row r="1775" spans="1:20" x14ac:dyDescent="0.25">
      <c r="A1775" s="11">
        <v>5995819849</v>
      </c>
      <c r="B1775" s="11">
        <v>707935</v>
      </c>
      <c r="C1775" s="11">
        <v>34787383</v>
      </c>
      <c r="D1775" s="11">
        <f>1/COUNTIF(C3:C6773,C1775)</f>
        <v>0.25</v>
      </c>
      <c r="E1775" s="11" t="s">
        <v>287</v>
      </c>
      <c r="F1775" s="11" t="s">
        <v>166</v>
      </c>
      <c r="G1775" s="11" t="s">
        <v>24</v>
      </c>
      <c r="H1775" s="11" t="s">
        <v>25</v>
      </c>
      <c r="I1775" s="11" t="s">
        <v>18</v>
      </c>
      <c r="J1775" s="12">
        <v>45157</v>
      </c>
      <c r="K1775" s="12" t="str">
        <f>TEXT(Table1[[#This Row],[order_date]],"yyyy")</f>
        <v>2023</v>
      </c>
      <c r="L1775" s="13">
        <v>820.9</v>
      </c>
      <c r="M1775" s="11">
        <v>3</v>
      </c>
      <c r="N1775" s="11">
        <v>17</v>
      </c>
      <c r="O1775" s="13">
        <v>2030.88</v>
      </c>
      <c r="P1775" s="11" t="s">
        <v>26</v>
      </c>
      <c r="Q1775" s="11" t="s">
        <v>34</v>
      </c>
      <c r="R1775" s="11" t="s">
        <v>49</v>
      </c>
      <c r="S1775" s="13">
        <f t="shared" si="54"/>
        <v>34524.959999999999</v>
      </c>
      <c r="T1775" s="13">
        <f t="shared" si="55"/>
        <v>2462.6999999999998</v>
      </c>
    </row>
    <row r="1776" spans="1:20" x14ac:dyDescent="0.25">
      <c r="A1776" s="11">
        <v>4314105605</v>
      </c>
      <c r="B1776" s="11">
        <v>953175</v>
      </c>
      <c r="C1776" s="11">
        <v>34787383</v>
      </c>
      <c r="D1776" s="11">
        <f>1/COUNTIF(C3:C6774,C1776)</f>
        <v>0.25</v>
      </c>
      <c r="E1776" s="11" t="s">
        <v>350</v>
      </c>
      <c r="F1776" s="11" t="s">
        <v>161</v>
      </c>
      <c r="G1776" s="11" t="s">
        <v>65</v>
      </c>
      <c r="H1776" s="11" t="s">
        <v>25</v>
      </c>
      <c r="I1776" s="11" t="s">
        <v>18</v>
      </c>
      <c r="J1776" s="12">
        <v>45485</v>
      </c>
      <c r="K1776" s="12" t="str">
        <f>TEXT(Table1[[#This Row],[order_date]],"yyyy")</f>
        <v>2024</v>
      </c>
      <c r="L1776" s="13">
        <v>225.21</v>
      </c>
      <c r="M1776" s="11">
        <v>3</v>
      </c>
      <c r="N1776" s="11">
        <v>17</v>
      </c>
      <c r="O1776" s="13">
        <v>317.8</v>
      </c>
      <c r="P1776" s="11" t="s">
        <v>26</v>
      </c>
      <c r="Q1776" s="11" t="s">
        <v>20</v>
      </c>
      <c r="R1776" s="11" t="s">
        <v>49</v>
      </c>
      <c r="S1776" s="13">
        <f t="shared" si="54"/>
        <v>5402.6</v>
      </c>
      <c r="T1776" s="13">
        <f t="shared" si="55"/>
        <v>675.63</v>
      </c>
    </row>
    <row r="1777" spans="1:20" x14ac:dyDescent="0.25">
      <c r="A1777" s="11">
        <v>8875483494</v>
      </c>
      <c r="B1777" s="11">
        <v>578097</v>
      </c>
      <c r="C1777" s="11">
        <v>34787383</v>
      </c>
      <c r="D1777" s="11">
        <f>1/COUNTIF(C3:C6775,C1777)</f>
        <v>0.25</v>
      </c>
      <c r="E1777" s="11" t="s">
        <v>66</v>
      </c>
      <c r="F1777" s="11" t="s">
        <v>145</v>
      </c>
      <c r="G1777" s="11" t="s">
        <v>16</v>
      </c>
      <c r="H1777" s="11" t="s">
        <v>25</v>
      </c>
      <c r="I1777" s="11" t="s">
        <v>18</v>
      </c>
      <c r="J1777" s="12">
        <v>45363</v>
      </c>
      <c r="K1777" s="12" t="str">
        <f>TEXT(Table1[[#This Row],[order_date]],"yyyy")</f>
        <v>2024</v>
      </c>
      <c r="L1777" s="13">
        <v>267.61</v>
      </c>
      <c r="M1777" s="11">
        <v>2</v>
      </c>
      <c r="N1777" s="11">
        <v>17</v>
      </c>
      <c r="O1777" s="13">
        <v>827.44</v>
      </c>
      <c r="P1777" s="11" t="s">
        <v>19</v>
      </c>
      <c r="Q1777" s="11" t="s">
        <v>34</v>
      </c>
      <c r="R1777" s="11" t="s">
        <v>49</v>
      </c>
      <c r="S1777" s="13">
        <f t="shared" si="54"/>
        <v>14066.480000000001</v>
      </c>
      <c r="T1777" s="13">
        <f t="shared" si="55"/>
        <v>535.22</v>
      </c>
    </row>
    <row r="1778" spans="1:20" x14ac:dyDescent="0.25">
      <c r="A1778" s="11">
        <v>3141803761</v>
      </c>
      <c r="B1778" s="11">
        <v>4452</v>
      </c>
      <c r="C1778" s="11">
        <v>34787383</v>
      </c>
      <c r="D1778" s="11">
        <f>1/COUNTIF(C3:C6776,C1778)</f>
        <v>0.25</v>
      </c>
      <c r="E1778" s="11" t="s">
        <v>129</v>
      </c>
      <c r="F1778" s="11" t="s">
        <v>64</v>
      </c>
      <c r="G1778" s="11" t="s">
        <v>65</v>
      </c>
      <c r="H1778" s="11" t="s">
        <v>25</v>
      </c>
      <c r="I1778" s="11" t="s">
        <v>18</v>
      </c>
      <c r="J1778" s="12">
        <v>45208</v>
      </c>
      <c r="K1778" s="12" t="str">
        <f>TEXT(Table1[[#This Row],[order_date]],"yyyy")</f>
        <v>2023</v>
      </c>
      <c r="L1778" s="13">
        <v>169.88</v>
      </c>
      <c r="M1778" s="11">
        <v>3</v>
      </c>
      <c r="N1778" s="11">
        <v>17</v>
      </c>
      <c r="O1778" s="13">
        <v>787.4</v>
      </c>
      <c r="P1778" s="11" t="s">
        <v>19</v>
      </c>
      <c r="Q1778" s="11" t="s">
        <v>68</v>
      </c>
      <c r="R1778" s="11" t="s">
        <v>49</v>
      </c>
      <c r="S1778" s="13">
        <f t="shared" si="54"/>
        <v>13385.8</v>
      </c>
      <c r="T1778" s="13">
        <f t="shared" si="55"/>
        <v>509.64</v>
      </c>
    </row>
    <row r="1779" spans="1:20" x14ac:dyDescent="0.25">
      <c r="A1779" s="11">
        <v>9643668734</v>
      </c>
      <c r="B1779" s="11">
        <v>747801</v>
      </c>
      <c r="C1779" s="11">
        <v>34835738</v>
      </c>
      <c r="D1779" s="11">
        <f>1/COUNTIF(C3:C6777,C1779)</f>
        <v>0.33333333333333331</v>
      </c>
      <c r="E1779" s="11" t="s">
        <v>56</v>
      </c>
      <c r="F1779" s="11" t="s">
        <v>57</v>
      </c>
      <c r="G1779" s="11" t="s">
        <v>58</v>
      </c>
      <c r="H1779" s="11" t="s">
        <v>79</v>
      </c>
      <c r="I1779" s="11" t="s">
        <v>18</v>
      </c>
      <c r="J1779" s="12">
        <v>45430</v>
      </c>
      <c r="K1779" s="12" t="str">
        <f>TEXT(Table1[[#This Row],[order_date]],"yyyy")</f>
        <v>2024</v>
      </c>
      <c r="L1779" s="13">
        <v>277.76</v>
      </c>
      <c r="M1779" s="11">
        <v>2</v>
      </c>
      <c r="N1779" s="11">
        <v>9</v>
      </c>
      <c r="O1779" s="13">
        <v>2292.3200000000002</v>
      </c>
      <c r="P1779" s="11" t="s">
        <v>26</v>
      </c>
      <c r="Q1779" s="11" t="s">
        <v>68</v>
      </c>
      <c r="R1779" s="11" t="s">
        <v>49</v>
      </c>
      <c r="S1779" s="13">
        <f t="shared" si="54"/>
        <v>20630.88</v>
      </c>
      <c r="T1779" s="13">
        <f t="shared" si="55"/>
        <v>555.52</v>
      </c>
    </row>
    <row r="1780" spans="1:20" x14ac:dyDescent="0.25">
      <c r="A1780" s="11">
        <v>304166272</v>
      </c>
      <c r="B1780" s="11">
        <v>913428</v>
      </c>
      <c r="C1780" s="11">
        <v>34835738</v>
      </c>
      <c r="D1780" s="11">
        <f>1/COUNTIF(C3:C6778,C1780)</f>
        <v>0.33333333333333331</v>
      </c>
      <c r="E1780" s="11" t="s">
        <v>271</v>
      </c>
      <c r="F1780" s="11" t="s">
        <v>23</v>
      </c>
      <c r="G1780" s="11" t="s">
        <v>24</v>
      </c>
      <c r="H1780" s="11" t="s">
        <v>79</v>
      </c>
      <c r="I1780" s="11" t="s">
        <v>18</v>
      </c>
      <c r="J1780" s="12">
        <v>45228</v>
      </c>
      <c r="K1780" s="12" t="str">
        <f>TEXT(Table1[[#This Row],[order_date]],"yyyy")</f>
        <v>2023</v>
      </c>
      <c r="L1780" s="13">
        <v>392.22</v>
      </c>
      <c r="M1780" s="11">
        <v>3</v>
      </c>
      <c r="N1780" s="11">
        <v>9</v>
      </c>
      <c r="O1780" s="13">
        <v>3896.33</v>
      </c>
      <c r="P1780" s="11" t="s">
        <v>19</v>
      </c>
      <c r="Q1780" s="11" t="s">
        <v>20</v>
      </c>
      <c r="R1780" s="11" t="s">
        <v>49</v>
      </c>
      <c r="S1780" s="13">
        <f t="shared" si="54"/>
        <v>35066.97</v>
      </c>
      <c r="T1780" s="13">
        <f t="shared" si="55"/>
        <v>1176.6600000000001</v>
      </c>
    </row>
    <row r="1781" spans="1:20" x14ac:dyDescent="0.25">
      <c r="A1781" s="11">
        <v>4823026749</v>
      </c>
      <c r="B1781" s="11">
        <v>851978</v>
      </c>
      <c r="C1781" s="11">
        <v>34835738</v>
      </c>
      <c r="D1781" s="11">
        <f>1/COUNTIF(C3:C6779,C1781)</f>
        <v>0.33333333333333331</v>
      </c>
      <c r="E1781" s="11" t="s">
        <v>162</v>
      </c>
      <c r="F1781" s="11" t="s">
        <v>111</v>
      </c>
      <c r="G1781" s="11" t="s">
        <v>76</v>
      </c>
      <c r="H1781" s="11" t="s">
        <v>79</v>
      </c>
      <c r="I1781" s="11" t="s">
        <v>18</v>
      </c>
      <c r="J1781" s="12">
        <v>45512</v>
      </c>
      <c r="K1781" s="12" t="str">
        <f>TEXT(Table1[[#This Row],[order_date]],"yyyy")</f>
        <v>2024</v>
      </c>
      <c r="L1781" s="13">
        <v>715.72</v>
      </c>
      <c r="M1781" s="11">
        <v>1</v>
      </c>
      <c r="N1781" s="11">
        <v>9</v>
      </c>
      <c r="O1781" s="13">
        <v>3211.3</v>
      </c>
      <c r="P1781" s="11" t="s">
        <v>43</v>
      </c>
      <c r="Q1781" s="11" t="s">
        <v>20</v>
      </c>
      <c r="R1781" s="11" t="s">
        <v>49</v>
      </c>
      <c r="S1781" s="13">
        <f t="shared" si="54"/>
        <v>28901.7</v>
      </c>
      <c r="T1781" s="13">
        <f t="shared" si="55"/>
        <v>715.72</v>
      </c>
    </row>
    <row r="1782" spans="1:20" x14ac:dyDescent="0.25">
      <c r="A1782" s="11">
        <v>9743228131</v>
      </c>
      <c r="B1782" s="11">
        <v>131748</v>
      </c>
      <c r="C1782" s="11">
        <v>34839913</v>
      </c>
      <c r="D1782" s="11">
        <f>1/COUNTIF(C3:C6780,C1782)</f>
        <v>0.33333333333333331</v>
      </c>
      <c r="E1782" s="11" t="s">
        <v>135</v>
      </c>
      <c r="F1782" s="11" t="s">
        <v>136</v>
      </c>
      <c r="G1782" s="11" t="s">
        <v>24</v>
      </c>
      <c r="H1782" s="11" t="s">
        <v>25</v>
      </c>
      <c r="I1782" s="11" t="s">
        <v>18</v>
      </c>
      <c r="J1782" s="12">
        <v>45482</v>
      </c>
      <c r="K1782" s="12" t="str">
        <f>TEXT(Table1[[#This Row],[order_date]],"yyyy")</f>
        <v>2024</v>
      </c>
      <c r="L1782" s="13">
        <v>81.349999999999994</v>
      </c>
      <c r="M1782" s="11">
        <v>3</v>
      </c>
      <c r="N1782" s="11">
        <v>4</v>
      </c>
      <c r="O1782" s="13">
        <v>4156.96</v>
      </c>
      <c r="P1782" s="11" t="s">
        <v>19</v>
      </c>
      <c r="Q1782" s="11" t="s">
        <v>20</v>
      </c>
      <c r="R1782" s="11" t="s">
        <v>52</v>
      </c>
      <c r="S1782" s="13">
        <f t="shared" si="54"/>
        <v>16627.84</v>
      </c>
      <c r="T1782" s="13">
        <f t="shared" si="55"/>
        <v>244.04999999999998</v>
      </c>
    </row>
    <row r="1783" spans="1:20" x14ac:dyDescent="0.25">
      <c r="A1783" s="11">
        <v>6095091385</v>
      </c>
      <c r="B1783" s="11">
        <v>123983</v>
      </c>
      <c r="C1783" s="11">
        <v>34839913</v>
      </c>
      <c r="D1783" s="11">
        <f>1/COUNTIF(C3:C6781,C1783)</f>
        <v>0.33333333333333331</v>
      </c>
      <c r="E1783" s="11" t="s">
        <v>124</v>
      </c>
      <c r="F1783" s="11" t="s">
        <v>118</v>
      </c>
      <c r="G1783" s="11" t="s">
        <v>76</v>
      </c>
      <c r="H1783" s="11" t="s">
        <v>25</v>
      </c>
      <c r="I1783" s="11" t="s">
        <v>18</v>
      </c>
      <c r="J1783" s="12">
        <v>45484</v>
      </c>
      <c r="K1783" s="12" t="str">
        <f>TEXT(Table1[[#This Row],[order_date]],"yyyy")</f>
        <v>2024</v>
      </c>
      <c r="L1783" s="13">
        <v>785.67</v>
      </c>
      <c r="M1783" s="11">
        <v>2</v>
      </c>
      <c r="N1783" s="11">
        <v>4</v>
      </c>
      <c r="O1783" s="13">
        <v>2486.58</v>
      </c>
      <c r="P1783" s="11" t="s">
        <v>46</v>
      </c>
      <c r="Q1783" s="11" t="s">
        <v>34</v>
      </c>
      <c r="R1783" s="11" t="s">
        <v>52</v>
      </c>
      <c r="S1783" s="13">
        <f t="shared" si="54"/>
        <v>9946.32</v>
      </c>
      <c r="T1783" s="13">
        <f t="shared" si="55"/>
        <v>1571.34</v>
      </c>
    </row>
    <row r="1784" spans="1:20" x14ac:dyDescent="0.25">
      <c r="A1784" s="11">
        <v>9578652103</v>
      </c>
      <c r="B1784" s="11">
        <v>15314</v>
      </c>
      <c r="C1784" s="11">
        <v>34839913</v>
      </c>
      <c r="D1784" s="11">
        <f>1/COUNTIF(C3:C6782,C1784)</f>
        <v>0.33333333333333331</v>
      </c>
      <c r="E1784" s="11" t="s">
        <v>333</v>
      </c>
      <c r="F1784" s="11" t="s">
        <v>36</v>
      </c>
      <c r="G1784" s="11" t="s">
        <v>37</v>
      </c>
      <c r="H1784" s="11" t="s">
        <v>25</v>
      </c>
      <c r="I1784" s="11" t="s">
        <v>18</v>
      </c>
      <c r="J1784" s="12">
        <v>45364</v>
      </c>
      <c r="K1784" s="12" t="str">
        <f>TEXT(Table1[[#This Row],[order_date]],"yyyy")</f>
        <v>2024</v>
      </c>
      <c r="L1784" s="13">
        <v>578.85</v>
      </c>
      <c r="M1784" s="11">
        <v>1</v>
      </c>
      <c r="N1784" s="11">
        <v>4</v>
      </c>
      <c r="O1784" s="13">
        <v>1342.89</v>
      </c>
      <c r="P1784" s="11" t="s">
        <v>19</v>
      </c>
      <c r="Q1784" s="11" t="s">
        <v>20</v>
      </c>
      <c r="R1784" s="11" t="s">
        <v>52</v>
      </c>
      <c r="S1784" s="13">
        <f t="shared" si="54"/>
        <v>5371.56</v>
      </c>
      <c r="T1784" s="13">
        <f t="shared" si="55"/>
        <v>578.85</v>
      </c>
    </row>
    <row r="1785" spans="1:20" x14ac:dyDescent="0.25">
      <c r="A1785" s="11">
        <v>4247338382</v>
      </c>
      <c r="B1785" s="11">
        <v>354409</v>
      </c>
      <c r="C1785" s="11">
        <v>34853377</v>
      </c>
      <c r="D1785" s="11">
        <f>1/COUNTIF(C3:C6783,C1785)</f>
        <v>0.33333333333333331</v>
      </c>
      <c r="E1785" s="11" t="s">
        <v>334</v>
      </c>
      <c r="F1785" s="11" t="s">
        <v>54</v>
      </c>
      <c r="G1785" s="11" t="s">
        <v>55</v>
      </c>
      <c r="H1785" s="11" t="s">
        <v>79</v>
      </c>
      <c r="I1785" s="11" t="s">
        <v>18</v>
      </c>
      <c r="J1785" s="12">
        <v>45265</v>
      </c>
      <c r="K1785" s="12" t="str">
        <f>TEXT(Table1[[#This Row],[order_date]],"yyyy")</f>
        <v>2023</v>
      </c>
      <c r="L1785" s="13">
        <v>325.08</v>
      </c>
      <c r="M1785" s="11">
        <v>1</v>
      </c>
      <c r="N1785" s="11">
        <v>8</v>
      </c>
      <c r="O1785" s="13">
        <v>989.88</v>
      </c>
      <c r="P1785" s="11" t="s">
        <v>46</v>
      </c>
      <c r="Q1785" s="11" t="s">
        <v>68</v>
      </c>
      <c r="R1785" s="11" t="s">
        <v>49</v>
      </c>
      <c r="S1785" s="13">
        <f t="shared" si="54"/>
        <v>7919.04</v>
      </c>
      <c r="T1785" s="13">
        <f t="shared" si="55"/>
        <v>325.08</v>
      </c>
    </row>
    <row r="1786" spans="1:20" x14ac:dyDescent="0.25">
      <c r="A1786" s="11">
        <v>4758632331</v>
      </c>
      <c r="B1786" s="11">
        <v>753354</v>
      </c>
      <c r="C1786" s="11">
        <v>34853377</v>
      </c>
      <c r="D1786" s="11">
        <f>1/COUNTIF(C3:C6784,C1786)</f>
        <v>0.33333333333333331</v>
      </c>
      <c r="E1786" s="11" t="s">
        <v>97</v>
      </c>
      <c r="F1786" s="11" t="s">
        <v>41</v>
      </c>
      <c r="G1786" s="11" t="s">
        <v>42</v>
      </c>
      <c r="H1786" s="11" t="s">
        <v>79</v>
      </c>
      <c r="I1786" s="11" t="s">
        <v>18</v>
      </c>
      <c r="J1786" s="12">
        <v>45175</v>
      </c>
      <c r="K1786" s="12" t="str">
        <f>TEXT(Table1[[#This Row],[order_date]],"yyyy")</f>
        <v>2023</v>
      </c>
      <c r="L1786" s="13">
        <v>423.56</v>
      </c>
      <c r="M1786" s="11">
        <v>2</v>
      </c>
      <c r="N1786" s="11">
        <v>8</v>
      </c>
      <c r="O1786" s="13">
        <v>329.79</v>
      </c>
      <c r="P1786" s="11" t="s">
        <v>19</v>
      </c>
      <c r="Q1786" s="11" t="s">
        <v>68</v>
      </c>
      <c r="R1786" s="11" t="s">
        <v>49</v>
      </c>
      <c r="S1786" s="13">
        <f t="shared" si="54"/>
        <v>2638.32</v>
      </c>
      <c r="T1786" s="13">
        <f t="shared" si="55"/>
        <v>847.12</v>
      </c>
    </row>
    <row r="1787" spans="1:20" x14ac:dyDescent="0.25">
      <c r="A1787" s="11">
        <v>8347207794</v>
      </c>
      <c r="B1787" s="11">
        <v>890623</v>
      </c>
      <c r="C1787" s="11">
        <v>34853377</v>
      </c>
      <c r="D1787" s="11">
        <f>1/COUNTIF(C3:C6785,C1787)</f>
        <v>0.33333333333333331</v>
      </c>
      <c r="E1787" s="11" t="s">
        <v>237</v>
      </c>
      <c r="F1787" s="11" t="s">
        <v>180</v>
      </c>
      <c r="G1787" s="11" t="s">
        <v>71</v>
      </c>
      <c r="H1787" s="11" t="s">
        <v>79</v>
      </c>
      <c r="I1787" s="11" t="s">
        <v>18</v>
      </c>
      <c r="J1787" s="12">
        <v>45521</v>
      </c>
      <c r="K1787" s="12" t="str">
        <f>TEXT(Table1[[#This Row],[order_date]],"yyyy")</f>
        <v>2024</v>
      </c>
      <c r="L1787" s="13">
        <v>354.52</v>
      </c>
      <c r="M1787" s="11">
        <v>1</v>
      </c>
      <c r="N1787" s="11">
        <v>8</v>
      </c>
      <c r="O1787" s="13">
        <v>2701.36</v>
      </c>
      <c r="P1787" s="11" t="s">
        <v>43</v>
      </c>
      <c r="Q1787" s="11" t="s">
        <v>20</v>
      </c>
      <c r="R1787" s="11" t="s">
        <v>49</v>
      </c>
      <c r="S1787" s="13">
        <f t="shared" si="54"/>
        <v>21610.880000000001</v>
      </c>
      <c r="T1787" s="13">
        <f t="shared" si="55"/>
        <v>354.52</v>
      </c>
    </row>
    <row r="1788" spans="1:20" x14ac:dyDescent="0.25">
      <c r="A1788" s="11">
        <v>5160584867</v>
      </c>
      <c r="B1788" s="11">
        <v>672059</v>
      </c>
      <c r="C1788" s="11">
        <v>34897081</v>
      </c>
      <c r="D1788" s="11">
        <f>1/COUNTIF(C3:C6786,C1788)</f>
        <v>0.5</v>
      </c>
      <c r="E1788" s="11" t="s">
        <v>44</v>
      </c>
      <c r="F1788" s="11" t="s">
        <v>45</v>
      </c>
      <c r="G1788" s="11" t="s">
        <v>42</v>
      </c>
      <c r="H1788" s="11" t="s">
        <v>62</v>
      </c>
      <c r="I1788" s="11" t="s">
        <v>18</v>
      </c>
      <c r="J1788" s="12">
        <v>45445</v>
      </c>
      <c r="K1788" s="12" t="str">
        <f>TEXT(Table1[[#This Row],[order_date]],"yyyy")</f>
        <v>2024</v>
      </c>
      <c r="L1788" s="13">
        <v>672.73</v>
      </c>
      <c r="M1788" s="11">
        <v>2</v>
      </c>
      <c r="N1788" s="11">
        <v>18</v>
      </c>
      <c r="O1788" s="13">
        <v>3140.25</v>
      </c>
      <c r="P1788" s="11" t="s">
        <v>46</v>
      </c>
      <c r="Q1788" s="11" t="s">
        <v>20</v>
      </c>
      <c r="R1788" s="11" t="s">
        <v>49</v>
      </c>
      <c r="S1788" s="13">
        <f t="shared" si="54"/>
        <v>56524.5</v>
      </c>
      <c r="T1788" s="13">
        <f t="shared" si="55"/>
        <v>1345.46</v>
      </c>
    </row>
    <row r="1789" spans="1:20" x14ac:dyDescent="0.25">
      <c r="A1789" s="11">
        <v>3705985582</v>
      </c>
      <c r="B1789" s="11">
        <v>473647</v>
      </c>
      <c r="C1789" s="11">
        <v>34897081</v>
      </c>
      <c r="D1789" s="11">
        <f>1/COUNTIF(C3:C6787,C1789)</f>
        <v>0.5</v>
      </c>
      <c r="E1789" s="11" t="s">
        <v>121</v>
      </c>
      <c r="F1789" s="11" t="s">
        <v>45</v>
      </c>
      <c r="G1789" s="11" t="s">
        <v>42</v>
      </c>
      <c r="H1789" s="11" t="s">
        <v>62</v>
      </c>
      <c r="I1789" s="11" t="s">
        <v>18</v>
      </c>
      <c r="J1789" s="12">
        <v>45157</v>
      </c>
      <c r="K1789" s="12" t="str">
        <f>TEXT(Table1[[#This Row],[order_date]],"yyyy")</f>
        <v>2023</v>
      </c>
      <c r="L1789" s="13">
        <v>43.05</v>
      </c>
      <c r="M1789" s="11">
        <v>3</v>
      </c>
      <c r="N1789" s="11">
        <v>18</v>
      </c>
      <c r="O1789" s="13">
        <v>1623.7</v>
      </c>
      <c r="P1789" s="11" t="s">
        <v>26</v>
      </c>
      <c r="Q1789" s="11" t="s">
        <v>20</v>
      </c>
      <c r="R1789" s="11" t="s">
        <v>49</v>
      </c>
      <c r="S1789" s="13">
        <f t="shared" si="54"/>
        <v>29226.600000000002</v>
      </c>
      <c r="T1789" s="13">
        <f t="shared" si="55"/>
        <v>129.14999999999998</v>
      </c>
    </row>
    <row r="1790" spans="1:20" x14ac:dyDescent="0.25">
      <c r="A1790" s="11">
        <v>3259266120</v>
      </c>
      <c r="B1790" s="11">
        <v>644847</v>
      </c>
      <c r="C1790" s="11">
        <v>35049420</v>
      </c>
      <c r="D1790" s="11">
        <f>1/COUNTIF(C3:C6788,C1790)</f>
        <v>1</v>
      </c>
      <c r="E1790" s="11" t="s">
        <v>247</v>
      </c>
      <c r="F1790" s="11" t="s">
        <v>248</v>
      </c>
      <c r="G1790" s="11" t="s">
        <v>55</v>
      </c>
      <c r="H1790" s="11" t="s">
        <v>25</v>
      </c>
      <c r="I1790" s="11" t="s">
        <v>18</v>
      </c>
      <c r="J1790" s="12">
        <v>45481</v>
      </c>
      <c r="K1790" s="12" t="str">
        <f>TEXT(Table1[[#This Row],[order_date]],"yyyy")</f>
        <v>2024</v>
      </c>
      <c r="L1790" s="13">
        <v>622.80999999999995</v>
      </c>
      <c r="M1790" s="11">
        <v>1</v>
      </c>
      <c r="N1790" s="11">
        <v>7</v>
      </c>
      <c r="O1790" s="13">
        <v>3483.31</v>
      </c>
      <c r="P1790" s="11" t="s">
        <v>46</v>
      </c>
      <c r="Q1790" s="11" t="s">
        <v>34</v>
      </c>
      <c r="R1790" s="11" t="s">
        <v>52</v>
      </c>
      <c r="S1790" s="13">
        <f t="shared" si="54"/>
        <v>24383.17</v>
      </c>
      <c r="T1790" s="13">
        <f t="shared" si="55"/>
        <v>622.80999999999995</v>
      </c>
    </row>
    <row r="1791" spans="1:20" x14ac:dyDescent="0.25">
      <c r="A1791" s="11">
        <v>5894327065</v>
      </c>
      <c r="B1791" s="11">
        <v>953175</v>
      </c>
      <c r="C1791" s="11">
        <v>35133191</v>
      </c>
      <c r="D1791" s="11">
        <f>1/COUNTIF(C3:C6789,C1791)</f>
        <v>1</v>
      </c>
      <c r="E1791" s="11" t="s">
        <v>350</v>
      </c>
      <c r="F1791" s="11" t="s">
        <v>161</v>
      </c>
      <c r="G1791" s="11" t="s">
        <v>65</v>
      </c>
      <c r="H1791" s="11" t="s">
        <v>62</v>
      </c>
      <c r="I1791" s="11" t="s">
        <v>18</v>
      </c>
      <c r="J1791" s="12">
        <v>45366</v>
      </c>
      <c r="K1791" s="12" t="str">
        <f>TEXT(Table1[[#This Row],[order_date]],"yyyy")</f>
        <v>2024</v>
      </c>
      <c r="L1791" s="13">
        <v>225.21</v>
      </c>
      <c r="M1791" s="11">
        <v>3</v>
      </c>
      <c r="N1791" s="11">
        <v>14</v>
      </c>
      <c r="O1791" s="13">
        <v>1725.22</v>
      </c>
      <c r="P1791" s="11" t="s">
        <v>43</v>
      </c>
      <c r="Q1791" s="11" t="s">
        <v>34</v>
      </c>
      <c r="R1791" s="11" t="s">
        <v>52</v>
      </c>
      <c r="S1791" s="13">
        <f t="shared" si="54"/>
        <v>24153.08</v>
      </c>
      <c r="T1791" s="13">
        <f t="shared" si="55"/>
        <v>675.63</v>
      </c>
    </row>
    <row r="1792" spans="1:20" x14ac:dyDescent="0.25">
      <c r="A1792" s="11">
        <v>112658009</v>
      </c>
      <c r="B1792" s="11">
        <v>604184</v>
      </c>
      <c r="C1792" s="11">
        <v>35144658</v>
      </c>
      <c r="D1792" s="11">
        <f>1/COUNTIF(C3:C6790,C1792)</f>
        <v>1</v>
      </c>
      <c r="E1792" s="11" t="s">
        <v>206</v>
      </c>
      <c r="F1792" s="11" t="s">
        <v>57</v>
      </c>
      <c r="G1792" s="11" t="s">
        <v>58</v>
      </c>
      <c r="H1792" s="11" t="s">
        <v>38</v>
      </c>
      <c r="I1792" s="11" t="s">
        <v>18</v>
      </c>
      <c r="J1792" s="12">
        <v>45118</v>
      </c>
      <c r="K1792" s="12" t="str">
        <f>TEXT(Table1[[#This Row],[order_date]],"yyyy")</f>
        <v>2023</v>
      </c>
      <c r="L1792" s="13">
        <v>397.55</v>
      </c>
      <c r="M1792" s="11">
        <v>1</v>
      </c>
      <c r="N1792" s="11">
        <v>8</v>
      </c>
      <c r="O1792" s="13">
        <v>3834.36</v>
      </c>
      <c r="P1792" s="11" t="s">
        <v>46</v>
      </c>
      <c r="Q1792" s="11" t="s">
        <v>20</v>
      </c>
      <c r="R1792" s="11" t="s">
        <v>49</v>
      </c>
      <c r="S1792" s="13">
        <f t="shared" si="54"/>
        <v>30674.880000000001</v>
      </c>
      <c r="T1792" s="13">
        <f t="shared" si="55"/>
        <v>397.55</v>
      </c>
    </row>
    <row r="1793" spans="1:20" x14ac:dyDescent="0.25">
      <c r="A1793" s="11">
        <v>4104732514</v>
      </c>
      <c r="B1793" s="11">
        <v>927651</v>
      </c>
      <c r="C1793" s="11">
        <v>35156679</v>
      </c>
      <c r="D1793" s="11">
        <f>1/COUNTIF(C3:C6791,C1793)</f>
        <v>0.33333333333333331</v>
      </c>
      <c r="E1793" s="11" t="s">
        <v>112</v>
      </c>
      <c r="F1793" s="11" t="s">
        <v>64</v>
      </c>
      <c r="G1793" s="11" t="s">
        <v>65</v>
      </c>
      <c r="H1793" s="11" t="s">
        <v>62</v>
      </c>
      <c r="I1793" s="11" t="s">
        <v>18</v>
      </c>
      <c r="J1793" s="12">
        <v>45456</v>
      </c>
      <c r="K1793" s="12" t="str">
        <f>TEXT(Table1[[#This Row],[order_date]],"yyyy")</f>
        <v>2024</v>
      </c>
      <c r="L1793" s="13">
        <v>426.72</v>
      </c>
      <c r="M1793" s="11">
        <v>1</v>
      </c>
      <c r="N1793" s="11">
        <v>8</v>
      </c>
      <c r="O1793" s="13">
        <v>1358.46</v>
      </c>
      <c r="P1793" s="11" t="s">
        <v>46</v>
      </c>
      <c r="Q1793" s="11" t="s">
        <v>20</v>
      </c>
      <c r="R1793" s="11" t="s">
        <v>49</v>
      </c>
      <c r="S1793" s="13">
        <f t="shared" si="54"/>
        <v>10867.68</v>
      </c>
      <c r="T1793" s="13">
        <f t="shared" si="55"/>
        <v>426.72</v>
      </c>
    </row>
    <row r="1794" spans="1:20" x14ac:dyDescent="0.25">
      <c r="A1794" s="11">
        <v>2746329488</v>
      </c>
      <c r="B1794" s="11">
        <v>171602</v>
      </c>
      <c r="C1794" s="11">
        <v>35156679</v>
      </c>
      <c r="D1794" s="11">
        <f>1/COUNTIF(C3:C6792,C1794)</f>
        <v>0.33333333333333331</v>
      </c>
      <c r="E1794" s="11" t="s">
        <v>257</v>
      </c>
      <c r="F1794" s="11" t="s">
        <v>28</v>
      </c>
      <c r="G1794" s="11" t="s">
        <v>29</v>
      </c>
      <c r="H1794" s="11" t="s">
        <v>62</v>
      </c>
      <c r="I1794" s="11" t="s">
        <v>18</v>
      </c>
      <c r="J1794" s="12">
        <v>45164</v>
      </c>
      <c r="K1794" s="12" t="str">
        <f>TEXT(Table1[[#This Row],[order_date]],"yyyy")</f>
        <v>2023</v>
      </c>
      <c r="L1794" s="13">
        <v>883.44</v>
      </c>
      <c r="M1794" s="11">
        <v>2</v>
      </c>
      <c r="N1794" s="11">
        <v>8</v>
      </c>
      <c r="O1794" s="13">
        <v>972.69</v>
      </c>
      <c r="P1794" s="11" t="s">
        <v>46</v>
      </c>
      <c r="Q1794" s="11" t="s">
        <v>20</v>
      </c>
      <c r="R1794" s="11" t="s">
        <v>49</v>
      </c>
      <c r="S1794" s="13">
        <f t="shared" si="54"/>
        <v>7781.52</v>
      </c>
      <c r="T1794" s="13">
        <f t="shared" si="55"/>
        <v>1766.88</v>
      </c>
    </row>
    <row r="1795" spans="1:20" x14ac:dyDescent="0.25">
      <c r="A1795" s="11">
        <v>1221099013</v>
      </c>
      <c r="B1795" s="11">
        <v>131937</v>
      </c>
      <c r="C1795" s="11">
        <v>35156679</v>
      </c>
      <c r="D1795" s="11">
        <f>1/COUNTIF(C3:C6793,C1795)</f>
        <v>0.33333333333333331</v>
      </c>
      <c r="E1795" s="11" t="s">
        <v>274</v>
      </c>
      <c r="F1795" s="11" t="s">
        <v>32</v>
      </c>
      <c r="G1795" s="11" t="s">
        <v>33</v>
      </c>
      <c r="H1795" s="11" t="s">
        <v>62</v>
      </c>
      <c r="I1795" s="11" t="s">
        <v>18</v>
      </c>
      <c r="J1795" s="12">
        <v>45130</v>
      </c>
      <c r="K1795" s="12" t="str">
        <f>TEXT(Table1[[#This Row],[order_date]],"yyyy")</f>
        <v>2023</v>
      </c>
      <c r="L1795" s="13">
        <v>287.81</v>
      </c>
      <c r="M1795" s="11">
        <v>1</v>
      </c>
      <c r="N1795" s="11">
        <v>8</v>
      </c>
      <c r="O1795" s="13">
        <v>4335.1099999999997</v>
      </c>
      <c r="P1795" s="11" t="s">
        <v>26</v>
      </c>
      <c r="Q1795" s="11" t="s">
        <v>20</v>
      </c>
      <c r="R1795" s="11" t="s">
        <v>49</v>
      </c>
      <c r="S1795" s="13">
        <f t="shared" ref="S1795:S1858" si="56">N1795*O1795</f>
        <v>34680.879999999997</v>
      </c>
      <c r="T1795" s="13">
        <f t="shared" ref="T1795:T1858" si="57">L1795*M1795</f>
        <v>287.81</v>
      </c>
    </row>
    <row r="1796" spans="1:20" x14ac:dyDescent="0.25">
      <c r="A1796" s="11">
        <v>4888577440</v>
      </c>
      <c r="B1796" s="11">
        <v>697683</v>
      </c>
      <c r="C1796" s="11">
        <v>35237846</v>
      </c>
      <c r="D1796" s="11">
        <f>1/COUNTIF(C3:C6794,C1796)</f>
        <v>1</v>
      </c>
      <c r="E1796" s="11" t="s">
        <v>330</v>
      </c>
      <c r="F1796" s="11" t="s">
        <v>57</v>
      </c>
      <c r="G1796" s="11" t="s">
        <v>58</v>
      </c>
      <c r="H1796" s="11" t="s">
        <v>38</v>
      </c>
      <c r="I1796" s="11" t="s">
        <v>18</v>
      </c>
      <c r="J1796" s="12">
        <v>45431</v>
      </c>
      <c r="K1796" s="12" t="str">
        <f>TEXT(Table1[[#This Row],[order_date]],"yyyy")</f>
        <v>2024</v>
      </c>
      <c r="L1796" s="13">
        <v>123.74</v>
      </c>
      <c r="M1796" s="11">
        <v>2</v>
      </c>
      <c r="N1796" s="11">
        <v>20</v>
      </c>
      <c r="O1796" s="13">
        <v>2010.17</v>
      </c>
      <c r="P1796" s="11" t="s">
        <v>43</v>
      </c>
      <c r="Q1796" s="11" t="s">
        <v>20</v>
      </c>
      <c r="R1796" s="11" t="s">
        <v>49</v>
      </c>
      <c r="S1796" s="13">
        <f t="shared" si="56"/>
        <v>40203.4</v>
      </c>
      <c r="T1796" s="13">
        <f t="shared" si="57"/>
        <v>247.48</v>
      </c>
    </row>
    <row r="1797" spans="1:20" x14ac:dyDescent="0.25">
      <c r="A1797" s="11">
        <v>274530126</v>
      </c>
      <c r="B1797" s="11">
        <v>851978</v>
      </c>
      <c r="C1797" s="11">
        <v>35278126</v>
      </c>
      <c r="D1797" s="11">
        <f>1/COUNTIF(C3:C6795,C1797)</f>
        <v>0.5</v>
      </c>
      <c r="E1797" s="11" t="s">
        <v>162</v>
      </c>
      <c r="F1797" s="11" t="s">
        <v>111</v>
      </c>
      <c r="G1797" s="11" t="s">
        <v>76</v>
      </c>
      <c r="H1797" s="11" t="s">
        <v>25</v>
      </c>
      <c r="I1797" s="11" t="s">
        <v>18</v>
      </c>
      <c r="J1797" s="12">
        <v>45024</v>
      </c>
      <c r="K1797" s="12" t="str">
        <f>TEXT(Table1[[#This Row],[order_date]],"yyyy")</f>
        <v>2023</v>
      </c>
      <c r="L1797" s="13">
        <v>715.72</v>
      </c>
      <c r="M1797" s="11">
        <v>3</v>
      </c>
      <c r="N1797" s="11">
        <v>12</v>
      </c>
      <c r="O1797" s="13">
        <v>1841.66</v>
      </c>
      <c r="P1797" s="11" t="s">
        <v>46</v>
      </c>
      <c r="Q1797" s="11" t="s">
        <v>68</v>
      </c>
      <c r="R1797" s="11" t="s">
        <v>49</v>
      </c>
      <c r="S1797" s="13">
        <f t="shared" si="56"/>
        <v>22099.920000000002</v>
      </c>
      <c r="T1797" s="13">
        <f t="shared" si="57"/>
        <v>2147.16</v>
      </c>
    </row>
    <row r="1798" spans="1:20" x14ac:dyDescent="0.25">
      <c r="A1798" s="11">
        <v>6994732191</v>
      </c>
      <c r="B1798" s="11">
        <v>94225</v>
      </c>
      <c r="C1798" s="11">
        <v>35278126</v>
      </c>
      <c r="D1798" s="11">
        <f>1/COUNTIF(C3:C6796,C1798)</f>
        <v>0.5</v>
      </c>
      <c r="E1798" s="11" t="s">
        <v>98</v>
      </c>
      <c r="F1798" s="11" t="s">
        <v>57</v>
      </c>
      <c r="G1798" s="11" t="s">
        <v>58</v>
      </c>
      <c r="H1798" s="11" t="s">
        <v>25</v>
      </c>
      <c r="I1798" s="11" t="s">
        <v>18</v>
      </c>
      <c r="J1798" s="12">
        <v>45131</v>
      </c>
      <c r="K1798" s="12" t="str">
        <f>TEXT(Table1[[#This Row],[order_date]],"yyyy")</f>
        <v>2023</v>
      </c>
      <c r="L1798" s="13">
        <v>77.11</v>
      </c>
      <c r="M1798" s="11">
        <v>2</v>
      </c>
      <c r="N1798" s="11">
        <v>12</v>
      </c>
      <c r="O1798" s="13">
        <v>4027.04</v>
      </c>
      <c r="P1798" s="11" t="s">
        <v>43</v>
      </c>
      <c r="Q1798" s="11" t="s">
        <v>34</v>
      </c>
      <c r="R1798" s="11" t="s">
        <v>49</v>
      </c>
      <c r="S1798" s="13">
        <f t="shared" si="56"/>
        <v>48324.479999999996</v>
      </c>
      <c r="T1798" s="13">
        <f t="shared" si="57"/>
        <v>154.22</v>
      </c>
    </row>
    <row r="1799" spans="1:20" x14ac:dyDescent="0.25">
      <c r="A1799" s="11">
        <v>7985418058</v>
      </c>
      <c r="B1799" s="11">
        <v>760684</v>
      </c>
      <c r="C1799" s="11">
        <v>35302195</v>
      </c>
      <c r="D1799" s="11">
        <f>1/COUNTIF(C3:C6797,C1799)</f>
        <v>0.5</v>
      </c>
      <c r="E1799" s="11" t="s">
        <v>106</v>
      </c>
      <c r="F1799" s="11" t="s">
        <v>107</v>
      </c>
      <c r="G1799" s="11" t="s">
        <v>55</v>
      </c>
      <c r="H1799" s="11" t="s">
        <v>30</v>
      </c>
      <c r="I1799" s="11" t="s">
        <v>18</v>
      </c>
      <c r="J1799" s="12">
        <v>45545</v>
      </c>
      <c r="K1799" s="12" t="str">
        <f>TEXT(Table1[[#This Row],[order_date]],"yyyy")</f>
        <v>2024</v>
      </c>
      <c r="L1799" s="13">
        <v>71.599999999999994</v>
      </c>
      <c r="M1799" s="11">
        <v>2</v>
      </c>
      <c r="N1799" s="11">
        <v>16</v>
      </c>
      <c r="O1799" s="13">
        <v>672.73</v>
      </c>
      <c r="P1799" s="11" t="s">
        <v>43</v>
      </c>
      <c r="Q1799" s="11" t="s">
        <v>20</v>
      </c>
      <c r="R1799" s="11" t="s">
        <v>21</v>
      </c>
      <c r="S1799" s="13">
        <f t="shared" si="56"/>
        <v>10763.68</v>
      </c>
      <c r="T1799" s="13">
        <f t="shared" si="57"/>
        <v>143.19999999999999</v>
      </c>
    </row>
    <row r="1800" spans="1:20" x14ac:dyDescent="0.25">
      <c r="A1800" s="11">
        <v>9389363975</v>
      </c>
      <c r="B1800" s="11">
        <v>679865</v>
      </c>
      <c r="C1800" s="11">
        <v>35302195</v>
      </c>
      <c r="D1800" s="11">
        <f>1/COUNTIF(C3:C6798,C1800)</f>
        <v>0.5</v>
      </c>
      <c r="E1800" s="11" t="s">
        <v>198</v>
      </c>
      <c r="F1800" s="11" t="s">
        <v>61</v>
      </c>
      <c r="G1800" s="11" t="s">
        <v>55</v>
      </c>
      <c r="H1800" s="11" t="s">
        <v>30</v>
      </c>
      <c r="I1800" s="11" t="s">
        <v>18</v>
      </c>
      <c r="J1800" s="12">
        <v>45299</v>
      </c>
      <c r="K1800" s="12" t="str">
        <f>TEXT(Table1[[#This Row],[order_date]],"yyyy")</f>
        <v>2024</v>
      </c>
      <c r="L1800" s="13">
        <v>347.91</v>
      </c>
      <c r="M1800" s="11">
        <v>2</v>
      </c>
      <c r="N1800" s="11">
        <v>16</v>
      </c>
      <c r="O1800" s="13">
        <v>1719.21</v>
      </c>
      <c r="P1800" s="11" t="s">
        <v>43</v>
      </c>
      <c r="Q1800" s="11" t="s">
        <v>68</v>
      </c>
      <c r="R1800" s="11" t="s">
        <v>21</v>
      </c>
      <c r="S1800" s="13">
        <f t="shared" si="56"/>
        <v>27507.360000000001</v>
      </c>
      <c r="T1800" s="13">
        <f t="shared" si="57"/>
        <v>695.82</v>
      </c>
    </row>
    <row r="1801" spans="1:20" x14ac:dyDescent="0.25">
      <c r="A1801" s="11">
        <v>7690500286</v>
      </c>
      <c r="B1801" s="11">
        <v>18035</v>
      </c>
      <c r="C1801" s="11">
        <v>35349582</v>
      </c>
      <c r="D1801" s="11">
        <f>1/COUNTIF(C3:C6799,C1801)</f>
        <v>0.5</v>
      </c>
      <c r="E1801" s="11" t="s">
        <v>346</v>
      </c>
      <c r="F1801" s="11" t="s">
        <v>85</v>
      </c>
      <c r="G1801" s="11" t="s">
        <v>58</v>
      </c>
      <c r="H1801" s="11" t="s">
        <v>38</v>
      </c>
      <c r="I1801" s="11" t="s">
        <v>18</v>
      </c>
      <c r="J1801" s="12">
        <v>45485</v>
      </c>
      <c r="K1801" s="12" t="str">
        <f>TEXT(Table1[[#This Row],[order_date]],"yyyy")</f>
        <v>2024</v>
      </c>
      <c r="L1801" s="13">
        <v>968.94</v>
      </c>
      <c r="M1801" s="11">
        <v>2</v>
      </c>
      <c r="N1801" s="11">
        <v>6</v>
      </c>
      <c r="O1801" s="13">
        <v>3224.92</v>
      </c>
      <c r="P1801" s="11" t="s">
        <v>26</v>
      </c>
      <c r="Q1801" s="11" t="s">
        <v>34</v>
      </c>
      <c r="R1801" s="11" t="s">
        <v>49</v>
      </c>
      <c r="S1801" s="13">
        <f t="shared" si="56"/>
        <v>19349.52</v>
      </c>
      <c r="T1801" s="13">
        <f t="shared" si="57"/>
        <v>1937.88</v>
      </c>
    </row>
    <row r="1802" spans="1:20" x14ac:dyDescent="0.25">
      <c r="A1802" s="11">
        <v>9957927297</v>
      </c>
      <c r="B1802" s="11">
        <v>449106</v>
      </c>
      <c r="C1802" s="11">
        <v>35349582</v>
      </c>
      <c r="D1802" s="11">
        <f>1/COUNTIF(C3:C6800,C1802)</f>
        <v>0.5</v>
      </c>
      <c r="E1802" s="11" t="s">
        <v>348</v>
      </c>
      <c r="F1802" s="11" t="s">
        <v>123</v>
      </c>
      <c r="G1802" s="11" t="s">
        <v>42</v>
      </c>
      <c r="H1802" s="11" t="s">
        <v>38</v>
      </c>
      <c r="I1802" s="11" t="s">
        <v>18</v>
      </c>
      <c r="J1802" s="12">
        <v>45084</v>
      </c>
      <c r="K1802" s="12" t="str">
        <f>TEXT(Table1[[#This Row],[order_date]],"yyyy")</f>
        <v>2023</v>
      </c>
      <c r="L1802" s="13">
        <v>48.55</v>
      </c>
      <c r="M1802" s="11">
        <v>3</v>
      </c>
      <c r="N1802" s="11">
        <v>6</v>
      </c>
      <c r="O1802" s="13">
        <v>347.91</v>
      </c>
      <c r="P1802" s="11" t="s">
        <v>46</v>
      </c>
      <c r="Q1802" s="11" t="s">
        <v>20</v>
      </c>
      <c r="R1802" s="11" t="s">
        <v>49</v>
      </c>
      <c r="S1802" s="13">
        <f t="shared" si="56"/>
        <v>2087.46</v>
      </c>
      <c r="T1802" s="13">
        <f t="shared" si="57"/>
        <v>145.64999999999998</v>
      </c>
    </row>
    <row r="1803" spans="1:20" x14ac:dyDescent="0.25">
      <c r="A1803" s="11">
        <v>6018805430</v>
      </c>
      <c r="B1803" s="11">
        <v>440875</v>
      </c>
      <c r="C1803" s="11">
        <v>35358395</v>
      </c>
      <c r="D1803" s="11">
        <f>1/COUNTIF(C3:C6801,C1803)</f>
        <v>0.33333333333333331</v>
      </c>
      <c r="E1803" s="11" t="s">
        <v>147</v>
      </c>
      <c r="F1803" s="11" t="s">
        <v>64</v>
      </c>
      <c r="G1803" s="11" t="s">
        <v>65</v>
      </c>
      <c r="H1803" s="11" t="s">
        <v>25</v>
      </c>
      <c r="I1803" s="11" t="s">
        <v>18</v>
      </c>
      <c r="J1803" s="12">
        <v>45173</v>
      </c>
      <c r="K1803" s="12" t="str">
        <f>TEXT(Table1[[#This Row],[order_date]],"yyyy")</f>
        <v>2023</v>
      </c>
      <c r="L1803" s="13">
        <v>275.02999999999997</v>
      </c>
      <c r="M1803" s="11">
        <v>1</v>
      </c>
      <c r="N1803" s="11">
        <v>12</v>
      </c>
      <c r="O1803" s="13">
        <v>4118.37</v>
      </c>
      <c r="P1803" s="11" t="s">
        <v>43</v>
      </c>
      <c r="Q1803" s="11" t="s">
        <v>20</v>
      </c>
      <c r="R1803" s="11" t="s">
        <v>39</v>
      </c>
      <c r="S1803" s="13">
        <f t="shared" si="56"/>
        <v>49420.44</v>
      </c>
      <c r="T1803" s="13">
        <f t="shared" si="57"/>
        <v>275.02999999999997</v>
      </c>
    </row>
    <row r="1804" spans="1:20" x14ac:dyDescent="0.25">
      <c r="A1804" s="11">
        <v>599772156</v>
      </c>
      <c r="B1804" s="11">
        <v>34200</v>
      </c>
      <c r="C1804" s="11">
        <v>35358395</v>
      </c>
      <c r="D1804" s="11">
        <f>1/COUNTIF(C3:C6802,C1804)</f>
        <v>0.33333333333333331</v>
      </c>
      <c r="E1804" s="11" t="s">
        <v>130</v>
      </c>
      <c r="F1804" s="11" t="s">
        <v>48</v>
      </c>
      <c r="G1804" s="11" t="s">
        <v>42</v>
      </c>
      <c r="H1804" s="11" t="s">
        <v>25</v>
      </c>
      <c r="I1804" s="11" t="s">
        <v>18</v>
      </c>
      <c r="J1804" s="12">
        <v>45009</v>
      </c>
      <c r="K1804" s="12" t="str">
        <f>TEXT(Table1[[#This Row],[order_date]],"yyyy")</f>
        <v>2023</v>
      </c>
      <c r="L1804" s="13">
        <v>319.8</v>
      </c>
      <c r="M1804" s="11">
        <v>2</v>
      </c>
      <c r="N1804" s="11">
        <v>12</v>
      </c>
      <c r="O1804" s="13">
        <v>1566.3</v>
      </c>
      <c r="P1804" s="11" t="s">
        <v>26</v>
      </c>
      <c r="Q1804" s="11" t="s">
        <v>34</v>
      </c>
      <c r="R1804" s="11" t="s">
        <v>39</v>
      </c>
      <c r="S1804" s="13">
        <f t="shared" si="56"/>
        <v>18795.599999999999</v>
      </c>
      <c r="T1804" s="13">
        <f t="shared" si="57"/>
        <v>639.6</v>
      </c>
    </row>
    <row r="1805" spans="1:20" x14ac:dyDescent="0.25">
      <c r="A1805" s="11">
        <v>159394992</v>
      </c>
      <c r="B1805" s="11">
        <v>473929</v>
      </c>
      <c r="C1805" s="11">
        <v>35358395</v>
      </c>
      <c r="D1805" s="11">
        <f>1/COUNTIF(C3:C6803,C1805)</f>
        <v>0.33333333333333331</v>
      </c>
      <c r="E1805" s="11" t="s">
        <v>216</v>
      </c>
      <c r="F1805" s="11" t="s">
        <v>89</v>
      </c>
      <c r="G1805" s="11" t="s">
        <v>71</v>
      </c>
      <c r="H1805" s="11" t="s">
        <v>25</v>
      </c>
      <c r="I1805" s="11" t="s">
        <v>18</v>
      </c>
      <c r="J1805" s="12">
        <v>45510</v>
      </c>
      <c r="K1805" s="12" t="str">
        <f>TEXT(Table1[[#This Row],[order_date]],"yyyy")</f>
        <v>2024</v>
      </c>
      <c r="L1805" s="13">
        <v>440.19</v>
      </c>
      <c r="M1805" s="11">
        <v>1</v>
      </c>
      <c r="N1805" s="11">
        <v>12</v>
      </c>
      <c r="O1805" s="13">
        <v>611.71</v>
      </c>
      <c r="P1805" s="11" t="s">
        <v>43</v>
      </c>
      <c r="Q1805" s="11" t="s">
        <v>20</v>
      </c>
      <c r="R1805" s="11" t="s">
        <v>39</v>
      </c>
      <c r="S1805" s="13">
        <f t="shared" si="56"/>
        <v>7340.52</v>
      </c>
      <c r="T1805" s="13">
        <f t="shared" si="57"/>
        <v>440.19</v>
      </c>
    </row>
    <row r="1806" spans="1:20" x14ac:dyDescent="0.25">
      <c r="A1806" s="11">
        <v>3948498236</v>
      </c>
      <c r="B1806" s="11">
        <v>136533</v>
      </c>
      <c r="C1806" s="11">
        <v>35402531</v>
      </c>
      <c r="D1806" s="11">
        <f>1/COUNTIF(C3:C6804,C1806)</f>
        <v>0.5</v>
      </c>
      <c r="E1806" s="11" t="s">
        <v>94</v>
      </c>
      <c r="F1806" s="11" t="s">
        <v>95</v>
      </c>
      <c r="G1806" s="11" t="s">
        <v>37</v>
      </c>
      <c r="H1806" s="11" t="s">
        <v>30</v>
      </c>
      <c r="I1806" s="11" t="s">
        <v>18</v>
      </c>
      <c r="J1806" s="12">
        <v>45534</v>
      </c>
      <c r="K1806" s="12" t="str">
        <f>TEXT(Table1[[#This Row],[order_date]],"yyyy")</f>
        <v>2024</v>
      </c>
      <c r="L1806" s="13">
        <v>826.21</v>
      </c>
      <c r="M1806" s="11">
        <v>2</v>
      </c>
      <c r="N1806" s="11">
        <v>11</v>
      </c>
      <c r="O1806" s="13">
        <v>2174.34</v>
      </c>
      <c r="P1806" s="11" t="s">
        <v>43</v>
      </c>
      <c r="Q1806" s="11" t="s">
        <v>34</v>
      </c>
      <c r="R1806" s="11" t="s">
        <v>21</v>
      </c>
      <c r="S1806" s="13">
        <f t="shared" si="56"/>
        <v>23917.74</v>
      </c>
      <c r="T1806" s="13">
        <f t="shared" si="57"/>
        <v>1652.42</v>
      </c>
    </row>
    <row r="1807" spans="1:20" x14ac:dyDescent="0.25">
      <c r="A1807" s="11">
        <v>7847708619</v>
      </c>
      <c r="B1807" s="11">
        <v>837480</v>
      </c>
      <c r="C1807" s="11">
        <v>35402531</v>
      </c>
      <c r="D1807" s="11">
        <f>1/COUNTIF(C3:C6805,C1807)</f>
        <v>0.5</v>
      </c>
      <c r="E1807" s="11" t="s">
        <v>270</v>
      </c>
      <c r="F1807" s="11" t="s">
        <v>118</v>
      </c>
      <c r="G1807" s="11" t="s">
        <v>76</v>
      </c>
      <c r="H1807" s="11" t="s">
        <v>30</v>
      </c>
      <c r="I1807" s="11" t="s">
        <v>18</v>
      </c>
      <c r="J1807" s="12">
        <v>45222</v>
      </c>
      <c r="K1807" s="12" t="str">
        <f>TEXT(Table1[[#This Row],[order_date]],"yyyy")</f>
        <v>2023</v>
      </c>
      <c r="L1807" s="13">
        <v>217.4</v>
      </c>
      <c r="M1807" s="11">
        <v>2</v>
      </c>
      <c r="N1807" s="11">
        <v>11</v>
      </c>
      <c r="O1807" s="13">
        <v>3606.96</v>
      </c>
      <c r="P1807" s="11" t="s">
        <v>46</v>
      </c>
      <c r="Q1807" s="11" t="s">
        <v>20</v>
      </c>
      <c r="R1807" s="11" t="s">
        <v>21</v>
      </c>
      <c r="S1807" s="13">
        <f t="shared" si="56"/>
        <v>39676.559999999998</v>
      </c>
      <c r="T1807" s="13">
        <f t="shared" si="57"/>
        <v>434.8</v>
      </c>
    </row>
    <row r="1808" spans="1:20" x14ac:dyDescent="0.25">
      <c r="A1808" s="11">
        <v>8524056436</v>
      </c>
      <c r="B1808" s="11">
        <v>540618</v>
      </c>
      <c r="C1808" s="11">
        <v>35434373</v>
      </c>
      <c r="D1808" s="11">
        <f>1/COUNTIF(C3:C6806,C1808)</f>
        <v>0.33333333333333331</v>
      </c>
      <c r="E1808" s="11" t="s">
        <v>326</v>
      </c>
      <c r="F1808" s="11" t="s">
        <v>222</v>
      </c>
      <c r="G1808" s="11" t="s">
        <v>16</v>
      </c>
      <c r="H1808" s="11" t="s">
        <v>79</v>
      </c>
      <c r="I1808" s="11" t="s">
        <v>18</v>
      </c>
      <c r="J1808" s="12">
        <v>45175</v>
      </c>
      <c r="K1808" s="12" t="str">
        <f>TEXT(Table1[[#This Row],[order_date]],"yyyy")</f>
        <v>2023</v>
      </c>
      <c r="L1808" s="13">
        <v>317.05</v>
      </c>
      <c r="M1808" s="11">
        <v>1</v>
      </c>
      <c r="N1808" s="11">
        <v>9</v>
      </c>
      <c r="O1808" s="13">
        <v>911.06</v>
      </c>
      <c r="P1808" s="11" t="s">
        <v>46</v>
      </c>
      <c r="Q1808" s="11" t="s">
        <v>20</v>
      </c>
      <c r="R1808" s="11" t="s">
        <v>49</v>
      </c>
      <c r="S1808" s="13">
        <f t="shared" si="56"/>
        <v>8199.5399999999991</v>
      </c>
      <c r="T1808" s="13">
        <f t="shared" si="57"/>
        <v>317.05</v>
      </c>
    </row>
    <row r="1809" spans="1:20" x14ac:dyDescent="0.25">
      <c r="A1809" s="11">
        <v>6270463968</v>
      </c>
      <c r="B1809" s="11">
        <v>883013</v>
      </c>
      <c r="C1809" s="11">
        <v>35434373</v>
      </c>
      <c r="D1809" s="11">
        <f>1/COUNTIF(C3:C6807,C1809)</f>
        <v>0.33333333333333331</v>
      </c>
      <c r="E1809" s="11" t="s">
        <v>100</v>
      </c>
      <c r="F1809" s="11" t="s">
        <v>95</v>
      </c>
      <c r="G1809" s="11" t="s">
        <v>37</v>
      </c>
      <c r="H1809" s="11" t="s">
        <v>79</v>
      </c>
      <c r="I1809" s="11" t="s">
        <v>18</v>
      </c>
      <c r="J1809" s="12">
        <v>45202</v>
      </c>
      <c r="K1809" s="12" t="str">
        <f>TEXT(Table1[[#This Row],[order_date]],"yyyy")</f>
        <v>2023</v>
      </c>
      <c r="L1809" s="13">
        <v>989.88</v>
      </c>
      <c r="M1809" s="11">
        <v>1</v>
      </c>
      <c r="N1809" s="11">
        <v>9</v>
      </c>
      <c r="O1809" s="13">
        <v>3784.59</v>
      </c>
      <c r="P1809" s="11" t="s">
        <v>26</v>
      </c>
      <c r="Q1809" s="11" t="s">
        <v>20</v>
      </c>
      <c r="R1809" s="11" t="s">
        <v>49</v>
      </c>
      <c r="S1809" s="13">
        <f t="shared" si="56"/>
        <v>34061.31</v>
      </c>
      <c r="T1809" s="13">
        <f t="shared" si="57"/>
        <v>989.88</v>
      </c>
    </row>
    <row r="1810" spans="1:20" x14ac:dyDescent="0.25">
      <c r="A1810" s="11">
        <v>7877665931</v>
      </c>
      <c r="B1810" s="11">
        <v>354409</v>
      </c>
      <c r="C1810" s="11">
        <v>35434373</v>
      </c>
      <c r="D1810" s="11">
        <f>1/COUNTIF(C3:C6808,C1810)</f>
        <v>0.33333333333333331</v>
      </c>
      <c r="E1810" s="11" t="s">
        <v>334</v>
      </c>
      <c r="F1810" s="11" t="s">
        <v>54</v>
      </c>
      <c r="G1810" s="11" t="s">
        <v>55</v>
      </c>
      <c r="H1810" s="11" t="s">
        <v>79</v>
      </c>
      <c r="I1810" s="11" t="s">
        <v>18</v>
      </c>
      <c r="J1810" s="12">
        <v>45284</v>
      </c>
      <c r="K1810" s="12" t="str">
        <f>TEXT(Table1[[#This Row],[order_date]],"yyyy")</f>
        <v>2023</v>
      </c>
      <c r="L1810" s="13">
        <v>325.08</v>
      </c>
      <c r="M1810" s="11">
        <v>3</v>
      </c>
      <c r="N1810" s="11">
        <v>9</v>
      </c>
      <c r="O1810" s="13">
        <v>722.42</v>
      </c>
      <c r="P1810" s="11" t="s">
        <v>43</v>
      </c>
      <c r="Q1810" s="11" t="s">
        <v>20</v>
      </c>
      <c r="R1810" s="11" t="s">
        <v>49</v>
      </c>
      <c r="S1810" s="13">
        <f t="shared" si="56"/>
        <v>6501.78</v>
      </c>
      <c r="T1810" s="13">
        <f t="shared" si="57"/>
        <v>975.24</v>
      </c>
    </row>
    <row r="1811" spans="1:20" x14ac:dyDescent="0.25">
      <c r="A1811" s="11">
        <v>9074325310</v>
      </c>
      <c r="B1811" s="11">
        <v>11422</v>
      </c>
      <c r="C1811" s="11">
        <v>35435896</v>
      </c>
      <c r="D1811" s="11">
        <f>1/COUNTIF(C3:C6809,C1811)</f>
        <v>1</v>
      </c>
      <c r="E1811" s="11" t="s">
        <v>298</v>
      </c>
      <c r="F1811" s="11" t="s">
        <v>70</v>
      </c>
      <c r="G1811" s="11" t="s">
        <v>71</v>
      </c>
      <c r="H1811" s="11" t="s">
        <v>62</v>
      </c>
      <c r="I1811" s="11" t="s">
        <v>18</v>
      </c>
      <c r="J1811" s="12">
        <v>45405</v>
      </c>
      <c r="K1811" s="12" t="str">
        <f>TEXT(Table1[[#This Row],[order_date]],"yyyy")</f>
        <v>2024</v>
      </c>
      <c r="L1811" s="13">
        <v>127.16</v>
      </c>
      <c r="M1811" s="11">
        <v>2</v>
      </c>
      <c r="N1811" s="11">
        <v>9</v>
      </c>
      <c r="O1811" s="13">
        <v>1714.38</v>
      </c>
      <c r="P1811" s="11" t="s">
        <v>46</v>
      </c>
      <c r="Q1811" s="11" t="s">
        <v>20</v>
      </c>
      <c r="R1811" s="11" t="s">
        <v>49</v>
      </c>
      <c r="S1811" s="13">
        <f t="shared" si="56"/>
        <v>15429.420000000002</v>
      </c>
      <c r="T1811" s="13">
        <f t="shared" si="57"/>
        <v>254.32</v>
      </c>
    </row>
    <row r="1812" spans="1:20" x14ac:dyDescent="0.25">
      <c r="A1812" s="11">
        <v>519985157</v>
      </c>
      <c r="B1812" s="11">
        <v>91670</v>
      </c>
      <c r="C1812" s="11">
        <v>35455991</v>
      </c>
      <c r="D1812" s="11">
        <f>1/COUNTIF(C3:C6810,C1812)</f>
        <v>0.5</v>
      </c>
      <c r="E1812" s="11" t="s">
        <v>269</v>
      </c>
      <c r="F1812" s="11" t="s">
        <v>85</v>
      </c>
      <c r="G1812" s="11" t="s">
        <v>58</v>
      </c>
      <c r="H1812" s="11" t="s">
        <v>30</v>
      </c>
      <c r="I1812" s="11" t="s">
        <v>18</v>
      </c>
      <c r="J1812" s="12">
        <v>45084</v>
      </c>
      <c r="K1812" s="12" t="str">
        <f>TEXT(Table1[[#This Row],[order_date]],"yyyy")</f>
        <v>2023</v>
      </c>
      <c r="L1812" s="13">
        <v>439.24</v>
      </c>
      <c r="M1812" s="11">
        <v>1</v>
      </c>
      <c r="N1812" s="11">
        <v>14</v>
      </c>
      <c r="O1812" s="13">
        <v>2029.48</v>
      </c>
      <c r="P1812" s="11" t="s">
        <v>43</v>
      </c>
      <c r="Q1812" s="11" t="s">
        <v>20</v>
      </c>
      <c r="R1812" s="11" t="s">
        <v>21</v>
      </c>
      <c r="S1812" s="13">
        <f t="shared" si="56"/>
        <v>28412.720000000001</v>
      </c>
      <c r="T1812" s="13">
        <f t="shared" si="57"/>
        <v>439.24</v>
      </c>
    </row>
    <row r="1813" spans="1:20" x14ac:dyDescent="0.25">
      <c r="A1813" s="11">
        <v>127277515</v>
      </c>
      <c r="B1813" s="11">
        <v>654297</v>
      </c>
      <c r="C1813" s="11">
        <v>35455991</v>
      </c>
      <c r="D1813" s="11">
        <f>1/COUNTIF(C3:C6811,C1813)</f>
        <v>0.5</v>
      </c>
      <c r="E1813" s="11" t="s">
        <v>300</v>
      </c>
      <c r="F1813" s="11" t="s">
        <v>70</v>
      </c>
      <c r="G1813" s="11" t="s">
        <v>71</v>
      </c>
      <c r="H1813" s="11" t="s">
        <v>30</v>
      </c>
      <c r="I1813" s="11" t="s">
        <v>18</v>
      </c>
      <c r="J1813" s="12">
        <v>45199</v>
      </c>
      <c r="K1813" s="12" t="str">
        <f>TEXT(Table1[[#This Row],[order_date]],"yyyy")</f>
        <v>2023</v>
      </c>
      <c r="L1813" s="13">
        <v>13.25</v>
      </c>
      <c r="M1813" s="11">
        <v>3</v>
      </c>
      <c r="N1813" s="11">
        <v>14</v>
      </c>
      <c r="O1813" s="13">
        <v>2838.48</v>
      </c>
      <c r="P1813" s="11" t="s">
        <v>43</v>
      </c>
      <c r="Q1813" s="11" t="s">
        <v>20</v>
      </c>
      <c r="R1813" s="11" t="s">
        <v>21</v>
      </c>
      <c r="S1813" s="13">
        <f t="shared" si="56"/>
        <v>39738.720000000001</v>
      </c>
      <c r="T1813" s="13">
        <f t="shared" si="57"/>
        <v>39.75</v>
      </c>
    </row>
    <row r="1814" spans="1:20" x14ac:dyDescent="0.25">
      <c r="A1814" s="11">
        <v>5142069216</v>
      </c>
      <c r="B1814" s="11">
        <v>734789</v>
      </c>
      <c r="C1814" s="11">
        <v>35459748</v>
      </c>
      <c r="D1814" s="11">
        <f>1/COUNTIF(C3:C6812,C1814)</f>
        <v>0.33333333333333331</v>
      </c>
      <c r="E1814" s="11" t="s">
        <v>221</v>
      </c>
      <c r="F1814" s="11" t="s">
        <v>222</v>
      </c>
      <c r="G1814" s="11" t="s">
        <v>16</v>
      </c>
      <c r="H1814" s="11" t="s">
        <v>62</v>
      </c>
      <c r="I1814" s="11" t="s">
        <v>18</v>
      </c>
      <c r="J1814" s="12">
        <v>45347</v>
      </c>
      <c r="K1814" s="12" t="str">
        <f>TEXT(Table1[[#This Row],[order_date]],"yyyy")</f>
        <v>2024</v>
      </c>
      <c r="L1814" s="13">
        <v>395.82</v>
      </c>
      <c r="M1814" s="11">
        <v>2</v>
      </c>
      <c r="N1814" s="11">
        <v>12</v>
      </c>
      <c r="O1814" s="13">
        <v>2551.88</v>
      </c>
      <c r="P1814" s="11" t="s">
        <v>19</v>
      </c>
      <c r="Q1814" s="11" t="s">
        <v>20</v>
      </c>
      <c r="R1814" s="11" t="s">
        <v>39</v>
      </c>
      <c r="S1814" s="13">
        <f t="shared" si="56"/>
        <v>30622.560000000001</v>
      </c>
      <c r="T1814" s="13">
        <f t="shared" si="57"/>
        <v>791.64</v>
      </c>
    </row>
    <row r="1815" spans="1:20" x14ac:dyDescent="0.25">
      <c r="A1815" s="11">
        <v>7145162326</v>
      </c>
      <c r="B1815" s="11">
        <v>859361</v>
      </c>
      <c r="C1815" s="11">
        <v>35459748</v>
      </c>
      <c r="D1815" s="11">
        <f>1/COUNTIF(C3:C6813,C1815)</f>
        <v>0.33333333333333331</v>
      </c>
      <c r="E1815" s="11" t="s">
        <v>358</v>
      </c>
      <c r="F1815" s="11" t="s">
        <v>41</v>
      </c>
      <c r="G1815" s="11" t="s">
        <v>42</v>
      </c>
      <c r="H1815" s="11" t="s">
        <v>62</v>
      </c>
      <c r="I1815" s="11" t="s">
        <v>18</v>
      </c>
      <c r="J1815" s="12">
        <v>45100</v>
      </c>
      <c r="K1815" s="12" t="str">
        <f>TEXT(Table1[[#This Row],[order_date]],"yyyy")</f>
        <v>2023</v>
      </c>
      <c r="L1815" s="13">
        <v>432.39</v>
      </c>
      <c r="M1815" s="11">
        <v>3</v>
      </c>
      <c r="N1815" s="11">
        <v>12</v>
      </c>
      <c r="O1815" s="13">
        <v>1507.31</v>
      </c>
      <c r="P1815" s="11" t="s">
        <v>43</v>
      </c>
      <c r="Q1815" s="11" t="s">
        <v>34</v>
      </c>
      <c r="R1815" s="11" t="s">
        <v>39</v>
      </c>
      <c r="S1815" s="13">
        <f t="shared" si="56"/>
        <v>18087.72</v>
      </c>
      <c r="T1815" s="13">
        <f t="shared" si="57"/>
        <v>1297.17</v>
      </c>
    </row>
    <row r="1816" spans="1:20" x14ac:dyDescent="0.25">
      <c r="A1816" s="11">
        <v>7111342746</v>
      </c>
      <c r="B1816" s="11">
        <v>914071</v>
      </c>
      <c r="C1816" s="11">
        <v>35459748</v>
      </c>
      <c r="D1816" s="11">
        <f>1/COUNTIF(C3:C6814,C1816)</f>
        <v>0.33333333333333331</v>
      </c>
      <c r="E1816" s="11" t="s">
        <v>340</v>
      </c>
      <c r="F1816" s="11" t="s">
        <v>178</v>
      </c>
      <c r="G1816" s="11" t="s">
        <v>16</v>
      </c>
      <c r="H1816" s="11" t="s">
        <v>62</v>
      </c>
      <c r="I1816" s="11" t="s">
        <v>18</v>
      </c>
      <c r="J1816" s="12">
        <v>45584</v>
      </c>
      <c r="K1816" s="12" t="str">
        <f>TEXT(Table1[[#This Row],[order_date]],"yyyy")</f>
        <v>2024</v>
      </c>
      <c r="L1816" s="13">
        <v>296.94</v>
      </c>
      <c r="M1816" s="11">
        <v>1</v>
      </c>
      <c r="N1816" s="11">
        <v>12</v>
      </c>
      <c r="O1816" s="13">
        <v>2441.75</v>
      </c>
      <c r="P1816" s="11" t="s">
        <v>43</v>
      </c>
      <c r="Q1816" s="11" t="s">
        <v>20</v>
      </c>
      <c r="R1816" s="11" t="s">
        <v>39</v>
      </c>
      <c r="S1816" s="13">
        <f t="shared" si="56"/>
        <v>29301</v>
      </c>
      <c r="T1816" s="13">
        <f t="shared" si="57"/>
        <v>296.94</v>
      </c>
    </row>
    <row r="1817" spans="1:20" x14ac:dyDescent="0.25">
      <c r="A1817" s="11">
        <v>1930645698</v>
      </c>
      <c r="B1817" s="11">
        <v>140489</v>
      </c>
      <c r="C1817" s="11">
        <v>35554129</v>
      </c>
      <c r="D1817" s="11">
        <f>1/COUNTIF(C3:C6815,C1817)</f>
        <v>0.5</v>
      </c>
      <c r="E1817" s="11" t="s">
        <v>311</v>
      </c>
      <c r="F1817" s="11" t="s">
        <v>123</v>
      </c>
      <c r="G1817" s="11" t="s">
        <v>42</v>
      </c>
      <c r="H1817" s="11" t="s">
        <v>25</v>
      </c>
      <c r="I1817" s="11" t="s">
        <v>18</v>
      </c>
      <c r="J1817" s="12">
        <v>45511</v>
      </c>
      <c r="K1817" s="12" t="str">
        <f>TEXT(Table1[[#This Row],[order_date]],"yyyy")</f>
        <v>2024</v>
      </c>
      <c r="L1817" s="13">
        <v>650.20000000000005</v>
      </c>
      <c r="M1817" s="11">
        <v>3</v>
      </c>
      <c r="N1817" s="11">
        <v>15</v>
      </c>
      <c r="O1817" s="13">
        <v>3514.7</v>
      </c>
      <c r="P1817" s="11" t="s">
        <v>43</v>
      </c>
      <c r="Q1817" s="11" t="s">
        <v>20</v>
      </c>
      <c r="R1817" s="11" t="s">
        <v>49</v>
      </c>
      <c r="S1817" s="13">
        <f t="shared" si="56"/>
        <v>52720.5</v>
      </c>
      <c r="T1817" s="13">
        <f t="shared" si="57"/>
        <v>1950.6000000000001</v>
      </c>
    </row>
    <row r="1818" spans="1:20" x14ac:dyDescent="0.25">
      <c r="A1818" s="11">
        <v>7662188403</v>
      </c>
      <c r="B1818" s="11">
        <v>240179</v>
      </c>
      <c r="C1818" s="11">
        <v>35554129</v>
      </c>
      <c r="D1818" s="11">
        <f>1/COUNTIF(C3:C6816,C1818)</f>
        <v>0.5</v>
      </c>
      <c r="E1818" s="11" t="s">
        <v>141</v>
      </c>
      <c r="F1818" s="11" t="s">
        <v>118</v>
      </c>
      <c r="G1818" s="11" t="s">
        <v>76</v>
      </c>
      <c r="H1818" s="11" t="s">
        <v>25</v>
      </c>
      <c r="I1818" s="11" t="s">
        <v>18</v>
      </c>
      <c r="J1818" s="12">
        <v>45055</v>
      </c>
      <c r="K1818" s="12" t="str">
        <f>TEXT(Table1[[#This Row],[order_date]],"yyyy")</f>
        <v>2023</v>
      </c>
      <c r="L1818" s="13">
        <v>90.56</v>
      </c>
      <c r="M1818" s="11">
        <v>3</v>
      </c>
      <c r="N1818" s="11">
        <v>15</v>
      </c>
      <c r="O1818" s="13">
        <v>2497.79</v>
      </c>
      <c r="P1818" s="11" t="s">
        <v>26</v>
      </c>
      <c r="Q1818" s="11" t="s">
        <v>34</v>
      </c>
      <c r="R1818" s="11" t="s">
        <v>49</v>
      </c>
      <c r="S1818" s="13">
        <f t="shared" si="56"/>
        <v>37466.85</v>
      </c>
      <c r="T1818" s="13">
        <f t="shared" si="57"/>
        <v>271.68</v>
      </c>
    </row>
    <row r="1819" spans="1:20" x14ac:dyDescent="0.25">
      <c r="A1819" s="11">
        <v>7168596454</v>
      </c>
      <c r="B1819" s="11">
        <v>563740</v>
      </c>
      <c r="C1819" s="11">
        <v>35690581</v>
      </c>
      <c r="D1819" s="11">
        <f>1/COUNTIF(C3:C6817,C1819)</f>
        <v>0.5</v>
      </c>
      <c r="E1819" s="11" t="s">
        <v>243</v>
      </c>
      <c r="F1819" s="11" t="s">
        <v>178</v>
      </c>
      <c r="G1819" s="11" t="s">
        <v>16</v>
      </c>
      <c r="H1819" s="11" t="s">
        <v>62</v>
      </c>
      <c r="I1819" s="11" t="s">
        <v>18</v>
      </c>
      <c r="J1819" s="12">
        <v>45007</v>
      </c>
      <c r="K1819" s="12" t="str">
        <f>TEXT(Table1[[#This Row],[order_date]],"yyyy")</f>
        <v>2023</v>
      </c>
      <c r="L1819" s="13">
        <v>96.33</v>
      </c>
      <c r="M1819" s="11">
        <v>2</v>
      </c>
      <c r="N1819" s="11">
        <v>15</v>
      </c>
      <c r="O1819" s="13">
        <v>2795.12</v>
      </c>
      <c r="P1819" s="11" t="s">
        <v>19</v>
      </c>
      <c r="Q1819" s="11" t="s">
        <v>34</v>
      </c>
      <c r="R1819" s="11" t="s">
        <v>39</v>
      </c>
      <c r="S1819" s="13">
        <f t="shared" si="56"/>
        <v>41926.799999999996</v>
      </c>
      <c r="T1819" s="13">
        <f t="shared" si="57"/>
        <v>192.66</v>
      </c>
    </row>
    <row r="1820" spans="1:20" x14ac:dyDescent="0.25">
      <c r="A1820" s="11">
        <v>6159164139</v>
      </c>
      <c r="B1820" s="11">
        <v>563740</v>
      </c>
      <c r="C1820" s="11">
        <v>35690581</v>
      </c>
      <c r="D1820" s="11">
        <f>1/COUNTIF(C3:C6818,C1820)</f>
        <v>0.5</v>
      </c>
      <c r="E1820" s="11" t="s">
        <v>243</v>
      </c>
      <c r="F1820" s="11" t="s">
        <v>178</v>
      </c>
      <c r="G1820" s="11" t="s">
        <v>16</v>
      </c>
      <c r="H1820" s="11" t="s">
        <v>62</v>
      </c>
      <c r="I1820" s="11" t="s">
        <v>18</v>
      </c>
      <c r="J1820" s="12">
        <v>45388</v>
      </c>
      <c r="K1820" s="12" t="str">
        <f>TEXT(Table1[[#This Row],[order_date]],"yyyy")</f>
        <v>2024</v>
      </c>
      <c r="L1820" s="13">
        <v>96.33</v>
      </c>
      <c r="M1820" s="11">
        <v>1</v>
      </c>
      <c r="N1820" s="11">
        <v>15</v>
      </c>
      <c r="O1820" s="13">
        <v>3195.45</v>
      </c>
      <c r="P1820" s="11" t="s">
        <v>43</v>
      </c>
      <c r="Q1820" s="11" t="s">
        <v>20</v>
      </c>
      <c r="R1820" s="11" t="s">
        <v>39</v>
      </c>
      <c r="S1820" s="13">
        <f t="shared" si="56"/>
        <v>47931.75</v>
      </c>
      <c r="T1820" s="13">
        <f t="shared" si="57"/>
        <v>96.33</v>
      </c>
    </row>
    <row r="1821" spans="1:20" x14ac:dyDescent="0.25">
      <c r="A1821" s="11">
        <v>8065774615</v>
      </c>
      <c r="B1821" s="11">
        <v>954722</v>
      </c>
      <c r="C1821" s="11">
        <v>35705377</v>
      </c>
      <c r="D1821" s="11">
        <f>1/COUNTIF(C3:C6819,C1821)</f>
        <v>0.33333333333333331</v>
      </c>
      <c r="E1821" s="11" t="s">
        <v>168</v>
      </c>
      <c r="F1821" s="11" t="s">
        <v>169</v>
      </c>
      <c r="G1821" s="11" t="s">
        <v>33</v>
      </c>
      <c r="H1821" s="11" t="s">
        <v>25</v>
      </c>
      <c r="I1821" s="11" t="s">
        <v>18</v>
      </c>
      <c r="J1821" s="12">
        <v>45272</v>
      </c>
      <c r="K1821" s="12" t="str">
        <f>TEXT(Table1[[#This Row],[order_date]],"yyyy")</f>
        <v>2023</v>
      </c>
      <c r="L1821" s="13">
        <v>616.45000000000005</v>
      </c>
      <c r="M1821" s="11">
        <v>3</v>
      </c>
      <c r="N1821" s="11">
        <v>8</v>
      </c>
      <c r="O1821" s="13">
        <v>1757.08</v>
      </c>
      <c r="P1821" s="11" t="s">
        <v>26</v>
      </c>
      <c r="Q1821" s="11" t="s">
        <v>68</v>
      </c>
      <c r="R1821" s="11" t="s">
        <v>52</v>
      </c>
      <c r="S1821" s="13">
        <f t="shared" si="56"/>
        <v>14056.64</v>
      </c>
      <c r="T1821" s="13">
        <f t="shared" si="57"/>
        <v>1849.3500000000001</v>
      </c>
    </row>
    <row r="1822" spans="1:20" x14ac:dyDescent="0.25">
      <c r="A1822" s="11">
        <v>6873424093</v>
      </c>
      <c r="B1822" s="11">
        <v>34186</v>
      </c>
      <c r="C1822" s="11">
        <v>35705377</v>
      </c>
      <c r="D1822" s="11">
        <f>1/COUNTIF(C3:C6820,C1822)</f>
        <v>0.33333333333333331</v>
      </c>
      <c r="E1822" s="11" t="s">
        <v>196</v>
      </c>
      <c r="F1822" s="11" t="s">
        <v>197</v>
      </c>
      <c r="G1822" s="11" t="s">
        <v>71</v>
      </c>
      <c r="H1822" s="11" t="s">
        <v>25</v>
      </c>
      <c r="I1822" s="11" t="s">
        <v>18</v>
      </c>
      <c r="J1822" s="12">
        <v>45332</v>
      </c>
      <c r="K1822" s="12" t="str">
        <f>TEXT(Table1[[#This Row],[order_date]],"yyyy")</f>
        <v>2024</v>
      </c>
      <c r="L1822" s="13">
        <v>925.65</v>
      </c>
      <c r="M1822" s="11">
        <v>3</v>
      </c>
      <c r="N1822" s="11">
        <v>8</v>
      </c>
      <c r="O1822" s="13">
        <v>2891.16</v>
      </c>
      <c r="P1822" s="11" t="s">
        <v>19</v>
      </c>
      <c r="Q1822" s="11" t="s">
        <v>20</v>
      </c>
      <c r="R1822" s="11" t="s">
        <v>52</v>
      </c>
      <c r="S1822" s="13">
        <f t="shared" si="56"/>
        <v>23129.279999999999</v>
      </c>
      <c r="T1822" s="13">
        <f t="shared" si="57"/>
        <v>2776.95</v>
      </c>
    </row>
    <row r="1823" spans="1:20" x14ac:dyDescent="0.25">
      <c r="A1823" s="11">
        <v>7041011843</v>
      </c>
      <c r="B1823" s="11">
        <v>883013</v>
      </c>
      <c r="C1823" s="11">
        <v>35705377</v>
      </c>
      <c r="D1823" s="11">
        <f>1/COUNTIF(C3:C6821,C1823)</f>
        <v>0.33333333333333331</v>
      </c>
      <c r="E1823" s="11" t="s">
        <v>100</v>
      </c>
      <c r="F1823" s="11" t="s">
        <v>95</v>
      </c>
      <c r="G1823" s="11" t="s">
        <v>37</v>
      </c>
      <c r="H1823" s="11" t="s">
        <v>25</v>
      </c>
      <c r="I1823" s="11" t="s">
        <v>18</v>
      </c>
      <c r="J1823" s="12">
        <v>45328</v>
      </c>
      <c r="K1823" s="12" t="str">
        <f>TEXT(Table1[[#This Row],[order_date]],"yyyy")</f>
        <v>2024</v>
      </c>
      <c r="L1823" s="13">
        <v>989.88</v>
      </c>
      <c r="M1823" s="11">
        <v>2</v>
      </c>
      <c r="N1823" s="11">
        <v>8</v>
      </c>
      <c r="O1823" s="13">
        <v>1303.83</v>
      </c>
      <c r="P1823" s="11" t="s">
        <v>43</v>
      </c>
      <c r="Q1823" s="11" t="s">
        <v>20</v>
      </c>
      <c r="R1823" s="11" t="s">
        <v>52</v>
      </c>
      <c r="S1823" s="13">
        <f t="shared" si="56"/>
        <v>10430.64</v>
      </c>
      <c r="T1823" s="13">
        <f t="shared" si="57"/>
        <v>1979.76</v>
      </c>
    </row>
    <row r="1824" spans="1:20" x14ac:dyDescent="0.25">
      <c r="A1824" s="11">
        <v>9959881029</v>
      </c>
      <c r="B1824" s="11">
        <v>654623</v>
      </c>
      <c r="C1824" s="11">
        <v>35782051</v>
      </c>
      <c r="D1824" s="11">
        <f>1/COUNTIF(C3:C6822,C1824)</f>
        <v>0.5</v>
      </c>
      <c r="E1824" s="11" t="s">
        <v>177</v>
      </c>
      <c r="F1824" s="11" t="s">
        <v>178</v>
      </c>
      <c r="G1824" s="11" t="s">
        <v>16</v>
      </c>
      <c r="H1824" s="11" t="s">
        <v>30</v>
      </c>
      <c r="I1824" s="11" t="s">
        <v>18</v>
      </c>
      <c r="J1824" s="12">
        <v>45565</v>
      </c>
      <c r="K1824" s="12" t="str">
        <f>TEXT(Table1[[#This Row],[order_date]],"yyyy")</f>
        <v>2024</v>
      </c>
      <c r="L1824" s="13">
        <v>422.14</v>
      </c>
      <c r="M1824" s="11">
        <v>2</v>
      </c>
      <c r="N1824" s="11">
        <v>1</v>
      </c>
      <c r="O1824" s="13">
        <v>3893.9</v>
      </c>
      <c r="P1824" s="11" t="s">
        <v>19</v>
      </c>
      <c r="Q1824" s="11" t="s">
        <v>34</v>
      </c>
      <c r="R1824" s="11" t="s">
        <v>21</v>
      </c>
      <c r="S1824" s="13">
        <f t="shared" si="56"/>
        <v>3893.9</v>
      </c>
      <c r="T1824" s="13">
        <f t="shared" si="57"/>
        <v>844.28</v>
      </c>
    </row>
    <row r="1825" spans="1:20" x14ac:dyDescent="0.25">
      <c r="A1825" s="11">
        <v>4797768073</v>
      </c>
      <c r="B1825" s="11">
        <v>34200</v>
      </c>
      <c r="C1825" s="11">
        <v>35782051</v>
      </c>
      <c r="D1825" s="11">
        <f>1/COUNTIF(C3:C6823,C1825)</f>
        <v>0.5</v>
      </c>
      <c r="E1825" s="11" t="s">
        <v>130</v>
      </c>
      <c r="F1825" s="11" t="s">
        <v>48</v>
      </c>
      <c r="G1825" s="11" t="s">
        <v>42</v>
      </c>
      <c r="H1825" s="11" t="s">
        <v>30</v>
      </c>
      <c r="I1825" s="11" t="s">
        <v>18</v>
      </c>
      <c r="J1825" s="12">
        <v>45113</v>
      </c>
      <c r="K1825" s="12" t="str">
        <f>TEXT(Table1[[#This Row],[order_date]],"yyyy")</f>
        <v>2023</v>
      </c>
      <c r="L1825" s="13">
        <v>319.8</v>
      </c>
      <c r="M1825" s="11">
        <v>1</v>
      </c>
      <c r="N1825" s="11">
        <v>1</v>
      </c>
      <c r="O1825" s="13">
        <v>3156.22</v>
      </c>
      <c r="P1825" s="11" t="s">
        <v>46</v>
      </c>
      <c r="Q1825" s="11" t="s">
        <v>68</v>
      </c>
      <c r="R1825" s="11" t="s">
        <v>21</v>
      </c>
      <c r="S1825" s="13">
        <f t="shared" si="56"/>
        <v>3156.22</v>
      </c>
      <c r="T1825" s="13">
        <f t="shared" si="57"/>
        <v>319.8</v>
      </c>
    </row>
    <row r="1826" spans="1:20" x14ac:dyDescent="0.25">
      <c r="A1826" s="11">
        <v>4538204462</v>
      </c>
      <c r="B1826" s="11">
        <v>490602</v>
      </c>
      <c r="C1826" s="11">
        <v>35812567</v>
      </c>
      <c r="D1826" s="11">
        <f>1/COUNTIF(C3:C6824,C1826)</f>
        <v>1</v>
      </c>
      <c r="E1826" s="11" t="s">
        <v>288</v>
      </c>
      <c r="F1826" s="11" t="s">
        <v>116</v>
      </c>
      <c r="G1826" s="11" t="s">
        <v>55</v>
      </c>
      <c r="H1826" s="11" t="s">
        <v>62</v>
      </c>
      <c r="I1826" s="11" t="s">
        <v>18</v>
      </c>
      <c r="J1826" s="12">
        <v>45348</v>
      </c>
      <c r="K1826" s="12" t="str">
        <f>TEXT(Table1[[#This Row],[order_date]],"yyyy")</f>
        <v>2024</v>
      </c>
      <c r="L1826" s="13">
        <v>549.47</v>
      </c>
      <c r="M1826" s="11">
        <v>3</v>
      </c>
      <c r="N1826" s="11">
        <v>6</v>
      </c>
      <c r="O1826" s="13">
        <v>3043.32</v>
      </c>
      <c r="P1826" s="11" t="s">
        <v>43</v>
      </c>
      <c r="Q1826" s="11" t="s">
        <v>20</v>
      </c>
      <c r="R1826" s="11" t="s">
        <v>52</v>
      </c>
      <c r="S1826" s="13">
        <f t="shared" si="56"/>
        <v>18259.920000000002</v>
      </c>
      <c r="T1826" s="13">
        <f t="shared" si="57"/>
        <v>1648.41</v>
      </c>
    </row>
    <row r="1827" spans="1:20" x14ac:dyDescent="0.25">
      <c r="A1827" s="11">
        <v>3654462337</v>
      </c>
      <c r="B1827" s="11">
        <v>659290</v>
      </c>
      <c r="C1827" s="11">
        <v>35826539</v>
      </c>
      <c r="D1827" s="11">
        <f>1/COUNTIF(C3:C6825,C1827)</f>
        <v>0.33333333333333331</v>
      </c>
      <c r="E1827" s="11" t="s">
        <v>35</v>
      </c>
      <c r="F1827" s="11" t="s">
        <v>36</v>
      </c>
      <c r="G1827" s="11" t="s">
        <v>37</v>
      </c>
      <c r="H1827" s="11" t="s">
        <v>30</v>
      </c>
      <c r="I1827" s="11" t="s">
        <v>18</v>
      </c>
      <c r="J1827" s="12">
        <v>45192</v>
      </c>
      <c r="K1827" s="12" t="str">
        <f>TEXT(Table1[[#This Row],[order_date]],"yyyy")</f>
        <v>2023</v>
      </c>
      <c r="L1827" s="13">
        <v>319.33999999999997</v>
      </c>
      <c r="M1827" s="11">
        <v>2</v>
      </c>
      <c r="N1827" s="11">
        <v>6</v>
      </c>
      <c r="O1827" s="13">
        <v>3741.32</v>
      </c>
      <c r="P1827" s="11" t="s">
        <v>43</v>
      </c>
      <c r="Q1827" s="11" t="s">
        <v>34</v>
      </c>
      <c r="R1827" s="11" t="s">
        <v>21</v>
      </c>
      <c r="S1827" s="13">
        <f t="shared" si="56"/>
        <v>22447.920000000002</v>
      </c>
      <c r="T1827" s="13">
        <f t="shared" si="57"/>
        <v>638.67999999999995</v>
      </c>
    </row>
    <row r="1828" spans="1:20" x14ac:dyDescent="0.25">
      <c r="A1828" s="11">
        <v>8727249149</v>
      </c>
      <c r="B1828" s="11">
        <v>555121</v>
      </c>
      <c r="C1828" s="11">
        <v>35826539</v>
      </c>
      <c r="D1828" s="11">
        <f>1/COUNTIF(C3:C6826,C1828)</f>
        <v>0.33333333333333331</v>
      </c>
      <c r="E1828" s="11" t="s">
        <v>114</v>
      </c>
      <c r="F1828" s="11" t="s">
        <v>89</v>
      </c>
      <c r="G1828" s="11" t="s">
        <v>71</v>
      </c>
      <c r="H1828" s="11" t="s">
        <v>30</v>
      </c>
      <c r="I1828" s="11" t="s">
        <v>18</v>
      </c>
      <c r="J1828" s="12">
        <v>45104</v>
      </c>
      <c r="K1828" s="12" t="str">
        <f>TEXT(Table1[[#This Row],[order_date]],"yyyy")</f>
        <v>2023</v>
      </c>
      <c r="L1828" s="13">
        <v>354.91</v>
      </c>
      <c r="M1828" s="11">
        <v>2</v>
      </c>
      <c r="N1828" s="11">
        <v>6</v>
      </c>
      <c r="O1828" s="13">
        <v>4510.5600000000004</v>
      </c>
      <c r="P1828" s="11" t="s">
        <v>19</v>
      </c>
      <c r="Q1828" s="11" t="s">
        <v>20</v>
      </c>
      <c r="R1828" s="11" t="s">
        <v>21</v>
      </c>
      <c r="S1828" s="13">
        <f t="shared" si="56"/>
        <v>27063.360000000001</v>
      </c>
      <c r="T1828" s="13">
        <f t="shared" si="57"/>
        <v>709.82</v>
      </c>
    </row>
    <row r="1829" spans="1:20" x14ac:dyDescent="0.25">
      <c r="A1829" s="11">
        <v>9894863460</v>
      </c>
      <c r="B1829" s="11">
        <v>945635</v>
      </c>
      <c r="C1829" s="11">
        <v>35826539</v>
      </c>
      <c r="D1829" s="11">
        <f>1/COUNTIF(C3:C6827,C1829)</f>
        <v>0.33333333333333331</v>
      </c>
      <c r="E1829" s="11" t="s">
        <v>53</v>
      </c>
      <c r="F1829" s="11" t="s">
        <v>54</v>
      </c>
      <c r="G1829" s="11" t="s">
        <v>55</v>
      </c>
      <c r="H1829" s="11" t="s">
        <v>30</v>
      </c>
      <c r="I1829" s="11" t="s">
        <v>18</v>
      </c>
      <c r="J1829" s="12">
        <v>45010</v>
      </c>
      <c r="K1829" s="12" t="str">
        <f>TEXT(Table1[[#This Row],[order_date]],"yyyy")</f>
        <v>2023</v>
      </c>
      <c r="L1829" s="13">
        <v>778.9</v>
      </c>
      <c r="M1829" s="11">
        <v>1</v>
      </c>
      <c r="N1829" s="11">
        <v>6</v>
      </c>
      <c r="O1829" s="13">
        <v>3219.23</v>
      </c>
      <c r="P1829" s="11" t="s">
        <v>26</v>
      </c>
      <c r="Q1829" s="11" t="s">
        <v>20</v>
      </c>
      <c r="R1829" s="11" t="s">
        <v>21</v>
      </c>
      <c r="S1829" s="13">
        <f t="shared" si="56"/>
        <v>19315.38</v>
      </c>
      <c r="T1829" s="13">
        <f t="shared" si="57"/>
        <v>778.9</v>
      </c>
    </row>
    <row r="1830" spans="1:20" x14ac:dyDescent="0.25">
      <c r="A1830" s="11">
        <v>4867173151</v>
      </c>
      <c r="B1830" s="11">
        <v>287070</v>
      </c>
      <c r="C1830" s="11">
        <v>35885052</v>
      </c>
      <c r="D1830" s="11">
        <f>1/COUNTIF(C3:C6828,C1830)</f>
        <v>0.5</v>
      </c>
      <c r="E1830" s="11" t="s">
        <v>343</v>
      </c>
      <c r="F1830" s="11" t="s">
        <v>61</v>
      </c>
      <c r="G1830" s="11" t="s">
        <v>55</v>
      </c>
      <c r="H1830" s="11" t="s">
        <v>79</v>
      </c>
      <c r="I1830" s="11" t="s">
        <v>18</v>
      </c>
      <c r="J1830" s="12">
        <v>45223</v>
      </c>
      <c r="K1830" s="12" t="str">
        <f>TEXT(Table1[[#This Row],[order_date]],"yyyy")</f>
        <v>2023</v>
      </c>
      <c r="L1830" s="13">
        <v>443.17</v>
      </c>
      <c r="M1830" s="11">
        <v>2</v>
      </c>
      <c r="N1830" s="11">
        <v>1</v>
      </c>
      <c r="O1830" s="13">
        <v>494.17</v>
      </c>
      <c r="P1830" s="11" t="s">
        <v>43</v>
      </c>
      <c r="Q1830" s="11" t="s">
        <v>20</v>
      </c>
      <c r="R1830" s="11" t="s">
        <v>39</v>
      </c>
      <c r="S1830" s="13">
        <f t="shared" si="56"/>
        <v>494.17</v>
      </c>
      <c r="T1830" s="13">
        <f t="shared" si="57"/>
        <v>886.34</v>
      </c>
    </row>
    <row r="1831" spans="1:20" x14ac:dyDescent="0.25">
      <c r="A1831" s="11">
        <v>1975300826</v>
      </c>
      <c r="B1831" s="11">
        <v>36412</v>
      </c>
      <c r="C1831" s="11">
        <v>35885052</v>
      </c>
      <c r="D1831" s="11">
        <f>1/COUNTIF(C3:C6829,C1831)</f>
        <v>0.5</v>
      </c>
      <c r="E1831" s="11" t="s">
        <v>99</v>
      </c>
      <c r="F1831" s="11" t="s">
        <v>85</v>
      </c>
      <c r="G1831" s="11" t="s">
        <v>58</v>
      </c>
      <c r="H1831" s="11" t="s">
        <v>79</v>
      </c>
      <c r="I1831" s="11" t="s">
        <v>18</v>
      </c>
      <c r="J1831" s="12">
        <v>45560</v>
      </c>
      <c r="K1831" s="12" t="str">
        <f>TEXT(Table1[[#This Row],[order_date]],"yyyy")</f>
        <v>2024</v>
      </c>
      <c r="L1831" s="13">
        <v>397.68</v>
      </c>
      <c r="M1831" s="11">
        <v>3</v>
      </c>
      <c r="N1831" s="11">
        <v>1</v>
      </c>
      <c r="O1831" s="13">
        <v>1685.6</v>
      </c>
      <c r="P1831" s="11" t="s">
        <v>26</v>
      </c>
      <c r="Q1831" s="11" t="s">
        <v>20</v>
      </c>
      <c r="R1831" s="11" t="s">
        <v>39</v>
      </c>
      <c r="S1831" s="13">
        <f t="shared" si="56"/>
        <v>1685.6</v>
      </c>
      <c r="T1831" s="13">
        <f t="shared" si="57"/>
        <v>1193.04</v>
      </c>
    </row>
    <row r="1832" spans="1:20" x14ac:dyDescent="0.25">
      <c r="A1832" s="11">
        <v>7509638056</v>
      </c>
      <c r="B1832" s="11">
        <v>327290</v>
      </c>
      <c r="C1832" s="11">
        <v>35912599</v>
      </c>
      <c r="D1832" s="11">
        <f>1/COUNTIF(C3:C6830,C1832)</f>
        <v>0.25</v>
      </c>
      <c r="E1832" s="11" t="s">
        <v>255</v>
      </c>
      <c r="F1832" s="11" t="s">
        <v>116</v>
      </c>
      <c r="G1832" s="11" t="s">
        <v>55</v>
      </c>
      <c r="H1832" s="11" t="s">
        <v>38</v>
      </c>
      <c r="I1832" s="11" t="s">
        <v>18</v>
      </c>
      <c r="J1832" s="12">
        <v>45335</v>
      </c>
      <c r="K1832" s="12" t="str">
        <f>TEXT(Table1[[#This Row],[order_date]],"yyyy")</f>
        <v>2024</v>
      </c>
      <c r="L1832" s="13">
        <v>862.28</v>
      </c>
      <c r="M1832" s="11">
        <v>1</v>
      </c>
      <c r="N1832" s="11">
        <v>16</v>
      </c>
      <c r="O1832" s="13">
        <v>1009.53</v>
      </c>
      <c r="P1832" s="11" t="s">
        <v>26</v>
      </c>
      <c r="Q1832" s="11" t="s">
        <v>20</v>
      </c>
      <c r="R1832" s="11" t="s">
        <v>52</v>
      </c>
      <c r="S1832" s="13">
        <f t="shared" si="56"/>
        <v>16152.48</v>
      </c>
      <c r="T1832" s="13">
        <f t="shared" si="57"/>
        <v>862.28</v>
      </c>
    </row>
    <row r="1833" spans="1:20" x14ac:dyDescent="0.25">
      <c r="A1833" s="11">
        <v>1533583386</v>
      </c>
      <c r="B1833" s="11">
        <v>240179</v>
      </c>
      <c r="C1833" s="11">
        <v>35912599</v>
      </c>
      <c r="D1833" s="11">
        <f>1/COUNTIF(C3:C6831,C1833)</f>
        <v>0.25</v>
      </c>
      <c r="E1833" s="11" t="s">
        <v>141</v>
      </c>
      <c r="F1833" s="11" t="s">
        <v>118</v>
      </c>
      <c r="G1833" s="11" t="s">
        <v>76</v>
      </c>
      <c r="H1833" s="11" t="s">
        <v>38</v>
      </c>
      <c r="I1833" s="11" t="s">
        <v>18</v>
      </c>
      <c r="J1833" s="12">
        <v>45166</v>
      </c>
      <c r="K1833" s="12" t="str">
        <f>TEXT(Table1[[#This Row],[order_date]],"yyyy")</f>
        <v>2023</v>
      </c>
      <c r="L1833" s="13">
        <v>90.56</v>
      </c>
      <c r="M1833" s="11">
        <v>1</v>
      </c>
      <c r="N1833" s="11">
        <v>16</v>
      </c>
      <c r="O1833" s="13">
        <v>4869.76</v>
      </c>
      <c r="P1833" s="11" t="s">
        <v>26</v>
      </c>
      <c r="Q1833" s="11" t="s">
        <v>20</v>
      </c>
      <c r="R1833" s="11" t="s">
        <v>52</v>
      </c>
      <c r="S1833" s="13">
        <f t="shared" si="56"/>
        <v>77916.160000000003</v>
      </c>
      <c r="T1833" s="13">
        <f t="shared" si="57"/>
        <v>90.56</v>
      </c>
    </row>
    <row r="1834" spans="1:20" x14ac:dyDescent="0.25">
      <c r="A1834" s="11">
        <v>4352973016</v>
      </c>
      <c r="B1834" s="11">
        <v>883013</v>
      </c>
      <c r="C1834" s="11">
        <v>35912599</v>
      </c>
      <c r="D1834" s="11">
        <f>1/COUNTIF(C3:C6832,C1834)</f>
        <v>0.25</v>
      </c>
      <c r="E1834" s="11" t="s">
        <v>100</v>
      </c>
      <c r="F1834" s="11" t="s">
        <v>95</v>
      </c>
      <c r="G1834" s="11" t="s">
        <v>37</v>
      </c>
      <c r="H1834" s="11" t="s">
        <v>38</v>
      </c>
      <c r="I1834" s="11" t="s">
        <v>18</v>
      </c>
      <c r="J1834" s="12">
        <v>45572</v>
      </c>
      <c r="K1834" s="12" t="str">
        <f>TEXT(Table1[[#This Row],[order_date]],"yyyy")</f>
        <v>2024</v>
      </c>
      <c r="L1834" s="13">
        <v>989.88</v>
      </c>
      <c r="M1834" s="11">
        <v>3</v>
      </c>
      <c r="N1834" s="11">
        <v>16</v>
      </c>
      <c r="O1834" s="13">
        <v>822.63</v>
      </c>
      <c r="P1834" s="11" t="s">
        <v>46</v>
      </c>
      <c r="Q1834" s="11" t="s">
        <v>68</v>
      </c>
      <c r="R1834" s="11" t="s">
        <v>52</v>
      </c>
      <c r="S1834" s="13">
        <f t="shared" si="56"/>
        <v>13162.08</v>
      </c>
      <c r="T1834" s="13">
        <f t="shared" si="57"/>
        <v>2969.64</v>
      </c>
    </row>
    <row r="1835" spans="1:20" x14ac:dyDescent="0.25">
      <c r="A1835" s="11">
        <v>6500458984</v>
      </c>
      <c r="B1835" s="11">
        <v>859361</v>
      </c>
      <c r="C1835" s="11">
        <v>35912599</v>
      </c>
      <c r="D1835" s="11">
        <f>1/COUNTIF(C3:C6833,C1835)</f>
        <v>0.25</v>
      </c>
      <c r="E1835" s="11" t="s">
        <v>358</v>
      </c>
      <c r="F1835" s="11" t="s">
        <v>41</v>
      </c>
      <c r="G1835" s="11" t="s">
        <v>42</v>
      </c>
      <c r="H1835" s="11" t="s">
        <v>38</v>
      </c>
      <c r="I1835" s="11" t="s">
        <v>18</v>
      </c>
      <c r="J1835" s="12">
        <v>45238</v>
      </c>
      <c r="K1835" s="12" t="str">
        <f>TEXT(Table1[[#This Row],[order_date]],"yyyy")</f>
        <v>2023</v>
      </c>
      <c r="L1835" s="13">
        <v>432.39</v>
      </c>
      <c r="M1835" s="11">
        <v>1</v>
      </c>
      <c r="N1835" s="11">
        <v>16</v>
      </c>
      <c r="O1835" s="13">
        <v>440.17</v>
      </c>
      <c r="P1835" s="11" t="s">
        <v>43</v>
      </c>
      <c r="Q1835" s="11" t="s">
        <v>34</v>
      </c>
      <c r="R1835" s="11" t="s">
        <v>52</v>
      </c>
      <c r="S1835" s="13">
        <f t="shared" si="56"/>
        <v>7042.72</v>
      </c>
      <c r="T1835" s="13">
        <f t="shared" si="57"/>
        <v>432.39</v>
      </c>
    </row>
    <row r="1836" spans="1:20" x14ac:dyDescent="0.25">
      <c r="A1836" s="11">
        <v>5948662456</v>
      </c>
      <c r="B1836" s="11">
        <v>848226</v>
      </c>
      <c r="C1836" s="11">
        <v>35988028</v>
      </c>
      <c r="D1836" s="11">
        <f>1/COUNTIF(C3:C6834,C1836)</f>
        <v>0.25</v>
      </c>
      <c r="E1836" s="11" t="s">
        <v>209</v>
      </c>
      <c r="F1836" s="11" t="s">
        <v>175</v>
      </c>
      <c r="G1836" s="11" t="s">
        <v>71</v>
      </c>
      <c r="H1836" s="11" t="s">
        <v>30</v>
      </c>
      <c r="I1836" s="11" t="s">
        <v>18</v>
      </c>
      <c r="J1836" s="12">
        <v>45106</v>
      </c>
      <c r="K1836" s="12" t="str">
        <f>TEXT(Table1[[#This Row],[order_date]],"yyyy")</f>
        <v>2023</v>
      </c>
      <c r="L1836" s="13">
        <v>209.59</v>
      </c>
      <c r="M1836" s="11">
        <v>1</v>
      </c>
      <c r="N1836" s="11">
        <v>6</v>
      </c>
      <c r="O1836" s="13">
        <v>4187.66</v>
      </c>
      <c r="P1836" s="11" t="s">
        <v>43</v>
      </c>
      <c r="Q1836" s="11" t="s">
        <v>20</v>
      </c>
      <c r="R1836" s="11" t="s">
        <v>49</v>
      </c>
      <c r="S1836" s="13">
        <f t="shared" si="56"/>
        <v>25125.96</v>
      </c>
      <c r="T1836" s="13">
        <f t="shared" si="57"/>
        <v>209.59</v>
      </c>
    </row>
    <row r="1837" spans="1:20" x14ac:dyDescent="0.25">
      <c r="A1837" s="11">
        <v>9277089038</v>
      </c>
      <c r="B1837" s="11">
        <v>837480</v>
      </c>
      <c r="C1837" s="11">
        <v>35988028</v>
      </c>
      <c r="D1837" s="11">
        <f>1/COUNTIF(C3:C6835,C1837)</f>
        <v>0.25</v>
      </c>
      <c r="E1837" s="11" t="s">
        <v>270</v>
      </c>
      <c r="F1837" s="11" t="s">
        <v>118</v>
      </c>
      <c r="G1837" s="11" t="s">
        <v>76</v>
      </c>
      <c r="H1837" s="11" t="s">
        <v>30</v>
      </c>
      <c r="I1837" s="11" t="s">
        <v>18</v>
      </c>
      <c r="J1837" s="12">
        <v>45031</v>
      </c>
      <c r="K1837" s="12" t="str">
        <f>TEXT(Table1[[#This Row],[order_date]],"yyyy")</f>
        <v>2023</v>
      </c>
      <c r="L1837" s="13">
        <v>217.4</v>
      </c>
      <c r="M1837" s="11">
        <v>2</v>
      </c>
      <c r="N1837" s="11">
        <v>6</v>
      </c>
      <c r="O1837" s="13">
        <v>1401.29</v>
      </c>
      <c r="P1837" s="11" t="s">
        <v>26</v>
      </c>
      <c r="Q1837" s="11" t="s">
        <v>34</v>
      </c>
      <c r="R1837" s="11" t="s">
        <v>49</v>
      </c>
      <c r="S1837" s="13">
        <f t="shared" si="56"/>
        <v>8407.74</v>
      </c>
      <c r="T1837" s="13">
        <f t="shared" si="57"/>
        <v>434.8</v>
      </c>
    </row>
    <row r="1838" spans="1:20" x14ac:dyDescent="0.25">
      <c r="A1838" s="11">
        <v>2145309969</v>
      </c>
      <c r="B1838" s="11">
        <v>953175</v>
      </c>
      <c r="C1838" s="11">
        <v>35988028</v>
      </c>
      <c r="D1838" s="11">
        <f>1/COUNTIF(C3:C6836,C1838)</f>
        <v>0.25</v>
      </c>
      <c r="E1838" s="11" t="s">
        <v>350</v>
      </c>
      <c r="F1838" s="11" t="s">
        <v>161</v>
      </c>
      <c r="G1838" s="11" t="s">
        <v>65</v>
      </c>
      <c r="H1838" s="11" t="s">
        <v>30</v>
      </c>
      <c r="I1838" s="11" t="s">
        <v>18</v>
      </c>
      <c r="J1838" s="12">
        <v>45186</v>
      </c>
      <c r="K1838" s="12" t="str">
        <f>TEXT(Table1[[#This Row],[order_date]],"yyyy")</f>
        <v>2023</v>
      </c>
      <c r="L1838" s="13">
        <v>225.21</v>
      </c>
      <c r="M1838" s="11">
        <v>3</v>
      </c>
      <c r="N1838" s="11">
        <v>6</v>
      </c>
      <c r="O1838" s="13">
        <v>995.98</v>
      </c>
      <c r="P1838" s="11" t="s">
        <v>19</v>
      </c>
      <c r="Q1838" s="11" t="s">
        <v>20</v>
      </c>
      <c r="R1838" s="11" t="s">
        <v>49</v>
      </c>
      <c r="S1838" s="13">
        <f t="shared" si="56"/>
        <v>5975.88</v>
      </c>
      <c r="T1838" s="13">
        <f t="shared" si="57"/>
        <v>675.63</v>
      </c>
    </row>
    <row r="1839" spans="1:20" x14ac:dyDescent="0.25">
      <c r="A1839" s="11">
        <v>6312476146</v>
      </c>
      <c r="B1839" s="11">
        <v>433521</v>
      </c>
      <c r="C1839" s="11">
        <v>35988028</v>
      </c>
      <c r="D1839" s="11">
        <f>1/COUNTIF(C3:C6837,C1839)</f>
        <v>0.25</v>
      </c>
      <c r="E1839" s="11" t="s">
        <v>150</v>
      </c>
      <c r="F1839" s="11" t="s">
        <v>151</v>
      </c>
      <c r="G1839" s="11" t="s">
        <v>65</v>
      </c>
      <c r="H1839" s="11" t="s">
        <v>30</v>
      </c>
      <c r="I1839" s="11" t="s">
        <v>18</v>
      </c>
      <c r="J1839" s="12">
        <v>45318</v>
      </c>
      <c r="K1839" s="12" t="str">
        <f>TEXT(Table1[[#This Row],[order_date]],"yyyy")</f>
        <v>2024</v>
      </c>
      <c r="L1839" s="13">
        <v>321.33</v>
      </c>
      <c r="M1839" s="11">
        <v>1</v>
      </c>
      <c r="N1839" s="11">
        <v>6</v>
      </c>
      <c r="O1839" s="13">
        <v>1867.01</v>
      </c>
      <c r="P1839" s="11" t="s">
        <v>43</v>
      </c>
      <c r="Q1839" s="11" t="s">
        <v>34</v>
      </c>
      <c r="R1839" s="11" t="s">
        <v>49</v>
      </c>
      <c r="S1839" s="13">
        <f t="shared" si="56"/>
        <v>11202.06</v>
      </c>
      <c r="T1839" s="13">
        <f t="shared" si="57"/>
        <v>321.33</v>
      </c>
    </row>
    <row r="1840" spans="1:20" x14ac:dyDescent="0.25">
      <c r="A1840" s="11">
        <v>6694899030</v>
      </c>
      <c r="B1840" s="11">
        <v>361361</v>
      </c>
      <c r="C1840" s="11">
        <v>36142455</v>
      </c>
      <c r="D1840" s="11">
        <f>1/COUNTIF(C3:C6838,C1840)</f>
        <v>0.33333333333333331</v>
      </c>
      <c r="E1840" s="11" t="s">
        <v>14</v>
      </c>
      <c r="F1840" s="11" t="s">
        <v>15</v>
      </c>
      <c r="G1840" s="11" t="s">
        <v>16</v>
      </c>
      <c r="H1840" s="11" t="s">
        <v>38</v>
      </c>
      <c r="I1840" s="11" t="s">
        <v>18</v>
      </c>
      <c r="J1840" s="12">
        <v>45556</v>
      </c>
      <c r="K1840" s="12" t="str">
        <f>TEXT(Table1[[#This Row],[order_date]],"yyyy")</f>
        <v>2024</v>
      </c>
      <c r="L1840" s="13">
        <v>826.21</v>
      </c>
      <c r="M1840" s="11">
        <v>3</v>
      </c>
      <c r="N1840" s="11">
        <v>6</v>
      </c>
      <c r="O1840" s="13">
        <v>2823.27</v>
      </c>
      <c r="P1840" s="11" t="s">
        <v>43</v>
      </c>
      <c r="Q1840" s="11" t="s">
        <v>34</v>
      </c>
      <c r="R1840" s="11" t="s">
        <v>49</v>
      </c>
      <c r="S1840" s="13">
        <f t="shared" si="56"/>
        <v>16939.62</v>
      </c>
      <c r="T1840" s="13">
        <f t="shared" si="57"/>
        <v>2478.63</v>
      </c>
    </row>
    <row r="1841" spans="1:20" x14ac:dyDescent="0.25">
      <c r="A1841" s="11">
        <v>4816206081</v>
      </c>
      <c r="B1841" s="11">
        <v>667163</v>
      </c>
      <c r="C1841" s="11">
        <v>36142455</v>
      </c>
      <c r="D1841" s="11">
        <f>1/COUNTIF(C3:C6839,C1841)</f>
        <v>0.33333333333333331</v>
      </c>
      <c r="E1841" s="11" t="s">
        <v>199</v>
      </c>
      <c r="F1841" s="11" t="s">
        <v>126</v>
      </c>
      <c r="G1841" s="11" t="s">
        <v>29</v>
      </c>
      <c r="H1841" s="11" t="s">
        <v>38</v>
      </c>
      <c r="I1841" s="11" t="s">
        <v>18</v>
      </c>
      <c r="J1841" s="12">
        <v>45058</v>
      </c>
      <c r="K1841" s="12" t="str">
        <f>TEXT(Table1[[#This Row],[order_date]],"yyyy")</f>
        <v>2023</v>
      </c>
      <c r="L1841" s="13">
        <v>441.2</v>
      </c>
      <c r="M1841" s="11">
        <v>2</v>
      </c>
      <c r="N1841" s="11">
        <v>6</v>
      </c>
      <c r="O1841" s="13">
        <v>1239.96</v>
      </c>
      <c r="P1841" s="11" t="s">
        <v>43</v>
      </c>
      <c r="Q1841" s="11" t="s">
        <v>20</v>
      </c>
      <c r="R1841" s="11" t="s">
        <v>49</v>
      </c>
      <c r="S1841" s="13">
        <f t="shared" si="56"/>
        <v>7439.76</v>
      </c>
      <c r="T1841" s="13">
        <f t="shared" si="57"/>
        <v>882.4</v>
      </c>
    </row>
    <row r="1842" spans="1:20" x14ac:dyDescent="0.25">
      <c r="A1842" s="11">
        <v>7078912146</v>
      </c>
      <c r="B1842" s="11">
        <v>837480</v>
      </c>
      <c r="C1842" s="11">
        <v>36142455</v>
      </c>
      <c r="D1842" s="11">
        <f>1/COUNTIF(C3:C6840,C1842)</f>
        <v>0.33333333333333331</v>
      </c>
      <c r="E1842" s="11" t="s">
        <v>270</v>
      </c>
      <c r="F1842" s="11" t="s">
        <v>118</v>
      </c>
      <c r="G1842" s="11" t="s">
        <v>76</v>
      </c>
      <c r="H1842" s="11" t="s">
        <v>38</v>
      </c>
      <c r="I1842" s="11" t="s">
        <v>18</v>
      </c>
      <c r="J1842" s="12">
        <v>45187</v>
      </c>
      <c r="K1842" s="12" t="str">
        <f>TEXT(Table1[[#This Row],[order_date]],"yyyy")</f>
        <v>2023</v>
      </c>
      <c r="L1842" s="13">
        <v>217.4</v>
      </c>
      <c r="M1842" s="11">
        <v>3</v>
      </c>
      <c r="N1842" s="11">
        <v>6</v>
      </c>
      <c r="O1842" s="13">
        <v>3073.16</v>
      </c>
      <c r="P1842" s="11" t="s">
        <v>19</v>
      </c>
      <c r="Q1842" s="11" t="s">
        <v>20</v>
      </c>
      <c r="R1842" s="11" t="s">
        <v>49</v>
      </c>
      <c r="S1842" s="13">
        <f t="shared" si="56"/>
        <v>18438.96</v>
      </c>
      <c r="T1842" s="13">
        <f t="shared" si="57"/>
        <v>652.20000000000005</v>
      </c>
    </row>
    <row r="1843" spans="1:20" x14ac:dyDescent="0.25">
      <c r="A1843" s="11">
        <v>2065203676</v>
      </c>
      <c r="B1843" s="11">
        <v>228286</v>
      </c>
      <c r="C1843" s="11">
        <v>36146306</v>
      </c>
      <c r="D1843" s="11">
        <f>1/COUNTIF(C3:C6841,C1843)</f>
        <v>0.33333333333333331</v>
      </c>
      <c r="E1843" s="11" t="s">
        <v>59</v>
      </c>
      <c r="F1843" s="11" t="s">
        <v>28</v>
      </c>
      <c r="G1843" s="11" t="s">
        <v>29</v>
      </c>
      <c r="H1843" s="11" t="s">
        <v>25</v>
      </c>
      <c r="I1843" s="11" t="s">
        <v>18</v>
      </c>
      <c r="J1843" s="12">
        <v>45306</v>
      </c>
      <c r="K1843" s="12" t="str">
        <f>TEXT(Table1[[#This Row],[order_date]],"yyyy")</f>
        <v>2024</v>
      </c>
      <c r="L1843" s="13">
        <v>179.08</v>
      </c>
      <c r="M1843" s="11">
        <v>1</v>
      </c>
      <c r="N1843" s="11">
        <v>19</v>
      </c>
      <c r="O1843" s="13">
        <v>1121.26</v>
      </c>
      <c r="P1843" s="11" t="s">
        <v>43</v>
      </c>
      <c r="Q1843" s="11" t="s">
        <v>20</v>
      </c>
      <c r="R1843" s="11" t="s">
        <v>52</v>
      </c>
      <c r="S1843" s="13">
        <f t="shared" si="56"/>
        <v>21303.94</v>
      </c>
      <c r="T1843" s="13">
        <f t="shared" si="57"/>
        <v>179.08</v>
      </c>
    </row>
    <row r="1844" spans="1:20" x14ac:dyDescent="0.25">
      <c r="A1844" s="11">
        <v>4319962076</v>
      </c>
      <c r="B1844" s="11">
        <v>644847</v>
      </c>
      <c r="C1844" s="11">
        <v>36146306</v>
      </c>
      <c r="D1844" s="11">
        <f>1/COUNTIF(C3:C6842,C1844)</f>
        <v>0.33333333333333331</v>
      </c>
      <c r="E1844" s="11" t="s">
        <v>247</v>
      </c>
      <c r="F1844" s="11" t="s">
        <v>248</v>
      </c>
      <c r="G1844" s="11" t="s">
        <v>55</v>
      </c>
      <c r="H1844" s="11" t="s">
        <v>25</v>
      </c>
      <c r="I1844" s="11" t="s">
        <v>18</v>
      </c>
      <c r="J1844" s="12">
        <v>45302</v>
      </c>
      <c r="K1844" s="12" t="str">
        <f>TEXT(Table1[[#This Row],[order_date]],"yyyy")</f>
        <v>2024</v>
      </c>
      <c r="L1844" s="13">
        <v>622.80999999999995</v>
      </c>
      <c r="M1844" s="11">
        <v>2</v>
      </c>
      <c r="N1844" s="11">
        <v>19</v>
      </c>
      <c r="O1844" s="13">
        <v>1612.18</v>
      </c>
      <c r="P1844" s="11" t="s">
        <v>46</v>
      </c>
      <c r="Q1844" s="11" t="s">
        <v>68</v>
      </c>
      <c r="R1844" s="11" t="s">
        <v>52</v>
      </c>
      <c r="S1844" s="13">
        <f t="shared" si="56"/>
        <v>30631.420000000002</v>
      </c>
      <c r="T1844" s="13">
        <f t="shared" si="57"/>
        <v>1245.6199999999999</v>
      </c>
    </row>
    <row r="1845" spans="1:20" x14ac:dyDescent="0.25">
      <c r="A1845" s="11">
        <v>328909145</v>
      </c>
      <c r="B1845" s="11">
        <v>681063</v>
      </c>
      <c r="C1845" s="11">
        <v>36146306</v>
      </c>
      <c r="D1845" s="11">
        <f>1/COUNTIF(C3:C6843,C1845)</f>
        <v>0.33333333333333331</v>
      </c>
      <c r="E1845" s="11" t="s">
        <v>202</v>
      </c>
      <c r="F1845" s="11" t="s">
        <v>67</v>
      </c>
      <c r="G1845" s="11" t="s">
        <v>29</v>
      </c>
      <c r="H1845" s="11" t="s">
        <v>25</v>
      </c>
      <c r="I1845" s="11" t="s">
        <v>18</v>
      </c>
      <c r="J1845" s="12">
        <v>45561</v>
      </c>
      <c r="K1845" s="12" t="str">
        <f>TEXT(Table1[[#This Row],[order_date]],"yyyy")</f>
        <v>2024</v>
      </c>
      <c r="L1845" s="13">
        <v>321.27999999999997</v>
      </c>
      <c r="M1845" s="11">
        <v>3</v>
      </c>
      <c r="N1845" s="11">
        <v>19</v>
      </c>
      <c r="O1845" s="13">
        <v>1851.18</v>
      </c>
      <c r="P1845" s="11" t="s">
        <v>26</v>
      </c>
      <c r="Q1845" s="11" t="s">
        <v>20</v>
      </c>
      <c r="R1845" s="11" t="s">
        <v>52</v>
      </c>
      <c r="S1845" s="13">
        <f t="shared" si="56"/>
        <v>35172.42</v>
      </c>
      <c r="T1845" s="13">
        <f t="shared" si="57"/>
        <v>963.83999999999992</v>
      </c>
    </row>
    <row r="1846" spans="1:20" x14ac:dyDescent="0.25">
      <c r="A1846" s="11">
        <v>439562091</v>
      </c>
      <c r="B1846" s="11">
        <v>753354</v>
      </c>
      <c r="C1846" s="11">
        <v>36400756</v>
      </c>
      <c r="D1846" s="11">
        <f>1/COUNTIF(C3:C6844,C1846)</f>
        <v>0.33333333333333331</v>
      </c>
      <c r="E1846" s="11" t="s">
        <v>97</v>
      </c>
      <c r="F1846" s="11" t="s">
        <v>41</v>
      </c>
      <c r="G1846" s="11" t="s">
        <v>42</v>
      </c>
      <c r="H1846" s="11" t="s">
        <v>25</v>
      </c>
      <c r="I1846" s="11" t="s">
        <v>18</v>
      </c>
      <c r="J1846" s="12">
        <v>45408</v>
      </c>
      <c r="K1846" s="12" t="str">
        <f>TEXT(Table1[[#This Row],[order_date]],"yyyy")</f>
        <v>2024</v>
      </c>
      <c r="L1846" s="13">
        <v>423.56</v>
      </c>
      <c r="M1846" s="11">
        <v>3</v>
      </c>
      <c r="N1846" s="11">
        <v>19</v>
      </c>
      <c r="O1846" s="13">
        <v>2223.31</v>
      </c>
      <c r="P1846" s="11" t="s">
        <v>46</v>
      </c>
      <c r="Q1846" s="11" t="s">
        <v>20</v>
      </c>
      <c r="R1846" s="11" t="s">
        <v>39</v>
      </c>
      <c r="S1846" s="13">
        <f t="shared" si="56"/>
        <v>42242.89</v>
      </c>
      <c r="T1846" s="13">
        <f t="shared" si="57"/>
        <v>1270.68</v>
      </c>
    </row>
    <row r="1847" spans="1:20" x14ac:dyDescent="0.25">
      <c r="A1847" s="11">
        <v>3624765984</v>
      </c>
      <c r="B1847" s="11">
        <v>689769</v>
      </c>
      <c r="C1847" s="11">
        <v>36400756</v>
      </c>
      <c r="D1847" s="11">
        <f>1/COUNTIF(C3:C6845,C1847)</f>
        <v>0.33333333333333331</v>
      </c>
      <c r="E1847" s="11" t="s">
        <v>137</v>
      </c>
      <c r="F1847" s="11" t="s">
        <v>138</v>
      </c>
      <c r="G1847" s="11" t="s">
        <v>33</v>
      </c>
      <c r="H1847" s="11" t="s">
        <v>25</v>
      </c>
      <c r="I1847" s="11" t="s">
        <v>18</v>
      </c>
      <c r="J1847" s="12">
        <v>45271</v>
      </c>
      <c r="K1847" s="12" t="str">
        <f>TEXT(Table1[[#This Row],[order_date]],"yyyy")</f>
        <v>2023</v>
      </c>
      <c r="L1847" s="13">
        <v>46.62</v>
      </c>
      <c r="M1847" s="11">
        <v>2</v>
      </c>
      <c r="N1847" s="11">
        <v>19</v>
      </c>
      <c r="O1847" s="13">
        <v>4517.75</v>
      </c>
      <c r="P1847" s="11" t="s">
        <v>43</v>
      </c>
      <c r="Q1847" s="11" t="s">
        <v>20</v>
      </c>
      <c r="R1847" s="11" t="s">
        <v>39</v>
      </c>
      <c r="S1847" s="13">
        <f t="shared" si="56"/>
        <v>85837.25</v>
      </c>
      <c r="T1847" s="13">
        <f t="shared" si="57"/>
        <v>93.24</v>
      </c>
    </row>
    <row r="1848" spans="1:20" x14ac:dyDescent="0.25">
      <c r="A1848" s="11">
        <v>2773034272</v>
      </c>
      <c r="B1848" s="11">
        <v>6405</v>
      </c>
      <c r="C1848" s="11">
        <v>36400756</v>
      </c>
      <c r="D1848" s="11">
        <f>1/COUNTIF(C3:C6846,C1848)</f>
        <v>0.33333333333333331</v>
      </c>
      <c r="E1848" s="11" t="s">
        <v>160</v>
      </c>
      <c r="F1848" s="11" t="s">
        <v>161</v>
      </c>
      <c r="G1848" s="11" t="s">
        <v>65</v>
      </c>
      <c r="H1848" s="11" t="s">
        <v>25</v>
      </c>
      <c r="I1848" s="11" t="s">
        <v>18</v>
      </c>
      <c r="J1848" s="12">
        <v>45470</v>
      </c>
      <c r="K1848" s="12" t="str">
        <f>TEXT(Table1[[#This Row],[order_date]],"yyyy")</f>
        <v>2024</v>
      </c>
      <c r="L1848" s="13">
        <v>236.51</v>
      </c>
      <c r="M1848" s="11">
        <v>2</v>
      </c>
      <c r="N1848" s="11">
        <v>19</v>
      </c>
      <c r="O1848" s="13">
        <v>2309.25</v>
      </c>
      <c r="P1848" s="11" t="s">
        <v>26</v>
      </c>
      <c r="Q1848" s="11" t="s">
        <v>20</v>
      </c>
      <c r="R1848" s="11" t="s">
        <v>39</v>
      </c>
      <c r="S1848" s="13">
        <f t="shared" si="56"/>
        <v>43875.75</v>
      </c>
      <c r="T1848" s="13">
        <f t="shared" si="57"/>
        <v>473.02</v>
      </c>
    </row>
    <row r="1849" spans="1:20" x14ac:dyDescent="0.25">
      <c r="A1849" s="11">
        <v>2405783093</v>
      </c>
      <c r="B1849" s="11">
        <v>623234</v>
      </c>
      <c r="C1849" s="11">
        <v>36428139</v>
      </c>
      <c r="D1849" s="11">
        <f>1/COUNTIF(C3:C6847,C1849)</f>
        <v>0.5</v>
      </c>
      <c r="E1849" s="11" t="s">
        <v>220</v>
      </c>
      <c r="F1849" s="11" t="s">
        <v>78</v>
      </c>
      <c r="G1849" s="11" t="s">
        <v>33</v>
      </c>
      <c r="H1849" s="11" t="s">
        <v>30</v>
      </c>
      <c r="I1849" s="11" t="s">
        <v>18</v>
      </c>
      <c r="J1849" s="12">
        <v>45003</v>
      </c>
      <c r="K1849" s="12" t="str">
        <f>TEXT(Table1[[#This Row],[order_date]],"yyyy")</f>
        <v>2023</v>
      </c>
      <c r="L1849" s="13">
        <v>329.79</v>
      </c>
      <c r="M1849" s="11">
        <v>2</v>
      </c>
      <c r="N1849" s="11">
        <v>15</v>
      </c>
      <c r="O1849" s="13">
        <v>2246.9299999999998</v>
      </c>
      <c r="P1849" s="11" t="s">
        <v>19</v>
      </c>
      <c r="Q1849" s="11" t="s">
        <v>20</v>
      </c>
      <c r="R1849" s="11" t="s">
        <v>49</v>
      </c>
      <c r="S1849" s="13">
        <f t="shared" si="56"/>
        <v>33703.949999999997</v>
      </c>
      <c r="T1849" s="13">
        <f t="shared" si="57"/>
        <v>659.58</v>
      </c>
    </row>
    <row r="1850" spans="1:20" x14ac:dyDescent="0.25">
      <c r="A1850" s="11">
        <v>3678525130</v>
      </c>
      <c r="B1850" s="11">
        <v>451812</v>
      </c>
      <c r="C1850" s="11">
        <v>36428139</v>
      </c>
      <c r="D1850" s="11">
        <f>1/COUNTIF(C3:C6848,C1850)</f>
        <v>0.5</v>
      </c>
      <c r="E1850" s="11" t="s">
        <v>74</v>
      </c>
      <c r="F1850" s="11" t="s">
        <v>75</v>
      </c>
      <c r="G1850" s="11" t="s">
        <v>76</v>
      </c>
      <c r="H1850" s="11" t="s">
        <v>30</v>
      </c>
      <c r="I1850" s="11" t="s">
        <v>18</v>
      </c>
      <c r="J1850" s="12">
        <v>45005</v>
      </c>
      <c r="K1850" s="12" t="str">
        <f>TEXT(Table1[[#This Row],[order_date]],"yyyy")</f>
        <v>2023</v>
      </c>
      <c r="L1850" s="13">
        <v>530.85</v>
      </c>
      <c r="M1850" s="11">
        <v>1</v>
      </c>
      <c r="N1850" s="11">
        <v>15</v>
      </c>
      <c r="O1850" s="13">
        <v>1650.3</v>
      </c>
      <c r="P1850" s="11" t="s">
        <v>19</v>
      </c>
      <c r="Q1850" s="11" t="s">
        <v>20</v>
      </c>
      <c r="R1850" s="11" t="s">
        <v>49</v>
      </c>
      <c r="S1850" s="13">
        <f t="shared" si="56"/>
        <v>24754.5</v>
      </c>
      <c r="T1850" s="13">
        <f t="shared" si="57"/>
        <v>530.85</v>
      </c>
    </row>
    <row r="1851" spans="1:20" x14ac:dyDescent="0.25">
      <c r="A1851" s="11">
        <v>1746826454</v>
      </c>
      <c r="B1851" s="11">
        <v>798639</v>
      </c>
      <c r="C1851" s="11">
        <v>36462363</v>
      </c>
      <c r="D1851" s="11">
        <f>1/COUNTIF(C3:C6849,C1851)</f>
        <v>1</v>
      </c>
      <c r="E1851" s="11" t="s">
        <v>159</v>
      </c>
      <c r="F1851" s="11" t="s">
        <v>95</v>
      </c>
      <c r="G1851" s="11" t="s">
        <v>37</v>
      </c>
      <c r="H1851" s="11" t="s">
        <v>30</v>
      </c>
      <c r="I1851" s="11" t="s">
        <v>18</v>
      </c>
      <c r="J1851" s="12">
        <v>45296</v>
      </c>
      <c r="K1851" s="12" t="str">
        <f>TEXT(Table1[[#This Row],[order_date]],"yyyy")</f>
        <v>2024</v>
      </c>
      <c r="L1851" s="13">
        <v>211.25</v>
      </c>
      <c r="M1851" s="11">
        <v>2</v>
      </c>
      <c r="N1851" s="11">
        <v>16</v>
      </c>
      <c r="O1851" s="13">
        <v>261.02999999999997</v>
      </c>
      <c r="P1851" s="11" t="s">
        <v>43</v>
      </c>
      <c r="Q1851" s="11" t="s">
        <v>20</v>
      </c>
      <c r="R1851" s="11" t="s">
        <v>39</v>
      </c>
      <c r="S1851" s="13">
        <f t="shared" si="56"/>
        <v>4176.4799999999996</v>
      </c>
      <c r="T1851" s="13">
        <f t="shared" si="57"/>
        <v>422.5</v>
      </c>
    </row>
    <row r="1852" spans="1:20" x14ac:dyDescent="0.25">
      <c r="A1852" s="11">
        <v>6637284724</v>
      </c>
      <c r="B1852" s="11">
        <v>721521</v>
      </c>
      <c r="C1852" s="11">
        <v>36517334</v>
      </c>
      <c r="D1852" s="11">
        <f>1/COUNTIF(C3:C6850,C1852)</f>
        <v>0.5</v>
      </c>
      <c r="E1852" s="11" t="s">
        <v>236</v>
      </c>
      <c r="F1852" s="11" t="s">
        <v>107</v>
      </c>
      <c r="G1852" s="11" t="s">
        <v>55</v>
      </c>
      <c r="H1852" s="11" t="s">
        <v>30</v>
      </c>
      <c r="I1852" s="11" t="s">
        <v>18</v>
      </c>
      <c r="J1852" s="12">
        <v>45177</v>
      </c>
      <c r="K1852" s="12" t="str">
        <f>TEXT(Table1[[#This Row],[order_date]],"yyyy")</f>
        <v>2023</v>
      </c>
      <c r="L1852" s="13">
        <v>417.39</v>
      </c>
      <c r="M1852" s="11">
        <v>2</v>
      </c>
      <c r="N1852" s="11">
        <v>19</v>
      </c>
      <c r="O1852" s="13">
        <v>422.23</v>
      </c>
      <c r="P1852" s="11" t="s">
        <v>19</v>
      </c>
      <c r="Q1852" s="11" t="s">
        <v>20</v>
      </c>
      <c r="R1852" s="11" t="s">
        <v>49</v>
      </c>
      <c r="S1852" s="13">
        <f t="shared" si="56"/>
        <v>8022.3700000000008</v>
      </c>
      <c r="T1852" s="13">
        <f t="shared" si="57"/>
        <v>834.78</v>
      </c>
    </row>
    <row r="1853" spans="1:20" x14ac:dyDescent="0.25">
      <c r="A1853" s="11">
        <v>155568486</v>
      </c>
      <c r="B1853" s="11">
        <v>807452</v>
      </c>
      <c r="C1853" s="11">
        <v>36517334</v>
      </c>
      <c r="D1853" s="11">
        <f>1/COUNTIF(C3:C6851,C1853)</f>
        <v>0.5</v>
      </c>
      <c r="E1853" s="11" t="s">
        <v>262</v>
      </c>
      <c r="F1853" s="11" t="s">
        <v>54</v>
      </c>
      <c r="G1853" s="11" t="s">
        <v>55</v>
      </c>
      <c r="H1853" s="11" t="s">
        <v>30</v>
      </c>
      <c r="I1853" s="11" t="s">
        <v>18</v>
      </c>
      <c r="J1853" s="12">
        <v>45286</v>
      </c>
      <c r="K1853" s="12" t="str">
        <f>TEXT(Table1[[#This Row],[order_date]],"yyyy")</f>
        <v>2023</v>
      </c>
      <c r="L1853" s="13">
        <v>144.19</v>
      </c>
      <c r="M1853" s="11">
        <v>1</v>
      </c>
      <c r="N1853" s="11">
        <v>19</v>
      </c>
      <c r="O1853" s="13">
        <v>936.98</v>
      </c>
      <c r="P1853" s="11" t="s">
        <v>19</v>
      </c>
      <c r="Q1853" s="11" t="s">
        <v>20</v>
      </c>
      <c r="R1853" s="11" t="s">
        <v>49</v>
      </c>
      <c r="S1853" s="13">
        <f t="shared" si="56"/>
        <v>17802.62</v>
      </c>
      <c r="T1853" s="13">
        <f t="shared" si="57"/>
        <v>144.19</v>
      </c>
    </row>
    <row r="1854" spans="1:20" x14ac:dyDescent="0.25">
      <c r="A1854" s="11">
        <v>2297027645</v>
      </c>
      <c r="B1854" s="11">
        <v>897083</v>
      </c>
      <c r="C1854" s="11">
        <v>36578947</v>
      </c>
      <c r="D1854" s="11">
        <f>1/COUNTIF(C3:C6852,C1854)</f>
        <v>0.5</v>
      </c>
      <c r="E1854" s="11" t="s">
        <v>104</v>
      </c>
      <c r="F1854" s="11" t="s">
        <v>105</v>
      </c>
      <c r="G1854" s="11" t="s">
        <v>58</v>
      </c>
      <c r="H1854" s="11" t="s">
        <v>30</v>
      </c>
      <c r="I1854" s="11" t="s">
        <v>18</v>
      </c>
      <c r="J1854" s="12">
        <v>45399</v>
      </c>
      <c r="K1854" s="12" t="str">
        <f>TEXT(Table1[[#This Row],[order_date]],"yyyy")</f>
        <v>2024</v>
      </c>
      <c r="L1854" s="13">
        <v>972.69</v>
      </c>
      <c r="M1854" s="11">
        <v>1</v>
      </c>
      <c r="N1854" s="11">
        <v>18</v>
      </c>
      <c r="O1854" s="13">
        <v>2036.46</v>
      </c>
      <c r="P1854" s="11" t="s">
        <v>43</v>
      </c>
      <c r="Q1854" s="11" t="s">
        <v>20</v>
      </c>
      <c r="R1854" s="11" t="s">
        <v>21</v>
      </c>
      <c r="S1854" s="13">
        <f t="shared" si="56"/>
        <v>36656.28</v>
      </c>
      <c r="T1854" s="13">
        <f t="shared" si="57"/>
        <v>972.69</v>
      </c>
    </row>
    <row r="1855" spans="1:20" x14ac:dyDescent="0.25">
      <c r="A1855" s="11">
        <v>7028582657</v>
      </c>
      <c r="B1855" s="11">
        <v>487931</v>
      </c>
      <c r="C1855" s="11">
        <v>36578947</v>
      </c>
      <c r="D1855" s="11">
        <f>1/COUNTIF(C3:C6853,C1855)</f>
        <v>0.5</v>
      </c>
      <c r="E1855" s="11" t="s">
        <v>225</v>
      </c>
      <c r="F1855" s="11" t="s">
        <v>116</v>
      </c>
      <c r="G1855" s="11" t="s">
        <v>55</v>
      </c>
      <c r="H1855" s="11" t="s">
        <v>30</v>
      </c>
      <c r="I1855" s="11" t="s">
        <v>18</v>
      </c>
      <c r="J1855" s="12">
        <v>45597</v>
      </c>
      <c r="K1855" s="12" t="str">
        <f>TEXT(Table1[[#This Row],[order_date]],"yyyy")</f>
        <v>2024</v>
      </c>
      <c r="L1855" s="13">
        <v>709.08</v>
      </c>
      <c r="M1855" s="11">
        <v>1</v>
      </c>
      <c r="N1855" s="11">
        <v>18</v>
      </c>
      <c r="O1855" s="13">
        <v>820.99</v>
      </c>
      <c r="P1855" s="11" t="s">
        <v>26</v>
      </c>
      <c r="Q1855" s="11" t="s">
        <v>34</v>
      </c>
      <c r="R1855" s="11" t="s">
        <v>21</v>
      </c>
      <c r="S1855" s="13">
        <f t="shared" si="56"/>
        <v>14777.82</v>
      </c>
      <c r="T1855" s="13">
        <f t="shared" si="57"/>
        <v>709.08</v>
      </c>
    </row>
    <row r="1856" spans="1:20" x14ac:dyDescent="0.25">
      <c r="A1856" s="11">
        <v>4779055734</v>
      </c>
      <c r="B1856" s="11">
        <v>818522</v>
      </c>
      <c r="C1856" s="11">
        <v>36587003</v>
      </c>
      <c r="D1856" s="11">
        <f>1/COUNTIF(C3:C6854,C1856)</f>
        <v>1</v>
      </c>
      <c r="E1856" s="11" t="s">
        <v>194</v>
      </c>
      <c r="F1856" s="11" t="s">
        <v>36</v>
      </c>
      <c r="G1856" s="11" t="s">
        <v>37</v>
      </c>
      <c r="H1856" s="11" t="s">
        <v>25</v>
      </c>
      <c r="I1856" s="11" t="s">
        <v>18</v>
      </c>
      <c r="J1856" s="12">
        <v>45107</v>
      </c>
      <c r="K1856" s="12" t="str">
        <f>TEXT(Table1[[#This Row],[order_date]],"yyyy")</f>
        <v>2023</v>
      </c>
      <c r="L1856" s="13">
        <v>96.09</v>
      </c>
      <c r="M1856" s="11">
        <v>3</v>
      </c>
      <c r="N1856" s="11">
        <v>5</v>
      </c>
      <c r="O1856" s="13">
        <v>1765.22</v>
      </c>
      <c r="P1856" s="11" t="s">
        <v>19</v>
      </c>
      <c r="Q1856" s="11" t="s">
        <v>34</v>
      </c>
      <c r="R1856" s="11" t="s">
        <v>21</v>
      </c>
      <c r="S1856" s="13">
        <f t="shared" si="56"/>
        <v>8826.1</v>
      </c>
      <c r="T1856" s="13">
        <f t="shared" si="57"/>
        <v>288.27</v>
      </c>
    </row>
    <row r="1857" spans="1:20" x14ac:dyDescent="0.25">
      <c r="A1857" s="11">
        <v>2694800415</v>
      </c>
      <c r="B1857" s="11">
        <v>891833</v>
      </c>
      <c r="C1857" s="11">
        <v>36675827</v>
      </c>
      <c r="D1857" s="11">
        <f>1/COUNTIF(C3:C6855,C1857)</f>
        <v>0.5</v>
      </c>
      <c r="E1857" s="11" t="s">
        <v>155</v>
      </c>
      <c r="F1857" s="11" t="s">
        <v>156</v>
      </c>
      <c r="G1857" s="11" t="s">
        <v>37</v>
      </c>
      <c r="H1857" s="11" t="s">
        <v>62</v>
      </c>
      <c r="I1857" s="11" t="s">
        <v>18</v>
      </c>
      <c r="J1857" s="12">
        <v>45386</v>
      </c>
      <c r="K1857" s="12" t="str">
        <f>TEXT(Table1[[#This Row],[order_date]],"yyyy")</f>
        <v>2024</v>
      </c>
      <c r="L1857" s="13">
        <v>493.19</v>
      </c>
      <c r="M1857" s="11">
        <v>2</v>
      </c>
      <c r="N1857" s="11">
        <v>15</v>
      </c>
      <c r="O1857" s="13">
        <v>3621.69</v>
      </c>
      <c r="P1857" s="11" t="s">
        <v>46</v>
      </c>
      <c r="Q1857" s="11" t="s">
        <v>20</v>
      </c>
      <c r="R1857" s="11" t="s">
        <v>39</v>
      </c>
      <c r="S1857" s="13">
        <f t="shared" si="56"/>
        <v>54325.35</v>
      </c>
      <c r="T1857" s="13">
        <f t="shared" si="57"/>
        <v>986.38</v>
      </c>
    </row>
    <row r="1858" spans="1:20" x14ac:dyDescent="0.25">
      <c r="A1858" s="11">
        <v>8943989258</v>
      </c>
      <c r="B1858" s="11">
        <v>578097</v>
      </c>
      <c r="C1858" s="11">
        <v>36675827</v>
      </c>
      <c r="D1858" s="11">
        <f>1/COUNTIF(C3:C6856,C1858)</f>
        <v>0.5</v>
      </c>
      <c r="E1858" s="11" t="s">
        <v>66</v>
      </c>
      <c r="F1858" s="11" t="s">
        <v>145</v>
      </c>
      <c r="G1858" s="11" t="s">
        <v>16</v>
      </c>
      <c r="H1858" s="11" t="s">
        <v>62</v>
      </c>
      <c r="I1858" s="11" t="s">
        <v>18</v>
      </c>
      <c r="J1858" s="12">
        <v>45270</v>
      </c>
      <c r="K1858" s="12" t="str">
        <f>TEXT(Table1[[#This Row],[order_date]],"yyyy")</f>
        <v>2023</v>
      </c>
      <c r="L1858" s="13">
        <v>267.61</v>
      </c>
      <c r="M1858" s="11">
        <v>1</v>
      </c>
      <c r="N1858" s="11">
        <v>15</v>
      </c>
      <c r="O1858" s="13">
        <v>1983.74</v>
      </c>
      <c r="P1858" s="11" t="s">
        <v>26</v>
      </c>
      <c r="Q1858" s="11" t="s">
        <v>20</v>
      </c>
      <c r="R1858" s="11" t="s">
        <v>39</v>
      </c>
      <c r="S1858" s="13">
        <f t="shared" si="56"/>
        <v>29756.1</v>
      </c>
      <c r="T1858" s="13">
        <f t="shared" si="57"/>
        <v>267.61</v>
      </c>
    </row>
    <row r="1859" spans="1:20" x14ac:dyDescent="0.25">
      <c r="A1859" s="11">
        <v>8396347551</v>
      </c>
      <c r="B1859" s="11">
        <v>913428</v>
      </c>
      <c r="C1859" s="11">
        <v>36737539</v>
      </c>
      <c r="D1859" s="11">
        <f>1/COUNTIF(C3:C6857,C1859)</f>
        <v>0.25</v>
      </c>
      <c r="E1859" s="11" t="s">
        <v>271</v>
      </c>
      <c r="F1859" s="11" t="s">
        <v>23</v>
      </c>
      <c r="G1859" s="11" t="s">
        <v>24</v>
      </c>
      <c r="H1859" s="11" t="s">
        <v>38</v>
      </c>
      <c r="I1859" s="11" t="s">
        <v>18</v>
      </c>
      <c r="J1859" s="12">
        <v>45199</v>
      </c>
      <c r="K1859" s="12" t="str">
        <f>TEXT(Table1[[#This Row],[order_date]],"yyyy")</f>
        <v>2023</v>
      </c>
      <c r="L1859" s="13">
        <v>392.22</v>
      </c>
      <c r="M1859" s="11">
        <v>1</v>
      </c>
      <c r="N1859" s="11">
        <v>9</v>
      </c>
      <c r="O1859" s="13">
        <v>3956.37</v>
      </c>
      <c r="P1859" s="11" t="s">
        <v>46</v>
      </c>
      <c r="Q1859" s="11" t="s">
        <v>20</v>
      </c>
      <c r="R1859" s="11" t="s">
        <v>39</v>
      </c>
      <c r="S1859" s="13">
        <f t="shared" ref="S1859:S1922" si="58">N1859*O1859</f>
        <v>35607.33</v>
      </c>
      <c r="T1859" s="13">
        <f t="shared" ref="T1859:T1922" si="59">L1859*M1859</f>
        <v>392.22</v>
      </c>
    </row>
    <row r="1860" spans="1:20" x14ac:dyDescent="0.25">
      <c r="A1860" s="11">
        <v>4884904912</v>
      </c>
      <c r="B1860" s="11">
        <v>382511</v>
      </c>
      <c r="C1860" s="11">
        <v>36737539</v>
      </c>
      <c r="D1860" s="11">
        <f>1/COUNTIF(C3:C6858,C1860)</f>
        <v>0.25</v>
      </c>
      <c r="E1860" s="11" t="s">
        <v>50</v>
      </c>
      <c r="F1860" s="11" t="s">
        <v>51</v>
      </c>
      <c r="G1860" s="11" t="s">
        <v>37</v>
      </c>
      <c r="H1860" s="11" t="s">
        <v>38</v>
      </c>
      <c r="I1860" s="11" t="s">
        <v>18</v>
      </c>
      <c r="J1860" s="12">
        <v>45162</v>
      </c>
      <c r="K1860" s="12" t="str">
        <f>TEXT(Table1[[#This Row],[order_date]],"yyyy")</f>
        <v>2023</v>
      </c>
      <c r="L1860" s="13">
        <v>702.54</v>
      </c>
      <c r="M1860" s="11">
        <v>2</v>
      </c>
      <c r="N1860" s="11">
        <v>9</v>
      </c>
      <c r="O1860" s="13">
        <v>3074.06</v>
      </c>
      <c r="P1860" s="11" t="s">
        <v>19</v>
      </c>
      <c r="Q1860" s="11" t="s">
        <v>20</v>
      </c>
      <c r="R1860" s="11" t="s">
        <v>39</v>
      </c>
      <c r="S1860" s="13">
        <f t="shared" si="58"/>
        <v>27666.54</v>
      </c>
      <c r="T1860" s="13">
        <f t="shared" si="59"/>
        <v>1405.08</v>
      </c>
    </row>
    <row r="1861" spans="1:20" x14ac:dyDescent="0.25">
      <c r="A1861" s="11">
        <v>7074219396</v>
      </c>
      <c r="B1861" s="11">
        <v>760828</v>
      </c>
      <c r="C1861" s="11">
        <v>36737539</v>
      </c>
      <c r="D1861" s="11">
        <f>1/COUNTIF(C3:C6859,C1861)</f>
        <v>0.25</v>
      </c>
      <c r="E1861" s="11" t="s">
        <v>355</v>
      </c>
      <c r="F1861" s="11" t="s">
        <v>23</v>
      </c>
      <c r="G1861" s="11" t="s">
        <v>24</v>
      </c>
      <c r="H1861" s="11" t="s">
        <v>38</v>
      </c>
      <c r="I1861" s="11" t="s">
        <v>18</v>
      </c>
      <c r="J1861" s="12">
        <v>45416</v>
      </c>
      <c r="K1861" s="12" t="str">
        <f>TEXT(Table1[[#This Row],[order_date]],"yyyy")</f>
        <v>2024</v>
      </c>
      <c r="L1861" s="13">
        <v>563.45000000000005</v>
      </c>
      <c r="M1861" s="11">
        <v>3</v>
      </c>
      <c r="N1861" s="11">
        <v>9</v>
      </c>
      <c r="O1861" s="13">
        <v>1474.63</v>
      </c>
      <c r="P1861" s="11" t="s">
        <v>19</v>
      </c>
      <c r="Q1861" s="11" t="s">
        <v>34</v>
      </c>
      <c r="R1861" s="11" t="s">
        <v>39</v>
      </c>
      <c r="S1861" s="13">
        <f t="shared" si="58"/>
        <v>13271.670000000002</v>
      </c>
      <c r="T1861" s="13">
        <f t="shared" si="59"/>
        <v>1690.3500000000001</v>
      </c>
    </row>
    <row r="1862" spans="1:20" x14ac:dyDescent="0.25">
      <c r="A1862" s="11">
        <v>7456088789</v>
      </c>
      <c r="B1862" s="11">
        <v>799952</v>
      </c>
      <c r="C1862" s="11">
        <v>36737539</v>
      </c>
      <c r="D1862" s="11">
        <f>1/COUNTIF(C3:C6860,C1862)</f>
        <v>0.25</v>
      </c>
      <c r="E1862" s="11" t="s">
        <v>335</v>
      </c>
      <c r="F1862" s="11" t="s">
        <v>36</v>
      </c>
      <c r="G1862" s="11" t="s">
        <v>37</v>
      </c>
      <c r="H1862" s="11" t="s">
        <v>38</v>
      </c>
      <c r="I1862" s="11" t="s">
        <v>18</v>
      </c>
      <c r="J1862" s="12">
        <v>45025</v>
      </c>
      <c r="K1862" s="12" t="str">
        <f>TEXT(Table1[[#This Row],[order_date]],"yyyy")</f>
        <v>2023</v>
      </c>
      <c r="L1862" s="13">
        <v>922.64</v>
      </c>
      <c r="M1862" s="11">
        <v>1</v>
      </c>
      <c r="N1862" s="11">
        <v>9</v>
      </c>
      <c r="O1862" s="13">
        <v>3073.92</v>
      </c>
      <c r="P1862" s="11" t="s">
        <v>26</v>
      </c>
      <c r="Q1862" s="11" t="s">
        <v>20</v>
      </c>
      <c r="R1862" s="11" t="s">
        <v>39</v>
      </c>
      <c r="S1862" s="13">
        <f t="shared" si="58"/>
        <v>27665.279999999999</v>
      </c>
      <c r="T1862" s="13">
        <f t="shared" si="59"/>
        <v>922.64</v>
      </c>
    </row>
    <row r="1863" spans="1:20" x14ac:dyDescent="0.25">
      <c r="A1863" s="11">
        <v>3451246886</v>
      </c>
      <c r="B1863" s="11">
        <v>451812</v>
      </c>
      <c r="C1863" s="11">
        <v>36774480</v>
      </c>
      <c r="D1863" s="11">
        <f>1/COUNTIF(C3:C6861,C1863)</f>
        <v>0.5</v>
      </c>
      <c r="E1863" s="11" t="s">
        <v>74</v>
      </c>
      <c r="F1863" s="11" t="s">
        <v>75</v>
      </c>
      <c r="G1863" s="11" t="s">
        <v>76</v>
      </c>
      <c r="H1863" s="11" t="s">
        <v>79</v>
      </c>
      <c r="I1863" s="11" t="s">
        <v>18</v>
      </c>
      <c r="J1863" s="12">
        <v>45434</v>
      </c>
      <c r="K1863" s="12" t="str">
        <f>TEXT(Table1[[#This Row],[order_date]],"yyyy")</f>
        <v>2024</v>
      </c>
      <c r="L1863" s="13">
        <v>530.85</v>
      </c>
      <c r="M1863" s="11">
        <v>2</v>
      </c>
      <c r="N1863" s="11">
        <v>6</v>
      </c>
      <c r="O1863" s="13">
        <v>2937.69</v>
      </c>
      <c r="P1863" s="11" t="s">
        <v>19</v>
      </c>
      <c r="Q1863" s="11" t="s">
        <v>20</v>
      </c>
      <c r="R1863" s="11" t="s">
        <v>52</v>
      </c>
      <c r="S1863" s="13">
        <f t="shared" si="58"/>
        <v>17626.14</v>
      </c>
      <c r="T1863" s="13">
        <f t="shared" si="59"/>
        <v>1061.7</v>
      </c>
    </row>
    <row r="1864" spans="1:20" x14ac:dyDescent="0.25">
      <c r="A1864" s="11">
        <v>5503476312</v>
      </c>
      <c r="B1864" s="11">
        <v>604184</v>
      </c>
      <c r="C1864" s="11">
        <v>36774480</v>
      </c>
      <c r="D1864" s="11">
        <f>1/COUNTIF(C3:C6862,C1864)</f>
        <v>0.5</v>
      </c>
      <c r="E1864" s="11" t="s">
        <v>206</v>
      </c>
      <c r="F1864" s="11" t="s">
        <v>57</v>
      </c>
      <c r="G1864" s="11" t="s">
        <v>58</v>
      </c>
      <c r="H1864" s="11" t="s">
        <v>79</v>
      </c>
      <c r="I1864" s="11" t="s">
        <v>18</v>
      </c>
      <c r="J1864" s="12">
        <v>45459</v>
      </c>
      <c r="K1864" s="12" t="str">
        <f>TEXT(Table1[[#This Row],[order_date]],"yyyy")</f>
        <v>2024</v>
      </c>
      <c r="L1864" s="13">
        <v>397.55</v>
      </c>
      <c r="M1864" s="11">
        <v>3</v>
      </c>
      <c r="N1864" s="11">
        <v>6</v>
      </c>
      <c r="O1864" s="13">
        <v>242.57</v>
      </c>
      <c r="P1864" s="11" t="s">
        <v>26</v>
      </c>
      <c r="Q1864" s="11" t="s">
        <v>20</v>
      </c>
      <c r="R1864" s="11" t="s">
        <v>52</v>
      </c>
      <c r="S1864" s="13">
        <f t="shared" si="58"/>
        <v>1455.42</v>
      </c>
      <c r="T1864" s="13">
        <f t="shared" si="59"/>
        <v>1192.6500000000001</v>
      </c>
    </row>
    <row r="1865" spans="1:20" x14ac:dyDescent="0.25">
      <c r="A1865" s="11">
        <v>1320638425</v>
      </c>
      <c r="B1865" s="11">
        <v>490602</v>
      </c>
      <c r="C1865" s="11">
        <v>36833857</v>
      </c>
      <c r="D1865" s="11">
        <f>1/COUNTIF(C3:C6863,C1865)</f>
        <v>0.25</v>
      </c>
      <c r="E1865" s="11" t="s">
        <v>288</v>
      </c>
      <c r="F1865" s="11" t="s">
        <v>116</v>
      </c>
      <c r="G1865" s="11" t="s">
        <v>55</v>
      </c>
      <c r="H1865" s="11" t="s">
        <v>30</v>
      </c>
      <c r="I1865" s="11" t="s">
        <v>18</v>
      </c>
      <c r="J1865" s="12">
        <v>45042</v>
      </c>
      <c r="K1865" s="12" t="str">
        <f>TEXT(Table1[[#This Row],[order_date]],"yyyy")</f>
        <v>2023</v>
      </c>
      <c r="L1865" s="13">
        <v>549.47</v>
      </c>
      <c r="M1865" s="11">
        <v>2</v>
      </c>
      <c r="N1865" s="11">
        <v>7</v>
      </c>
      <c r="O1865" s="13">
        <v>3608.01</v>
      </c>
      <c r="P1865" s="11" t="s">
        <v>43</v>
      </c>
      <c r="Q1865" s="11" t="s">
        <v>20</v>
      </c>
      <c r="R1865" s="11" t="s">
        <v>49</v>
      </c>
      <c r="S1865" s="13">
        <f t="shared" si="58"/>
        <v>25256.07</v>
      </c>
      <c r="T1865" s="13">
        <f t="shared" si="59"/>
        <v>1098.94</v>
      </c>
    </row>
    <row r="1866" spans="1:20" x14ac:dyDescent="0.25">
      <c r="A1866" s="11">
        <v>7682359398</v>
      </c>
      <c r="B1866" s="11">
        <v>324809</v>
      </c>
      <c r="C1866" s="11">
        <v>36833857</v>
      </c>
      <c r="D1866" s="11">
        <f>1/COUNTIF(C3:C6864,C1866)</f>
        <v>0.25</v>
      </c>
      <c r="E1866" s="11" t="s">
        <v>96</v>
      </c>
      <c r="F1866" s="11" t="s">
        <v>83</v>
      </c>
      <c r="G1866" s="11" t="s">
        <v>37</v>
      </c>
      <c r="H1866" s="11" t="s">
        <v>30</v>
      </c>
      <c r="I1866" s="11" t="s">
        <v>18</v>
      </c>
      <c r="J1866" s="12">
        <v>45550</v>
      </c>
      <c r="K1866" s="12" t="str">
        <f>TEXT(Table1[[#This Row],[order_date]],"yyyy")</f>
        <v>2024</v>
      </c>
      <c r="L1866" s="13">
        <v>608</v>
      </c>
      <c r="M1866" s="11">
        <v>1</v>
      </c>
      <c r="N1866" s="11">
        <v>7</v>
      </c>
      <c r="O1866" s="13">
        <v>1168.4100000000001</v>
      </c>
      <c r="P1866" s="11" t="s">
        <v>46</v>
      </c>
      <c r="Q1866" s="11" t="s">
        <v>34</v>
      </c>
      <c r="R1866" s="11" t="s">
        <v>49</v>
      </c>
      <c r="S1866" s="13">
        <f t="shared" si="58"/>
        <v>8178.8700000000008</v>
      </c>
      <c r="T1866" s="13">
        <f t="shared" si="59"/>
        <v>608</v>
      </c>
    </row>
    <row r="1867" spans="1:20" x14ac:dyDescent="0.25">
      <c r="A1867" s="11">
        <v>8681711802</v>
      </c>
      <c r="B1867" s="11">
        <v>56589</v>
      </c>
      <c r="C1867" s="11">
        <v>36833857</v>
      </c>
      <c r="D1867" s="11">
        <f>1/COUNTIF(C3:C6865,C1867)</f>
        <v>0.25</v>
      </c>
      <c r="E1867" s="11" t="s">
        <v>187</v>
      </c>
      <c r="F1867" s="11" t="s">
        <v>111</v>
      </c>
      <c r="G1867" s="11" t="s">
        <v>76</v>
      </c>
      <c r="H1867" s="11" t="s">
        <v>30</v>
      </c>
      <c r="I1867" s="11" t="s">
        <v>18</v>
      </c>
      <c r="J1867" s="12">
        <v>45206</v>
      </c>
      <c r="K1867" s="12" t="str">
        <f>TEXT(Table1[[#This Row],[order_date]],"yyyy")</f>
        <v>2023</v>
      </c>
      <c r="L1867" s="13">
        <v>517.77</v>
      </c>
      <c r="M1867" s="11">
        <v>3</v>
      </c>
      <c r="N1867" s="11">
        <v>7</v>
      </c>
      <c r="O1867" s="13">
        <v>3724.44</v>
      </c>
      <c r="P1867" s="11" t="s">
        <v>19</v>
      </c>
      <c r="Q1867" s="11" t="s">
        <v>20</v>
      </c>
      <c r="R1867" s="11" t="s">
        <v>49</v>
      </c>
      <c r="S1867" s="13">
        <f t="shared" si="58"/>
        <v>26071.08</v>
      </c>
      <c r="T1867" s="13">
        <f t="shared" si="59"/>
        <v>1553.31</v>
      </c>
    </row>
    <row r="1868" spans="1:20" x14ac:dyDescent="0.25">
      <c r="A1868" s="11">
        <v>2008331630</v>
      </c>
      <c r="B1868" s="11">
        <v>451933</v>
      </c>
      <c r="C1868" s="11">
        <v>36833857</v>
      </c>
      <c r="D1868" s="11">
        <f>1/COUNTIF(C3:C6866,C1868)</f>
        <v>0.25</v>
      </c>
      <c r="E1868" s="11" t="s">
        <v>128</v>
      </c>
      <c r="F1868" s="11" t="s">
        <v>61</v>
      </c>
      <c r="G1868" s="11" t="s">
        <v>55</v>
      </c>
      <c r="H1868" s="11" t="s">
        <v>30</v>
      </c>
      <c r="I1868" s="11" t="s">
        <v>18</v>
      </c>
      <c r="J1868" s="12">
        <v>45120</v>
      </c>
      <c r="K1868" s="12" t="str">
        <f>TEXT(Table1[[#This Row],[order_date]],"yyyy")</f>
        <v>2023</v>
      </c>
      <c r="L1868" s="13">
        <v>568.94000000000005</v>
      </c>
      <c r="M1868" s="11">
        <v>2</v>
      </c>
      <c r="N1868" s="11">
        <v>7</v>
      </c>
      <c r="O1868" s="13">
        <v>1630.96</v>
      </c>
      <c r="P1868" s="11" t="s">
        <v>26</v>
      </c>
      <c r="Q1868" s="11" t="s">
        <v>20</v>
      </c>
      <c r="R1868" s="11" t="s">
        <v>49</v>
      </c>
      <c r="S1868" s="13">
        <f t="shared" si="58"/>
        <v>11416.720000000001</v>
      </c>
      <c r="T1868" s="13">
        <f t="shared" si="59"/>
        <v>1137.8800000000001</v>
      </c>
    </row>
    <row r="1869" spans="1:20" x14ac:dyDescent="0.25">
      <c r="A1869" s="11">
        <v>445929405</v>
      </c>
      <c r="B1869" s="11">
        <v>798639</v>
      </c>
      <c r="C1869" s="11">
        <v>36885115</v>
      </c>
      <c r="D1869" s="11">
        <f>1/COUNTIF(C3:C6867,C1869)</f>
        <v>1</v>
      </c>
      <c r="E1869" s="11" t="s">
        <v>159</v>
      </c>
      <c r="F1869" s="11" t="s">
        <v>95</v>
      </c>
      <c r="G1869" s="11" t="s">
        <v>37</v>
      </c>
      <c r="H1869" s="11" t="s">
        <v>25</v>
      </c>
      <c r="I1869" s="11" t="s">
        <v>18</v>
      </c>
      <c r="J1869" s="12">
        <v>45125</v>
      </c>
      <c r="K1869" s="12" t="str">
        <f>TEXT(Table1[[#This Row],[order_date]],"yyyy")</f>
        <v>2023</v>
      </c>
      <c r="L1869" s="13">
        <v>211.25</v>
      </c>
      <c r="M1869" s="11">
        <v>1</v>
      </c>
      <c r="N1869" s="11">
        <v>7</v>
      </c>
      <c r="O1869" s="13">
        <v>1363.04</v>
      </c>
      <c r="P1869" s="11" t="s">
        <v>43</v>
      </c>
      <c r="Q1869" s="11" t="s">
        <v>20</v>
      </c>
      <c r="R1869" s="11" t="s">
        <v>52</v>
      </c>
      <c r="S1869" s="13">
        <f t="shared" si="58"/>
        <v>9541.2799999999988</v>
      </c>
      <c r="T1869" s="13">
        <f t="shared" si="59"/>
        <v>211.25</v>
      </c>
    </row>
    <row r="1870" spans="1:20" x14ac:dyDescent="0.25">
      <c r="A1870" s="11">
        <v>7936387697</v>
      </c>
      <c r="B1870" s="11">
        <v>992178</v>
      </c>
      <c r="C1870" s="11">
        <v>36998375</v>
      </c>
      <c r="D1870" s="11">
        <f>1/COUNTIF(C3:C6868,C1870)</f>
        <v>0.5</v>
      </c>
      <c r="E1870" s="11" t="s">
        <v>205</v>
      </c>
      <c r="F1870" s="11" t="s">
        <v>75</v>
      </c>
      <c r="G1870" s="11" t="s">
        <v>76</v>
      </c>
      <c r="H1870" s="11" t="s">
        <v>25</v>
      </c>
      <c r="I1870" s="11" t="s">
        <v>18</v>
      </c>
      <c r="J1870" s="12">
        <v>45014</v>
      </c>
      <c r="K1870" s="12" t="str">
        <f>TEXT(Table1[[#This Row],[order_date]],"yyyy")</f>
        <v>2023</v>
      </c>
      <c r="L1870" s="13">
        <v>632.42999999999995</v>
      </c>
      <c r="M1870" s="11">
        <v>3</v>
      </c>
      <c r="N1870" s="11">
        <v>11</v>
      </c>
      <c r="O1870" s="13">
        <v>3584.24</v>
      </c>
      <c r="P1870" s="11" t="s">
        <v>43</v>
      </c>
      <c r="Q1870" s="11" t="s">
        <v>20</v>
      </c>
      <c r="R1870" s="11" t="s">
        <v>39</v>
      </c>
      <c r="S1870" s="13">
        <f t="shared" si="58"/>
        <v>39426.639999999999</v>
      </c>
      <c r="T1870" s="13">
        <f t="shared" si="59"/>
        <v>1897.29</v>
      </c>
    </row>
    <row r="1871" spans="1:20" x14ac:dyDescent="0.25">
      <c r="A1871" s="11">
        <v>1675849477</v>
      </c>
      <c r="B1871" s="11">
        <v>679321</v>
      </c>
      <c r="C1871" s="11">
        <v>36998375</v>
      </c>
      <c r="D1871" s="11">
        <f>1/COUNTIF(C3:C6869,C1871)</f>
        <v>0.5</v>
      </c>
      <c r="E1871" s="11" t="s">
        <v>139</v>
      </c>
      <c r="F1871" s="11" t="s">
        <v>28</v>
      </c>
      <c r="G1871" s="11" t="s">
        <v>29</v>
      </c>
      <c r="H1871" s="11" t="s">
        <v>25</v>
      </c>
      <c r="I1871" s="11" t="s">
        <v>18</v>
      </c>
      <c r="J1871" s="12">
        <v>45454</v>
      </c>
      <c r="K1871" s="12" t="str">
        <f>TEXT(Table1[[#This Row],[order_date]],"yyyy")</f>
        <v>2024</v>
      </c>
      <c r="L1871" s="13">
        <v>738.46</v>
      </c>
      <c r="M1871" s="11">
        <v>2</v>
      </c>
      <c r="N1871" s="11">
        <v>11</v>
      </c>
      <c r="O1871" s="13">
        <v>1650.66</v>
      </c>
      <c r="P1871" s="11" t="s">
        <v>19</v>
      </c>
      <c r="Q1871" s="11" t="s">
        <v>20</v>
      </c>
      <c r="R1871" s="11" t="s">
        <v>39</v>
      </c>
      <c r="S1871" s="13">
        <f t="shared" si="58"/>
        <v>18157.260000000002</v>
      </c>
      <c r="T1871" s="13">
        <f t="shared" si="59"/>
        <v>1476.92</v>
      </c>
    </row>
    <row r="1872" spans="1:20" x14ac:dyDescent="0.25">
      <c r="A1872" s="11">
        <v>5917975686</v>
      </c>
      <c r="B1872" s="11">
        <v>927651</v>
      </c>
      <c r="C1872" s="11">
        <v>37054866</v>
      </c>
      <c r="D1872" s="11">
        <f>1/COUNTIF(C3:C6870,C1872)</f>
        <v>1</v>
      </c>
      <c r="E1872" s="11" t="s">
        <v>112</v>
      </c>
      <c r="F1872" s="11" t="s">
        <v>64</v>
      </c>
      <c r="G1872" s="11" t="s">
        <v>65</v>
      </c>
      <c r="H1872" s="11" t="s">
        <v>25</v>
      </c>
      <c r="I1872" s="11" t="s">
        <v>18</v>
      </c>
      <c r="J1872" s="12">
        <v>45447</v>
      </c>
      <c r="K1872" s="12" t="str">
        <f>TEXT(Table1[[#This Row],[order_date]],"yyyy")</f>
        <v>2024</v>
      </c>
      <c r="L1872" s="13">
        <v>426.72</v>
      </c>
      <c r="M1872" s="11">
        <v>1</v>
      </c>
      <c r="N1872" s="11">
        <v>2</v>
      </c>
      <c r="O1872" s="13">
        <v>4269.53</v>
      </c>
      <c r="P1872" s="11" t="s">
        <v>19</v>
      </c>
      <c r="Q1872" s="11" t="s">
        <v>20</v>
      </c>
      <c r="R1872" s="11" t="s">
        <v>52</v>
      </c>
      <c r="S1872" s="13">
        <f t="shared" si="58"/>
        <v>8539.06</v>
      </c>
      <c r="T1872" s="13">
        <f t="shared" si="59"/>
        <v>426.72</v>
      </c>
    </row>
    <row r="1873" spans="1:20" x14ac:dyDescent="0.25">
      <c r="A1873" s="11">
        <v>6384745391</v>
      </c>
      <c r="B1873" s="11">
        <v>39154</v>
      </c>
      <c r="C1873" s="11">
        <v>37095171</v>
      </c>
      <c r="D1873" s="11">
        <f>1/COUNTIF(C3:C6871,C1873)</f>
        <v>0.33333333333333331</v>
      </c>
      <c r="E1873" s="11" t="s">
        <v>242</v>
      </c>
      <c r="F1873" s="11" t="s">
        <v>197</v>
      </c>
      <c r="G1873" s="11" t="s">
        <v>71</v>
      </c>
      <c r="H1873" s="11" t="s">
        <v>38</v>
      </c>
      <c r="I1873" s="11" t="s">
        <v>18</v>
      </c>
      <c r="J1873" s="12">
        <v>45521</v>
      </c>
      <c r="K1873" s="12" t="str">
        <f>TEXT(Table1[[#This Row],[order_date]],"yyyy")</f>
        <v>2024</v>
      </c>
      <c r="L1873" s="13">
        <v>946.86</v>
      </c>
      <c r="M1873" s="11">
        <v>3</v>
      </c>
      <c r="N1873" s="11">
        <v>10</v>
      </c>
      <c r="O1873" s="13">
        <v>1511.16</v>
      </c>
      <c r="P1873" s="11" t="s">
        <v>46</v>
      </c>
      <c r="Q1873" s="11" t="s">
        <v>34</v>
      </c>
      <c r="R1873" s="11" t="s">
        <v>39</v>
      </c>
      <c r="S1873" s="13">
        <f t="shared" si="58"/>
        <v>15111.6</v>
      </c>
      <c r="T1873" s="13">
        <f t="shared" si="59"/>
        <v>2840.58</v>
      </c>
    </row>
    <row r="1874" spans="1:20" x14ac:dyDescent="0.25">
      <c r="A1874" s="11">
        <v>5387395051</v>
      </c>
      <c r="B1874" s="11">
        <v>925482</v>
      </c>
      <c r="C1874" s="11">
        <v>37095171</v>
      </c>
      <c r="D1874" s="11">
        <f>1/COUNTIF(C3:C6872,C1874)</f>
        <v>0.33333333333333331</v>
      </c>
      <c r="E1874" s="11" t="s">
        <v>228</v>
      </c>
      <c r="F1874" s="11" t="s">
        <v>78</v>
      </c>
      <c r="G1874" s="11" t="s">
        <v>33</v>
      </c>
      <c r="H1874" s="11" t="s">
        <v>38</v>
      </c>
      <c r="I1874" s="11" t="s">
        <v>18</v>
      </c>
      <c r="J1874" s="12">
        <v>45553</v>
      </c>
      <c r="K1874" s="12" t="str">
        <f>TEXT(Table1[[#This Row],[order_date]],"yyyy")</f>
        <v>2024</v>
      </c>
      <c r="L1874" s="13">
        <v>475.04</v>
      </c>
      <c r="M1874" s="11">
        <v>2</v>
      </c>
      <c r="N1874" s="11">
        <v>10</v>
      </c>
      <c r="O1874" s="13">
        <v>1188.3499999999999</v>
      </c>
      <c r="P1874" s="11" t="s">
        <v>46</v>
      </c>
      <c r="Q1874" s="11" t="s">
        <v>34</v>
      </c>
      <c r="R1874" s="11" t="s">
        <v>39</v>
      </c>
      <c r="S1874" s="13">
        <f t="shared" si="58"/>
        <v>11883.5</v>
      </c>
      <c r="T1874" s="13">
        <f t="shared" si="59"/>
        <v>950.08</v>
      </c>
    </row>
    <row r="1875" spans="1:20" x14ac:dyDescent="0.25">
      <c r="A1875" s="11">
        <v>343300311</v>
      </c>
      <c r="B1875" s="11">
        <v>962591</v>
      </c>
      <c r="C1875" s="11">
        <v>37095171</v>
      </c>
      <c r="D1875" s="11">
        <f>1/COUNTIF(C3:C6873,C1875)</f>
        <v>0.33333333333333331</v>
      </c>
      <c r="E1875" s="11" t="s">
        <v>125</v>
      </c>
      <c r="F1875" s="11" t="s">
        <v>126</v>
      </c>
      <c r="G1875" s="11" t="s">
        <v>29</v>
      </c>
      <c r="H1875" s="11" t="s">
        <v>38</v>
      </c>
      <c r="I1875" s="11" t="s">
        <v>18</v>
      </c>
      <c r="J1875" s="12">
        <v>45508</v>
      </c>
      <c r="K1875" s="12" t="str">
        <f>TEXT(Table1[[#This Row],[order_date]],"yyyy")</f>
        <v>2024</v>
      </c>
      <c r="L1875" s="13">
        <v>130.01</v>
      </c>
      <c r="M1875" s="11">
        <v>2</v>
      </c>
      <c r="N1875" s="11">
        <v>10</v>
      </c>
      <c r="O1875" s="13">
        <v>2120.7399999999998</v>
      </c>
      <c r="P1875" s="11" t="s">
        <v>26</v>
      </c>
      <c r="Q1875" s="11" t="s">
        <v>34</v>
      </c>
      <c r="R1875" s="11" t="s">
        <v>39</v>
      </c>
      <c r="S1875" s="13">
        <f t="shared" si="58"/>
        <v>21207.399999999998</v>
      </c>
      <c r="T1875" s="13">
        <f t="shared" si="59"/>
        <v>260.02</v>
      </c>
    </row>
    <row r="1876" spans="1:20" x14ac:dyDescent="0.25">
      <c r="A1876" s="11">
        <v>4876314410</v>
      </c>
      <c r="B1876" s="11">
        <v>962591</v>
      </c>
      <c r="C1876" s="11">
        <v>37227953</v>
      </c>
      <c r="D1876" s="11">
        <f>1/COUNTIF(C3:C6874,C1876)</f>
        <v>1</v>
      </c>
      <c r="E1876" s="11" t="s">
        <v>125</v>
      </c>
      <c r="F1876" s="11" t="s">
        <v>126</v>
      </c>
      <c r="G1876" s="11" t="s">
        <v>29</v>
      </c>
      <c r="H1876" s="11" t="s">
        <v>79</v>
      </c>
      <c r="I1876" s="11" t="s">
        <v>18</v>
      </c>
      <c r="J1876" s="12">
        <v>45597</v>
      </c>
      <c r="K1876" s="12" t="str">
        <f>TEXT(Table1[[#This Row],[order_date]],"yyyy")</f>
        <v>2024</v>
      </c>
      <c r="L1876" s="13">
        <v>130.01</v>
      </c>
      <c r="M1876" s="11">
        <v>2</v>
      </c>
      <c r="N1876" s="11">
        <v>4</v>
      </c>
      <c r="O1876" s="13">
        <v>1735.7</v>
      </c>
      <c r="P1876" s="11" t="s">
        <v>43</v>
      </c>
      <c r="Q1876" s="11" t="s">
        <v>20</v>
      </c>
      <c r="R1876" s="11" t="s">
        <v>39</v>
      </c>
      <c r="S1876" s="13">
        <f t="shared" si="58"/>
        <v>6942.8</v>
      </c>
      <c r="T1876" s="13">
        <f t="shared" si="59"/>
        <v>260.02</v>
      </c>
    </row>
    <row r="1877" spans="1:20" x14ac:dyDescent="0.25">
      <c r="A1877" s="11">
        <v>408720270</v>
      </c>
      <c r="B1877" s="11">
        <v>721521</v>
      </c>
      <c r="C1877" s="11">
        <v>37245065</v>
      </c>
      <c r="D1877" s="11">
        <f>1/COUNTIF(C3:C6875,C1877)</f>
        <v>0.5</v>
      </c>
      <c r="E1877" s="11" t="s">
        <v>236</v>
      </c>
      <c r="F1877" s="11" t="s">
        <v>107</v>
      </c>
      <c r="G1877" s="11" t="s">
        <v>55</v>
      </c>
      <c r="H1877" s="11" t="s">
        <v>30</v>
      </c>
      <c r="I1877" s="11" t="s">
        <v>18</v>
      </c>
      <c r="J1877" s="12">
        <v>45469</v>
      </c>
      <c r="K1877" s="12" t="str">
        <f>TEXT(Table1[[#This Row],[order_date]],"yyyy")</f>
        <v>2024</v>
      </c>
      <c r="L1877" s="13">
        <v>417.39</v>
      </c>
      <c r="M1877" s="11">
        <v>3</v>
      </c>
      <c r="N1877" s="11">
        <v>16</v>
      </c>
      <c r="O1877" s="13">
        <v>2501.14</v>
      </c>
      <c r="P1877" s="11" t="s">
        <v>46</v>
      </c>
      <c r="Q1877" s="11" t="s">
        <v>68</v>
      </c>
      <c r="R1877" s="11" t="s">
        <v>39</v>
      </c>
      <c r="S1877" s="13">
        <f t="shared" si="58"/>
        <v>40018.239999999998</v>
      </c>
      <c r="T1877" s="13">
        <f t="shared" si="59"/>
        <v>1252.17</v>
      </c>
    </row>
    <row r="1878" spans="1:20" x14ac:dyDescent="0.25">
      <c r="A1878" s="11">
        <v>5438961669</v>
      </c>
      <c r="B1878" s="11">
        <v>425341</v>
      </c>
      <c r="C1878" s="11">
        <v>37245065</v>
      </c>
      <c r="D1878" s="11">
        <f>1/COUNTIF(C3:C6876,C1878)</f>
        <v>0.5</v>
      </c>
      <c r="E1878" s="11" t="s">
        <v>315</v>
      </c>
      <c r="F1878" s="11" t="s">
        <v>23</v>
      </c>
      <c r="G1878" s="11" t="s">
        <v>24</v>
      </c>
      <c r="H1878" s="11" t="s">
        <v>30</v>
      </c>
      <c r="I1878" s="11" t="s">
        <v>18</v>
      </c>
      <c r="J1878" s="12">
        <v>45545</v>
      </c>
      <c r="K1878" s="12" t="str">
        <f>TEXT(Table1[[#This Row],[order_date]],"yyyy")</f>
        <v>2024</v>
      </c>
      <c r="L1878" s="13">
        <v>486.28</v>
      </c>
      <c r="M1878" s="11">
        <v>2</v>
      </c>
      <c r="N1878" s="11">
        <v>16</v>
      </c>
      <c r="O1878" s="13">
        <v>354.91</v>
      </c>
      <c r="P1878" s="11" t="s">
        <v>19</v>
      </c>
      <c r="Q1878" s="11" t="s">
        <v>68</v>
      </c>
      <c r="R1878" s="11" t="s">
        <v>39</v>
      </c>
      <c r="S1878" s="13">
        <f t="shared" si="58"/>
        <v>5678.56</v>
      </c>
      <c r="T1878" s="13">
        <f t="shared" si="59"/>
        <v>972.56</v>
      </c>
    </row>
    <row r="1879" spans="1:20" x14ac:dyDescent="0.25">
      <c r="A1879" s="11">
        <v>9118004489</v>
      </c>
      <c r="B1879" s="11">
        <v>473647</v>
      </c>
      <c r="C1879" s="11">
        <v>37288781</v>
      </c>
      <c r="D1879" s="11">
        <f>1/COUNTIF(C3:C6877,C1879)</f>
        <v>1</v>
      </c>
      <c r="E1879" s="11" t="s">
        <v>121</v>
      </c>
      <c r="F1879" s="11" t="s">
        <v>45</v>
      </c>
      <c r="G1879" s="11" t="s">
        <v>42</v>
      </c>
      <c r="H1879" s="11" t="s">
        <v>25</v>
      </c>
      <c r="I1879" s="11" t="s">
        <v>18</v>
      </c>
      <c r="J1879" s="12">
        <v>45324</v>
      </c>
      <c r="K1879" s="12" t="str">
        <f>TEXT(Table1[[#This Row],[order_date]],"yyyy")</f>
        <v>2024</v>
      </c>
      <c r="L1879" s="13">
        <v>43.05</v>
      </c>
      <c r="M1879" s="11">
        <v>1</v>
      </c>
      <c r="N1879" s="11">
        <v>1</v>
      </c>
      <c r="O1879" s="13">
        <v>2685.25</v>
      </c>
      <c r="P1879" s="11" t="s">
        <v>46</v>
      </c>
      <c r="Q1879" s="11" t="s">
        <v>20</v>
      </c>
      <c r="R1879" s="11" t="s">
        <v>21</v>
      </c>
      <c r="S1879" s="13">
        <f t="shared" si="58"/>
        <v>2685.25</v>
      </c>
      <c r="T1879" s="13">
        <f t="shared" si="59"/>
        <v>43.05</v>
      </c>
    </row>
    <row r="1880" spans="1:20" x14ac:dyDescent="0.25">
      <c r="A1880" s="11">
        <v>7130555385</v>
      </c>
      <c r="B1880" s="11">
        <v>365133</v>
      </c>
      <c r="C1880" s="11">
        <v>37309023</v>
      </c>
      <c r="D1880" s="11">
        <f>1/COUNTIF(C3:C6878,C1880)</f>
        <v>0.33333333333333331</v>
      </c>
      <c r="E1880" s="11" t="s">
        <v>86</v>
      </c>
      <c r="F1880" s="11" t="s">
        <v>85</v>
      </c>
      <c r="G1880" s="11" t="s">
        <v>58</v>
      </c>
      <c r="H1880" s="11" t="s">
        <v>25</v>
      </c>
      <c r="I1880" s="11" t="s">
        <v>18</v>
      </c>
      <c r="J1880" s="12">
        <v>45307</v>
      </c>
      <c r="K1880" s="12" t="str">
        <f>TEXT(Table1[[#This Row],[order_date]],"yyyy")</f>
        <v>2024</v>
      </c>
      <c r="L1880" s="13">
        <v>915.45</v>
      </c>
      <c r="M1880" s="11">
        <v>3</v>
      </c>
      <c r="N1880" s="11">
        <v>10</v>
      </c>
      <c r="O1880" s="13">
        <v>1539.36</v>
      </c>
      <c r="P1880" s="11" t="s">
        <v>46</v>
      </c>
      <c r="Q1880" s="11" t="s">
        <v>34</v>
      </c>
      <c r="R1880" s="11" t="s">
        <v>49</v>
      </c>
      <c r="S1880" s="13">
        <f t="shared" si="58"/>
        <v>15393.599999999999</v>
      </c>
      <c r="T1880" s="13">
        <f t="shared" si="59"/>
        <v>2746.3500000000004</v>
      </c>
    </row>
    <row r="1881" spans="1:20" x14ac:dyDescent="0.25">
      <c r="A1881" s="11">
        <v>6487883093</v>
      </c>
      <c r="B1881" s="11">
        <v>990993</v>
      </c>
      <c r="C1881" s="11">
        <v>37309023</v>
      </c>
      <c r="D1881" s="11">
        <f>1/COUNTIF(C3:C6879,C1881)</f>
        <v>0.33333333333333331</v>
      </c>
      <c r="E1881" s="11" t="s">
        <v>353</v>
      </c>
      <c r="F1881" s="11" t="s">
        <v>186</v>
      </c>
      <c r="G1881" s="11" t="s">
        <v>16</v>
      </c>
      <c r="H1881" s="11" t="s">
        <v>25</v>
      </c>
      <c r="I1881" s="11" t="s">
        <v>18</v>
      </c>
      <c r="J1881" s="12">
        <v>45584</v>
      </c>
      <c r="K1881" s="12" t="str">
        <f>TEXT(Table1[[#This Row],[order_date]],"yyyy")</f>
        <v>2024</v>
      </c>
      <c r="L1881" s="13">
        <v>263.7</v>
      </c>
      <c r="M1881" s="11">
        <v>2</v>
      </c>
      <c r="N1881" s="11">
        <v>10</v>
      </c>
      <c r="O1881" s="13">
        <v>423.56</v>
      </c>
      <c r="P1881" s="11" t="s">
        <v>43</v>
      </c>
      <c r="Q1881" s="11" t="s">
        <v>20</v>
      </c>
      <c r="R1881" s="11" t="s">
        <v>49</v>
      </c>
      <c r="S1881" s="13">
        <f t="shared" si="58"/>
        <v>4235.6000000000004</v>
      </c>
      <c r="T1881" s="13">
        <f t="shared" si="59"/>
        <v>527.4</v>
      </c>
    </row>
    <row r="1882" spans="1:20" x14ac:dyDescent="0.25">
      <c r="A1882" s="11">
        <v>1991167685</v>
      </c>
      <c r="B1882" s="11">
        <v>237083</v>
      </c>
      <c r="C1882" s="11">
        <v>37309023</v>
      </c>
      <c r="D1882" s="11">
        <f>1/COUNTIF(C3:C6880,C1882)</f>
        <v>0.33333333333333331</v>
      </c>
      <c r="E1882" s="11" t="s">
        <v>127</v>
      </c>
      <c r="F1882" s="11" t="s">
        <v>118</v>
      </c>
      <c r="G1882" s="11" t="s">
        <v>76</v>
      </c>
      <c r="H1882" s="11" t="s">
        <v>25</v>
      </c>
      <c r="I1882" s="11" t="s">
        <v>18</v>
      </c>
      <c r="J1882" s="12">
        <v>45353</v>
      </c>
      <c r="K1882" s="12" t="str">
        <f>TEXT(Table1[[#This Row],[order_date]],"yyyy")</f>
        <v>2024</v>
      </c>
      <c r="L1882" s="13">
        <v>577.13</v>
      </c>
      <c r="M1882" s="11">
        <v>2</v>
      </c>
      <c r="N1882" s="11">
        <v>10</v>
      </c>
      <c r="O1882" s="13">
        <v>123.74</v>
      </c>
      <c r="P1882" s="11" t="s">
        <v>43</v>
      </c>
      <c r="Q1882" s="11" t="s">
        <v>20</v>
      </c>
      <c r="R1882" s="11" t="s">
        <v>49</v>
      </c>
      <c r="S1882" s="13">
        <f t="shared" si="58"/>
        <v>1237.3999999999999</v>
      </c>
      <c r="T1882" s="13">
        <f t="shared" si="59"/>
        <v>1154.26</v>
      </c>
    </row>
    <row r="1883" spans="1:20" x14ac:dyDescent="0.25">
      <c r="A1883" s="11">
        <v>9330447952</v>
      </c>
      <c r="B1883" s="11">
        <v>376447</v>
      </c>
      <c r="C1883" s="11">
        <v>37362180</v>
      </c>
      <c r="D1883" s="11">
        <f>1/COUNTIF(C3:C6881,C1883)</f>
        <v>0.5</v>
      </c>
      <c r="E1883" s="11" t="s">
        <v>142</v>
      </c>
      <c r="F1883" s="11" t="s">
        <v>51</v>
      </c>
      <c r="G1883" s="11" t="s">
        <v>37</v>
      </c>
      <c r="H1883" s="11" t="s">
        <v>25</v>
      </c>
      <c r="I1883" s="11" t="s">
        <v>18</v>
      </c>
      <c r="J1883" s="12">
        <v>45381</v>
      </c>
      <c r="K1883" s="12" t="str">
        <f>TEXT(Table1[[#This Row],[order_date]],"yyyy")</f>
        <v>2024</v>
      </c>
      <c r="L1883" s="13">
        <v>724.84</v>
      </c>
      <c r="M1883" s="11">
        <v>1</v>
      </c>
      <c r="N1883" s="11">
        <v>11</v>
      </c>
      <c r="O1883" s="13">
        <v>3410.21</v>
      </c>
      <c r="P1883" s="11" t="s">
        <v>19</v>
      </c>
      <c r="Q1883" s="11" t="s">
        <v>20</v>
      </c>
      <c r="R1883" s="11" t="s">
        <v>52</v>
      </c>
      <c r="S1883" s="13">
        <f t="shared" si="58"/>
        <v>37512.31</v>
      </c>
      <c r="T1883" s="13">
        <f t="shared" si="59"/>
        <v>724.84</v>
      </c>
    </row>
    <row r="1884" spans="1:20" x14ac:dyDescent="0.25">
      <c r="A1884" s="11">
        <v>9202469009</v>
      </c>
      <c r="B1884" s="11">
        <v>563740</v>
      </c>
      <c r="C1884" s="11">
        <v>37362180</v>
      </c>
      <c r="D1884" s="11">
        <f>1/COUNTIF(C3:C6882,C1884)</f>
        <v>0.5</v>
      </c>
      <c r="E1884" s="11" t="s">
        <v>243</v>
      </c>
      <c r="F1884" s="11" t="s">
        <v>178</v>
      </c>
      <c r="G1884" s="11" t="s">
        <v>16</v>
      </c>
      <c r="H1884" s="11" t="s">
        <v>25</v>
      </c>
      <c r="I1884" s="11" t="s">
        <v>18</v>
      </c>
      <c r="J1884" s="12">
        <v>45243</v>
      </c>
      <c r="K1884" s="12" t="str">
        <f>TEXT(Table1[[#This Row],[order_date]],"yyyy")</f>
        <v>2023</v>
      </c>
      <c r="L1884" s="13">
        <v>96.33</v>
      </c>
      <c r="M1884" s="11">
        <v>1</v>
      </c>
      <c r="N1884" s="11">
        <v>11</v>
      </c>
      <c r="O1884" s="13">
        <v>1574.8</v>
      </c>
      <c r="P1884" s="11" t="s">
        <v>19</v>
      </c>
      <c r="Q1884" s="11" t="s">
        <v>20</v>
      </c>
      <c r="R1884" s="11" t="s">
        <v>52</v>
      </c>
      <c r="S1884" s="13">
        <f t="shared" si="58"/>
        <v>17322.8</v>
      </c>
      <c r="T1884" s="13">
        <f t="shared" si="59"/>
        <v>96.33</v>
      </c>
    </row>
    <row r="1885" spans="1:20" x14ac:dyDescent="0.25">
      <c r="A1885" s="11">
        <v>720578658</v>
      </c>
      <c r="B1885" s="11">
        <v>382511</v>
      </c>
      <c r="C1885" s="11">
        <v>37551429</v>
      </c>
      <c r="D1885" s="11">
        <f>1/COUNTIF(C3:C6883,C1885)</f>
        <v>0.5</v>
      </c>
      <c r="E1885" s="11" t="s">
        <v>50</v>
      </c>
      <c r="F1885" s="11" t="s">
        <v>51</v>
      </c>
      <c r="G1885" s="11" t="s">
        <v>37</v>
      </c>
      <c r="H1885" s="11" t="s">
        <v>38</v>
      </c>
      <c r="I1885" s="11" t="s">
        <v>18</v>
      </c>
      <c r="J1885" s="12">
        <v>45445</v>
      </c>
      <c r="K1885" s="12" t="str">
        <f>TEXT(Table1[[#This Row],[order_date]],"yyyy")</f>
        <v>2024</v>
      </c>
      <c r="L1885" s="13">
        <v>702.54</v>
      </c>
      <c r="M1885" s="11">
        <v>2</v>
      </c>
      <c r="N1885" s="11">
        <v>6</v>
      </c>
      <c r="O1885" s="13">
        <v>963.23</v>
      </c>
      <c r="P1885" s="11" t="s">
        <v>19</v>
      </c>
      <c r="Q1885" s="11" t="s">
        <v>20</v>
      </c>
      <c r="R1885" s="11" t="s">
        <v>52</v>
      </c>
      <c r="S1885" s="13">
        <f t="shared" si="58"/>
        <v>5779.38</v>
      </c>
      <c r="T1885" s="13">
        <f t="shared" si="59"/>
        <v>1405.08</v>
      </c>
    </row>
    <row r="1886" spans="1:20" x14ac:dyDescent="0.25">
      <c r="A1886" s="11">
        <v>8623808984</v>
      </c>
      <c r="B1886" s="11">
        <v>462526</v>
      </c>
      <c r="C1886" s="11">
        <v>37551429</v>
      </c>
      <c r="D1886" s="11">
        <f>1/COUNTIF(C3:C6884,C1886)</f>
        <v>0.5</v>
      </c>
      <c r="E1886" s="11" t="s">
        <v>191</v>
      </c>
      <c r="F1886" s="11" t="s">
        <v>156</v>
      </c>
      <c r="G1886" s="11" t="s">
        <v>37</v>
      </c>
      <c r="H1886" s="11" t="s">
        <v>38</v>
      </c>
      <c r="I1886" s="11" t="s">
        <v>18</v>
      </c>
      <c r="J1886" s="12">
        <v>45395</v>
      </c>
      <c r="K1886" s="12" t="str">
        <f>TEXT(Table1[[#This Row],[order_date]],"yyyy")</f>
        <v>2024</v>
      </c>
      <c r="L1886" s="13">
        <v>449.97</v>
      </c>
      <c r="M1886" s="11">
        <v>2</v>
      </c>
      <c r="N1886" s="11">
        <v>6</v>
      </c>
      <c r="O1886" s="13">
        <v>1911.03</v>
      </c>
      <c r="P1886" s="11" t="s">
        <v>43</v>
      </c>
      <c r="Q1886" s="11" t="s">
        <v>34</v>
      </c>
      <c r="R1886" s="11" t="s">
        <v>52</v>
      </c>
      <c r="S1886" s="13">
        <f t="shared" si="58"/>
        <v>11466.18</v>
      </c>
      <c r="T1886" s="13">
        <f t="shared" si="59"/>
        <v>899.94</v>
      </c>
    </row>
    <row r="1887" spans="1:20" x14ac:dyDescent="0.25">
      <c r="A1887" s="11">
        <v>16878685</v>
      </c>
      <c r="B1887" s="11">
        <v>432617</v>
      </c>
      <c r="C1887" s="11">
        <v>37556526</v>
      </c>
      <c r="D1887" s="11">
        <f>1/COUNTIF(C3:C6885,C1887)</f>
        <v>0.25</v>
      </c>
      <c r="E1887" s="11" t="s">
        <v>63</v>
      </c>
      <c r="F1887" s="11" t="s">
        <v>64</v>
      </c>
      <c r="G1887" s="11" t="s">
        <v>65</v>
      </c>
      <c r="H1887" s="11" t="s">
        <v>62</v>
      </c>
      <c r="I1887" s="11" t="s">
        <v>18</v>
      </c>
      <c r="J1887" s="12">
        <v>45391</v>
      </c>
      <c r="K1887" s="12" t="str">
        <f>TEXT(Table1[[#This Row],[order_date]],"yyyy")</f>
        <v>2024</v>
      </c>
      <c r="L1887" s="13">
        <v>863.18</v>
      </c>
      <c r="M1887" s="11">
        <v>2</v>
      </c>
      <c r="N1887" s="11">
        <v>18</v>
      </c>
      <c r="O1887" s="13">
        <v>4267.9399999999996</v>
      </c>
      <c r="P1887" s="11" t="s">
        <v>46</v>
      </c>
      <c r="Q1887" s="11" t="s">
        <v>20</v>
      </c>
      <c r="R1887" s="11" t="s">
        <v>39</v>
      </c>
      <c r="S1887" s="13">
        <f t="shared" si="58"/>
        <v>76822.92</v>
      </c>
      <c r="T1887" s="13">
        <f t="shared" si="59"/>
        <v>1726.36</v>
      </c>
    </row>
    <row r="1888" spans="1:20" x14ac:dyDescent="0.25">
      <c r="A1888" s="11">
        <v>5927852227</v>
      </c>
      <c r="B1888" s="11">
        <v>51036</v>
      </c>
      <c r="C1888" s="11">
        <v>37556526</v>
      </c>
      <c r="D1888" s="11">
        <f>1/COUNTIF(C3:C6886,C1888)</f>
        <v>0.25</v>
      </c>
      <c r="E1888" s="11" t="s">
        <v>281</v>
      </c>
      <c r="F1888" s="11" t="s">
        <v>161</v>
      </c>
      <c r="G1888" s="11" t="s">
        <v>65</v>
      </c>
      <c r="H1888" s="11" t="s">
        <v>62</v>
      </c>
      <c r="I1888" s="11" t="s">
        <v>18</v>
      </c>
      <c r="J1888" s="12">
        <v>45394</v>
      </c>
      <c r="K1888" s="12" t="str">
        <f>TEXT(Table1[[#This Row],[order_date]],"yyyy")</f>
        <v>2024</v>
      </c>
      <c r="L1888" s="13">
        <v>931.61</v>
      </c>
      <c r="M1888" s="11">
        <v>2</v>
      </c>
      <c r="N1888" s="11">
        <v>18</v>
      </c>
      <c r="O1888" s="13">
        <v>1975.03</v>
      </c>
      <c r="P1888" s="11" t="s">
        <v>46</v>
      </c>
      <c r="Q1888" s="11" t="s">
        <v>20</v>
      </c>
      <c r="R1888" s="11" t="s">
        <v>39</v>
      </c>
      <c r="S1888" s="13">
        <f t="shared" si="58"/>
        <v>35550.54</v>
      </c>
      <c r="T1888" s="13">
        <f t="shared" si="59"/>
        <v>1863.22</v>
      </c>
    </row>
    <row r="1889" spans="1:20" x14ac:dyDescent="0.25">
      <c r="A1889" s="11">
        <v>8498666384</v>
      </c>
      <c r="B1889" s="11">
        <v>930284</v>
      </c>
      <c r="C1889" s="11">
        <v>37556526</v>
      </c>
      <c r="D1889" s="11">
        <f>1/COUNTIF(C3:C6887,C1889)</f>
        <v>0.25</v>
      </c>
      <c r="E1889" s="11" t="s">
        <v>296</v>
      </c>
      <c r="F1889" s="11" t="s">
        <v>161</v>
      </c>
      <c r="G1889" s="11" t="s">
        <v>65</v>
      </c>
      <c r="H1889" s="11" t="s">
        <v>62</v>
      </c>
      <c r="I1889" s="11" t="s">
        <v>18</v>
      </c>
      <c r="J1889" s="12">
        <v>45359</v>
      </c>
      <c r="K1889" s="12" t="str">
        <f>TEXT(Table1[[#This Row],[order_date]],"yyyy")</f>
        <v>2024</v>
      </c>
      <c r="L1889" s="13">
        <v>189.47</v>
      </c>
      <c r="M1889" s="11">
        <v>2</v>
      </c>
      <c r="N1889" s="11">
        <v>18</v>
      </c>
      <c r="O1889" s="13">
        <v>630.84</v>
      </c>
      <c r="P1889" s="11" t="s">
        <v>46</v>
      </c>
      <c r="Q1889" s="11" t="s">
        <v>20</v>
      </c>
      <c r="R1889" s="11" t="s">
        <v>39</v>
      </c>
      <c r="S1889" s="13">
        <f t="shared" si="58"/>
        <v>11355.12</v>
      </c>
      <c r="T1889" s="13">
        <f t="shared" si="59"/>
        <v>378.94</v>
      </c>
    </row>
    <row r="1890" spans="1:20" x14ac:dyDescent="0.25">
      <c r="A1890" s="11">
        <v>5868326481</v>
      </c>
      <c r="B1890" s="11">
        <v>53833</v>
      </c>
      <c r="C1890" s="11">
        <v>37556526</v>
      </c>
      <c r="D1890" s="11">
        <f>1/COUNTIF(C3:C6888,C1890)</f>
        <v>0.25</v>
      </c>
      <c r="E1890" s="11" t="s">
        <v>304</v>
      </c>
      <c r="F1890" s="11" t="s">
        <v>107</v>
      </c>
      <c r="G1890" s="11" t="s">
        <v>55</v>
      </c>
      <c r="H1890" s="11" t="s">
        <v>62</v>
      </c>
      <c r="I1890" s="11" t="s">
        <v>18</v>
      </c>
      <c r="J1890" s="12">
        <v>45366</v>
      </c>
      <c r="K1890" s="12" t="str">
        <f>TEXT(Table1[[#This Row],[order_date]],"yyyy")</f>
        <v>2024</v>
      </c>
      <c r="L1890" s="13">
        <v>134.69</v>
      </c>
      <c r="M1890" s="11">
        <v>3</v>
      </c>
      <c r="N1890" s="11">
        <v>18</v>
      </c>
      <c r="O1890" s="13">
        <v>1962.35</v>
      </c>
      <c r="P1890" s="11" t="s">
        <v>26</v>
      </c>
      <c r="Q1890" s="11" t="s">
        <v>20</v>
      </c>
      <c r="R1890" s="11" t="s">
        <v>39</v>
      </c>
      <c r="S1890" s="13">
        <f t="shared" si="58"/>
        <v>35322.299999999996</v>
      </c>
      <c r="T1890" s="13">
        <f t="shared" si="59"/>
        <v>404.07</v>
      </c>
    </row>
    <row r="1891" spans="1:20" x14ac:dyDescent="0.25">
      <c r="A1891" s="11">
        <v>5648212121</v>
      </c>
      <c r="B1891" s="11">
        <v>41853</v>
      </c>
      <c r="C1891" s="11">
        <v>37633848</v>
      </c>
      <c r="D1891" s="11">
        <f>1/COUNTIF(C3:C6889,C1891)</f>
        <v>1</v>
      </c>
      <c r="E1891" s="11" t="s">
        <v>266</v>
      </c>
      <c r="F1891" s="11" t="s">
        <v>156</v>
      </c>
      <c r="G1891" s="11" t="s">
        <v>37</v>
      </c>
      <c r="H1891" s="11" t="s">
        <v>30</v>
      </c>
      <c r="I1891" s="11" t="s">
        <v>18</v>
      </c>
      <c r="J1891" s="12">
        <v>45288</v>
      </c>
      <c r="K1891" s="12" t="str">
        <f>TEXT(Table1[[#This Row],[order_date]],"yyyy")</f>
        <v>2023</v>
      </c>
      <c r="L1891" s="13">
        <v>910.44</v>
      </c>
      <c r="M1891" s="11">
        <v>1</v>
      </c>
      <c r="N1891" s="11">
        <v>20</v>
      </c>
      <c r="O1891" s="13">
        <v>3820.42</v>
      </c>
      <c r="P1891" s="11" t="s">
        <v>26</v>
      </c>
      <c r="Q1891" s="11" t="s">
        <v>20</v>
      </c>
      <c r="R1891" s="11" t="s">
        <v>49</v>
      </c>
      <c r="S1891" s="13">
        <f t="shared" si="58"/>
        <v>76408.399999999994</v>
      </c>
      <c r="T1891" s="13">
        <f t="shared" si="59"/>
        <v>910.44</v>
      </c>
    </row>
    <row r="1892" spans="1:20" x14ac:dyDescent="0.25">
      <c r="A1892" s="11">
        <v>1468095888</v>
      </c>
      <c r="B1892" s="11">
        <v>455083</v>
      </c>
      <c r="C1892" s="11">
        <v>37691544</v>
      </c>
      <c r="D1892" s="11">
        <f>1/COUNTIF(C3:C6890,C1892)</f>
        <v>0.25</v>
      </c>
      <c r="E1892" s="11" t="s">
        <v>337</v>
      </c>
      <c r="F1892" s="11" t="s">
        <v>51</v>
      </c>
      <c r="G1892" s="11" t="s">
        <v>37</v>
      </c>
      <c r="H1892" s="11" t="s">
        <v>30</v>
      </c>
      <c r="I1892" s="11" t="s">
        <v>18</v>
      </c>
      <c r="J1892" s="12">
        <v>45094</v>
      </c>
      <c r="K1892" s="12" t="str">
        <f>TEXT(Table1[[#This Row],[order_date]],"yyyy")</f>
        <v>2023</v>
      </c>
      <c r="L1892" s="13">
        <v>959.01</v>
      </c>
      <c r="M1892" s="11">
        <v>1</v>
      </c>
      <c r="N1892" s="11">
        <v>15</v>
      </c>
      <c r="O1892" s="13">
        <v>4034.72</v>
      </c>
      <c r="P1892" s="11" t="s">
        <v>46</v>
      </c>
      <c r="Q1892" s="11" t="s">
        <v>20</v>
      </c>
      <c r="R1892" s="11" t="s">
        <v>39</v>
      </c>
      <c r="S1892" s="13">
        <f t="shared" si="58"/>
        <v>60520.799999999996</v>
      </c>
      <c r="T1892" s="13">
        <f t="shared" si="59"/>
        <v>959.01</v>
      </c>
    </row>
    <row r="1893" spans="1:20" x14ac:dyDescent="0.25">
      <c r="A1893" s="11">
        <v>7159670875</v>
      </c>
      <c r="B1893" s="11">
        <v>684939</v>
      </c>
      <c r="C1893" s="11">
        <v>37691544</v>
      </c>
      <c r="D1893" s="11">
        <f>1/COUNTIF(C3:C6891,C1893)</f>
        <v>0.25</v>
      </c>
      <c r="E1893" s="11" t="s">
        <v>213</v>
      </c>
      <c r="F1893" s="11" t="s">
        <v>48</v>
      </c>
      <c r="G1893" s="11" t="s">
        <v>42</v>
      </c>
      <c r="H1893" s="11" t="s">
        <v>30</v>
      </c>
      <c r="I1893" s="11" t="s">
        <v>18</v>
      </c>
      <c r="J1893" s="12">
        <v>45465</v>
      </c>
      <c r="K1893" s="12" t="str">
        <f>TEXT(Table1[[#This Row],[order_date]],"yyyy")</f>
        <v>2024</v>
      </c>
      <c r="L1893" s="13">
        <v>727.95</v>
      </c>
      <c r="M1893" s="11">
        <v>3</v>
      </c>
      <c r="N1893" s="11">
        <v>15</v>
      </c>
      <c r="O1893" s="13">
        <v>1405.86</v>
      </c>
      <c r="P1893" s="11" t="s">
        <v>43</v>
      </c>
      <c r="Q1893" s="11" t="s">
        <v>68</v>
      </c>
      <c r="R1893" s="11" t="s">
        <v>39</v>
      </c>
      <c r="S1893" s="13">
        <f t="shared" si="58"/>
        <v>21087.899999999998</v>
      </c>
      <c r="T1893" s="13">
        <f t="shared" si="59"/>
        <v>2183.8500000000004</v>
      </c>
    </row>
    <row r="1894" spans="1:20" x14ac:dyDescent="0.25">
      <c r="A1894" s="11">
        <v>1643234106</v>
      </c>
      <c r="B1894" s="11">
        <v>557908</v>
      </c>
      <c r="C1894" s="11">
        <v>37691544</v>
      </c>
      <c r="D1894" s="11">
        <f>1/COUNTIF(C3:C6892,C1894)</f>
        <v>0.25</v>
      </c>
      <c r="E1894" s="11" t="s">
        <v>183</v>
      </c>
      <c r="F1894" s="11" t="s">
        <v>111</v>
      </c>
      <c r="G1894" s="11" t="s">
        <v>76</v>
      </c>
      <c r="H1894" s="11" t="s">
        <v>30</v>
      </c>
      <c r="I1894" s="11" t="s">
        <v>18</v>
      </c>
      <c r="J1894" s="12">
        <v>45547</v>
      </c>
      <c r="K1894" s="12" t="str">
        <f>TEXT(Table1[[#This Row],[order_date]],"yyyy")</f>
        <v>2024</v>
      </c>
      <c r="L1894" s="13">
        <v>942.37</v>
      </c>
      <c r="M1894" s="11">
        <v>3</v>
      </c>
      <c r="N1894" s="11">
        <v>15</v>
      </c>
      <c r="O1894" s="13">
        <v>1196.7</v>
      </c>
      <c r="P1894" s="11" t="s">
        <v>26</v>
      </c>
      <c r="Q1894" s="11" t="s">
        <v>34</v>
      </c>
      <c r="R1894" s="11" t="s">
        <v>39</v>
      </c>
      <c r="S1894" s="13">
        <f t="shared" si="58"/>
        <v>17950.5</v>
      </c>
      <c r="T1894" s="13">
        <f t="shared" si="59"/>
        <v>2827.11</v>
      </c>
    </row>
    <row r="1895" spans="1:20" x14ac:dyDescent="0.25">
      <c r="A1895" s="11">
        <v>8616726869</v>
      </c>
      <c r="B1895" s="11">
        <v>217710</v>
      </c>
      <c r="C1895" s="11">
        <v>37691544</v>
      </c>
      <c r="D1895" s="11">
        <f>1/COUNTIF(C3:C6893,C1895)</f>
        <v>0.25</v>
      </c>
      <c r="E1895" s="11" t="s">
        <v>313</v>
      </c>
      <c r="F1895" s="11" t="s">
        <v>95</v>
      </c>
      <c r="G1895" s="11" t="s">
        <v>37</v>
      </c>
      <c r="H1895" s="11" t="s">
        <v>30</v>
      </c>
      <c r="I1895" s="11" t="s">
        <v>18</v>
      </c>
      <c r="J1895" s="12">
        <v>45301</v>
      </c>
      <c r="K1895" s="12" t="str">
        <f>TEXT(Table1[[#This Row],[order_date]],"yyyy")</f>
        <v>2024</v>
      </c>
      <c r="L1895" s="13">
        <v>58.59</v>
      </c>
      <c r="M1895" s="11">
        <v>2</v>
      </c>
      <c r="N1895" s="11">
        <v>15</v>
      </c>
      <c r="O1895" s="13">
        <v>2369.5100000000002</v>
      </c>
      <c r="P1895" s="11" t="s">
        <v>26</v>
      </c>
      <c r="Q1895" s="11" t="s">
        <v>68</v>
      </c>
      <c r="R1895" s="11" t="s">
        <v>39</v>
      </c>
      <c r="S1895" s="13">
        <f t="shared" si="58"/>
        <v>35542.65</v>
      </c>
      <c r="T1895" s="13">
        <f t="shared" si="59"/>
        <v>117.18</v>
      </c>
    </row>
    <row r="1896" spans="1:20" x14ac:dyDescent="0.25">
      <c r="A1896" s="11">
        <v>2639216409</v>
      </c>
      <c r="B1896" s="11">
        <v>120532</v>
      </c>
      <c r="C1896" s="11">
        <v>37702698</v>
      </c>
      <c r="D1896" s="11">
        <f>1/COUNTIF(C3:C6894,C1896)</f>
        <v>0.5</v>
      </c>
      <c r="E1896" s="11" t="s">
        <v>331</v>
      </c>
      <c r="F1896" s="11" t="s">
        <v>61</v>
      </c>
      <c r="G1896" s="11" t="s">
        <v>55</v>
      </c>
      <c r="H1896" s="11" t="s">
        <v>62</v>
      </c>
      <c r="I1896" s="11" t="s">
        <v>18</v>
      </c>
      <c r="J1896" s="12">
        <v>45361</v>
      </c>
      <c r="K1896" s="12" t="str">
        <f>TEXT(Table1[[#This Row],[order_date]],"yyyy")</f>
        <v>2024</v>
      </c>
      <c r="L1896" s="13">
        <v>697.53</v>
      </c>
      <c r="M1896" s="11">
        <v>3</v>
      </c>
      <c r="N1896" s="11">
        <v>12</v>
      </c>
      <c r="O1896" s="13">
        <v>880.72</v>
      </c>
      <c r="P1896" s="11" t="s">
        <v>43</v>
      </c>
      <c r="Q1896" s="11" t="s">
        <v>20</v>
      </c>
      <c r="R1896" s="11" t="s">
        <v>21</v>
      </c>
      <c r="S1896" s="13">
        <f t="shared" si="58"/>
        <v>10568.64</v>
      </c>
      <c r="T1896" s="13">
        <f t="shared" si="59"/>
        <v>2092.59</v>
      </c>
    </row>
    <row r="1897" spans="1:20" x14ac:dyDescent="0.25">
      <c r="A1897" s="11">
        <v>6603205997</v>
      </c>
      <c r="B1897" s="11">
        <v>604184</v>
      </c>
      <c r="C1897" s="11">
        <v>37702698</v>
      </c>
      <c r="D1897" s="11">
        <f>1/COUNTIF(C3:C6895,C1897)</f>
        <v>0.5</v>
      </c>
      <c r="E1897" s="11" t="s">
        <v>206</v>
      </c>
      <c r="F1897" s="11" t="s">
        <v>57</v>
      </c>
      <c r="G1897" s="11" t="s">
        <v>58</v>
      </c>
      <c r="H1897" s="11" t="s">
        <v>62</v>
      </c>
      <c r="I1897" s="11" t="s">
        <v>18</v>
      </c>
      <c r="J1897" s="12">
        <v>45429</v>
      </c>
      <c r="K1897" s="12" t="str">
        <f>TEXT(Table1[[#This Row],[order_date]],"yyyy")</f>
        <v>2024</v>
      </c>
      <c r="L1897" s="13">
        <v>397.55</v>
      </c>
      <c r="M1897" s="11">
        <v>2</v>
      </c>
      <c r="N1897" s="11">
        <v>12</v>
      </c>
      <c r="O1897" s="13">
        <v>4193.2</v>
      </c>
      <c r="P1897" s="11" t="s">
        <v>43</v>
      </c>
      <c r="Q1897" s="11" t="s">
        <v>20</v>
      </c>
      <c r="R1897" s="11" t="s">
        <v>21</v>
      </c>
      <c r="S1897" s="13">
        <f t="shared" si="58"/>
        <v>50318.399999999994</v>
      </c>
      <c r="T1897" s="13">
        <f t="shared" si="59"/>
        <v>795.1</v>
      </c>
    </row>
    <row r="1898" spans="1:20" x14ac:dyDescent="0.25">
      <c r="A1898" s="11">
        <v>6845696161</v>
      </c>
      <c r="B1898" s="11">
        <v>194682</v>
      </c>
      <c r="C1898" s="11">
        <v>37759707</v>
      </c>
      <c r="D1898" s="11">
        <f>1/COUNTIF(C3:C6896,C1898)</f>
        <v>0.33333333333333331</v>
      </c>
      <c r="E1898" s="11" t="s">
        <v>153</v>
      </c>
      <c r="F1898" s="11" t="s">
        <v>154</v>
      </c>
      <c r="G1898" s="11" t="s">
        <v>29</v>
      </c>
      <c r="H1898" s="11" t="s">
        <v>62</v>
      </c>
      <c r="I1898" s="11" t="s">
        <v>18</v>
      </c>
      <c r="J1898" s="12">
        <v>45121</v>
      </c>
      <c r="K1898" s="12" t="str">
        <f>TEXT(Table1[[#This Row],[order_date]],"yyyy")</f>
        <v>2023</v>
      </c>
      <c r="L1898" s="13">
        <v>912.29</v>
      </c>
      <c r="M1898" s="11">
        <v>2</v>
      </c>
      <c r="N1898" s="11">
        <v>12</v>
      </c>
      <c r="O1898" s="13">
        <v>2844.2</v>
      </c>
      <c r="P1898" s="11" t="s">
        <v>46</v>
      </c>
      <c r="Q1898" s="11" t="s">
        <v>34</v>
      </c>
      <c r="R1898" s="11" t="s">
        <v>49</v>
      </c>
      <c r="S1898" s="13">
        <f t="shared" si="58"/>
        <v>34130.399999999994</v>
      </c>
      <c r="T1898" s="13">
        <f t="shared" si="59"/>
        <v>1824.58</v>
      </c>
    </row>
    <row r="1899" spans="1:20" x14ac:dyDescent="0.25">
      <c r="A1899" s="11">
        <v>3597752998</v>
      </c>
      <c r="B1899" s="11">
        <v>376447</v>
      </c>
      <c r="C1899" s="11">
        <v>37759707</v>
      </c>
      <c r="D1899" s="11">
        <f>1/COUNTIF(C3:C6897,C1899)</f>
        <v>0.33333333333333331</v>
      </c>
      <c r="E1899" s="11" t="s">
        <v>142</v>
      </c>
      <c r="F1899" s="11" t="s">
        <v>51</v>
      </c>
      <c r="G1899" s="11" t="s">
        <v>37</v>
      </c>
      <c r="H1899" s="11" t="s">
        <v>62</v>
      </c>
      <c r="I1899" s="11" t="s">
        <v>18</v>
      </c>
      <c r="J1899" s="12">
        <v>45385</v>
      </c>
      <c r="K1899" s="12" t="str">
        <f>TEXT(Table1[[#This Row],[order_date]],"yyyy")</f>
        <v>2024</v>
      </c>
      <c r="L1899" s="13">
        <v>724.84</v>
      </c>
      <c r="M1899" s="11">
        <v>1</v>
      </c>
      <c r="N1899" s="11">
        <v>12</v>
      </c>
      <c r="O1899" s="13">
        <v>1565.04</v>
      </c>
      <c r="P1899" s="11" t="s">
        <v>43</v>
      </c>
      <c r="Q1899" s="11" t="s">
        <v>20</v>
      </c>
      <c r="R1899" s="11" t="s">
        <v>49</v>
      </c>
      <c r="S1899" s="13">
        <f t="shared" si="58"/>
        <v>18780.48</v>
      </c>
      <c r="T1899" s="13">
        <f t="shared" si="59"/>
        <v>724.84</v>
      </c>
    </row>
    <row r="1900" spans="1:20" x14ac:dyDescent="0.25">
      <c r="A1900" s="11">
        <v>3321905621</v>
      </c>
      <c r="B1900" s="11">
        <v>820541</v>
      </c>
      <c r="C1900" s="11">
        <v>37759707</v>
      </c>
      <c r="D1900" s="11">
        <f>1/COUNTIF(C3:C6898,C1900)</f>
        <v>0.33333333333333331</v>
      </c>
      <c r="E1900" s="11" t="s">
        <v>214</v>
      </c>
      <c r="F1900" s="11" t="s">
        <v>57</v>
      </c>
      <c r="G1900" s="11" t="s">
        <v>58</v>
      </c>
      <c r="H1900" s="11" t="s">
        <v>62</v>
      </c>
      <c r="I1900" s="11" t="s">
        <v>18</v>
      </c>
      <c r="J1900" s="12">
        <v>45584</v>
      </c>
      <c r="K1900" s="12" t="str">
        <f>TEXT(Table1[[#This Row],[order_date]],"yyyy")</f>
        <v>2024</v>
      </c>
      <c r="L1900" s="13">
        <v>576.22</v>
      </c>
      <c r="M1900" s="11">
        <v>3</v>
      </c>
      <c r="N1900" s="11">
        <v>12</v>
      </c>
      <c r="O1900" s="13">
        <v>3909.99</v>
      </c>
      <c r="P1900" s="11" t="s">
        <v>26</v>
      </c>
      <c r="Q1900" s="11" t="s">
        <v>20</v>
      </c>
      <c r="R1900" s="11" t="s">
        <v>49</v>
      </c>
      <c r="S1900" s="13">
        <f t="shared" si="58"/>
        <v>46919.88</v>
      </c>
      <c r="T1900" s="13">
        <f t="shared" si="59"/>
        <v>1728.66</v>
      </c>
    </row>
    <row r="1901" spans="1:20" x14ac:dyDescent="0.25">
      <c r="A1901" s="11">
        <v>5445047872</v>
      </c>
      <c r="B1901" s="11">
        <v>723678</v>
      </c>
      <c r="C1901" s="11">
        <v>37802267</v>
      </c>
      <c r="D1901" s="11">
        <f>1/COUNTIF(C3:C6899,C1901)</f>
        <v>1</v>
      </c>
      <c r="E1901" s="11" t="s">
        <v>312</v>
      </c>
      <c r="F1901" s="11" t="s">
        <v>136</v>
      </c>
      <c r="G1901" s="11" t="s">
        <v>24</v>
      </c>
      <c r="H1901" s="11" t="s">
        <v>62</v>
      </c>
      <c r="I1901" s="11" t="s">
        <v>18</v>
      </c>
      <c r="J1901" s="12">
        <v>45216</v>
      </c>
      <c r="K1901" s="12" t="str">
        <f>TEXT(Table1[[#This Row],[order_date]],"yyyy")</f>
        <v>2023</v>
      </c>
      <c r="L1901" s="13">
        <v>675.46</v>
      </c>
      <c r="M1901" s="11">
        <v>3</v>
      </c>
      <c r="N1901" s="11">
        <v>4</v>
      </c>
      <c r="O1901" s="13">
        <v>927.52</v>
      </c>
      <c r="P1901" s="11" t="s">
        <v>43</v>
      </c>
      <c r="Q1901" s="11" t="s">
        <v>20</v>
      </c>
      <c r="R1901" s="11" t="s">
        <v>21</v>
      </c>
      <c r="S1901" s="13">
        <f t="shared" si="58"/>
        <v>3710.08</v>
      </c>
      <c r="T1901" s="13">
        <f t="shared" si="59"/>
        <v>2026.38</v>
      </c>
    </row>
    <row r="1902" spans="1:20" x14ac:dyDescent="0.25">
      <c r="A1902" s="11">
        <v>8729426842</v>
      </c>
      <c r="B1902" s="11">
        <v>942001</v>
      </c>
      <c r="C1902" s="11">
        <v>37904682</v>
      </c>
      <c r="D1902" s="11">
        <f>1/COUNTIF(C3:C6900,C1902)</f>
        <v>1</v>
      </c>
      <c r="E1902" s="11" t="s">
        <v>256</v>
      </c>
      <c r="F1902" s="11" t="s">
        <v>166</v>
      </c>
      <c r="G1902" s="11" t="s">
        <v>24</v>
      </c>
      <c r="H1902" s="11" t="s">
        <v>25</v>
      </c>
      <c r="I1902" s="11" t="s">
        <v>18</v>
      </c>
      <c r="J1902" s="12">
        <v>45084</v>
      </c>
      <c r="K1902" s="12" t="str">
        <f>TEXT(Table1[[#This Row],[order_date]],"yyyy")</f>
        <v>2023</v>
      </c>
      <c r="L1902" s="13">
        <v>671.55</v>
      </c>
      <c r="M1902" s="11">
        <v>2</v>
      </c>
      <c r="N1902" s="11">
        <v>20</v>
      </c>
      <c r="O1902" s="13">
        <v>2010.82</v>
      </c>
      <c r="P1902" s="11" t="s">
        <v>26</v>
      </c>
      <c r="Q1902" s="11" t="s">
        <v>20</v>
      </c>
      <c r="R1902" s="11" t="s">
        <v>49</v>
      </c>
      <c r="S1902" s="13">
        <f t="shared" si="58"/>
        <v>40216.400000000001</v>
      </c>
      <c r="T1902" s="13">
        <f t="shared" si="59"/>
        <v>1343.1</v>
      </c>
    </row>
    <row r="1903" spans="1:20" x14ac:dyDescent="0.25">
      <c r="A1903" s="11">
        <v>1811382200</v>
      </c>
      <c r="B1903" s="11">
        <v>131748</v>
      </c>
      <c r="C1903" s="11">
        <v>37915052</v>
      </c>
      <c r="D1903" s="11">
        <f>1/COUNTIF(C3:C6901,C1903)</f>
        <v>1</v>
      </c>
      <c r="E1903" s="11" t="s">
        <v>135</v>
      </c>
      <c r="F1903" s="11" t="s">
        <v>136</v>
      </c>
      <c r="G1903" s="11" t="s">
        <v>24</v>
      </c>
      <c r="H1903" s="11" t="s">
        <v>79</v>
      </c>
      <c r="I1903" s="11" t="s">
        <v>18</v>
      </c>
      <c r="J1903" s="12">
        <v>45163</v>
      </c>
      <c r="K1903" s="12" t="str">
        <f>TEXT(Table1[[#This Row],[order_date]],"yyyy")</f>
        <v>2023</v>
      </c>
      <c r="L1903" s="13">
        <v>81.349999999999994</v>
      </c>
      <c r="M1903" s="11">
        <v>3</v>
      </c>
      <c r="N1903" s="11">
        <v>10</v>
      </c>
      <c r="O1903" s="13">
        <v>3949.87</v>
      </c>
      <c r="P1903" s="11" t="s">
        <v>19</v>
      </c>
      <c r="Q1903" s="11" t="s">
        <v>20</v>
      </c>
      <c r="R1903" s="11" t="s">
        <v>52</v>
      </c>
      <c r="S1903" s="13">
        <f t="shared" si="58"/>
        <v>39498.699999999997</v>
      </c>
      <c r="T1903" s="13">
        <f t="shared" si="59"/>
        <v>244.04999999999998</v>
      </c>
    </row>
    <row r="1904" spans="1:20" x14ac:dyDescent="0.25">
      <c r="A1904" s="11">
        <v>9961298199</v>
      </c>
      <c r="B1904" s="11">
        <v>336847</v>
      </c>
      <c r="C1904" s="11">
        <v>37926207</v>
      </c>
      <c r="D1904" s="11">
        <f>1/COUNTIF(C3:C6902,C1904)</f>
        <v>1</v>
      </c>
      <c r="E1904" s="11" t="s">
        <v>207</v>
      </c>
      <c r="F1904" s="11" t="s">
        <v>57</v>
      </c>
      <c r="G1904" s="11" t="s">
        <v>58</v>
      </c>
      <c r="H1904" s="11" t="s">
        <v>25</v>
      </c>
      <c r="I1904" s="11" t="s">
        <v>18</v>
      </c>
      <c r="J1904" s="12">
        <v>45257</v>
      </c>
      <c r="K1904" s="12" t="str">
        <f>TEXT(Table1[[#This Row],[order_date]],"yyyy")</f>
        <v>2023</v>
      </c>
      <c r="L1904" s="13">
        <v>936.98</v>
      </c>
      <c r="M1904" s="11">
        <v>1</v>
      </c>
      <c r="N1904" s="11">
        <v>12</v>
      </c>
      <c r="O1904" s="13">
        <v>2762.95</v>
      </c>
      <c r="P1904" s="11" t="s">
        <v>26</v>
      </c>
      <c r="Q1904" s="11" t="s">
        <v>20</v>
      </c>
      <c r="R1904" s="11" t="s">
        <v>21</v>
      </c>
      <c r="S1904" s="13">
        <f t="shared" si="58"/>
        <v>33155.399999999994</v>
      </c>
      <c r="T1904" s="13">
        <f t="shared" si="59"/>
        <v>936.98</v>
      </c>
    </row>
    <row r="1905" spans="1:20" x14ac:dyDescent="0.25">
      <c r="A1905" s="11">
        <v>89194627</v>
      </c>
      <c r="B1905" s="11">
        <v>897083</v>
      </c>
      <c r="C1905" s="11">
        <v>37947202</v>
      </c>
      <c r="D1905" s="11">
        <f>1/COUNTIF(C3:C6903,C1905)</f>
        <v>0.2</v>
      </c>
      <c r="E1905" s="11" t="s">
        <v>104</v>
      </c>
      <c r="F1905" s="11" t="s">
        <v>105</v>
      </c>
      <c r="G1905" s="11" t="s">
        <v>58</v>
      </c>
      <c r="H1905" s="11" t="s">
        <v>25</v>
      </c>
      <c r="I1905" s="11" t="s">
        <v>18</v>
      </c>
      <c r="J1905" s="12">
        <v>45357</v>
      </c>
      <c r="K1905" s="12" t="str">
        <f>TEXT(Table1[[#This Row],[order_date]],"yyyy")</f>
        <v>2024</v>
      </c>
      <c r="L1905" s="13">
        <v>972.69</v>
      </c>
      <c r="M1905" s="11">
        <v>3</v>
      </c>
      <c r="N1905" s="11">
        <v>3</v>
      </c>
      <c r="O1905" s="13">
        <v>2925.55</v>
      </c>
      <c r="P1905" s="11" t="s">
        <v>19</v>
      </c>
      <c r="Q1905" s="11" t="s">
        <v>20</v>
      </c>
      <c r="R1905" s="11" t="s">
        <v>52</v>
      </c>
      <c r="S1905" s="13">
        <f t="shared" si="58"/>
        <v>8776.6500000000015</v>
      </c>
      <c r="T1905" s="13">
        <f t="shared" si="59"/>
        <v>2918.07</v>
      </c>
    </row>
    <row r="1906" spans="1:20" x14ac:dyDescent="0.25">
      <c r="A1906" s="11">
        <v>1389077693</v>
      </c>
      <c r="B1906" s="11">
        <v>319388</v>
      </c>
      <c r="C1906" s="11">
        <v>37947202</v>
      </c>
      <c r="D1906" s="11">
        <f>1/COUNTIF(C3:C6904,C1906)</f>
        <v>0.2</v>
      </c>
      <c r="E1906" s="11" t="s">
        <v>252</v>
      </c>
      <c r="F1906" s="11" t="s">
        <v>126</v>
      </c>
      <c r="G1906" s="11" t="s">
        <v>29</v>
      </c>
      <c r="H1906" s="11" t="s">
        <v>25</v>
      </c>
      <c r="I1906" s="11" t="s">
        <v>18</v>
      </c>
      <c r="J1906" s="12">
        <v>45104</v>
      </c>
      <c r="K1906" s="12" t="str">
        <f>TEXT(Table1[[#This Row],[order_date]],"yyyy")</f>
        <v>2023</v>
      </c>
      <c r="L1906" s="13">
        <v>657.8</v>
      </c>
      <c r="M1906" s="11">
        <v>3</v>
      </c>
      <c r="N1906" s="11">
        <v>3</v>
      </c>
      <c r="O1906" s="13">
        <v>716.35</v>
      </c>
      <c r="P1906" s="11" t="s">
        <v>19</v>
      </c>
      <c r="Q1906" s="11" t="s">
        <v>34</v>
      </c>
      <c r="R1906" s="11" t="s">
        <v>52</v>
      </c>
      <c r="S1906" s="13">
        <f t="shared" si="58"/>
        <v>2149.0500000000002</v>
      </c>
      <c r="T1906" s="13">
        <f t="shared" si="59"/>
        <v>1973.3999999999999</v>
      </c>
    </row>
    <row r="1907" spans="1:20" x14ac:dyDescent="0.25">
      <c r="A1907" s="11">
        <v>1598213217</v>
      </c>
      <c r="B1907" s="11">
        <v>51036</v>
      </c>
      <c r="C1907" s="11">
        <v>37947202</v>
      </c>
      <c r="D1907" s="11">
        <f>1/COUNTIF(C3:C6905,C1907)</f>
        <v>0.2</v>
      </c>
      <c r="E1907" s="11" t="s">
        <v>281</v>
      </c>
      <c r="F1907" s="11" t="s">
        <v>161</v>
      </c>
      <c r="G1907" s="11" t="s">
        <v>65</v>
      </c>
      <c r="H1907" s="11" t="s">
        <v>25</v>
      </c>
      <c r="I1907" s="11" t="s">
        <v>18</v>
      </c>
      <c r="J1907" s="12">
        <v>45147</v>
      </c>
      <c r="K1907" s="12" t="str">
        <f>TEXT(Table1[[#This Row],[order_date]],"yyyy")</f>
        <v>2023</v>
      </c>
      <c r="L1907" s="13">
        <v>931.61</v>
      </c>
      <c r="M1907" s="11">
        <v>3</v>
      </c>
      <c r="N1907" s="11">
        <v>3</v>
      </c>
      <c r="O1907" s="13">
        <v>4755.76</v>
      </c>
      <c r="P1907" s="11" t="s">
        <v>26</v>
      </c>
      <c r="Q1907" s="11" t="s">
        <v>20</v>
      </c>
      <c r="R1907" s="11" t="s">
        <v>52</v>
      </c>
      <c r="S1907" s="13">
        <f t="shared" si="58"/>
        <v>14267.28</v>
      </c>
      <c r="T1907" s="13">
        <f t="shared" si="59"/>
        <v>2794.83</v>
      </c>
    </row>
    <row r="1908" spans="1:20" x14ac:dyDescent="0.25">
      <c r="A1908" s="11">
        <v>7799346570</v>
      </c>
      <c r="B1908" s="11">
        <v>540618</v>
      </c>
      <c r="C1908" s="11">
        <v>37947202</v>
      </c>
      <c r="D1908" s="11">
        <f>1/COUNTIF(C3:C6906,C1908)</f>
        <v>0.2</v>
      </c>
      <c r="E1908" s="11" t="s">
        <v>326</v>
      </c>
      <c r="F1908" s="11" t="s">
        <v>222</v>
      </c>
      <c r="G1908" s="11" t="s">
        <v>16</v>
      </c>
      <c r="H1908" s="11" t="s">
        <v>25</v>
      </c>
      <c r="I1908" s="11" t="s">
        <v>18</v>
      </c>
      <c r="J1908" s="12">
        <v>45202</v>
      </c>
      <c r="K1908" s="12" t="str">
        <f>TEXT(Table1[[#This Row],[order_date]],"yyyy")</f>
        <v>2023</v>
      </c>
      <c r="L1908" s="13">
        <v>317.05</v>
      </c>
      <c r="M1908" s="11">
        <v>2</v>
      </c>
      <c r="N1908" s="11">
        <v>3</v>
      </c>
      <c r="O1908" s="13">
        <v>1793.58</v>
      </c>
      <c r="P1908" s="11" t="s">
        <v>46</v>
      </c>
      <c r="Q1908" s="11" t="s">
        <v>20</v>
      </c>
      <c r="R1908" s="11" t="s">
        <v>52</v>
      </c>
      <c r="S1908" s="13">
        <f t="shared" si="58"/>
        <v>5380.74</v>
      </c>
      <c r="T1908" s="13">
        <f t="shared" si="59"/>
        <v>634.1</v>
      </c>
    </row>
    <row r="1909" spans="1:20" x14ac:dyDescent="0.25">
      <c r="A1909" s="11">
        <v>8807380767</v>
      </c>
      <c r="B1909" s="11">
        <v>490602</v>
      </c>
      <c r="C1909" s="11">
        <v>37947202</v>
      </c>
      <c r="D1909" s="11">
        <f>1/COUNTIF(C3:C6907,C1909)</f>
        <v>0.2</v>
      </c>
      <c r="E1909" s="11" t="s">
        <v>288</v>
      </c>
      <c r="F1909" s="11" t="s">
        <v>116</v>
      </c>
      <c r="G1909" s="11" t="s">
        <v>55</v>
      </c>
      <c r="H1909" s="11" t="s">
        <v>25</v>
      </c>
      <c r="I1909" s="11" t="s">
        <v>18</v>
      </c>
      <c r="J1909" s="12">
        <v>45038</v>
      </c>
      <c r="K1909" s="12" t="str">
        <f>TEXT(Table1[[#This Row],[order_date]],"yyyy")</f>
        <v>2023</v>
      </c>
      <c r="L1909" s="13">
        <v>549.47</v>
      </c>
      <c r="M1909" s="11">
        <v>1</v>
      </c>
      <c r="N1909" s="11">
        <v>3</v>
      </c>
      <c r="O1909" s="13">
        <v>699.62</v>
      </c>
      <c r="P1909" s="11" t="s">
        <v>46</v>
      </c>
      <c r="Q1909" s="11" t="s">
        <v>20</v>
      </c>
      <c r="R1909" s="11" t="s">
        <v>52</v>
      </c>
      <c r="S1909" s="13">
        <f t="shared" si="58"/>
        <v>2098.86</v>
      </c>
      <c r="T1909" s="13">
        <f t="shared" si="59"/>
        <v>549.47</v>
      </c>
    </row>
    <row r="1910" spans="1:20" x14ac:dyDescent="0.25">
      <c r="A1910" s="11">
        <v>6791931269</v>
      </c>
      <c r="B1910" s="11">
        <v>567671</v>
      </c>
      <c r="C1910" s="11">
        <v>38133873</v>
      </c>
      <c r="D1910" s="11">
        <f>1/COUNTIF(C3:C6908,C1910)</f>
        <v>0.5</v>
      </c>
      <c r="E1910" s="11" t="s">
        <v>278</v>
      </c>
      <c r="F1910" s="11" t="s">
        <v>15</v>
      </c>
      <c r="G1910" s="11" t="s">
        <v>16</v>
      </c>
      <c r="H1910" s="11" t="s">
        <v>30</v>
      </c>
      <c r="I1910" s="11" t="s">
        <v>18</v>
      </c>
      <c r="J1910" s="12">
        <v>45478</v>
      </c>
      <c r="K1910" s="12" t="str">
        <f>TEXT(Table1[[#This Row],[order_date]],"yyyy")</f>
        <v>2024</v>
      </c>
      <c r="L1910" s="13">
        <v>418.48</v>
      </c>
      <c r="M1910" s="11">
        <v>3</v>
      </c>
      <c r="N1910" s="11">
        <v>10</v>
      </c>
      <c r="O1910" s="13">
        <v>329.79</v>
      </c>
      <c r="P1910" s="11" t="s">
        <v>26</v>
      </c>
      <c r="Q1910" s="11" t="s">
        <v>20</v>
      </c>
      <c r="R1910" s="11" t="s">
        <v>49</v>
      </c>
      <c r="S1910" s="13">
        <f t="shared" si="58"/>
        <v>3297.9</v>
      </c>
      <c r="T1910" s="13">
        <f t="shared" si="59"/>
        <v>1255.44</v>
      </c>
    </row>
    <row r="1911" spans="1:20" x14ac:dyDescent="0.25">
      <c r="A1911" s="11">
        <v>931138604</v>
      </c>
      <c r="B1911" s="11">
        <v>378676</v>
      </c>
      <c r="C1911" s="11">
        <v>38133873</v>
      </c>
      <c r="D1911" s="11">
        <f>1/COUNTIF(C3:C6909,C1911)</f>
        <v>0.5</v>
      </c>
      <c r="E1911" s="11" t="s">
        <v>354</v>
      </c>
      <c r="F1911" s="11" t="s">
        <v>126</v>
      </c>
      <c r="G1911" s="11" t="s">
        <v>29</v>
      </c>
      <c r="H1911" s="11" t="s">
        <v>30</v>
      </c>
      <c r="I1911" s="11" t="s">
        <v>18</v>
      </c>
      <c r="J1911" s="12">
        <v>45162</v>
      </c>
      <c r="K1911" s="12" t="str">
        <f>TEXT(Table1[[#This Row],[order_date]],"yyyy")</f>
        <v>2023</v>
      </c>
      <c r="L1911" s="13">
        <v>881.42</v>
      </c>
      <c r="M1911" s="11">
        <v>2</v>
      </c>
      <c r="N1911" s="11">
        <v>10</v>
      </c>
      <c r="O1911" s="13">
        <v>1521.46</v>
      </c>
      <c r="P1911" s="11" t="s">
        <v>19</v>
      </c>
      <c r="Q1911" s="11" t="s">
        <v>20</v>
      </c>
      <c r="R1911" s="11" t="s">
        <v>49</v>
      </c>
      <c r="S1911" s="13">
        <f t="shared" si="58"/>
        <v>15214.6</v>
      </c>
      <c r="T1911" s="13">
        <f t="shared" si="59"/>
        <v>1762.84</v>
      </c>
    </row>
    <row r="1912" spans="1:20" x14ac:dyDescent="0.25">
      <c r="A1912" s="11">
        <v>8790217194</v>
      </c>
      <c r="B1912" s="11">
        <v>589812</v>
      </c>
      <c r="C1912" s="11">
        <v>38244021</v>
      </c>
      <c r="D1912" s="11">
        <f>1/COUNTIF(C3:C6910,C1912)</f>
        <v>1</v>
      </c>
      <c r="E1912" s="11" t="s">
        <v>158</v>
      </c>
      <c r="F1912" s="11" t="s">
        <v>105</v>
      </c>
      <c r="G1912" s="11" t="s">
        <v>58</v>
      </c>
      <c r="H1912" s="11" t="s">
        <v>30</v>
      </c>
      <c r="I1912" s="11" t="s">
        <v>18</v>
      </c>
      <c r="J1912" s="12">
        <v>45376</v>
      </c>
      <c r="K1912" s="12" t="str">
        <f>TEXT(Table1[[#This Row],[order_date]],"yyyy")</f>
        <v>2024</v>
      </c>
      <c r="L1912" s="13">
        <v>163.03</v>
      </c>
      <c r="M1912" s="11">
        <v>2</v>
      </c>
      <c r="N1912" s="11">
        <v>13</v>
      </c>
      <c r="O1912" s="13">
        <v>1666.68</v>
      </c>
      <c r="P1912" s="11" t="s">
        <v>26</v>
      </c>
      <c r="Q1912" s="11" t="s">
        <v>34</v>
      </c>
      <c r="R1912" s="11" t="s">
        <v>39</v>
      </c>
      <c r="S1912" s="13">
        <f t="shared" si="58"/>
        <v>21666.84</v>
      </c>
      <c r="T1912" s="13">
        <f t="shared" si="59"/>
        <v>326.06</v>
      </c>
    </row>
    <row r="1913" spans="1:20" x14ac:dyDescent="0.25">
      <c r="A1913" s="11">
        <v>6335704206</v>
      </c>
      <c r="B1913" s="11">
        <v>592784</v>
      </c>
      <c r="C1913" s="11">
        <v>38327793</v>
      </c>
      <c r="D1913" s="11">
        <f>1/COUNTIF(C3:C6911,C1913)</f>
        <v>0.5</v>
      </c>
      <c r="E1913" s="11" t="s">
        <v>302</v>
      </c>
      <c r="F1913" s="11" t="s">
        <v>15</v>
      </c>
      <c r="G1913" s="11" t="s">
        <v>16</v>
      </c>
      <c r="H1913" s="11" t="s">
        <v>25</v>
      </c>
      <c r="I1913" s="11" t="s">
        <v>18</v>
      </c>
      <c r="J1913" s="12">
        <v>45434</v>
      </c>
      <c r="K1913" s="12" t="str">
        <f>TEXT(Table1[[#This Row],[order_date]],"yyyy")</f>
        <v>2024</v>
      </c>
      <c r="L1913" s="13">
        <v>280.35000000000002</v>
      </c>
      <c r="M1913" s="11">
        <v>1</v>
      </c>
      <c r="N1913" s="11">
        <v>12</v>
      </c>
      <c r="O1913" s="13">
        <v>3363.41</v>
      </c>
      <c r="P1913" s="11" t="s">
        <v>43</v>
      </c>
      <c r="Q1913" s="11" t="s">
        <v>20</v>
      </c>
      <c r="R1913" s="11" t="s">
        <v>39</v>
      </c>
      <c r="S1913" s="13">
        <f t="shared" si="58"/>
        <v>40360.92</v>
      </c>
      <c r="T1913" s="13">
        <f t="shared" si="59"/>
        <v>280.35000000000002</v>
      </c>
    </row>
    <row r="1914" spans="1:20" x14ac:dyDescent="0.25">
      <c r="A1914" s="11">
        <v>5292931220</v>
      </c>
      <c r="B1914" s="11">
        <v>433521</v>
      </c>
      <c r="C1914" s="11">
        <v>38327793</v>
      </c>
      <c r="D1914" s="11">
        <f>1/COUNTIF(C3:C6912,C1914)</f>
        <v>0.5</v>
      </c>
      <c r="E1914" s="11" t="s">
        <v>150</v>
      </c>
      <c r="F1914" s="11" t="s">
        <v>151</v>
      </c>
      <c r="G1914" s="11" t="s">
        <v>65</v>
      </c>
      <c r="H1914" s="11" t="s">
        <v>25</v>
      </c>
      <c r="I1914" s="11" t="s">
        <v>18</v>
      </c>
      <c r="J1914" s="12">
        <v>45255</v>
      </c>
      <c r="K1914" s="12" t="str">
        <f>TEXT(Table1[[#This Row],[order_date]],"yyyy")</f>
        <v>2023</v>
      </c>
      <c r="L1914" s="13">
        <v>321.33</v>
      </c>
      <c r="M1914" s="11">
        <v>1</v>
      </c>
      <c r="N1914" s="11">
        <v>12</v>
      </c>
      <c r="O1914" s="13">
        <v>3112.63</v>
      </c>
      <c r="P1914" s="11" t="s">
        <v>46</v>
      </c>
      <c r="Q1914" s="11" t="s">
        <v>20</v>
      </c>
      <c r="R1914" s="11" t="s">
        <v>39</v>
      </c>
      <c r="S1914" s="13">
        <f t="shared" si="58"/>
        <v>37351.56</v>
      </c>
      <c r="T1914" s="13">
        <f t="shared" si="59"/>
        <v>321.33</v>
      </c>
    </row>
    <row r="1915" spans="1:20" x14ac:dyDescent="0.25">
      <c r="A1915" s="11">
        <v>6818660907</v>
      </c>
      <c r="B1915" s="11">
        <v>298985</v>
      </c>
      <c r="C1915" s="11">
        <v>38420886</v>
      </c>
      <c r="D1915" s="11">
        <f>1/COUNTIF(C3:C6913,C1915)</f>
        <v>0.16666666666666666</v>
      </c>
      <c r="E1915" s="11" t="s">
        <v>148</v>
      </c>
      <c r="F1915" s="11" t="s">
        <v>111</v>
      </c>
      <c r="G1915" s="11" t="s">
        <v>76</v>
      </c>
      <c r="H1915" s="11" t="s">
        <v>62</v>
      </c>
      <c r="I1915" s="11" t="s">
        <v>18</v>
      </c>
      <c r="J1915" s="12">
        <v>45483</v>
      </c>
      <c r="K1915" s="12" t="str">
        <f>TEXT(Table1[[#This Row],[order_date]],"yyyy")</f>
        <v>2024</v>
      </c>
      <c r="L1915" s="13">
        <v>183.76</v>
      </c>
      <c r="M1915" s="11">
        <v>2</v>
      </c>
      <c r="N1915" s="11">
        <v>20</v>
      </c>
      <c r="O1915" s="13">
        <v>1228.81</v>
      </c>
      <c r="P1915" s="11" t="s">
        <v>43</v>
      </c>
      <c r="Q1915" s="11" t="s">
        <v>20</v>
      </c>
      <c r="R1915" s="11" t="s">
        <v>21</v>
      </c>
      <c r="S1915" s="13">
        <f t="shared" si="58"/>
        <v>24576.199999999997</v>
      </c>
      <c r="T1915" s="13">
        <f t="shared" si="59"/>
        <v>367.52</v>
      </c>
    </row>
    <row r="1916" spans="1:20" x14ac:dyDescent="0.25">
      <c r="A1916" s="11">
        <v>5710643134</v>
      </c>
      <c r="B1916" s="11">
        <v>712307</v>
      </c>
      <c r="C1916" s="11">
        <v>38420886</v>
      </c>
      <c r="D1916" s="11">
        <f>1/COUNTIF(C3:C6914,C1916)</f>
        <v>0.16666666666666666</v>
      </c>
      <c r="E1916" s="11" t="s">
        <v>249</v>
      </c>
      <c r="F1916" s="11" t="s">
        <v>126</v>
      </c>
      <c r="G1916" s="11" t="s">
        <v>29</v>
      </c>
      <c r="H1916" s="11" t="s">
        <v>62</v>
      </c>
      <c r="I1916" s="11" t="s">
        <v>18</v>
      </c>
      <c r="J1916" s="12">
        <v>45032</v>
      </c>
      <c r="K1916" s="12" t="str">
        <f>TEXT(Table1[[#This Row],[order_date]],"yyyy")</f>
        <v>2023</v>
      </c>
      <c r="L1916" s="13">
        <v>264.89</v>
      </c>
      <c r="M1916" s="11">
        <v>3</v>
      </c>
      <c r="N1916" s="11">
        <v>20</v>
      </c>
      <c r="O1916" s="13">
        <v>634.17999999999995</v>
      </c>
      <c r="P1916" s="11" t="s">
        <v>43</v>
      </c>
      <c r="Q1916" s="11" t="s">
        <v>68</v>
      </c>
      <c r="R1916" s="11" t="s">
        <v>21</v>
      </c>
      <c r="S1916" s="13">
        <f t="shared" si="58"/>
        <v>12683.599999999999</v>
      </c>
      <c r="T1916" s="13">
        <f t="shared" si="59"/>
        <v>794.67</v>
      </c>
    </row>
    <row r="1917" spans="1:20" x14ac:dyDescent="0.25">
      <c r="A1917" s="11">
        <v>8708211566</v>
      </c>
      <c r="B1917" s="11">
        <v>937542</v>
      </c>
      <c r="C1917" s="11">
        <v>38420886</v>
      </c>
      <c r="D1917" s="11">
        <f>1/COUNTIF(C3:C6915,C1917)</f>
        <v>0.16666666666666666</v>
      </c>
      <c r="E1917" s="11" t="s">
        <v>60</v>
      </c>
      <c r="F1917" s="11" t="s">
        <v>61</v>
      </c>
      <c r="G1917" s="11" t="s">
        <v>55</v>
      </c>
      <c r="H1917" s="11" t="s">
        <v>62</v>
      </c>
      <c r="I1917" s="11" t="s">
        <v>18</v>
      </c>
      <c r="J1917" s="12">
        <v>45046</v>
      </c>
      <c r="K1917" s="12" t="str">
        <f>TEXT(Table1[[#This Row],[order_date]],"yyyy")</f>
        <v>2023</v>
      </c>
      <c r="L1917" s="13">
        <v>97.04</v>
      </c>
      <c r="M1917" s="11">
        <v>1</v>
      </c>
      <c r="N1917" s="11">
        <v>20</v>
      </c>
      <c r="O1917" s="13">
        <v>2544.23</v>
      </c>
      <c r="P1917" s="11" t="s">
        <v>46</v>
      </c>
      <c r="Q1917" s="11" t="s">
        <v>34</v>
      </c>
      <c r="R1917" s="11" t="s">
        <v>21</v>
      </c>
      <c r="S1917" s="13">
        <f t="shared" si="58"/>
        <v>50884.6</v>
      </c>
      <c r="T1917" s="13">
        <f t="shared" si="59"/>
        <v>97.04</v>
      </c>
    </row>
    <row r="1918" spans="1:20" x14ac:dyDescent="0.25">
      <c r="A1918" s="11">
        <v>1255941187</v>
      </c>
      <c r="B1918" s="11">
        <v>478531</v>
      </c>
      <c r="C1918" s="11">
        <v>38420886</v>
      </c>
      <c r="D1918" s="11">
        <f>1/COUNTIF(C3:C6916,C1918)</f>
        <v>0.16666666666666666</v>
      </c>
      <c r="E1918" s="11" t="s">
        <v>88</v>
      </c>
      <c r="F1918" s="11" t="s">
        <v>89</v>
      </c>
      <c r="G1918" s="11" t="s">
        <v>71</v>
      </c>
      <c r="H1918" s="11" t="s">
        <v>62</v>
      </c>
      <c r="I1918" s="11" t="s">
        <v>18</v>
      </c>
      <c r="J1918" s="12">
        <v>45332</v>
      </c>
      <c r="K1918" s="12" t="str">
        <f>TEXT(Table1[[#This Row],[order_date]],"yyyy")</f>
        <v>2024</v>
      </c>
      <c r="L1918" s="13">
        <v>825.46</v>
      </c>
      <c r="M1918" s="11">
        <v>3</v>
      </c>
      <c r="N1918" s="11">
        <v>20</v>
      </c>
      <c r="O1918" s="13">
        <v>2307.21</v>
      </c>
      <c r="P1918" s="11" t="s">
        <v>26</v>
      </c>
      <c r="Q1918" s="11" t="s">
        <v>34</v>
      </c>
      <c r="R1918" s="11" t="s">
        <v>21</v>
      </c>
      <c r="S1918" s="13">
        <f t="shared" si="58"/>
        <v>46144.2</v>
      </c>
      <c r="T1918" s="13">
        <f t="shared" si="59"/>
        <v>2476.38</v>
      </c>
    </row>
    <row r="1919" spans="1:20" x14ac:dyDescent="0.25">
      <c r="A1919" s="11">
        <v>5442705208</v>
      </c>
      <c r="B1919" s="11">
        <v>739534</v>
      </c>
      <c r="C1919" s="11">
        <v>38420886</v>
      </c>
      <c r="D1919" s="11">
        <f>1/COUNTIF(C3:C6917,C1919)</f>
        <v>0.16666666666666666</v>
      </c>
      <c r="E1919" s="11" t="s">
        <v>308</v>
      </c>
      <c r="F1919" s="11" t="s">
        <v>57</v>
      </c>
      <c r="G1919" s="11" t="s">
        <v>58</v>
      </c>
      <c r="H1919" s="11" t="s">
        <v>62</v>
      </c>
      <c r="I1919" s="11" t="s">
        <v>18</v>
      </c>
      <c r="J1919" s="12">
        <v>45531</v>
      </c>
      <c r="K1919" s="12" t="str">
        <f>TEXT(Table1[[#This Row],[order_date]],"yyyy")</f>
        <v>2024</v>
      </c>
      <c r="L1919" s="13">
        <v>994.56</v>
      </c>
      <c r="M1919" s="11">
        <v>2</v>
      </c>
      <c r="N1919" s="11">
        <v>20</v>
      </c>
      <c r="O1919" s="13">
        <v>1639.8</v>
      </c>
      <c r="P1919" s="11" t="s">
        <v>46</v>
      </c>
      <c r="Q1919" s="11" t="s">
        <v>20</v>
      </c>
      <c r="R1919" s="11" t="s">
        <v>21</v>
      </c>
      <c r="S1919" s="13">
        <f t="shared" si="58"/>
        <v>32796</v>
      </c>
      <c r="T1919" s="13">
        <f t="shared" si="59"/>
        <v>1989.12</v>
      </c>
    </row>
    <row r="1920" spans="1:20" x14ac:dyDescent="0.25">
      <c r="A1920" s="11">
        <v>8589621333</v>
      </c>
      <c r="B1920" s="11">
        <v>839170</v>
      </c>
      <c r="C1920" s="11">
        <v>38420886</v>
      </c>
      <c r="D1920" s="11">
        <f>1/COUNTIF(C3:C6918,C1920)</f>
        <v>0.16666666666666666</v>
      </c>
      <c r="E1920" s="11" t="s">
        <v>230</v>
      </c>
      <c r="F1920" s="11" t="s">
        <v>156</v>
      </c>
      <c r="G1920" s="11" t="s">
        <v>37</v>
      </c>
      <c r="H1920" s="11" t="s">
        <v>62</v>
      </c>
      <c r="I1920" s="11" t="s">
        <v>18</v>
      </c>
      <c r="J1920" s="12">
        <v>45200</v>
      </c>
      <c r="K1920" s="12" t="str">
        <f>TEXT(Table1[[#This Row],[order_date]],"yyyy")</f>
        <v>2023</v>
      </c>
      <c r="L1920" s="13">
        <v>481.63</v>
      </c>
      <c r="M1920" s="11">
        <v>1</v>
      </c>
      <c r="N1920" s="11">
        <v>20</v>
      </c>
      <c r="O1920" s="13">
        <v>3157.69</v>
      </c>
      <c r="P1920" s="11" t="s">
        <v>46</v>
      </c>
      <c r="Q1920" s="11" t="s">
        <v>20</v>
      </c>
      <c r="R1920" s="11" t="s">
        <v>21</v>
      </c>
      <c r="S1920" s="13">
        <f t="shared" si="58"/>
        <v>63153.8</v>
      </c>
      <c r="T1920" s="13">
        <f t="shared" si="59"/>
        <v>481.63</v>
      </c>
    </row>
    <row r="1921" spans="1:20" x14ac:dyDescent="0.25">
      <c r="A1921" s="11">
        <v>7850128898</v>
      </c>
      <c r="B1921" s="11">
        <v>962054</v>
      </c>
      <c r="C1921" s="11">
        <v>38478423</v>
      </c>
      <c r="D1921" s="11">
        <f>1/COUNTIF(C3:C6919,C1921)</f>
        <v>0.5</v>
      </c>
      <c r="E1921" s="11" t="s">
        <v>349</v>
      </c>
      <c r="F1921" s="11" t="s">
        <v>126</v>
      </c>
      <c r="G1921" s="11" t="s">
        <v>29</v>
      </c>
      <c r="H1921" s="11" t="s">
        <v>25</v>
      </c>
      <c r="I1921" s="11" t="s">
        <v>18</v>
      </c>
      <c r="J1921" s="12">
        <v>45471</v>
      </c>
      <c r="K1921" s="12" t="str">
        <f>TEXT(Table1[[#This Row],[order_date]],"yyyy")</f>
        <v>2024</v>
      </c>
      <c r="L1921" s="13">
        <v>16.86</v>
      </c>
      <c r="M1921" s="11">
        <v>1</v>
      </c>
      <c r="N1921" s="11">
        <v>3</v>
      </c>
      <c r="O1921" s="13">
        <v>1427.18</v>
      </c>
      <c r="P1921" s="11" t="s">
        <v>43</v>
      </c>
      <c r="Q1921" s="11" t="s">
        <v>68</v>
      </c>
      <c r="R1921" s="11" t="s">
        <v>49</v>
      </c>
      <c r="S1921" s="13">
        <f t="shared" si="58"/>
        <v>4281.54</v>
      </c>
      <c r="T1921" s="13">
        <f t="shared" si="59"/>
        <v>16.86</v>
      </c>
    </row>
    <row r="1922" spans="1:20" x14ac:dyDescent="0.25">
      <c r="A1922" s="11">
        <v>9591201821</v>
      </c>
      <c r="B1922" s="11">
        <v>146840</v>
      </c>
      <c r="C1922" s="11">
        <v>38478423</v>
      </c>
      <c r="D1922" s="11">
        <f>1/COUNTIF(C3:C6920,C1922)</f>
        <v>0.5</v>
      </c>
      <c r="E1922" s="11" t="s">
        <v>167</v>
      </c>
      <c r="F1922" s="11" t="s">
        <v>83</v>
      </c>
      <c r="G1922" s="11" t="s">
        <v>37</v>
      </c>
      <c r="H1922" s="11" t="s">
        <v>25</v>
      </c>
      <c r="I1922" s="11" t="s">
        <v>18</v>
      </c>
      <c r="J1922" s="12">
        <v>45242</v>
      </c>
      <c r="K1922" s="12" t="str">
        <f>TEXT(Table1[[#This Row],[order_date]],"yyyy")</f>
        <v>2023</v>
      </c>
      <c r="L1922" s="13">
        <v>786.85</v>
      </c>
      <c r="M1922" s="11">
        <v>3</v>
      </c>
      <c r="N1922" s="11">
        <v>3</v>
      </c>
      <c r="O1922" s="13">
        <v>1072.81</v>
      </c>
      <c r="P1922" s="11" t="s">
        <v>43</v>
      </c>
      <c r="Q1922" s="11" t="s">
        <v>34</v>
      </c>
      <c r="R1922" s="11" t="s">
        <v>49</v>
      </c>
      <c r="S1922" s="13">
        <f t="shared" si="58"/>
        <v>3218.43</v>
      </c>
      <c r="T1922" s="13">
        <f t="shared" si="59"/>
        <v>2360.5500000000002</v>
      </c>
    </row>
    <row r="1923" spans="1:20" x14ac:dyDescent="0.25">
      <c r="A1923" s="11">
        <v>6304586678</v>
      </c>
      <c r="B1923" s="11">
        <v>679321</v>
      </c>
      <c r="C1923" s="11">
        <v>38496400</v>
      </c>
      <c r="D1923" s="11">
        <f>1/COUNTIF(C3:C6921,C1923)</f>
        <v>0.5</v>
      </c>
      <c r="E1923" s="11" t="s">
        <v>139</v>
      </c>
      <c r="F1923" s="11" t="s">
        <v>28</v>
      </c>
      <c r="G1923" s="11" t="s">
        <v>29</v>
      </c>
      <c r="H1923" s="11" t="s">
        <v>62</v>
      </c>
      <c r="I1923" s="11" t="s">
        <v>18</v>
      </c>
      <c r="J1923" s="12">
        <v>45194</v>
      </c>
      <c r="K1923" s="12" t="str">
        <f>TEXT(Table1[[#This Row],[order_date]],"yyyy")</f>
        <v>2023</v>
      </c>
      <c r="L1923" s="13">
        <v>738.46</v>
      </c>
      <c r="M1923" s="11">
        <v>3</v>
      </c>
      <c r="N1923" s="11">
        <v>11</v>
      </c>
      <c r="O1923" s="13">
        <v>1823.12</v>
      </c>
      <c r="P1923" s="11" t="s">
        <v>19</v>
      </c>
      <c r="Q1923" s="11" t="s">
        <v>20</v>
      </c>
      <c r="R1923" s="11" t="s">
        <v>49</v>
      </c>
      <c r="S1923" s="13">
        <f t="shared" ref="S1923:S1986" si="60">N1923*O1923</f>
        <v>20054.32</v>
      </c>
      <c r="T1923" s="13">
        <f t="shared" ref="T1923:T1986" si="61">L1923*M1923</f>
        <v>2215.38</v>
      </c>
    </row>
    <row r="1924" spans="1:20" x14ac:dyDescent="0.25">
      <c r="A1924" s="11">
        <v>2575965518</v>
      </c>
      <c r="B1924" s="11">
        <v>952168</v>
      </c>
      <c r="C1924" s="11">
        <v>38496400</v>
      </c>
      <c r="D1924" s="11">
        <f>1/COUNTIF(C3:C6922,C1924)</f>
        <v>0.5</v>
      </c>
      <c r="E1924" s="11" t="s">
        <v>246</v>
      </c>
      <c r="F1924" s="11" t="s">
        <v>222</v>
      </c>
      <c r="G1924" s="11" t="s">
        <v>16</v>
      </c>
      <c r="H1924" s="11" t="s">
        <v>62</v>
      </c>
      <c r="I1924" s="11" t="s">
        <v>18</v>
      </c>
      <c r="J1924" s="12">
        <v>45590</v>
      </c>
      <c r="K1924" s="12" t="str">
        <f>TEXT(Table1[[#This Row],[order_date]],"yyyy")</f>
        <v>2024</v>
      </c>
      <c r="L1924" s="13">
        <v>236.95</v>
      </c>
      <c r="M1924" s="11">
        <v>1</v>
      </c>
      <c r="N1924" s="11">
        <v>11</v>
      </c>
      <c r="O1924" s="13">
        <v>1880.57</v>
      </c>
      <c r="P1924" s="11" t="s">
        <v>26</v>
      </c>
      <c r="Q1924" s="11" t="s">
        <v>20</v>
      </c>
      <c r="R1924" s="11" t="s">
        <v>49</v>
      </c>
      <c r="S1924" s="13">
        <f t="shared" si="60"/>
        <v>20686.27</v>
      </c>
      <c r="T1924" s="13">
        <f t="shared" si="61"/>
        <v>236.95</v>
      </c>
    </row>
    <row r="1925" spans="1:20" x14ac:dyDescent="0.25">
      <c r="A1925" s="11">
        <v>6265551101</v>
      </c>
      <c r="B1925" s="11">
        <v>890623</v>
      </c>
      <c r="C1925" s="11">
        <v>38568692</v>
      </c>
      <c r="D1925" s="11">
        <f>1/COUNTIF(C3:C6923,C1925)</f>
        <v>1</v>
      </c>
      <c r="E1925" s="11" t="s">
        <v>237</v>
      </c>
      <c r="F1925" s="11" t="s">
        <v>180</v>
      </c>
      <c r="G1925" s="11" t="s">
        <v>71</v>
      </c>
      <c r="H1925" s="11" t="s">
        <v>30</v>
      </c>
      <c r="I1925" s="11" t="s">
        <v>18</v>
      </c>
      <c r="J1925" s="12">
        <v>45243</v>
      </c>
      <c r="K1925" s="12" t="str">
        <f>TEXT(Table1[[#This Row],[order_date]],"yyyy")</f>
        <v>2023</v>
      </c>
      <c r="L1925" s="13">
        <v>354.52</v>
      </c>
      <c r="M1925" s="11">
        <v>2</v>
      </c>
      <c r="N1925" s="11">
        <v>6</v>
      </c>
      <c r="O1925" s="13">
        <v>1723.54</v>
      </c>
      <c r="P1925" s="11" t="s">
        <v>46</v>
      </c>
      <c r="Q1925" s="11" t="s">
        <v>20</v>
      </c>
      <c r="R1925" s="11" t="s">
        <v>21</v>
      </c>
      <c r="S1925" s="13">
        <f t="shared" si="60"/>
        <v>10341.24</v>
      </c>
      <c r="T1925" s="13">
        <f t="shared" si="61"/>
        <v>709.04</v>
      </c>
    </row>
    <row r="1926" spans="1:20" x14ac:dyDescent="0.25">
      <c r="A1926" s="11">
        <v>9623704312</v>
      </c>
      <c r="B1926" s="11">
        <v>425341</v>
      </c>
      <c r="C1926" s="11">
        <v>38613295</v>
      </c>
      <c r="D1926" s="11">
        <f>1/COUNTIF(C3:C6924,C1926)</f>
        <v>1</v>
      </c>
      <c r="E1926" s="11" t="s">
        <v>315</v>
      </c>
      <c r="F1926" s="11" t="s">
        <v>23</v>
      </c>
      <c r="G1926" s="11" t="s">
        <v>24</v>
      </c>
      <c r="H1926" s="11" t="s">
        <v>79</v>
      </c>
      <c r="I1926" s="11" t="s">
        <v>18</v>
      </c>
      <c r="J1926" s="12">
        <v>45346</v>
      </c>
      <c r="K1926" s="12" t="str">
        <f>TEXT(Table1[[#This Row],[order_date]],"yyyy")</f>
        <v>2024</v>
      </c>
      <c r="L1926" s="13">
        <v>486.28</v>
      </c>
      <c r="M1926" s="11">
        <v>3</v>
      </c>
      <c r="N1926" s="11">
        <v>17</v>
      </c>
      <c r="O1926" s="13">
        <v>580.17999999999995</v>
      </c>
      <c r="P1926" s="11" t="s">
        <v>43</v>
      </c>
      <c r="Q1926" s="11" t="s">
        <v>20</v>
      </c>
      <c r="R1926" s="11" t="s">
        <v>21</v>
      </c>
      <c r="S1926" s="13">
        <f t="shared" si="60"/>
        <v>9863.06</v>
      </c>
      <c r="T1926" s="13">
        <f t="shared" si="61"/>
        <v>1458.84</v>
      </c>
    </row>
    <row r="1927" spans="1:20" x14ac:dyDescent="0.25">
      <c r="A1927" s="11">
        <v>5134666123</v>
      </c>
      <c r="B1927" s="11">
        <v>942001</v>
      </c>
      <c r="C1927" s="11">
        <v>38613642</v>
      </c>
      <c r="D1927" s="11">
        <f>1/COUNTIF(C3:C6925,C1927)</f>
        <v>0.33333333333333331</v>
      </c>
      <c r="E1927" s="11" t="s">
        <v>256</v>
      </c>
      <c r="F1927" s="11" t="s">
        <v>166</v>
      </c>
      <c r="G1927" s="11" t="s">
        <v>24</v>
      </c>
      <c r="H1927" s="11" t="s">
        <v>25</v>
      </c>
      <c r="I1927" s="11" t="s">
        <v>18</v>
      </c>
      <c r="J1927" s="12">
        <v>45414</v>
      </c>
      <c r="K1927" s="12" t="str">
        <f>TEXT(Table1[[#This Row],[order_date]],"yyyy")</f>
        <v>2024</v>
      </c>
      <c r="L1927" s="13">
        <v>671.55</v>
      </c>
      <c r="M1927" s="11">
        <v>1</v>
      </c>
      <c r="N1927" s="11">
        <v>16</v>
      </c>
      <c r="O1927" s="13">
        <v>887.15</v>
      </c>
      <c r="P1927" s="11" t="s">
        <v>19</v>
      </c>
      <c r="Q1927" s="11" t="s">
        <v>20</v>
      </c>
      <c r="R1927" s="11" t="s">
        <v>52</v>
      </c>
      <c r="S1927" s="13">
        <f t="shared" si="60"/>
        <v>14194.4</v>
      </c>
      <c r="T1927" s="13">
        <f t="shared" si="61"/>
        <v>671.55</v>
      </c>
    </row>
    <row r="1928" spans="1:20" x14ac:dyDescent="0.25">
      <c r="A1928" s="11">
        <v>8716008121</v>
      </c>
      <c r="B1928" s="11">
        <v>658389</v>
      </c>
      <c r="C1928" s="11">
        <v>38613642</v>
      </c>
      <c r="D1928" s="11">
        <f>1/COUNTIF(C3:C6926,C1928)</f>
        <v>0.33333333333333331</v>
      </c>
      <c r="E1928" s="11" t="s">
        <v>289</v>
      </c>
      <c r="F1928" s="11" t="s">
        <v>222</v>
      </c>
      <c r="G1928" s="11" t="s">
        <v>16</v>
      </c>
      <c r="H1928" s="11" t="s">
        <v>25</v>
      </c>
      <c r="I1928" s="11" t="s">
        <v>18</v>
      </c>
      <c r="J1928" s="12">
        <v>45281</v>
      </c>
      <c r="K1928" s="12" t="str">
        <f>TEXT(Table1[[#This Row],[order_date]],"yyyy")</f>
        <v>2023</v>
      </c>
      <c r="L1928" s="13">
        <v>152.55000000000001</v>
      </c>
      <c r="M1928" s="11">
        <v>3</v>
      </c>
      <c r="N1928" s="11">
        <v>16</v>
      </c>
      <c r="O1928" s="13">
        <v>4747.6499999999996</v>
      </c>
      <c r="P1928" s="11" t="s">
        <v>43</v>
      </c>
      <c r="Q1928" s="11" t="s">
        <v>20</v>
      </c>
      <c r="R1928" s="11" t="s">
        <v>52</v>
      </c>
      <c r="S1928" s="13">
        <f t="shared" si="60"/>
        <v>75962.399999999994</v>
      </c>
      <c r="T1928" s="13">
        <f t="shared" si="61"/>
        <v>457.65000000000003</v>
      </c>
    </row>
    <row r="1929" spans="1:20" x14ac:dyDescent="0.25">
      <c r="A1929" s="11">
        <v>6695408903</v>
      </c>
      <c r="B1929" s="11">
        <v>34200</v>
      </c>
      <c r="C1929" s="11">
        <v>38613642</v>
      </c>
      <c r="D1929" s="11">
        <f>1/COUNTIF(C3:C6927,C1929)</f>
        <v>0.33333333333333331</v>
      </c>
      <c r="E1929" s="11" t="s">
        <v>130</v>
      </c>
      <c r="F1929" s="11" t="s">
        <v>48</v>
      </c>
      <c r="G1929" s="11" t="s">
        <v>42</v>
      </c>
      <c r="H1929" s="11" t="s">
        <v>25</v>
      </c>
      <c r="I1929" s="11" t="s">
        <v>18</v>
      </c>
      <c r="J1929" s="12">
        <v>45070</v>
      </c>
      <c r="K1929" s="12" t="str">
        <f>TEXT(Table1[[#This Row],[order_date]],"yyyy")</f>
        <v>2023</v>
      </c>
      <c r="L1929" s="13">
        <v>319.8</v>
      </c>
      <c r="M1929" s="11">
        <v>1</v>
      </c>
      <c r="N1929" s="11">
        <v>16</v>
      </c>
      <c r="O1929" s="13">
        <v>2136.83</v>
      </c>
      <c r="P1929" s="11" t="s">
        <v>46</v>
      </c>
      <c r="Q1929" s="11" t="s">
        <v>34</v>
      </c>
      <c r="R1929" s="11" t="s">
        <v>52</v>
      </c>
      <c r="S1929" s="13">
        <f t="shared" si="60"/>
        <v>34189.279999999999</v>
      </c>
      <c r="T1929" s="13">
        <f t="shared" si="61"/>
        <v>319.8</v>
      </c>
    </row>
    <row r="1930" spans="1:20" x14ac:dyDescent="0.25">
      <c r="A1930" s="11">
        <v>511736499</v>
      </c>
      <c r="B1930" s="11">
        <v>4452</v>
      </c>
      <c r="C1930" s="11">
        <v>38615653</v>
      </c>
      <c r="D1930" s="11">
        <f>1/COUNTIF(C3:C6928,C1930)</f>
        <v>0.5</v>
      </c>
      <c r="E1930" s="11" t="s">
        <v>129</v>
      </c>
      <c r="F1930" s="11" t="s">
        <v>64</v>
      </c>
      <c r="G1930" s="11" t="s">
        <v>65</v>
      </c>
      <c r="H1930" s="11" t="s">
        <v>30</v>
      </c>
      <c r="I1930" s="11" t="s">
        <v>18</v>
      </c>
      <c r="J1930" s="12">
        <v>45589</v>
      </c>
      <c r="K1930" s="12" t="str">
        <f>TEXT(Table1[[#This Row],[order_date]],"yyyy")</f>
        <v>2024</v>
      </c>
      <c r="L1930" s="13">
        <v>169.88</v>
      </c>
      <c r="M1930" s="11">
        <v>1</v>
      </c>
      <c r="N1930" s="11">
        <v>8</v>
      </c>
      <c r="O1930" s="13">
        <v>2993.04</v>
      </c>
      <c r="P1930" s="11" t="s">
        <v>43</v>
      </c>
      <c r="Q1930" s="11" t="s">
        <v>20</v>
      </c>
      <c r="R1930" s="11" t="s">
        <v>52</v>
      </c>
      <c r="S1930" s="13">
        <f t="shared" si="60"/>
        <v>23944.32</v>
      </c>
      <c r="T1930" s="13">
        <f t="shared" si="61"/>
        <v>169.88</v>
      </c>
    </row>
    <row r="1931" spans="1:20" x14ac:dyDescent="0.25">
      <c r="A1931" s="11">
        <v>105578518</v>
      </c>
      <c r="B1931" s="11">
        <v>329351</v>
      </c>
      <c r="C1931" s="11">
        <v>38615653</v>
      </c>
      <c r="D1931" s="11">
        <f>1/COUNTIF(C3:C6929,C1931)</f>
        <v>0.5</v>
      </c>
      <c r="E1931" s="11" t="s">
        <v>254</v>
      </c>
      <c r="F1931" s="11" t="s">
        <v>36</v>
      </c>
      <c r="G1931" s="11" t="s">
        <v>37</v>
      </c>
      <c r="H1931" s="11" t="s">
        <v>30</v>
      </c>
      <c r="I1931" s="11" t="s">
        <v>18</v>
      </c>
      <c r="J1931" s="12">
        <v>45354</v>
      </c>
      <c r="K1931" s="12" t="str">
        <f>TEXT(Table1[[#This Row],[order_date]],"yyyy")</f>
        <v>2024</v>
      </c>
      <c r="L1931" s="13">
        <v>310.87</v>
      </c>
      <c r="M1931" s="11">
        <v>3</v>
      </c>
      <c r="N1931" s="11">
        <v>8</v>
      </c>
      <c r="O1931" s="13">
        <v>1034.1600000000001</v>
      </c>
      <c r="P1931" s="11" t="s">
        <v>46</v>
      </c>
      <c r="Q1931" s="11" t="s">
        <v>34</v>
      </c>
      <c r="R1931" s="11" t="s">
        <v>52</v>
      </c>
      <c r="S1931" s="13">
        <f t="shared" si="60"/>
        <v>8273.2800000000007</v>
      </c>
      <c r="T1931" s="13">
        <f t="shared" si="61"/>
        <v>932.61</v>
      </c>
    </row>
    <row r="1932" spans="1:20" x14ac:dyDescent="0.25">
      <c r="A1932" s="11">
        <v>2550246555</v>
      </c>
      <c r="B1932" s="11">
        <v>89084</v>
      </c>
      <c r="C1932" s="11">
        <v>38671747</v>
      </c>
      <c r="D1932" s="11">
        <f>1/COUNTIF(C3:C6930,C1932)</f>
        <v>0.5</v>
      </c>
      <c r="E1932" s="11" t="s">
        <v>328</v>
      </c>
      <c r="F1932" s="11" t="s">
        <v>329</v>
      </c>
      <c r="G1932" s="11" t="s">
        <v>37</v>
      </c>
      <c r="H1932" s="11" t="s">
        <v>25</v>
      </c>
      <c r="I1932" s="11" t="s">
        <v>18</v>
      </c>
      <c r="J1932" s="12">
        <v>45022</v>
      </c>
      <c r="K1932" s="12" t="str">
        <f>TEXT(Table1[[#This Row],[order_date]],"yyyy")</f>
        <v>2023</v>
      </c>
      <c r="L1932" s="13">
        <v>598.83000000000004</v>
      </c>
      <c r="M1932" s="11">
        <v>3</v>
      </c>
      <c r="N1932" s="11">
        <v>16</v>
      </c>
      <c r="O1932" s="13">
        <v>2305.86</v>
      </c>
      <c r="P1932" s="11" t="s">
        <v>19</v>
      </c>
      <c r="Q1932" s="11" t="s">
        <v>34</v>
      </c>
      <c r="R1932" s="11" t="s">
        <v>21</v>
      </c>
      <c r="S1932" s="13">
        <f t="shared" si="60"/>
        <v>36893.760000000002</v>
      </c>
      <c r="T1932" s="13">
        <f t="shared" si="61"/>
        <v>1796.4900000000002</v>
      </c>
    </row>
    <row r="1933" spans="1:20" x14ac:dyDescent="0.25">
      <c r="A1933" s="11">
        <v>5863164527</v>
      </c>
      <c r="B1933" s="11">
        <v>433521</v>
      </c>
      <c r="C1933" s="11">
        <v>38671747</v>
      </c>
      <c r="D1933" s="11">
        <f>1/COUNTIF(C3:C6931,C1933)</f>
        <v>0.5</v>
      </c>
      <c r="E1933" s="11" t="s">
        <v>150</v>
      </c>
      <c r="F1933" s="11" t="s">
        <v>151</v>
      </c>
      <c r="G1933" s="11" t="s">
        <v>65</v>
      </c>
      <c r="H1933" s="11" t="s">
        <v>25</v>
      </c>
      <c r="I1933" s="11" t="s">
        <v>18</v>
      </c>
      <c r="J1933" s="12">
        <v>45243</v>
      </c>
      <c r="K1933" s="12" t="str">
        <f>TEXT(Table1[[#This Row],[order_date]],"yyyy")</f>
        <v>2023</v>
      </c>
      <c r="L1933" s="13">
        <v>321.33</v>
      </c>
      <c r="M1933" s="11">
        <v>1</v>
      </c>
      <c r="N1933" s="11">
        <v>16</v>
      </c>
      <c r="O1933" s="13">
        <v>2786.32</v>
      </c>
      <c r="P1933" s="11" t="s">
        <v>26</v>
      </c>
      <c r="Q1933" s="11" t="s">
        <v>34</v>
      </c>
      <c r="R1933" s="11" t="s">
        <v>21</v>
      </c>
      <c r="S1933" s="13">
        <f t="shared" si="60"/>
        <v>44581.120000000003</v>
      </c>
      <c r="T1933" s="13">
        <f t="shared" si="61"/>
        <v>321.33</v>
      </c>
    </row>
    <row r="1934" spans="1:20" x14ac:dyDescent="0.25">
      <c r="A1934" s="11">
        <v>9450279027</v>
      </c>
      <c r="B1934" s="11">
        <v>367391</v>
      </c>
      <c r="C1934" s="11">
        <v>38694209</v>
      </c>
      <c r="D1934" s="11">
        <f>1/COUNTIF(C3:C6932,C1934)</f>
        <v>1</v>
      </c>
      <c r="E1934" s="11" t="s">
        <v>306</v>
      </c>
      <c r="F1934" s="11" t="s">
        <v>64</v>
      </c>
      <c r="G1934" s="11" t="s">
        <v>65</v>
      </c>
      <c r="H1934" s="11" t="s">
        <v>30</v>
      </c>
      <c r="I1934" s="11" t="s">
        <v>18</v>
      </c>
      <c r="J1934" s="12">
        <v>45199</v>
      </c>
      <c r="K1934" s="12" t="str">
        <f>TEXT(Table1[[#This Row],[order_date]],"yyyy")</f>
        <v>2023</v>
      </c>
      <c r="L1934" s="13">
        <v>939.55</v>
      </c>
      <c r="M1934" s="11">
        <v>2</v>
      </c>
      <c r="N1934" s="11">
        <v>20</v>
      </c>
      <c r="O1934" s="13">
        <v>3043.5</v>
      </c>
      <c r="P1934" s="11" t="s">
        <v>43</v>
      </c>
      <c r="Q1934" s="11" t="s">
        <v>20</v>
      </c>
      <c r="R1934" s="11" t="s">
        <v>49</v>
      </c>
      <c r="S1934" s="13">
        <f t="shared" si="60"/>
        <v>60870</v>
      </c>
      <c r="T1934" s="13">
        <f t="shared" si="61"/>
        <v>1879.1</v>
      </c>
    </row>
    <row r="1935" spans="1:20" x14ac:dyDescent="0.25">
      <c r="A1935" s="11">
        <v>4356959622</v>
      </c>
      <c r="B1935" s="11">
        <v>91670</v>
      </c>
      <c r="C1935" s="11">
        <v>38709137</v>
      </c>
      <c r="D1935" s="11">
        <f>1/COUNTIF(C3:C6933,C1935)</f>
        <v>1</v>
      </c>
      <c r="E1935" s="11" t="s">
        <v>269</v>
      </c>
      <c r="F1935" s="11" t="s">
        <v>85</v>
      </c>
      <c r="G1935" s="11" t="s">
        <v>58</v>
      </c>
      <c r="H1935" s="11" t="s">
        <v>17</v>
      </c>
      <c r="I1935" s="11" t="s">
        <v>18</v>
      </c>
      <c r="J1935" s="12">
        <v>45307</v>
      </c>
      <c r="K1935" s="12" t="str">
        <f>TEXT(Table1[[#This Row],[order_date]],"yyyy")</f>
        <v>2024</v>
      </c>
      <c r="L1935" s="13">
        <v>439.24</v>
      </c>
      <c r="M1935" s="11">
        <v>2</v>
      </c>
      <c r="N1935" s="11">
        <v>18</v>
      </c>
      <c r="O1935" s="13">
        <v>2128.54</v>
      </c>
      <c r="P1935" s="11" t="s">
        <v>46</v>
      </c>
      <c r="Q1935" s="11" t="s">
        <v>20</v>
      </c>
      <c r="R1935" s="11" t="s">
        <v>39</v>
      </c>
      <c r="S1935" s="13">
        <f t="shared" si="60"/>
        <v>38313.72</v>
      </c>
      <c r="T1935" s="13">
        <f t="shared" si="61"/>
        <v>878.48</v>
      </c>
    </row>
    <row r="1936" spans="1:20" x14ac:dyDescent="0.25">
      <c r="A1936" s="11">
        <v>9046226901</v>
      </c>
      <c r="B1936" s="11">
        <v>954722</v>
      </c>
      <c r="C1936" s="11">
        <v>38728779</v>
      </c>
      <c r="D1936" s="11">
        <f>1/COUNTIF(C3:C6934,C1936)</f>
        <v>0.5</v>
      </c>
      <c r="E1936" s="11" t="s">
        <v>168</v>
      </c>
      <c r="F1936" s="11" t="s">
        <v>169</v>
      </c>
      <c r="G1936" s="11" t="s">
        <v>33</v>
      </c>
      <c r="H1936" s="11" t="s">
        <v>62</v>
      </c>
      <c r="I1936" s="11" t="s">
        <v>18</v>
      </c>
      <c r="J1936" s="12">
        <v>45350</v>
      </c>
      <c r="K1936" s="12" t="str">
        <f>TEXT(Table1[[#This Row],[order_date]],"yyyy")</f>
        <v>2024</v>
      </c>
      <c r="L1936" s="13">
        <v>616.45000000000005</v>
      </c>
      <c r="M1936" s="11">
        <v>3</v>
      </c>
      <c r="N1936" s="11">
        <v>19</v>
      </c>
      <c r="O1936" s="13">
        <v>486.28</v>
      </c>
      <c r="P1936" s="11" t="s">
        <v>19</v>
      </c>
      <c r="Q1936" s="11" t="s">
        <v>20</v>
      </c>
      <c r="R1936" s="11" t="s">
        <v>52</v>
      </c>
      <c r="S1936" s="13">
        <f t="shared" si="60"/>
        <v>9239.32</v>
      </c>
      <c r="T1936" s="13">
        <f t="shared" si="61"/>
        <v>1849.3500000000001</v>
      </c>
    </row>
    <row r="1937" spans="1:20" x14ac:dyDescent="0.25">
      <c r="A1937" s="11">
        <v>7494670835</v>
      </c>
      <c r="B1937" s="11">
        <v>970529</v>
      </c>
      <c r="C1937" s="11">
        <v>38728779</v>
      </c>
      <c r="D1937" s="11">
        <f>1/COUNTIF(C3:C6935,C1937)</f>
        <v>0.5</v>
      </c>
      <c r="E1937" s="11" t="s">
        <v>157</v>
      </c>
      <c r="F1937" s="11" t="s">
        <v>151</v>
      </c>
      <c r="G1937" s="11" t="s">
        <v>65</v>
      </c>
      <c r="H1937" s="11" t="s">
        <v>62</v>
      </c>
      <c r="I1937" s="11" t="s">
        <v>18</v>
      </c>
      <c r="J1937" s="12">
        <v>45309</v>
      </c>
      <c r="K1937" s="12" t="str">
        <f>TEXT(Table1[[#This Row],[order_date]],"yyyy")</f>
        <v>2024</v>
      </c>
      <c r="L1937" s="13">
        <v>827.44</v>
      </c>
      <c r="M1937" s="11">
        <v>2</v>
      </c>
      <c r="N1937" s="11">
        <v>19</v>
      </c>
      <c r="O1937" s="13">
        <v>3677.66</v>
      </c>
      <c r="P1937" s="11" t="s">
        <v>46</v>
      </c>
      <c r="Q1937" s="11" t="s">
        <v>20</v>
      </c>
      <c r="R1937" s="11" t="s">
        <v>52</v>
      </c>
      <c r="S1937" s="13">
        <f t="shared" si="60"/>
        <v>69875.539999999994</v>
      </c>
      <c r="T1937" s="13">
        <f t="shared" si="61"/>
        <v>1654.88</v>
      </c>
    </row>
    <row r="1938" spans="1:20" x14ac:dyDescent="0.25">
      <c r="A1938" s="11">
        <v>2174753933</v>
      </c>
      <c r="B1938" s="11">
        <v>120532</v>
      </c>
      <c r="C1938" s="11">
        <v>38780509</v>
      </c>
      <c r="D1938" s="11">
        <f>1/COUNTIF(C3:C6936,C1938)</f>
        <v>1</v>
      </c>
      <c r="E1938" s="11" t="s">
        <v>331</v>
      </c>
      <c r="F1938" s="11" t="s">
        <v>61</v>
      </c>
      <c r="G1938" s="11" t="s">
        <v>55</v>
      </c>
      <c r="H1938" s="11" t="s">
        <v>25</v>
      </c>
      <c r="I1938" s="11" t="s">
        <v>18</v>
      </c>
      <c r="J1938" s="12">
        <v>45577</v>
      </c>
      <c r="K1938" s="12" t="str">
        <f>TEXT(Table1[[#This Row],[order_date]],"yyyy")</f>
        <v>2024</v>
      </c>
      <c r="L1938" s="13">
        <v>697.53</v>
      </c>
      <c r="M1938" s="11">
        <v>1</v>
      </c>
      <c r="N1938" s="11">
        <v>3</v>
      </c>
      <c r="O1938" s="13">
        <v>940.61</v>
      </c>
      <c r="P1938" s="11" t="s">
        <v>43</v>
      </c>
      <c r="Q1938" s="11" t="s">
        <v>20</v>
      </c>
      <c r="R1938" s="11" t="s">
        <v>52</v>
      </c>
      <c r="S1938" s="13">
        <f t="shared" si="60"/>
        <v>2821.83</v>
      </c>
      <c r="T1938" s="13">
        <f t="shared" si="61"/>
        <v>697.53</v>
      </c>
    </row>
    <row r="1939" spans="1:20" x14ac:dyDescent="0.25">
      <c r="A1939" s="11">
        <v>1844073851</v>
      </c>
      <c r="B1939" s="11">
        <v>799688</v>
      </c>
      <c r="C1939" s="11">
        <v>38808614</v>
      </c>
      <c r="D1939" s="11">
        <f>1/COUNTIF(C3:C6937,C1939)</f>
        <v>0.5</v>
      </c>
      <c r="E1939" s="11" t="s">
        <v>359</v>
      </c>
      <c r="F1939" s="11" t="s">
        <v>48</v>
      </c>
      <c r="G1939" s="11" t="s">
        <v>42</v>
      </c>
      <c r="H1939" s="11" t="s">
        <v>25</v>
      </c>
      <c r="I1939" s="11" t="s">
        <v>18</v>
      </c>
      <c r="J1939" s="12">
        <v>45328</v>
      </c>
      <c r="K1939" s="12" t="str">
        <f>TEXT(Table1[[#This Row],[order_date]],"yyyy")</f>
        <v>2024</v>
      </c>
      <c r="L1939" s="13">
        <v>309.62</v>
      </c>
      <c r="M1939" s="11">
        <v>2</v>
      </c>
      <c r="N1939" s="11">
        <v>10</v>
      </c>
      <c r="O1939" s="13">
        <v>3496.85</v>
      </c>
      <c r="P1939" s="11" t="s">
        <v>43</v>
      </c>
      <c r="Q1939" s="11" t="s">
        <v>20</v>
      </c>
      <c r="R1939" s="11" t="s">
        <v>49</v>
      </c>
      <c r="S1939" s="13">
        <f t="shared" si="60"/>
        <v>34968.5</v>
      </c>
      <c r="T1939" s="13">
        <f t="shared" si="61"/>
        <v>619.24</v>
      </c>
    </row>
    <row r="1940" spans="1:20" x14ac:dyDescent="0.25">
      <c r="A1940" s="11">
        <v>2815855636</v>
      </c>
      <c r="B1940" s="11">
        <v>883013</v>
      </c>
      <c r="C1940" s="11">
        <v>38808614</v>
      </c>
      <c r="D1940" s="11">
        <f>1/COUNTIF(C3:C6938,C1940)</f>
        <v>0.5</v>
      </c>
      <c r="E1940" s="11" t="s">
        <v>100</v>
      </c>
      <c r="F1940" s="11" t="s">
        <v>95</v>
      </c>
      <c r="G1940" s="11" t="s">
        <v>37</v>
      </c>
      <c r="H1940" s="11" t="s">
        <v>25</v>
      </c>
      <c r="I1940" s="11" t="s">
        <v>18</v>
      </c>
      <c r="J1940" s="12">
        <v>45135</v>
      </c>
      <c r="K1940" s="12" t="str">
        <f>TEXT(Table1[[#This Row],[order_date]],"yyyy")</f>
        <v>2023</v>
      </c>
      <c r="L1940" s="13">
        <v>989.88</v>
      </c>
      <c r="M1940" s="11">
        <v>1</v>
      </c>
      <c r="N1940" s="11">
        <v>10</v>
      </c>
      <c r="O1940" s="13">
        <v>3710.55</v>
      </c>
      <c r="P1940" s="11" t="s">
        <v>43</v>
      </c>
      <c r="Q1940" s="11" t="s">
        <v>20</v>
      </c>
      <c r="R1940" s="11" t="s">
        <v>49</v>
      </c>
      <c r="S1940" s="13">
        <f t="shared" si="60"/>
        <v>37105.5</v>
      </c>
      <c r="T1940" s="13">
        <f t="shared" si="61"/>
        <v>989.88</v>
      </c>
    </row>
    <row r="1941" spans="1:20" x14ac:dyDescent="0.25">
      <c r="A1941" s="11">
        <v>6602340187</v>
      </c>
      <c r="B1941" s="11">
        <v>894539</v>
      </c>
      <c r="C1941" s="11">
        <v>38875754</v>
      </c>
      <c r="D1941" s="11">
        <f>1/COUNTIF(C3:C6939,C1941)</f>
        <v>0.25</v>
      </c>
      <c r="E1941" s="11" t="s">
        <v>327</v>
      </c>
      <c r="F1941" s="11" t="s">
        <v>85</v>
      </c>
      <c r="G1941" s="11" t="s">
        <v>58</v>
      </c>
      <c r="H1941" s="11" t="s">
        <v>25</v>
      </c>
      <c r="I1941" s="11" t="s">
        <v>18</v>
      </c>
      <c r="J1941" s="12">
        <v>45362</v>
      </c>
      <c r="K1941" s="12" t="str">
        <f>TEXT(Table1[[#This Row],[order_date]],"yyyy")</f>
        <v>2024</v>
      </c>
      <c r="L1941" s="13">
        <v>445.48</v>
      </c>
      <c r="M1941" s="11">
        <v>3</v>
      </c>
      <c r="N1941" s="11">
        <v>9</v>
      </c>
      <c r="O1941" s="13">
        <v>374.68</v>
      </c>
      <c r="P1941" s="11" t="s">
        <v>43</v>
      </c>
      <c r="Q1941" s="11" t="s">
        <v>68</v>
      </c>
      <c r="R1941" s="11" t="s">
        <v>49</v>
      </c>
      <c r="S1941" s="13">
        <f t="shared" si="60"/>
        <v>3372.12</v>
      </c>
      <c r="T1941" s="13">
        <f t="shared" si="61"/>
        <v>1336.44</v>
      </c>
    </row>
    <row r="1942" spans="1:20" x14ac:dyDescent="0.25">
      <c r="A1942" s="11">
        <v>6385452188</v>
      </c>
      <c r="B1942" s="11">
        <v>564692</v>
      </c>
      <c r="C1942" s="11">
        <v>38875754</v>
      </c>
      <c r="D1942" s="11">
        <f>1/COUNTIF(C3:C6940,C1942)</f>
        <v>0.25</v>
      </c>
      <c r="E1942" s="11" t="s">
        <v>211</v>
      </c>
      <c r="F1942" s="11" t="s">
        <v>166</v>
      </c>
      <c r="G1942" s="11" t="s">
        <v>24</v>
      </c>
      <c r="H1942" s="11" t="s">
        <v>25</v>
      </c>
      <c r="I1942" s="11" t="s">
        <v>18</v>
      </c>
      <c r="J1942" s="12">
        <v>45447</v>
      </c>
      <c r="K1942" s="12" t="str">
        <f>TEXT(Table1[[#This Row],[order_date]],"yyyy")</f>
        <v>2024</v>
      </c>
      <c r="L1942" s="13">
        <v>215.65</v>
      </c>
      <c r="M1942" s="11">
        <v>3</v>
      </c>
      <c r="N1942" s="11">
        <v>9</v>
      </c>
      <c r="O1942" s="13">
        <v>2664.35</v>
      </c>
      <c r="P1942" s="11" t="s">
        <v>19</v>
      </c>
      <c r="Q1942" s="11" t="s">
        <v>20</v>
      </c>
      <c r="R1942" s="11" t="s">
        <v>49</v>
      </c>
      <c r="S1942" s="13">
        <f t="shared" si="60"/>
        <v>23979.149999999998</v>
      </c>
      <c r="T1942" s="13">
        <f t="shared" si="61"/>
        <v>646.95000000000005</v>
      </c>
    </row>
    <row r="1943" spans="1:20" x14ac:dyDescent="0.25">
      <c r="A1943" s="11">
        <v>1980087245</v>
      </c>
      <c r="B1943" s="11">
        <v>306177</v>
      </c>
      <c r="C1943" s="11">
        <v>38875754</v>
      </c>
      <c r="D1943" s="11">
        <f>1/COUNTIF(C3:C6941,C1943)</f>
        <v>0.25</v>
      </c>
      <c r="E1943" s="11" t="s">
        <v>77</v>
      </c>
      <c r="F1943" s="11" t="s">
        <v>78</v>
      </c>
      <c r="G1943" s="11" t="s">
        <v>33</v>
      </c>
      <c r="H1943" s="11" t="s">
        <v>25</v>
      </c>
      <c r="I1943" s="11" t="s">
        <v>18</v>
      </c>
      <c r="J1943" s="12">
        <v>45093</v>
      </c>
      <c r="K1943" s="12" t="str">
        <f>TEXT(Table1[[#This Row],[order_date]],"yyyy")</f>
        <v>2023</v>
      </c>
      <c r="L1943" s="13">
        <v>769.24</v>
      </c>
      <c r="M1943" s="11">
        <v>3</v>
      </c>
      <c r="N1943" s="11">
        <v>9</v>
      </c>
      <c r="O1943" s="13">
        <v>2606.6</v>
      </c>
      <c r="P1943" s="11" t="s">
        <v>43</v>
      </c>
      <c r="Q1943" s="11" t="s">
        <v>20</v>
      </c>
      <c r="R1943" s="11" t="s">
        <v>49</v>
      </c>
      <c r="S1943" s="13">
        <f t="shared" si="60"/>
        <v>23459.399999999998</v>
      </c>
      <c r="T1943" s="13">
        <f t="shared" si="61"/>
        <v>2307.7200000000003</v>
      </c>
    </row>
    <row r="1944" spans="1:20" x14ac:dyDescent="0.25">
      <c r="A1944" s="11">
        <v>5874940276</v>
      </c>
      <c r="B1944" s="11">
        <v>91670</v>
      </c>
      <c r="C1944" s="11">
        <v>38875754</v>
      </c>
      <c r="D1944" s="11">
        <f>1/COUNTIF(C3:C6942,C1944)</f>
        <v>0.25</v>
      </c>
      <c r="E1944" s="11" t="s">
        <v>269</v>
      </c>
      <c r="F1944" s="11" t="s">
        <v>85</v>
      </c>
      <c r="G1944" s="11" t="s">
        <v>58</v>
      </c>
      <c r="H1944" s="11" t="s">
        <v>25</v>
      </c>
      <c r="I1944" s="11" t="s">
        <v>18</v>
      </c>
      <c r="J1944" s="12">
        <v>45393</v>
      </c>
      <c r="K1944" s="12" t="str">
        <f>TEXT(Table1[[#This Row],[order_date]],"yyyy")</f>
        <v>2024</v>
      </c>
      <c r="L1944" s="13">
        <v>439.24</v>
      </c>
      <c r="M1944" s="11">
        <v>1</v>
      </c>
      <c r="N1944" s="11">
        <v>9</v>
      </c>
      <c r="O1944" s="13">
        <v>546.42999999999995</v>
      </c>
      <c r="P1944" s="11" t="s">
        <v>19</v>
      </c>
      <c r="Q1944" s="11" t="s">
        <v>20</v>
      </c>
      <c r="R1944" s="11" t="s">
        <v>49</v>
      </c>
      <c r="S1944" s="13">
        <f t="shared" si="60"/>
        <v>4917.87</v>
      </c>
      <c r="T1944" s="13">
        <f t="shared" si="61"/>
        <v>439.24</v>
      </c>
    </row>
    <row r="1945" spans="1:20" x14ac:dyDescent="0.25">
      <c r="A1945" s="11">
        <v>6286044248</v>
      </c>
      <c r="B1945" s="11">
        <v>490939</v>
      </c>
      <c r="C1945" s="11">
        <v>38902193</v>
      </c>
      <c r="D1945" s="11">
        <f>1/COUNTIF(C3:C6943,C1945)</f>
        <v>0.25</v>
      </c>
      <c r="E1945" s="11" t="s">
        <v>146</v>
      </c>
      <c r="F1945" s="11" t="s">
        <v>48</v>
      </c>
      <c r="G1945" s="11" t="s">
        <v>42</v>
      </c>
      <c r="H1945" s="11" t="s">
        <v>25</v>
      </c>
      <c r="I1945" s="11" t="s">
        <v>18</v>
      </c>
      <c r="J1945" s="12">
        <v>45051</v>
      </c>
      <c r="K1945" s="12" t="str">
        <f>TEXT(Table1[[#This Row],[order_date]],"yyyy")</f>
        <v>2023</v>
      </c>
      <c r="L1945" s="13">
        <v>80.25</v>
      </c>
      <c r="M1945" s="11">
        <v>1</v>
      </c>
      <c r="N1945" s="11">
        <v>6</v>
      </c>
      <c r="O1945" s="13">
        <v>4369.99</v>
      </c>
      <c r="P1945" s="11" t="s">
        <v>46</v>
      </c>
      <c r="Q1945" s="11" t="s">
        <v>20</v>
      </c>
      <c r="R1945" s="11" t="s">
        <v>21</v>
      </c>
      <c r="S1945" s="13">
        <f t="shared" si="60"/>
        <v>26219.94</v>
      </c>
      <c r="T1945" s="13">
        <f t="shared" si="61"/>
        <v>80.25</v>
      </c>
    </row>
    <row r="1946" spans="1:20" x14ac:dyDescent="0.25">
      <c r="A1946" s="11">
        <v>3749174258</v>
      </c>
      <c r="B1946" s="11">
        <v>613942</v>
      </c>
      <c r="C1946" s="11">
        <v>38902193</v>
      </c>
      <c r="D1946" s="11">
        <f>1/COUNTIF(C3:C6944,C1946)</f>
        <v>0.25</v>
      </c>
      <c r="E1946" s="11" t="s">
        <v>305</v>
      </c>
      <c r="F1946" s="11" t="s">
        <v>23</v>
      </c>
      <c r="G1946" s="11" t="s">
        <v>24</v>
      </c>
      <c r="H1946" s="11" t="s">
        <v>25</v>
      </c>
      <c r="I1946" s="11" t="s">
        <v>18</v>
      </c>
      <c r="J1946" s="12">
        <v>45335</v>
      </c>
      <c r="K1946" s="12" t="str">
        <f>TEXT(Table1[[#This Row],[order_date]],"yyyy")</f>
        <v>2024</v>
      </c>
      <c r="L1946" s="13">
        <v>545</v>
      </c>
      <c r="M1946" s="11">
        <v>3</v>
      </c>
      <c r="N1946" s="11">
        <v>6</v>
      </c>
      <c r="O1946" s="13">
        <v>2618.0700000000002</v>
      </c>
      <c r="P1946" s="11" t="s">
        <v>26</v>
      </c>
      <c r="Q1946" s="11" t="s">
        <v>34</v>
      </c>
      <c r="R1946" s="11" t="s">
        <v>21</v>
      </c>
      <c r="S1946" s="13">
        <f t="shared" si="60"/>
        <v>15708.420000000002</v>
      </c>
      <c r="T1946" s="13">
        <f t="shared" si="61"/>
        <v>1635</v>
      </c>
    </row>
    <row r="1947" spans="1:20" x14ac:dyDescent="0.25">
      <c r="A1947" s="11">
        <v>6968636396</v>
      </c>
      <c r="B1947" s="11">
        <v>324809</v>
      </c>
      <c r="C1947" s="11">
        <v>38902193</v>
      </c>
      <c r="D1947" s="11">
        <f>1/COUNTIF(C3:C6945,C1947)</f>
        <v>0.25</v>
      </c>
      <c r="E1947" s="11" t="s">
        <v>96</v>
      </c>
      <c r="F1947" s="11" t="s">
        <v>83</v>
      </c>
      <c r="G1947" s="11" t="s">
        <v>37</v>
      </c>
      <c r="H1947" s="11" t="s">
        <v>25</v>
      </c>
      <c r="I1947" s="11" t="s">
        <v>18</v>
      </c>
      <c r="J1947" s="12">
        <v>45384</v>
      </c>
      <c r="K1947" s="12" t="str">
        <f>TEXT(Table1[[#This Row],[order_date]],"yyyy")</f>
        <v>2024</v>
      </c>
      <c r="L1947" s="13">
        <v>608</v>
      </c>
      <c r="M1947" s="11">
        <v>3</v>
      </c>
      <c r="N1947" s="11">
        <v>6</v>
      </c>
      <c r="O1947" s="13">
        <v>500.05</v>
      </c>
      <c r="P1947" s="11" t="s">
        <v>43</v>
      </c>
      <c r="Q1947" s="11" t="s">
        <v>20</v>
      </c>
      <c r="R1947" s="11" t="s">
        <v>21</v>
      </c>
      <c r="S1947" s="13">
        <f t="shared" si="60"/>
        <v>3000.3</v>
      </c>
      <c r="T1947" s="13">
        <f t="shared" si="61"/>
        <v>1824</v>
      </c>
    </row>
    <row r="1948" spans="1:20" x14ac:dyDescent="0.25">
      <c r="A1948" s="11">
        <v>7079324691</v>
      </c>
      <c r="B1948" s="11">
        <v>398340</v>
      </c>
      <c r="C1948" s="11">
        <v>38902193</v>
      </c>
      <c r="D1948" s="11">
        <f>1/COUNTIF(C3:C6946,C1948)</f>
        <v>0.25</v>
      </c>
      <c r="E1948" s="11" t="s">
        <v>133</v>
      </c>
      <c r="F1948" s="11" t="s">
        <v>134</v>
      </c>
      <c r="G1948" s="11" t="s">
        <v>33</v>
      </c>
      <c r="H1948" s="11" t="s">
        <v>25</v>
      </c>
      <c r="I1948" s="11" t="s">
        <v>18</v>
      </c>
      <c r="J1948" s="12">
        <v>45020</v>
      </c>
      <c r="K1948" s="12" t="str">
        <f>TEXT(Table1[[#This Row],[order_date]],"yyyy")</f>
        <v>2023</v>
      </c>
      <c r="L1948" s="13">
        <v>651.92999999999995</v>
      </c>
      <c r="M1948" s="11">
        <v>3</v>
      </c>
      <c r="N1948" s="11">
        <v>6</v>
      </c>
      <c r="O1948" s="13">
        <v>1955.04</v>
      </c>
      <c r="P1948" s="11" t="s">
        <v>19</v>
      </c>
      <c r="Q1948" s="11" t="s">
        <v>20</v>
      </c>
      <c r="R1948" s="11" t="s">
        <v>21</v>
      </c>
      <c r="S1948" s="13">
        <f t="shared" si="60"/>
        <v>11730.24</v>
      </c>
      <c r="T1948" s="13">
        <f t="shared" si="61"/>
        <v>1955.79</v>
      </c>
    </row>
    <row r="1949" spans="1:20" x14ac:dyDescent="0.25">
      <c r="A1949" s="11">
        <v>2161235338</v>
      </c>
      <c r="B1949" s="11">
        <v>704868</v>
      </c>
      <c r="C1949" s="11">
        <v>38902882</v>
      </c>
      <c r="D1949" s="11">
        <f>1/COUNTIF(C3:C6947,C1949)</f>
        <v>0.33333333333333331</v>
      </c>
      <c r="E1949" s="11" t="s">
        <v>276</v>
      </c>
      <c r="F1949" s="11" t="s">
        <v>105</v>
      </c>
      <c r="G1949" s="11" t="s">
        <v>58</v>
      </c>
      <c r="H1949" s="11" t="s">
        <v>62</v>
      </c>
      <c r="I1949" s="11" t="s">
        <v>18</v>
      </c>
      <c r="J1949" s="12">
        <v>45394</v>
      </c>
      <c r="K1949" s="12" t="str">
        <f>TEXT(Table1[[#This Row],[order_date]],"yyyy")</f>
        <v>2024</v>
      </c>
      <c r="L1949" s="13">
        <v>193.46</v>
      </c>
      <c r="M1949" s="11">
        <v>3</v>
      </c>
      <c r="N1949" s="11">
        <v>17</v>
      </c>
      <c r="O1949" s="13">
        <v>4431.7700000000004</v>
      </c>
      <c r="P1949" s="11" t="s">
        <v>26</v>
      </c>
      <c r="Q1949" s="11" t="s">
        <v>34</v>
      </c>
      <c r="R1949" s="11" t="s">
        <v>39</v>
      </c>
      <c r="S1949" s="13">
        <f t="shared" si="60"/>
        <v>75340.090000000011</v>
      </c>
      <c r="T1949" s="13">
        <f t="shared" si="61"/>
        <v>580.38</v>
      </c>
    </row>
    <row r="1950" spans="1:20" x14ac:dyDescent="0.25">
      <c r="A1950" s="11">
        <v>4458723519</v>
      </c>
      <c r="B1950" s="11">
        <v>970529</v>
      </c>
      <c r="C1950" s="11">
        <v>38902882</v>
      </c>
      <c r="D1950" s="11">
        <f>1/COUNTIF(C3:C6948,C1950)</f>
        <v>0.33333333333333331</v>
      </c>
      <c r="E1950" s="11" t="s">
        <v>157</v>
      </c>
      <c r="F1950" s="11" t="s">
        <v>151</v>
      </c>
      <c r="G1950" s="11" t="s">
        <v>65</v>
      </c>
      <c r="H1950" s="11" t="s">
        <v>62</v>
      </c>
      <c r="I1950" s="11" t="s">
        <v>18</v>
      </c>
      <c r="J1950" s="12">
        <v>45536</v>
      </c>
      <c r="K1950" s="12" t="str">
        <f>TEXT(Table1[[#This Row],[order_date]],"yyyy")</f>
        <v>2024</v>
      </c>
      <c r="L1950" s="13">
        <v>827.44</v>
      </c>
      <c r="M1950" s="11">
        <v>2</v>
      </c>
      <c r="N1950" s="11">
        <v>17</v>
      </c>
      <c r="O1950" s="13">
        <v>2217.71</v>
      </c>
      <c r="P1950" s="11" t="s">
        <v>26</v>
      </c>
      <c r="Q1950" s="11" t="s">
        <v>20</v>
      </c>
      <c r="R1950" s="11" t="s">
        <v>39</v>
      </c>
      <c r="S1950" s="13">
        <f t="shared" si="60"/>
        <v>37701.07</v>
      </c>
      <c r="T1950" s="13">
        <f t="shared" si="61"/>
        <v>1654.88</v>
      </c>
    </row>
    <row r="1951" spans="1:20" x14ac:dyDescent="0.25">
      <c r="A1951" s="11">
        <v>8721540965</v>
      </c>
      <c r="B1951" s="11">
        <v>328457</v>
      </c>
      <c r="C1951" s="11">
        <v>38902882</v>
      </c>
      <c r="D1951" s="11">
        <f>1/COUNTIF(C3:C6949,C1951)</f>
        <v>0.33333333333333331</v>
      </c>
      <c r="E1951" s="11" t="s">
        <v>131</v>
      </c>
      <c r="F1951" s="11" t="s">
        <v>67</v>
      </c>
      <c r="G1951" s="11" t="s">
        <v>29</v>
      </c>
      <c r="H1951" s="11" t="s">
        <v>62</v>
      </c>
      <c r="I1951" s="11" t="s">
        <v>18</v>
      </c>
      <c r="J1951" s="12">
        <v>45478</v>
      </c>
      <c r="K1951" s="12" t="str">
        <f>TEXT(Table1[[#This Row],[order_date]],"yyyy")</f>
        <v>2024</v>
      </c>
      <c r="L1951" s="13">
        <v>858.57</v>
      </c>
      <c r="M1951" s="11">
        <v>2</v>
      </c>
      <c r="N1951" s="11">
        <v>17</v>
      </c>
      <c r="O1951" s="13">
        <v>5604.64</v>
      </c>
      <c r="P1951" s="11" t="s">
        <v>19</v>
      </c>
      <c r="Q1951" s="11" t="s">
        <v>20</v>
      </c>
      <c r="R1951" s="11" t="s">
        <v>39</v>
      </c>
      <c r="S1951" s="13">
        <f t="shared" si="60"/>
        <v>95278.88</v>
      </c>
      <c r="T1951" s="13">
        <f t="shared" si="61"/>
        <v>1717.14</v>
      </c>
    </row>
    <row r="1952" spans="1:20" x14ac:dyDescent="0.25">
      <c r="A1952" s="11">
        <v>9277710098</v>
      </c>
      <c r="B1952" s="11">
        <v>542300</v>
      </c>
      <c r="C1952" s="11">
        <v>38969732</v>
      </c>
      <c r="D1952" s="11">
        <f>1/COUNTIF(C3:C6950,C1952)</f>
        <v>0.25</v>
      </c>
      <c r="E1952" s="11" t="s">
        <v>321</v>
      </c>
      <c r="F1952" s="11" t="s">
        <v>222</v>
      </c>
      <c r="G1952" s="11" t="s">
        <v>16</v>
      </c>
      <c r="H1952" s="11" t="s">
        <v>79</v>
      </c>
      <c r="I1952" s="11" t="s">
        <v>18</v>
      </c>
      <c r="J1952" s="12">
        <v>45018</v>
      </c>
      <c r="K1952" s="12" t="str">
        <f>TEXT(Table1[[#This Row],[order_date]],"yyyy")</f>
        <v>2023</v>
      </c>
      <c r="L1952" s="13">
        <v>255.35</v>
      </c>
      <c r="M1952" s="11">
        <v>2</v>
      </c>
      <c r="N1952" s="11">
        <v>10</v>
      </c>
      <c r="O1952" s="13">
        <v>1807.12</v>
      </c>
      <c r="P1952" s="11" t="s">
        <v>46</v>
      </c>
      <c r="Q1952" s="11" t="s">
        <v>34</v>
      </c>
      <c r="R1952" s="11" t="s">
        <v>21</v>
      </c>
      <c r="S1952" s="13">
        <f t="shared" si="60"/>
        <v>18071.199999999997</v>
      </c>
      <c r="T1952" s="13">
        <f t="shared" si="61"/>
        <v>510.7</v>
      </c>
    </row>
    <row r="1953" spans="1:20" x14ac:dyDescent="0.25">
      <c r="A1953" s="11">
        <v>5533955218</v>
      </c>
      <c r="B1953" s="11">
        <v>552496</v>
      </c>
      <c r="C1953" s="11">
        <v>38969732</v>
      </c>
      <c r="D1953" s="11">
        <f>1/COUNTIF(C3:C6951,C1953)</f>
        <v>0.25</v>
      </c>
      <c r="E1953" s="11" t="s">
        <v>143</v>
      </c>
      <c r="F1953" s="11" t="s">
        <v>85</v>
      </c>
      <c r="G1953" s="11" t="s">
        <v>58</v>
      </c>
      <c r="H1953" s="11" t="s">
        <v>79</v>
      </c>
      <c r="I1953" s="11" t="s">
        <v>18</v>
      </c>
      <c r="J1953" s="12">
        <v>45463</v>
      </c>
      <c r="K1953" s="12" t="str">
        <f>TEXT(Table1[[#This Row],[order_date]],"yyyy")</f>
        <v>2024</v>
      </c>
      <c r="L1953" s="13">
        <v>508</v>
      </c>
      <c r="M1953" s="11">
        <v>2</v>
      </c>
      <c r="N1953" s="11">
        <v>10</v>
      </c>
      <c r="O1953" s="13">
        <v>5096.95</v>
      </c>
      <c r="P1953" s="11" t="s">
        <v>43</v>
      </c>
      <c r="Q1953" s="11" t="s">
        <v>20</v>
      </c>
      <c r="R1953" s="11" t="s">
        <v>21</v>
      </c>
      <c r="S1953" s="13">
        <f t="shared" si="60"/>
        <v>50969.5</v>
      </c>
      <c r="T1953" s="13">
        <f t="shared" si="61"/>
        <v>1016</v>
      </c>
    </row>
    <row r="1954" spans="1:20" x14ac:dyDescent="0.25">
      <c r="A1954" s="11">
        <v>4158839033</v>
      </c>
      <c r="B1954" s="11">
        <v>4452</v>
      </c>
      <c r="C1954" s="11">
        <v>38969732</v>
      </c>
      <c r="D1954" s="11">
        <f>1/COUNTIF(C3:C6952,C1954)</f>
        <v>0.25</v>
      </c>
      <c r="E1954" s="11" t="s">
        <v>129</v>
      </c>
      <c r="F1954" s="11" t="s">
        <v>64</v>
      </c>
      <c r="G1954" s="11" t="s">
        <v>65</v>
      </c>
      <c r="H1954" s="11" t="s">
        <v>79</v>
      </c>
      <c r="I1954" s="11" t="s">
        <v>18</v>
      </c>
      <c r="J1954" s="12">
        <v>45557</v>
      </c>
      <c r="K1954" s="12" t="str">
        <f>TEXT(Table1[[#This Row],[order_date]],"yyyy")</f>
        <v>2024</v>
      </c>
      <c r="L1954" s="13">
        <v>169.88</v>
      </c>
      <c r="M1954" s="11">
        <v>1</v>
      </c>
      <c r="N1954" s="11">
        <v>10</v>
      </c>
      <c r="O1954" s="13">
        <v>1618.32</v>
      </c>
      <c r="P1954" s="11" t="s">
        <v>46</v>
      </c>
      <c r="Q1954" s="11" t="s">
        <v>20</v>
      </c>
      <c r="R1954" s="11" t="s">
        <v>21</v>
      </c>
      <c r="S1954" s="13">
        <f t="shared" si="60"/>
        <v>16183.199999999999</v>
      </c>
      <c r="T1954" s="13">
        <f t="shared" si="61"/>
        <v>169.88</v>
      </c>
    </row>
    <row r="1955" spans="1:20" x14ac:dyDescent="0.25">
      <c r="A1955" s="11">
        <v>4748284156</v>
      </c>
      <c r="B1955" s="11">
        <v>118820</v>
      </c>
      <c r="C1955" s="11">
        <v>38969732</v>
      </c>
      <c r="D1955" s="11">
        <f>1/COUNTIF(C3:C6953,C1955)</f>
        <v>0.25</v>
      </c>
      <c r="E1955" s="11" t="s">
        <v>360</v>
      </c>
      <c r="F1955" s="11" t="s">
        <v>154</v>
      </c>
      <c r="G1955" s="11" t="s">
        <v>29</v>
      </c>
      <c r="H1955" s="11" t="s">
        <v>79</v>
      </c>
      <c r="I1955" s="11" t="s">
        <v>18</v>
      </c>
      <c r="J1955" s="12">
        <v>45187</v>
      </c>
      <c r="K1955" s="12" t="str">
        <f>TEXT(Table1[[#This Row],[order_date]],"yyyy")</f>
        <v>2023</v>
      </c>
      <c r="L1955" s="13">
        <v>12.32</v>
      </c>
      <c r="M1955" s="11">
        <v>1</v>
      </c>
      <c r="N1955" s="11">
        <v>10</v>
      </c>
      <c r="O1955" s="13">
        <v>3484.22</v>
      </c>
      <c r="P1955" s="11" t="s">
        <v>43</v>
      </c>
      <c r="Q1955" s="11" t="s">
        <v>20</v>
      </c>
      <c r="R1955" s="11" t="s">
        <v>21</v>
      </c>
      <c r="S1955" s="13">
        <f t="shared" si="60"/>
        <v>34842.199999999997</v>
      </c>
      <c r="T1955" s="13">
        <f t="shared" si="61"/>
        <v>12.32</v>
      </c>
    </row>
    <row r="1956" spans="1:20" x14ac:dyDescent="0.25">
      <c r="A1956" s="11">
        <v>1409944718</v>
      </c>
      <c r="B1956" s="11">
        <v>153019</v>
      </c>
      <c r="C1956" s="11">
        <v>39042103</v>
      </c>
      <c r="D1956" s="11">
        <f>1/COUNTIF(C3:C6954,C1956)</f>
        <v>0.33333333333333331</v>
      </c>
      <c r="E1956" s="11" t="s">
        <v>320</v>
      </c>
      <c r="F1956" s="11" t="s">
        <v>180</v>
      </c>
      <c r="G1956" s="11" t="s">
        <v>71</v>
      </c>
      <c r="H1956" s="11" t="s">
        <v>62</v>
      </c>
      <c r="I1956" s="11" t="s">
        <v>18</v>
      </c>
      <c r="J1956" s="12">
        <v>45157</v>
      </c>
      <c r="K1956" s="12" t="str">
        <f>TEXT(Table1[[#This Row],[order_date]],"yyyy")</f>
        <v>2023</v>
      </c>
      <c r="L1956" s="13">
        <v>947.95</v>
      </c>
      <c r="M1956" s="11">
        <v>3</v>
      </c>
      <c r="N1956" s="11">
        <v>20</v>
      </c>
      <c r="O1956" s="13">
        <v>2483.94</v>
      </c>
      <c r="P1956" s="11" t="s">
        <v>19</v>
      </c>
      <c r="Q1956" s="11" t="s">
        <v>20</v>
      </c>
      <c r="R1956" s="11" t="s">
        <v>52</v>
      </c>
      <c r="S1956" s="13">
        <f t="shared" si="60"/>
        <v>49678.8</v>
      </c>
      <c r="T1956" s="13">
        <f t="shared" si="61"/>
        <v>2843.8500000000004</v>
      </c>
    </row>
    <row r="1957" spans="1:20" x14ac:dyDescent="0.25">
      <c r="A1957" s="11">
        <v>1525742840</v>
      </c>
      <c r="B1957" s="11">
        <v>324809</v>
      </c>
      <c r="C1957" s="11">
        <v>39042103</v>
      </c>
      <c r="D1957" s="11">
        <f>1/COUNTIF(C3:C6955,C1957)</f>
        <v>0.33333333333333331</v>
      </c>
      <c r="E1957" s="11" t="s">
        <v>96</v>
      </c>
      <c r="F1957" s="11" t="s">
        <v>83</v>
      </c>
      <c r="G1957" s="11" t="s">
        <v>37</v>
      </c>
      <c r="H1957" s="11" t="s">
        <v>62</v>
      </c>
      <c r="I1957" s="11" t="s">
        <v>18</v>
      </c>
      <c r="J1957" s="12">
        <v>45467</v>
      </c>
      <c r="K1957" s="12" t="str">
        <f>TEXT(Table1[[#This Row],[order_date]],"yyyy")</f>
        <v>2024</v>
      </c>
      <c r="L1957" s="13">
        <v>608</v>
      </c>
      <c r="M1957" s="11">
        <v>3</v>
      </c>
      <c r="N1957" s="11">
        <v>20</v>
      </c>
      <c r="O1957" s="13">
        <v>1791.07</v>
      </c>
      <c r="P1957" s="11" t="s">
        <v>26</v>
      </c>
      <c r="Q1957" s="11" t="s">
        <v>20</v>
      </c>
      <c r="R1957" s="11" t="s">
        <v>52</v>
      </c>
      <c r="S1957" s="13">
        <f t="shared" si="60"/>
        <v>35821.4</v>
      </c>
      <c r="T1957" s="13">
        <f t="shared" si="61"/>
        <v>1824</v>
      </c>
    </row>
    <row r="1958" spans="1:20" x14ac:dyDescent="0.25">
      <c r="A1958" s="11">
        <v>1923226423</v>
      </c>
      <c r="B1958" s="11">
        <v>365133</v>
      </c>
      <c r="C1958" s="11">
        <v>39042103</v>
      </c>
      <c r="D1958" s="11">
        <f>1/COUNTIF(C3:C6956,C1958)</f>
        <v>0.33333333333333331</v>
      </c>
      <c r="E1958" s="11" t="s">
        <v>86</v>
      </c>
      <c r="F1958" s="11" t="s">
        <v>85</v>
      </c>
      <c r="G1958" s="11" t="s">
        <v>58</v>
      </c>
      <c r="H1958" s="11" t="s">
        <v>62</v>
      </c>
      <c r="I1958" s="11" t="s">
        <v>18</v>
      </c>
      <c r="J1958" s="12">
        <v>45501</v>
      </c>
      <c r="K1958" s="12" t="str">
        <f>TEXT(Table1[[#This Row],[order_date]],"yyyy")</f>
        <v>2024</v>
      </c>
      <c r="L1958" s="13">
        <v>915.45</v>
      </c>
      <c r="M1958" s="11">
        <v>2</v>
      </c>
      <c r="N1958" s="11">
        <v>20</v>
      </c>
      <c r="O1958" s="13">
        <v>3344.78</v>
      </c>
      <c r="P1958" s="11" t="s">
        <v>43</v>
      </c>
      <c r="Q1958" s="11" t="s">
        <v>20</v>
      </c>
      <c r="R1958" s="11" t="s">
        <v>52</v>
      </c>
      <c r="S1958" s="13">
        <f t="shared" si="60"/>
        <v>66895.600000000006</v>
      </c>
      <c r="T1958" s="13">
        <f t="shared" si="61"/>
        <v>1830.9</v>
      </c>
    </row>
    <row r="1959" spans="1:20" x14ac:dyDescent="0.25">
      <c r="A1959" s="11">
        <v>2148242015</v>
      </c>
      <c r="B1959" s="11">
        <v>219598</v>
      </c>
      <c r="C1959" s="11">
        <v>39093069</v>
      </c>
      <c r="D1959" s="11">
        <f>1/COUNTIF(C3:C6957,C1959)</f>
        <v>0.33333333333333331</v>
      </c>
      <c r="E1959" s="11" t="s">
        <v>204</v>
      </c>
      <c r="F1959" s="11" t="s">
        <v>41</v>
      </c>
      <c r="G1959" s="11" t="s">
        <v>42</v>
      </c>
      <c r="H1959" s="11" t="s">
        <v>79</v>
      </c>
      <c r="I1959" s="11" t="s">
        <v>18</v>
      </c>
      <c r="J1959" s="12">
        <v>45046</v>
      </c>
      <c r="K1959" s="12" t="str">
        <f>TEXT(Table1[[#This Row],[order_date]],"yyyy")</f>
        <v>2023</v>
      </c>
      <c r="L1959" s="13">
        <v>367.08</v>
      </c>
      <c r="M1959" s="11">
        <v>3</v>
      </c>
      <c r="N1959" s="11">
        <v>6</v>
      </c>
      <c r="O1959" s="13">
        <v>3239.66</v>
      </c>
      <c r="P1959" s="11" t="s">
        <v>19</v>
      </c>
      <c r="Q1959" s="11" t="s">
        <v>68</v>
      </c>
      <c r="R1959" s="11" t="s">
        <v>52</v>
      </c>
      <c r="S1959" s="13">
        <f t="shared" si="60"/>
        <v>19437.96</v>
      </c>
      <c r="T1959" s="13">
        <f t="shared" si="61"/>
        <v>1101.24</v>
      </c>
    </row>
    <row r="1960" spans="1:20" x14ac:dyDescent="0.25">
      <c r="A1960" s="11">
        <v>5895445193</v>
      </c>
      <c r="B1960" s="11">
        <v>897083</v>
      </c>
      <c r="C1960" s="11">
        <v>39093069</v>
      </c>
      <c r="D1960" s="11">
        <f>1/COUNTIF(C3:C6958,C1960)</f>
        <v>0.33333333333333331</v>
      </c>
      <c r="E1960" s="11" t="s">
        <v>104</v>
      </c>
      <c r="F1960" s="11" t="s">
        <v>105</v>
      </c>
      <c r="G1960" s="11" t="s">
        <v>58</v>
      </c>
      <c r="H1960" s="11" t="s">
        <v>79</v>
      </c>
      <c r="I1960" s="11" t="s">
        <v>18</v>
      </c>
      <c r="J1960" s="12">
        <v>45187</v>
      </c>
      <c r="K1960" s="12" t="str">
        <f>TEXT(Table1[[#This Row],[order_date]],"yyyy")</f>
        <v>2023</v>
      </c>
      <c r="L1960" s="13">
        <v>972.69</v>
      </c>
      <c r="M1960" s="11">
        <v>2</v>
      </c>
      <c r="N1960" s="11">
        <v>6</v>
      </c>
      <c r="O1960" s="13">
        <v>1401.58</v>
      </c>
      <c r="P1960" s="11" t="s">
        <v>26</v>
      </c>
      <c r="Q1960" s="11" t="s">
        <v>34</v>
      </c>
      <c r="R1960" s="11" t="s">
        <v>52</v>
      </c>
      <c r="S1960" s="13">
        <f t="shared" si="60"/>
        <v>8409.48</v>
      </c>
      <c r="T1960" s="13">
        <f t="shared" si="61"/>
        <v>1945.38</v>
      </c>
    </row>
    <row r="1961" spans="1:20" x14ac:dyDescent="0.25">
      <c r="A1961" s="11">
        <v>7081583361</v>
      </c>
      <c r="B1961" s="11">
        <v>243235</v>
      </c>
      <c r="C1961" s="11">
        <v>39093069</v>
      </c>
      <c r="D1961" s="11">
        <f>1/COUNTIF(C3:C6959,C1961)</f>
        <v>0.33333333333333331</v>
      </c>
      <c r="E1961" s="11" t="s">
        <v>264</v>
      </c>
      <c r="F1961" s="11" t="s">
        <v>166</v>
      </c>
      <c r="G1961" s="11" t="s">
        <v>24</v>
      </c>
      <c r="H1961" s="11" t="s">
        <v>79</v>
      </c>
      <c r="I1961" s="11" t="s">
        <v>18</v>
      </c>
      <c r="J1961" s="12">
        <v>45505</v>
      </c>
      <c r="K1961" s="12" t="str">
        <f>TEXT(Table1[[#This Row],[order_date]],"yyyy")</f>
        <v>2024</v>
      </c>
      <c r="L1961" s="13">
        <v>109.03</v>
      </c>
      <c r="M1961" s="11">
        <v>1</v>
      </c>
      <c r="N1961" s="11">
        <v>6</v>
      </c>
      <c r="O1961" s="13">
        <v>2777.11</v>
      </c>
      <c r="P1961" s="11" t="s">
        <v>43</v>
      </c>
      <c r="Q1961" s="11" t="s">
        <v>20</v>
      </c>
      <c r="R1961" s="11" t="s">
        <v>52</v>
      </c>
      <c r="S1961" s="13">
        <f t="shared" si="60"/>
        <v>16662.66</v>
      </c>
      <c r="T1961" s="13">
        <f t="shared" si="61"/>
        <v>109.03</v>
      </c>
    </row>
    <row r="1962" spans="1:20" x14ac:dyDescent="0.25">
      <c r="A1962" s="11">
        <v>274863669</v>
      </c>
      <c r="B1962" s="11">
        <v>990993</v>
      </c>
      <c r="C1962" s="11">
        <v>39140039</v>
      </c>
      <c r="D1962" s="11">
        <f>1/COUNTIF(C3:C6960,C1962)</f>
        <v>0.5</v>
      </c>
      <c r="E1962" s="11" t="s">
        <v>353</v>
      </c>
      <c r="F1962" s="11" t="s">
        <v>186</v>
      </c>
      <c r="G1962" s="11" t="s">
        <v>16</v>
      </c>
      <c r="H1962" s="11" t="s">
        <v>30</v>
      </c>
      <c r="I1962" s="11" t="s">
        <v>18</v>
      </c>
      <c r="J1962" s="12">
        <v>45393</v>
      </c>
      <c r="K1962" s="12" t="str">
        <f>TEXT(Table1[[#This Row],[order_date]],"yyyy")</f>
        <v>2024</v>
      </c>
      <c r="L1962" s="13">
        <v>263.7</v>
      </c>
      <c r="M1962" s="11">
        <v>1</v>
      </c>
      <c r="N1962" s="11">
        <v>18</v>
      </c>
      <c r="O1962" s="13">
        <v>1785.63</v>
      </c>
      <c r="P1962" s="11" t="s">
        <v>26</v>
      </c>
      <c r="Q1962" s="11" t="s">
        <v>20</v>
      </c>
      <c r="R1962" s="11" t="s">
        <v>21</v>
      </c>
      <c r="S1962" s="13">
        <f t="shared" si="60"/>
        <v>32141.340000000004</v>
      </c>
      <c r="T1962" s="13">
        <f t="shared" si="61"/>
        <v>263.7</v>
      </c>
    </row>
    <row r="1963" spans="1:20" x14ac:dyDescent="0.25">
      <c r="A1963" s="11">
        <v>530870056</v>
      </c>
      <c r="B1963" s="11">
        <v>764014</v>
      </c>
      <c r="C1963" s="11">
        <v>39140039</v>
      </c>
      <c r="D1963" s="11">
        <f>1/COUNTIF(C3:C6961,C1963)</f>
        <v>0.5</v>
      </c>
      <c r="E1963" s="11" t="s">
        <v>345</v>
      </c>
      <c r="F1963" s="11" t="s">
        <v>248</v>
      </c>
      <c r="G1963" s="11" t="s">
        <v>55</v>
      </c>
      <c r="H1963" s="11" t="s">
        <v>30</v>
      </c>
      <c r="I1963" s="11" t="s">
        <v>18</v>
      </c>
      <c r="J1963" s="12">
        <v>45519</v>
      </c>
      <c r="K1963" s="12" t="str">
        <f>TEXT(Table1[[#This Row],[order_date]],"yyyy")</f>
        <v>2024</v>
      </c>
      <c r="L1963" s="13">
        <v>612.04</v>
      </c>
      <c r="M1963" s="11">
        <v>1</v>
      </c>
      <c r="N1963" s="11">
        <v>18</v>
      </c>
      <c r="O1963" s="13">
        <v>2788.5</v>
      </c>
      <c r="P1963" s="11" t="s">
        <v>19</v>
      </c>
      <c r="Q1963" s="11" t="s">
        <v>20</v>
      </c>
      <c r="R1963" s="11" t="s">
        <v>21</v>
      </c>
      <c r="S1963" s="13">
        <f t="shared" si="60"/>
        <v>50193</v>
      </c>
      <c r="T1963" s="13">
        <f t="shared" si="61"/>
        <v>612.04</v>
      </c>
    </row>
    <row r="1964" spans="1:20" x14ac:dyDescent="0.25">
      <c r="A1964" s="11">
        <v>6497594124</v>
      </c>
      <c r="B1964" s="11">
        <v>487065</v>
      </c>
      <c r="C1964" s="11">
        <v>39150258</v>
      </c>
      <c r="D1964" s="11">
        <f>1/COUNTIF(C3:C6962,C1964)</f>
        <v>1</v>
      </c>
      <c r="E1964" s="11" t="s">
        <v>258</v>
      </c>
      <c r="F1964" s="11" t="s">
        <v>178</v>
      </c>
      <c r="G1964" s="11" t="s">
        <v>16</v>
      </c>
      <c r="H1964" s="11" t="s">
        <v>79</v>
      </c>
      <c r="I1964" s="11" t="s">
        <v>18</v>
      </c>
      <c r="J1964" s="12">
        <v>45589</v>
      </c>
      <c r="K1964" s="12" t="str">
        <f>TEXT(Table1[[#This Row],[order_date]],"yyyy")</f>
        <v>2024</v>
      </c>
      <c r="L1964" s="13">
        <v>374.68</v>
      </c>
      <c r="M1964" s="11">
        <v>1</v>
      </c>
      <c r="N1964" s="11">
        <v>17</v>
      </c>
      <c r="O1964" s="13">
        <v>1858.93</v>
      </c>
      <c r="P1964" s="11" t="s">
        <v>26</v>
      </c>
      <c r="Q1964" s="11" t="s">
        <v>20</v>
      </c>
      <c r="R1964" s="11" t="s">
        <v>39</v>
      </c>
      <c r="S1964" s="13">
        <f t="shared" si="60"/>
        <v>31601.81</v>
      </c>
      <c r="T1964" s="13">
        <f t="shared" si="61"/>
        <v>374.68</v>
      </c>
    </row>
    <row r="1965" spans="1:20" x14ac:dyDescent="0.25">
      <c r="A1965" s="11">
        <v>7566730050</v>
      </c>
      <c r="B1965" s="11">
        <v>552496</v>
      </c>
      <c r="C1965" s="11">
        <v>39153585</v>
      </c>
      <c r="D1965" s="11">
        <f>1/COUNTIF(C3:C6963,C1965)</f>
        <v>0.33333333333333331</v>
      </c>
      <c r="E1965" s="11" t="s">
        <v>143</v>
      </c>
      <c r="F1965" s="11" t="s">
        <v>85</v>
      </c>
      <c r="G1965" s="11" t="s">
        <v>58</v>
      </c>
      <c r="H1965" s="11" t="s">
        <v>25</v>
      </c>
      <c r="I1965" s="11" t="s">
        <v>18</v>
      </c>
      <c r="J1965" s="12">
        <v>45060</v>
      </c>
      <c r="K1965" s="12" t="str">
        <f>TEXT(Table1[[#This Row],[order_date]],"yyyy")</f>
        <v>2023</v>
      </c>
      <c r="L1965" s="13">
        <v>508</v>
      </c>
      <c r="M1965" s="11">
        <v>3</v>
      </c>
      <c r="N1965" s="11">
        <v>9</v>
      </c>
      <c r="O1965" s="13">
        <v>1443.71</v>
      </c>
      <c r="P1965" s="11" t="s">
        <v>43</v>
      </c>
      <c r="Q1965" s="11" t="s">
        <v>20</v>
      </c>
      <c r="R1965" s="11" t="s">
        <v>49</v>
      </c>
      <c r="S1965" s="13">
        <f t="shared" si="60"/>
        <v>12993.39</v>
      </c>
      <c r="T1965" s="13">
        <f t="shared" si="61"/>
        <v>1524</v>
      </c>
    </row>
    <row r="1966" spans="1:20" x14ac:dyDescent="0.25">
      <c r="A1966" s="11">
        <v>9981950902</v>
      </c>
      <c r="B1966" s="11">
        <v>284460</v>
      </c>
      <c r="C1966" s="11">
        <v>39153585</v>
      </c>
      <c r="D1966" s="11">
        <f>1/COUNTIF(C3:C6964,C1966)</f>
        <v>0.33333333333333331</v>
      </c>
      <c r="E1966" s="11" t="s">
        <v>208</v>
      </c>
      <c r="F1966" s="11" t="s">
        <v>70</v>
      </c>
      <c r="G1966" s="11" t="s">
        <v>71</v>
      </c>
      <c r="H1966" s="11" t="s">
        <v>25</v>
      </c>
      <c r="I1966" s="11" t="s">
        <v>18</v>
      </c>
      <c r="J1966" s="12">
        <v>45501</v>
      </c>
      <c r="K1966" s="12" t="str">
        <f>TEXT(Table1[[#This Row],[order_date]],"yyyy")</f>
        <v>2024</v>
      </c>
      <c r="L1966" s="13">
        <v>505.95</v>
      </c>
      <c r="M1966" s="11">
        <v>1</v>
      </c>
      <c r="N1966" s="11">
        <v>9</v>
      </c>
      <c r="O1966" s="13">
        <v>941.19</v>
      </c>
      <c r="P1966" s="11" t="s">
        <v>19</v>
      </c>
      <c r="Q1966" s="11" t="s">
        <v>20</v>
      </c>
      <c r="R1966" s="11" t="s">
        <v>49</v>
      </c>
      <c r="S1966" s="13">
        <f t="shared" si="60"/>
        <v>8470.7100000000009</v>
      </c>
      <c r="T1966" s="13">
        <f t="shared" si="61"/>
        <v>505.95</v>
      </c>
    </row>
    <row r="1967" spans="1:20" x14ac:dyDescent="0.25">
      <c r="A1967" s="11">
        <v>3792912325</v>
      </c>
      <c r="B1967" s="11">
        <v>36412</v>
      </c>
      <c r="C1967" s="11">
        <v>39153585</v>
      </c>
      <c r="D1967" s="11">
        <f>1/COUNTIF(C3:C6965,C1967)</f>
        <v>0.33333333333333331</v>
      </c>
      <c r="E1967" s="11" t="s">
        <v>99</v>
      </c>
      <c r="F1967" s="11" t="s">
        <v>85</v>
      </c>
      <c r="G1967" s="11" t="s">
        <v>58</v>
      </c>
      <c r="H1967" s="11" t="s">
        <v>25</v>
      </c>
      <c r="I1967" s="11" t="s">
        <v>18</v>
      </c>
      <c r="J1967" s="12">
        <v>45446</v>
      </c>
      <c r="K1967" s="12" t="str">
        <f>TEXT(Table1[[#This Row],[order_date]],"yyyy")</f>
        <v>2024</v>
      </c>
      <c r="L1967" s="13">
        <v>397.68</v>
      </c>
      <c r="M1967" s="11">
        <v>3</v>
      </c>
      <c r="N1967" s="11">
        <v>9</v>
      </c>
      <c r="O1967" s="13">
        <v>2026.4</v>
      </c>
      <c r="P1967" s="11" t="s">
        <v>26</v>
      </c>
      <c r="Q1967" s="11" t="s">
        <v>20</v>
      </c>
      <c r="R1967" s="11" t="s">
        <v>49</v>
      </c>
      <c r="S1967" s="13">
        <f t="shared" si="60"/>
        <v>18237.600000000002</v>
      </c>
      <c r="T1967" s="13">
        <f t="shared" si="61"/>
        <v>1193.04</v>
      </c>
    </row>
    <row r="1968" spans="1:20" x14ac:dyDescent="0.25">
      <c r="A1968" s="11">
        <v>4553101047</v>
      </c>
      <c r="B1968" s="11">
        <v>937542</v>
      </c>
      <c r="C1968" s="11">
        <v>39301587</v>
      </c>
      <c r="D1968" s="11">
        <f>1/COUNTIF(C3:C6966,C1968)</f>
        <v>1</v>
      </c>
      <c r="E1968" s="11" t="s">
        <v>60</v>
      </c>
      <c r="F1968" s="11" t="s">
        <v>61</v>
      </c>
      <c r="G1968" s="11" t="s">
        <v>55</v>
      </c>
      <c r="H1968" s="11" t="s">
        <v>30</v>
      </c>
      <c r="I1968" s="11" t="s">
        <v>18</v>
      </c>
      <c r="J1968" s="12">
        <v>45443</v>
      </c>
      <c r="K1968" s="12" t="str">
        <f>TEXT(Table1[[#This Row],[order_date]],"yyyy")</f>
        <v>2024</v>
      </c>
      <c r="L1968" s="13">
        <v>97.04</v>
      </c>
      <c r="M1968" s="11">
        <v>3</v>
      </c>
      <c r="N1968" s="11">
        <v>15</v>
      </c>
      <c r="O1968" s="13">
        <v>236.51</v>
      </c>
      <c r="P1968" s="11" t="s">
        <v>26</v>
      </c>
      <c r="Q1968" s="11" t="s">
        <v>20</v>
      </c>
      <c r="R1968" s="11" t="s">
        <v>52</v>
      </c>
      <c r="S1968" s="13">
        <f t="shared" si="60"/>
        <v>3547.6499999999996</v>
      </c>
      <c r="T1968" s="13">
        <f t="shared" si="61"/>
        <v>291.12</v>
      </c>
    </row>
    <row r="1969" spans="1:20" x14ac:dyDescent="0.25">
      <c r="A1969" s="11">
        <v>558163882</v>
      </c>
      <c r="B1969" s="11">
        <v>585299</v>
      </c>
      <c r="C1969" s="11">
        <v>39317905</v>
      </c>
      <c r="D1969" s="11">
        <f>1/COUNTIF(C3:C6967,C1969)</f>
        <v>0.5</v>
      </c>
      <c r="E1969" s="11" t="s">
        <v>22</v>
      </c>
      <c r="F1969" s="11" t="s">
        <v>23</v>
      </c>
      <c r="G1969" s="11" t="s">
        <v>24</v>
      </c>
      <c r="H1969" s="11" t="s">
        <v>30</v>
      </c>
      <c r="I1969" s="11" t="s">
        <v>18</v>
      </c>
      <c r="J1969" s="12">
        <v>45484</v>
      </c>
      <c r="K1969" s="12" t="str">
        <f>TEXT(Table1[[#This Row],[order_date]],"yyyy")</f>
        <v>2024</v>
      </c>
      <c r="L1969" s="13">
        <v>799.46</v>
      </c>
      <c r="M1969" s="11">
        <v>2</v>
      </c>
      <c r="N1969" s="11">
        <v>8</v>
      </c>
      <c r="O1969" s="13">
        <v>3633.09</v>
      </c>
      <c r="P1969" s="11" t="s">
        <v>26</v>
      </c>
      <c r="Q1969" s="11" t="s">
        <v>34</v>
      </c>
      <c r="R1969" s="11" t="s">
        <v>21</v>
      </c>
      <c r="S1969" s="13">
        <f t="shared" si="60"/>
        <v>29064.720000000001</v>
      </c>
      <c r="T1969" s="13">
        <f t="shared" si="61"/>
        <v>1598.92</v>
      </c>
    </row>
    <row r="1970" spans="1:20" x14ac:dyDescent="0.25">
      <c r="A1970" s="11">
        <v>9880145668</v>
      </c>
      <c r="B1970" s="11">
        <v>433521</v>
      </c>
      <c r="C1970" s="11">
        <v>39317905</v>
      </c>
      <c r="D1970" s="11">
        <f>1/COUNTIF(C3:C6968,C1970)</f>
        <v>0.5</v>
      </c>
      <c r="E1970" s="11" t="s">
        <v>150</v>
      </c>
      <c r="F1970" s="11" t="s">
        <v>151</v>
      </c>
      <c r="G1970" s="11" t="s">
        <v>65</v>
      </c>
      <c r="H1970" s="11" t="s">
        <v>30</v>
      </c>
      <c r="I1970" s="11" t="s">
        <v>18</v>
      </c>
      <c r="J1970" s="12">
        <v>45350</v>
      </c>
      <c r="K1970" s="12" t="str">
        <f>TEXT(Table1[[#This Row],[order_date]],"yyyy")</f>
        <v>2024</v>
      </c>
      <c r="L1970" s="13">
        <v>321.33</v>
      </c>
      <c r="M1970" s="11">
        <v>3</v>
      </c>
      <c r="N1970" s="11">
        <v>8</v>
      </c>
      <c r="O1970" s="13">
        <v>183.76</v>
      </c>
      <c r="P1970" s="11" t="s">
        <v>19</v>
      </c>
      <c r="Q1970" s="11" t="s">
        <v>34</v>
      </c>
      <c r="R1970" s="11" t="s">
        <v>21</v>
      </c>
      <c r="S1970" s="13">
        <f t="shared" si="60"/>
        <v>1470.08</v>
      </c>
      <c r="T1970" s="13">
        <f t="shared" si="61"/>
        <v>963.99</v>
      </c>
    </row>
    <row r="1971" spans="1:20" x14ac:dyDescent="0.25">
      <c r="A1971" s="11">
        <v>6080784069</v>
      </c>
      <c r="B1971" s="11">
        <v>487065</v>
      </c>
      <c r="C1971" s="11">
        <v>39418109</v>
      </c>
      <c r="D1971" s="11">
        <f>1/COUNTIF(C3:C6969,C1971)</f>
        <v>0.5</v>
      </c>
      <c r="E1971" s="11" t="s">
        <v>258</v>
      </c>
      <c r="F1971" s="11" t="s">
        <v>178</v>
      </c>
      <c r="G1971" s="11" t="s">
        <v>16</v>
      </c>
      <c r="H1971" s="11" t="s">
        <v>79</v>
      </c>
      <c r="I1971" s="11" t="s">
        <v>18</v>
      </c>
      <c r="J1971" s="12">
        <v>45126</v>
      </c>
      <c r="K1971" s="12" t="str">
        <f>TEXT(Table1[[#This Row],[order_date]],"yyyy")</f>
        <v>2023</v>
      </c>
      <c r="L1971" s="13">
        <v>374.68</v>
      </c>
      <c r="M1971" s="11">
        <v>2</v>
      </c>
      <c r="N1971" s="11">
        <v>19</v>
      </c>
      <c r="O1971" s="13">
        <v>3940.75</v>
      </c>
      <c r="P1971" s="11" t="s">
        <v>26</v>
      </c>
      <c r="Q1971" s="11" t="s">
        <v>34</v>
      </c>
      <c r="R1971" s="11" t="s">
        <v>39</v>
      </c>
      <c r="S1971" s="13">
        <f t="shared" si="60"/>
        <v>74874.25</v>
      </c>
      <c r="T1971" s="13">
        <f t="shared" si="61"/>
        <v>749.36</v>
      </c>
    </row>
    <row r="1972" spans="1:20" x14ac:dyDescent="0.25">
      <c r="A1972" s="11">
        <v>9871546057</v>
      </c>
      <c r="B1972" s="11">
        <v>894539</v>
      </c>
      <c r="C1972" s="11">
        <v>39418109</v>
      </c>
      <c r="D1972" s="11">
        <f>1/COUNTIF(C3:C6970,C1972)</f>
        <v>0.5</v>
      </c>
      <c r="E1972" s="11" t="s">
        <v>327</v>
      </c>
      <c r="F1972" s="11" t="s">
        <v>85</v>
      </c>
      <c r="G1972" s="11" t="s">
        <v>58</v>
      </c>
      <c r="H1972" s="11" t="s">
        <v>79</v>
      </c>
      <c r="I1972" s="11" t="s">
        <v>18</v>
      </c>
      <c r="J1972" s="12">
        <v>45424</v>
      </c>
      <c r="K1972" s="12" t="str">
        <f>TEXT(Table1[[#This Row],[order_date]],"yyyy")</f>
        <v>2024</v>
      </c>
      <c r="L1972" s="13">
        <v>445.48</v>
      </c>
      <c r="M1972" s="11">
        <v>1</v>
      </c>
      <c r="N1972" s="11">
        <v>19</v>
      </c>
      <c r="O1972" s="13">
        <v>976.19</v>
      </c>
      <c r="P1972" s="11" t="s">
        <v>19</v>
      </c>
      <c r="Q1972" s="11" t="s">
        <v>20</v>
      </c>
      <c r="R1972" s="11" t="s">
        <v>39</v>
      </c>
      <c r="S1972" s="13">
        <f t="shared" si="60"/>
        <v>18547.61</v>
      </c>
      <c r="T1972" s="13">
        <f t="shared" si="61"/>
        <v>445.48</v>
      </c>
    </row>
    <row r="1973" spans="1:20" x14ac:dyDescent="0.25">
      <c r="A1973" s="11">
        <v>9870956079</v>
      </c>
      <c r="B1973" s="11">
        <v>937542</v>
      </c>
      <c r="C1973" s="11">
        <v>39423691</v>
      </c>
      <c r="D1973" s="11">
        <f>1/COUNTIF(C3:C6971,C1973)</f>
        <v>1</v>
      </c>
      <c r="E1973" s="11" t="s">
        <v>60</v>
      </c>
      <c r="F1973" s="11" t="s">
        <v>61</v>
      </c>
      <c r="G1973" s="11" t="s">
        <v>55</v>
      </c>
      <c r="H1973" s="11" t="s">
        <v>38</v>
      </c>
      <c r="I1973" s="11" t="s">
        <v>18</v>
      </c>
      <c r="J1973" s="12">
        <v>45225</v>
      </c>
      <c r="K1973" s="12" t="str">
        <f>TEXT(Table1[[#This Row],[order_date]],"yyyy")</f>
        <v>2023</v>
      </c>
      <c r="L1973" s="13">
        <v>97.04</v>
      </c>
      <c r="M1973" s="11">
        <v>1</v>
      </c>
      <c r="N1973" s="11">
        <v>18</v>
      </c>
      <c r="O1973" s="13">
        <v>3130.27</v>
      </c>
      <c r="P1973" s="11" t="s">
        <v>43</v>
      </c>
      <c r="Q1973" s="11" t="s">
        <v>20</v>
      </c>
      <c r="R1973" s="11" t="s">
        <v>21</v>
      </c>
      <c r="S1973" s="13">
        <f t="shared" si="60"/>
        <v>56344.86</v>
      </c>
      <c r="T1973" s="13">
        <f t="shared" si="61"/>
        <v>97.04</v>
      </c>
    </row>
    <row r="1974" spans="1:20" x14ac:dyDescent="0.25">
      <c r="A1974" s="11">
        <v>79029185</v>
      </c>
      <c r="B1974" s="11">
        <v>820973</v>
      </c>
      <c r="C1974" s="11">
        <v>39645619</v>
      </c>
      <c r="D1974" s="11">
        <f>1/COUNTIF(C3:C6972,C1974)</f>
        <v>1</v>
      </c>
      <c r="E1974" s="11" t="s">
        <v>101</v>
      </c>
      <c r="F1974" s="11" t="s">
        <v>64</v>
      </c>
      <c r="G1974" s="11" t="s">
        <v>65</v>
      </c>
      <c r="H1974" s="11" t="s">
        <v>30</v>
      </c>
      <c r="I1974" s="11" t="s">
        <v>18</v>
      </c>
      <c r="J1974" s="12">
        <v>45449</v>
      </c>
      <c r="K1974" s="12" t="str">
        <f>TEXT(Table1[[#This Row],[order_date]],"yyyy")</f>
        <v>2024</v>
      </c>
      <c r="L1974" s="13">
        <v>114.52</v>
      </c>
      <c r="M1974" s="11">
        <v>3</v>
      </c>
      <c r="N1974" s="11">
        <v>13</v>
      </c>
      <c r="O1974" s="13">
        <v>1039.32</v>
      </c>
      <c r="P1974" s="11" t="s">
        <v>46</v>
      </c>
      <c r="Q1974" s="11" t="s">
        <v>34</v>
      </c>
      <c r="R1974" s="11" t="s">
        <v>52</v>
      </c>
      <c r="S1974" s="13">
        <f t="shared" si="60"/>
        <v>13511.16</v>
      </c>
      <c r="T1974" s="13">
        <f t="shared" si="61"/>
        <v>343.56</v>
      </c>
    </row>
    <row r="1975" spans="1:20" x14ac:dyDescent="0.25">
      <c r="A1975" s="11">
        <v>38408517</v>
      </c>
      <c r="B1975" s="11">
        <v>378287</v>
      </c>
      <c r="C1975" s="11">
        <v>39674723</v>
      </c>
      <c r="D1975" s="11">
        <f>1/COUNTIF(C3:C6973,C1975)</f>
        <v>0.33333333333333331</v>
      </c>
      <c r="E1975" s="11" t="s">
        <v>80</v>
      </c>
      <c r="F1975" s="11" t="s">
        <v>81</v>
      </c>
      <c r="G1975" s="11" t="s">
        <v>29</v>
      </c>
      <c r="H1975" s="11" t="s">
        <v>30</v>
      </c>
      <c r="I1975" s="11" t="s">
        <v>18</v>
      </c>
      <c r="J1975" s="12">
        <v>45256</v>
      </c>
      <c r="K1975" s="12" t="str">
        <f>TEXT(Table1[[#This Row],[order_date]],"yyyy")</f>
        <v>2023</v>
      </c>
      <c r="L1975" s="13">
        <v>332.84</v>
      </c>
      <c r="M1975" s="11">
        <v>2</v>
      </c>
      <c r="N1975" s="11">
        <v>3</v>
      </c>
      <c r="O1975" s="13">
        <v>88.43</v>
      </c>
      <c r="P1975" s="11" t="s">
        <v>46</v>
      </c>
      <c r="Q1975" s="11" t="s">
        <v>68</v>
      </c>
      <c r="R1975" s="11" t="s">
        <v>21</v>
      </c>
      <c r="S1975" s="13">
        <f t="shared" si="60"/>
        <v>265.29000000000002</v>
      </c>
      <c r="T1975" s="13">
        <f t="shared" si="61"/>
        <v>665.68</v>
      </c>
    </row>
    <row r="1976" spans="1:20" x14ac:dyDescent="0.25">
      <c r="A1976" s="11">
        <v>1456550348</v>
      </c>
      <c r="B1976" s="11">
        <v>566052</v>
      </c>
      <c r="C1976" s="11">
        <v>39674723</v>
      </c>
      <c r="D1976" s="11">
        <f>1/COUNTIF(C3:C6974,C1976)</f>
        <v>0.33333333333333331</v>
      </c>
      <c r="E1976" s="11" t="s">
        <v>338</v>
      </c>
      <c r="F1976" s="11" t="s">
        <v>75</v>
      </c>
      <c r="G1976" s="11" t="s">
        <v>76</v>
      </c>
      <c r="H1976" s="11" t="s">
        <v>30</v>
      </c>
      <c r="I1976" s="11" t="s">
        <v>18</v>
      </c>
      <c r="J1976" s="12">
        <v>45414</v>
      </c>
      <c r="K1976" s="12" t="str">
        <f>TEXT(Table1[[#This Row],[order_date]],"yyyy")</f>
        <v>2024</v>
      </c>
      <c r="L1976" s="13">
        <v>87.3</v>
      </c>
      <c r="M1976" s="11">
        <v>1</v>
      </c>
      <c r="N1976" s="11">
        <v>3</v>
      </c>
      <c r="O1976" s="13">
        <v>1980.75</v>
      </c>
      <c r="P1976" s="11" t="s">
        <v>19</v>
      </c>
      <c r="Q1976" s="11" t="s">
        <v>20</v>
      </c>
      <c r="R1976" s="11" t="s">
        <v>21</v>
      </c>
      <c r="S1976" s="13">
        <f t="shared" si="60"/>
        <v>5942.25</v>
      </c>
      <c r="T1976" s="13">
        <f t="shared" si="61"/>
        <v>87.3</v>
      </c>
    </row>
    <row r="1977" spans="1:20" x14ac:dyDescent="0.25">
      <c r="A1977" s="11">
        <v>2013140214</v>
      </c>
      <c r="B1977" s="11">
        <v>962054</v>
      </c>
      <c r="C1977" s="11">
        <v>39674723</v>
      </c>
      <c r="D1977" s="11">
        <f>1/COUNTIF(C3:C6975,C1977)</f>
        <v>0.33333333333333331</v>
      </c>
      <c r="E1977" s="11" t="s">
        <v>349</v>
      </c>
      <c r="F1977" s="11" t="s">
        <v>126</v>
      </c>
      <c r="G1977" s="11" t="s">
        <v>29</v>
      </c>
      <c r="H1977" s="11" t="s">
        <v>30</v>
      </c>
      <c r="I1977" s="11" t="s">
        <v>18</v>
      </c>
      <c r="J1977" s="12">
        <v>45426</v>
      </c>
      <c r="K1977" s="12" t="str">
        <f>TEXT(Table1[[#This Row],[order_date]],"yyyy")</f>
        <v>2024</v>
      </c>
      <c r="L1977" s="13">
        <v>16.86</v>
      </c>
      <c r="M1977" s="11">
        <v>3</v>
      </c>
      <c r="N1977" s="11">
        <v>3</v>
      </c>
      <c r="O1977" s="13">
        <v>2400.9299999999998</v>
      </c>
      <c r="P1977" s="11" t="s">
        <v>43</v>
      </c>
      <c r="Q1977" s="11" t="s">
        <v>20</v>
      </c>
      <c r="R1977" s="11" t="s">
        <v>21</v>
      </c>
      <c r="S1977" s="13">
        <f t="shared" si="60"/>
        <v>7202.7899999999991</v>
      </c>
      <c r="T1977" s="13">
        <f t="shared" si="61"/>
        <v>50.58</v>
      </c>
    </row>
    <row r="1978" spans="1:20" x14ac:dyDescent="0.25">
      <c r="A1978" s="11">
        <v>3644704128</v>
      </c>
      <c r="B1978" s="11">
        <v>186168</v>
      </c>
      <c r="C1978" s="11">
        <v>39717448</v>
      </c>
      <c r="D1978" s="11">
        <f>1/COUNTIF(C3:C6976,C1978)</f>
        <v>0.5</v>
      </c>
      <c r="E1978" s="11" t="s">
        <v>275</v>
      </c>
      <c r="F1978" s="11" t="s">
        <v>136</v>
      </c>
      <c r="G1978" s="11" t="s">
        <v>24</v>
      </c>
      <c r="H1978" s="11" t="s">
        <v>30</v>
      </c>
      <c r="I1978" s="11" t="s">
        <v>18</v>
      </c>
      <c r="J1978" s="12">
        <v>45444</v>
      </c>
      <c r="K1978" s="12" t="str">
        <f>TEXT(Table1[[#This Row],[order_date]],"yyyy")</f>
        <v>2024</v>
      </c>
      <c r="L1978" s="13">
        <v>878.8</v>
      </c>
      <c r="M1978" s="11">
        <v>1</v>
      </c>
      <c r="N1978" s="11">
        <v>1</v>
      </c>
      <c r="O1978" s="13">
        <v>2294.34</v>
      </c>
      <c r="P1978" s="11" t="s">
        <v>26</v>
      </c>
      <c r="Q1978" s="11" t="s">
        <v>20</v>
      </c>
      <c r="R1978" s="11" t="s">
        <v>21</v>
      </c>
      <c r="S1978" s="13">
        <f t="shared" si="60"/>
        <v>2294.34</v>
      </c>
      <c r="T1978" s="13">
        <f t="shared" si="61"/>
        <v>878.8</v>
      </c>
    </row>
    <row r="1979" spans="1:20" x14ac:dyDescent="0.25">
      <c r="A1979" s="11">
        <v>7983443604</v>
      </c>
      <c r="B1979" s="11">
        <v>124290</v>
      </c>
      <c r="C1979" s="11">
        <v>39717448</v>
      </c>
      <c r="D1979" s="11">
        <f>1/COUNTIF(C3:C6977,C1979)</f>
        <v>0.5</v>
      </c>
      <c r="E1979" s="11" t="s">
        <v>47</v>
      </c>
      <c r="F1979" s="11" t="s">
        <v>48</v>
      </c>
      <c r="G1979" s="11" t="s">
        <v>42</v>
      </c>
      <c r="H1979" s="11" t="s">
        <v>30</v>
      </c>
      <c r="I1979" s="11" t="s">
        <v>18</v>
      </c>
      <c r="J1979" s="12">
        <v>45309</v>
      </c>
      <c r="K1979" s="12" t="str">
        <f>TEXT(Table1[[#This Row],[order_date]],"yyyy")</f>
        <v>2024</v>
      </c>
      <c r="L1979" s="13">
        <v>39.65</v>
      </c>
      <c r="M1979" s="11">
        <v>3</v>
      </c>
      <c r="N1979" s="11">
        <v>1</v>
      </c>
      <c r="O1979" s="13">
        <v>1707.78</v>
      </c>
      <c r="P1979" s="11" t="s">
        <v>26</v>
      </c>
      <c r="Q1979" s="11" t="s">
        <v>20</v>
      </c>
      <c r="R1979" s="11" t="s">
        <v>21</v>
      </c>
      <c r="S1979" s="13">
        <f t="shared" si="60"/>
        <v>1707.78</v>
      </c>
      <c r="T1979" s="13">
        <f t="shared" si="61"/>
        <v>118.94999999999999</v>
      </c>
    </row>
    <row r="1980" spans="1:20" x14ac:dyDescent="0.25">
      <c r="A1980" s="11">
        <v>6770858376</v>
      </c>
      <c r="B1980" s="11">
        <v>654297</v>
      </c>
      <c r="C1980" s="11">
        <v>39957741</v>
      </c>
      <c r="D1980" s="11">
        <f>1/COUNTIF(C3:C6978,C1980)</f>
        <v>0.5</v>
      </c>
      <c r="E1980" s="11" t="s">
        <v>300</v>
      </c>
      <c r="F1980" s="11" t="s">
        <v>70</v>
      </c>
      <c r="G1980" s="11" t="s">
        <v>71</v>
      </c>
      <c r="H1980" s="11" t="s">
        <v>25</v>
      </c>
      <c r="I1980" s="11" t="s">
        <v>18</v>
      </c>
      <c r="J1980" s="12">
        <v>45302</v>
      </c>
      <c r="K1980" s="12" t="str">
        <f>TEXT(Table1[[#This Row],[order_date]],"yyyy")</f>
        <v>2024</v>
      </c>
      <c r="L1980" s="13">
        <v>13.25</v>
      </c>
      <c r="M1980" s="11">
        <v>2</v>
      </c>
      <c r="N1980" s="11">
        <v>11</v>
      </c>
      <c r="O1980" s="13">
        <v>686.29</v>
      </c>
      <c r="P1980" s="11" t="s">
        <v>26</v>
      </c>
      <c r="Q1980" s="11" t="s">
        <v>68</v>
      </c>
      <c r="R1980" s="11" t="s">
        <v>39</v>
      </c>
      <c r="S1980" s="13">
        <f t="shared" si="60"/>
        <v>7549.19</v>
      </c>
      <c r="T1980" s="13">
        <f t="shared" si="61"/>
        <v>26.5</v>
      </c>
    </row>
    <row r="1981" spans="1:20" x14ac:dyDescent="0.25">
      <c r="A1981" s="11">
        <v>597447215</v>
      </c>
      <c r="B1981" s="11">
        <v>848226</v>
      </c>
      <c r="C1981" s="11">
        <v>39957741</v>
      </c>
      <c r="D1981" s="11">
        <f>1/COUNTIF(C3:C6979,C1981)</f>
        <v>0.5</v>
      </c>
      <c r="E1981" s="11" t="s">
        <v>209</v>
      </c>
      <c r="F1981" s="11" t="s">
        <v>175</v>
      </c>
      <c r="G1981" s="11" t="s">
        <v>71</v>
      </c>
      <c r="H1981" s="11" t="s">
        <v>25</v>
      </c>
      <c r="I1981" s="11" t="s">
        <v>18</v>
      </c>
      <c r="J1981" s="12">
        <v>45539</v>
      </c>
      <c r="K1981" s="12" t="str">
        <f>TEXT(Table1[[#This Row],[order_date]],"yyyy")</f>
        <v>2024</v>
      </c>
      <c r="L1981" s="13">
        <v>209.59</v>
      </c>
      <c r="M1981" s="11">
        <v>1</v>
      </c>
      <c r="N1981" s="11">
        <v>11</v>
      </c>
      <c r="O1981" s="13">
        <v>4238.9799999999996</v>
      </c>
      <c r="P1981" s="11" t="s">
        <v>19</v>
      </c>
      <c r="Q1981" s="11" t="s">
        <v>20</v>
      </c>
      <c r="R1981" s="11" t="s">
        <v>39</v>
      </c>
      <c r="S1981" s="13">
        <f t="shared" si="60"/>
        <v>46628.78</v>
      </c>
      <c r="T1981" s="13">
        <f t="shared" si="61"/>
        <v>209.59</v>
      </c>
    </row>
    <row r="1982" spans="1:20" x14ac:dyDescent="0.25">
      <c r="A1982" s="11">
        <v>9208156337</v>
      </c>
      <c r="B1982" s="11">
        <v>319388</v>
      </c>
      <c r="C1982" s="11">
        <v>39959491</v>
      </c>
      <c r="D1982" s="11">
        <f>1/COUNTIF(C3:C6980,C1982)</f>
        <v>1</v>
      </c>
      <c r="E1982" s="11" t="s">
        <v>252</v>
      </c>
      <c r="F1982" s="11" t="s">
        <v>126</v>
      </c>
      <c r="G1982" s="11" t="s">
        <v>29</v>
      </c>
      <c r="H1982" s="11" t="s">
        <v>30</v>
      </c>
      <c r="I1982" s="11" t="s">
        <v>18</v>
      </c>
      <c r="J1982" s="12">
        <v>45558</v>
      </c>
      <c r="K1982" s="12" t="str">
        <f>TEXT(Table1[[#This Row],[order_date]],"yyyy")</f>
        <v>2024</v>
      </c>
      <c r="L1982" s="13">
        <v>657.8</v>
      </c>
      <c r="M1982" s="11">
        <v>3</v>
      </c>
      <c r="N1982" s="11">
        <v>2</v>
      </c>
      <c r="O1982" s="13">
        <v>1685.01</v>
      </c>
      <c r="P1982" s="11" t="s">
        <v>19</v>
      </c>
      <c r="Q1982" s="11" t="s">
        <v>20</v>
      </c>
      <c r="R1982" s="11" t="s">
        <v>49</v>
      </c>
      <c r="S1982" s="13">
        <f t="shared" si="60"/>
        <v>3370.02</v>
      </c>
      <c r="T1982" s="13">
        <f t="shared" si="61"/>
        <v>1973.3999999999999</v>
      </c>
    </row>
    <row r="1983" spans="1:20" x14ac:dyDescent="0.25">
      <c r="A1983" s="11">
        <v>8276417383</v>
      </c>
      <c r="B1983" s="11">
        <v>462526</v>
      </c>
      <c r="C1983" s="11">
        <v>39976965</v>
      </c>
      <c r="D1983" s="11">
        <f>1/COUNTIF(C3:C6981,C1983)</f>
        <v>0.5</v>
      </c>
      <c r="E1983" s="11" t="s">
        <v>191</v>
      </c>
      <c r="F1983" s="11" t="s">
        <v>156</v>
      </c>
      <c r="G1983" s="11" t="s">
        <v>37</v>
      </c>
      <c r="H1983" s="11" t="s">
        <v>79</v>
      </c>
      <c r="I1983" s="11" t="s">
        <v>18</v>
      </c>
      <c r="J1983" s="12">
        <v>45461</v>
      </c>
      <c r="K1983" s="12" t="str">
        <f>TEXT(Table1[[#This Row],[order_date]],"yyyy")</f>
        <v>2024</v>
      </c>
      <c r="L1983" s="13">
        <v>449.97</v>
      </c>
      <c r="M1983" s="11">
        <v>1</v>
      </c>
      <c r="N1983" s="11">
        <v>13</v>
      </c>
      <c r="O1983" s="13">
        <v>1938.45</v>
      </c>
      <c r="P1983" s="11" t="s">
        <v>46</v>
      </c>
      <c r="Q1983" s="11" t="s">
        <v>20</v>
      </c>
      <c r="R1983" s="11" t="s">
        <v>52</v>
      </c>
      <c r="S1983" s="13">
        <f t="shared" si="60"/>
        <v>25199.850000000002</v>
      </c>
      <c r="T1983" s="13">
        <f t="shared" si="61"/>
        <v>449.97</v>
      </c>
    </row>
    <row r="1984" spans="1:20" x14ac:dyDescent="0.25">
      <c r="A1984" s="11">
        <v>9996182478</v>
      </c>
      <c r="B1984" s="11">
        <v>592784</v>
      </c>
      <c r="C1984" s="11">
        <v>39976965</v>
      </c>
      <c r="D1984" s="11">
        <f>1/COUNTIF(C3:C6982,C1984)</f>
        <v>0.5</v>
      </c>
      <c r="E1984" s="11" t="s">
        <v>302</v>
      </c>
      <c r="F1984" s="11" t="s">
        <v>15</v>
      </c>
      <c r="G1984" s="11" t="s">
        <v>16</v>
      </c>
      <c r="H1984" s="11" t="s">
        <v>79</v>
      </c>
      <c r="I1984" s="11" t="s">
        <v>18</v>
      </c>
      <c r="J1984" s="12">
        <v>45034</v>
      </c>
      <c r="K1984" s="12" t="str">
        <f>TEXT(Table1[[#This Row],[order_date]],"yyyy")</f>
        <v>2023</v>
      </c>
      <c r="L1984" s="13">
        <v>280.35000000000002</v>
      </c>
      <c r="M1984" s="11">
        <v>3</v>
      </c>
      <c r="N1984" s="11">
        <v>13</v>
      </c>
      <c r="O1984" s="13">
        <v>340.36</v>
      </c>
      <c r="P1984" s="11" t="s">
        <v>19</v>
      </c>
      <c r="Q1984" s="11" t="s">
        <v>20</v>
      </c>
      <c r="R1984" s="11" t="s">
        <v>52</v>
      </c>
      <c r="S1984" s="13">
        <f t="shared" si="60"/>
        <v>4424.68</v>
      </c>
      <c r="T1984" s="13">
        <f t="shared" si="61"/>
        <v>841.05000000000007</v>
      </c>
    </row>
    <row r="1985" spans="1:20" x14ac:dyDescent="0.25">
      <c r="A1985" s="11">
        <v>7260939789</v>
      </c>
      <c r="B1985" s="11">
        <v>604184</v>
      </c>
      <c r="C1985" s="11">
        <v>39999278</v>
      </c>
      <c r="D1985" s="11">
        <f>1/COUNTIF(C3:C6983,C1985)</f>
        <v>1</v>
      </c>
      <c r="E1985" s="11" t="s">
        <v>206</v>
      </c>
      <c r="F1985" s="11" t="s">
        <v>57</v>
      </c>
      <c r="G1985" s="11" t="s">
        <v>58</v>
      </c>
      <c r="H1985" s="11" t="s">
        <v>30</v>
      </c>
      <c r="I1985" s="11" t="s">
        <v>18</v>
      </c>
      <c r="J1985" s="12">
        <v>45227</v>
      </c>
      <c r="K1985" s="12" t="str">
        <f>TEXT(Table1[[#This Row],[order_date]],"yyyy")</f>
        <v>2023</v>
      </c>
      <c r="L1985" s="13">
        <v>397.55</v>
      </c>
      <c r="M1985" s="11">
        <v>2</v>
      </c>
      <c r="N1985" s="11">
        <v>8</v>
      </c>
      <c r="O1985" s="13">
        <v>5770.21</v>
      </c>
      <c r="P1985" s="11" t="s">
        <v>19</v>
      </c>
      <c r="Q1985" s="11" t="s">
        <v>20</v>
      </c>
      <c r="R1985" s="11" t="s">
        <v>21</v>
      </c>
      <c r="S1985" s="13">
        <f t="shared" si="60"/>
        <v>46161.68</v>
      </c>
      <c r="T1985" s="13">
        <f t="shared" si="61"/>
        <v>795.1</v>
      </c>
    </row>
    <row r="1986" spans="1:20" x14ac:dyDescent="0.25">
      <c r="A1986" s="11">
        <v>1911064507</v>
      </c>
      <c r="B1986" s="11">
        <v>500633</v>
      </c>
      <c r="C1986" s="11">
        <v>40055711</v>
      </c>
      <c r="D1986" s="11">
        <f>1/COUNTIF(C3:C6984,C1986)</f>
        <v>0.33333333333333331</v>
      </c>
      <c r="E1986" s="11" t="s">
        <v>188</v>
      </c>
      <c r="F1986" s="11" t="s">
        <v>189</v>
      </c>
      <c r="G1986" s="11" t="s">
        <v>37</v>
      </c>
      <c r="H1986" s="11" t="s">
        <v>62</v>
      </c>
      <c r="I1986" s="11" t="s">
        <v>18</v>
      </c>
      <c r="J1986" s="12">
        <v>45349</v>
      </c>
      <c r="K1986" s="12" t="str">
        <f>TEXT(Table1[[#This Row],[order_date]],"yyyy")</f>
        <v>2024</v>
      </c>
      <c r="L1986" s="13">
        <v>154.5</v>
      </c>
      <c r="M1986" s="11">
        <v>2</v>
      </c>
      <c r="N1986" s="11">
        <v>11</v>
      </c>
      <c r="O1986" s="13">
        <v>4031.66</v>
      </c>
      <c r="P1986" s="11" t="s">
        <v>19</v>
      </c>
      <c r="Q1986" s="11" t="s">
        <v>20</v>
      </c>
      <c r="R1986" s="11" t="s">
        <v>39</v>
      </c>
      <c r="S1986" s="13">
        <f t="shared" si="60"/>
        <v>44348.259999999995</v>
      </c>
      <c r="T1986" s="13">
        <f t="shared" si="61"/>
        <v>309</v>
      </c>
    </row>
    <row r="1987" spans="1:20" x14ac:dyDescent="0.25">
      <c r="A1987" s="11">
        <v>6077755741</v>
      </c>
      <c r="B1987" s="11">
        <v>707935</v>
      </c>
      <c r="C1987" s="11">
        <v>40055711</v>
      </c>
      <c r="D1987" s="11">
        <f>1/COUNTIF(C3:C6985,C1987)</f>
        <v>0.33333333333333331</v>
      </c>
      <c r="E1987" s="11" t="s">
        <v>287</v>
      </c>
      <c r="F1987" s="11" t="s">
        <v>166</v>
      </c>
      <c r="G1987" s="11" t="s">
        <v>24</v>
      </c>
      <c r="H1987" s="11" t="s">
        <v>62</v>
      </c>
      <c r="I1987" s="11" t="s">
        <v>18</v>
      </c>
      <c r="J1987" s="12">
        <v>45127</v>
      </c>
      <c r="K1987" s="12" t="str">
        <f>TEXT(Table1[[#This Row],[order_date]],"yyyy")</f>
        <v>2023</v>
      </c>
      <c r="L1987" s="13">
        <v>820.9</v>
      </c>
      <c r="M1987" s="11">
        <v>2</v>
      </c>
      <c r="N1987" s="11">
        <v>11</v>
      </c>
      <c r="O1987" s="13">
        <v>321.27999999999997</v>
      </c>
      <c r="P1987" s="11" t="s">
        <v>43</v>
      </c>
      <c r="Q1987" s="11" t="s">
        <v>34</v>
      </c>
      <c r="R1987" s="11" t="s">
        <v>39</v>
      </c>
      <c r="S1987" s="13">
        <f t="shared" ref="S1987:S2050" si="62">N1987*O1987</f>
        <v>3534.08</v>
      </c>
      <c r="T1987" s="13">
        <f t="shared" ref="T1987:T2050" si="63">L1987*M1987</f>
        <v>1641.8</v>
      </c>
    </row>
    <row r="1988" spans="1:20" x14ac:dyDescent="0.25">
      <c r="A1988" s="11">
        <v>5410788959</v>
      </c>
      <c r="B1988" s="11">
        <v>853932</v>
      </c>
      <c r="C1988" s="11">
        <v>40055711</v>
      </c>
      <c r="D1988" s="11">
        <f>1/COUNTIF(C3:C6986,C1988)</f>
        <v>0.33333333333333331</v>
      </c>
      <c r="E1988" s="11" t="s">
        <v>285</v>
      </c>
      <c r="F1988" s="11" t="s">
        <v>64</v>
      </c>
      <c r="G1988" s="11" t="s">
        <v>65</v>
      </c>
      <c r="H1988" s="11" t="s">
        <v>62</v>
      </c>
      <c r="I1988" s="11" t="s">
        <v>18</v>
      </c>
      <c r="J1988" s="12">
        <v>45455</v>
      </c>
      <c r="K1988" s="12" t="str">
        <f>TEXT(Table1[[#This Row],[order_date]],"yyyy")</f>
        <v>2024</v>
      </c>
      <c r="L1988" s="13">
        <v>941.19</v>
      </c>
      <c r="M1988" s="11">
        <v>3</v>
      </c>
      <c r="N1988" s="11">
        <v>11</v>
      </c>
      <c r="O1988" s="13">
        <v>4301.42</v>
      </c>
      <c r="P1988" s="11" t="s">
        <v>26</v>
      </c>
      <c r="Q1988" s="11" t="s">
        <v>20</v>
      </c>
      <c r="R1988" s="11" t="s">
        <v>39</v>
      </c>
      <c r="S1988" s="13">
        <f t="shared" si="62"/>
        <v>47315.62</v>
      </c>
      <c r="T1988" s="13">
        <f t="shared" si="63"/>
        <v>2823.57</v>
      </c>
    </row>
    <row r="1989" spans="1:20" x14ac:dyDescent="0.25">
      <c r="A1989" s="11">
        <v>3940758882</v>
      </c>
      <c r="B1989" s="11">
        <v>136533</v>
      </c>
      <c r="C1989" s="11">
        <v>40085705</v>
      </c>
      <c r="D1989" s="11">
        <f>1/COUNTIF(C3:C6987,C1989)</f>
        <v>0.5</v>
      </c>
      <c r="E1989" s="11" t="s">
        <v>94</v>
      </c>
      <c r="F1989" s="11" t="s">
        <v>95</v>
      </c>
      <c r="G1989" s="11" t="s">
        <v>37</v>
      </c>
      <c r="H1989" s="11" t="s">
        <v>30</v>
      </c>
      <c r="I1989" s="11" t="s">
        <v>18</v>
      </c>
      <c r="J1989" s="12">
        <v>45315</v>
      </c>
      <c r="K1989" s="12" t="str">
        <f>TEXT(Table1[[#This Row],[order_date]],"yyyy")</f>
        <v>2024</v>
      </c>
      <c r="L1989" s="13">
        <v>826.21</v>
      </c>
      <c r="M1989" s="11">
        <v>2</v>
      </c>
      <c r="N1989" s="11">
        <v>6</v>
      </c>
      <c r="O1989" s="13">
        <v>186.08</v>
      </c>
      <c r="P1989" s="11" t="s">
        <v>43</v>
      </c>
      <c r="Q1989" s="11" t="s">
        <v>20</v>
      </c>
      <c r="R1989" s="11" t="s">
        <v>21</v>
      </c>
      <c r="S1989" s="13">
        <f t="shared" si="62"/>
        <v>1116.48</v>
      </c>
      <c r="T1989" s="13">
        <f t="shared" si="63"/>
        <v>1652.42</v>
      </c>
    </row>
    <row r="1990" spans="1:20" x14ac:dyDescent="0.25">
      <c r="A1990" s="11">
        <v>8712304346</v>
      </c>
      <c r="B1990" s="11">
        <v>537274</v>
      </c>
      <c r="C1990" s="11">
        <v>40085705</v>
      </c>
      <c r="D1990" s="11">
        <f>1/COUNTIF(C3:C6988,C1990)</f>
        <v>0.5</v>
      </c>
      <c r="E1990" s="11" t="s">
        <v>324</v>
      </c>
      <c r="F1990" s="11" t="s">
        <v>23</v>
      </c>
      <c r="G1990" s="11" t="s">
        <v>24</v>
      </c>
      <c r="H1990" s="11" t="s">
        <v>30</v>
      </c>
      <c r="I1990" s="11" t="s">
        <v>18</v>
      </c>
      <c r="J1990" s="12">
        <v>45087</v>
      </c>
      <c r="K1990" s="12" t="str">
        <f>TEXT(Table1[[#This Row],[order_date]],"yyyy")</f>
        <v>2023</v>
      </c>
      <c r="L1990" s="13">
        <v>702.71</v>
      </c>
      <c r="M1990" s="11">
        <v>1</v>
      </c>
      <c r="N1990" s="11">
        <v>6</v>
      </c>
      <c r="O1990" s="13">
        <v>4727.01</v>
      </c>
      <c r="P1990" s="11" t="s">
        <v>19</v>
      </c>
      <c r="Q1990" s="11" t="s">
        <v>20</v>
      </c>
      <c r="R1990" s="11" t="s">
        <v>21</v>
      </c>
      <c r="S1990" s="13">
        <f t="shared" si="62"/>
        <v>28362.06</v>
      </c>
      <c r="T1990" s="13">
        <f t="shared" si="63"/>
        <v>702.71</v>
      </c>
    </row>
    <row r="1991" spans="1:20" x14ac:dyDescent="0.25">
      <c r="A1991" s="11">
        <v>2921310646</v>
      </c>
      <c r="B1991" s="11">
        <v>63769</v>
      </c>
      <c r="C1991" s="11">
        <v>40117357</v>
      </c>
      <c r="D1991" s="11">
        <f>1/COUNTIF(C3:C6989,C1991)</f>
        <v>1</v>
      </c>
      <c r="E1991" s="11" t="s">
        <v>235</v>
      </c>
      <c r="F1991" s="11" t="s">
        <v>48</v>
      </c>
      <c r="G1991" s="11" t="s">
        <v>42</v>
      </c>
      <c r="H1991" s="11" t="s">
        <v>17</v>
      </c>
      <c r="I1991" s="11" t="s">
        <v>18</v>
      </c>
      <c r="J1991" s="12">
        <v>45481</v>
      </c>
      <c r="K1991" s="12" t="str">
        <f>TEXT(Table1[[#This Row],[order_date]],"yyyy")</f>
        <v>2024</v>
      </c>
      <c r="L1991" s="13">
        <v>878.07</v>
      </c>
      <c r="M1991" s="11">
        <v>1</v>
      </c>
      <c r="N1991" s="11">
        <v>16</v>
      </c>
      <c r="O1991" s="13">
        <v>2915.52</v>
      </c>
      <c r="P1991" s="11" t="s">
        <v>26</v>
      </c>
      <c r="Q1991" s="11" t="s">
        <v>20</v>
      </c>
      <c r="R1991" s="11" t="s">
        <v>21</v>
      </c>
      <c r="S1991" s="13">
        <f t="shared" si="62"/>
        <v>46648.32</v>
      </c>
      <c r="T1991" s="13">
        <f t="shared" si="63"/>
        <v>878.07</v>
      </c>
    </row>
    <row r="1992" spans="1:20" x14ac:dyDescent="0.25">
      <c r="A1992" s="11">
        <v>5512110908</v>
      </c>
      <c r="B1992" s="11">
        <v>654623</v>
      </c>
      <c r="C1992" s="11">
        <v>40192266</v>
      </c>
      <c r="D1992" s="11">
        <f>1/COUNTIF(C3:C6990,C1992)</f>
        <v>0.33333333333333331</v>
      </c>
      <c r="E1992" s="11" t="s">
        <v>177</v>
      </c>
      <c r="F1992" s="11" t="s">
        <v>178</v>
      </c>
      <c r="G1992" s="11" t="s">
        <v>16</v>
      </c>
      <c r="H1992" s="11" t="s">
        <v>38</v>
      </c>
      <c r="I1992" s="11" t="s">
        <v>18</v>
      </c>
      <c r="J1992" s="12">
        <v>45252</v>
      </c>
      <c r="K1992" s="12" t="str">
        <f>TEXT(Table1[[#This Row],[order_date]],"yyyy")</f>
        <v>2023</v>
      </c>
      <c r="L1992" s="13">
        <v>422.14</v>
      </c>
      <c r="M1992" s="11">
        <v>2</v>
      </c>
      <c r="N1992" s="11">
        <v>19</v>
      </c>
      <c r="O1992" s="13">
        <v>2082.1</v>
      </c>
      <c r="P1992" s="11" t="s">
        <v>46</v>
      </c>
      <c r="Q1992" s="11" t="s">
        <v>68</v>
      </c>
      <c r="R1992" s="11" t="s">
        <v>21</v>
      </c>
      <c r="S1992" s="13">
        <f t="shared" si="62"/>
        <v>39559.9</v>
      </c>
      <c r="T1992" s="13">
        <f t="shared" si="63"/>
        <v>844.28</v>
      </c>
    </row>
    <row r="1993" spans="1:20" x14ac:dyDescent="0.25">
      <c r="A1993" s="11">
        <v>8203685394</v>
      </c>
      <c r="B1993" s="11">
        <v>615545</v>
      </c>
      <c r="C1993" s="11">
        <v>40192266</v>
      </c>
      <c r="D1993" s="11">
        <f>1/COUNTIF(C3:C6991,C1993)</f>
        <v>0.33333333333333331</v>
      </c>
      <c r="E1993" s="11" t="s">
        <v>284</v>
      </c>
      <c r="F1993" s="11" t="s">
        <v>123</v>
      </c>
      <c r="G1993" s="11" t="s">
        <v>42</v>
      </c>
      <c r="H1993" s="11" t="s">
        <v>38</v>
      </c>
      <c r="I1993" s="11" t="s">
        <v>18</v>
      </c>
      <c r="J1993" s="12">
        <v>45345</v>
      </c>
      <c r="K1993" s="12" t="str">
        <f>TEXT(Table1[[#This Row],[order_date]],"yyyy")</f>
        <v>2024</v>
      </c>
      <c r="L1993" s="13">
        <v>448.16</v>
      </c>
      <c r="M1993" s="11">
        <v>3</v>
      </c>
      <c r="N1993" s="11">
        <v>19</v>
      </c>
      <c r="O1993" s="13">
        <v>1013.58</v>
      </c>
      <c r="P1993" s="11" t="s">
        <v>43</v>
      </c>
      <c r="Q1993" s="11" t="s">
        <v>20</v>
      </c>
      <c r="R1993" s="11" t="s">
        <v>21</v>
      </c>
      <c r="S1993" s="13">
        <f t="shared" si="62"/>
        <v>19258.02</v>
      </c>
      <c r="T1993" s="13">
        <f t="shared" si="63"/>
        <v>1344.48</v>
      </c>
    </row>
    <row r="1994" spans="1:20" x14ac:dyDescent="0.25">
      <c r="A1994" s="11">
        <v>4425450216</v>
      </c>
      <c r="B1994" s="11">
        <v>365132</v>
      </c>
      <c r="C1994" s="11">
        <v>40192266</v>
      </c>
      <c r="D1994" s="11">
        <f>1/COUNTIF(C3:C6992,C1994)</f>
        <v>0.33333333333333331</v>
      </c>
      <c r="E1994" s="11" t="s">
        <v>307</v>
      </c>
      <c r="F1994" s="11" t="s">
        <v>134</v>
      </c>
      <c r="G1994" s="11" t="s">
        <v>33</v>
      </c>
      <c r="H1994" s="11" t="s">
        <v>38</v>
      </c>
      <c r="I1994" s="11" t="s">
        <v>18</v>
      </c>
      <c r="J1994" s="12">
        <v>45088</v>
      </c>
      <c r="K1994" s="12" t="str">
        <f>TEXT(Table1[[#This Row],[order_date]],"yyyy")</f>
        <v>2023</v>
      </c>
      <c r="L1994" s="13">
        <v>229.38</v>
      </c>
      <c r="M1994" s="11">
        <v>2</v>
      </c>
      <c r="N1994" s="11">
        <v>19</v>
      </c>
      <c r="O1994" s="13">
        <v>3481.37</v>
      </c>
      <c r="P1994" s="11" t="s">
        <v>19</v>
      </c>
      <c r="Q1994" s="11" t="s">
        <v>20</v>
      </c>
      <c r="R1994" s="11" t="s">
        <v>21</v>
      </c>
      <c r="S1994" s="13">
        <f t="shared" si="62"/>
        <v>66146.03</v>
      </c>
      <c r="T1994" s="13">
        <f t="shared" si="63"/>
        <v>458.76</v>
      </c>
    </row>
    <row r="1995" spans="1:20" x14ac:dyDescent="0.25">
      <c r="A1995" s="11">
        <v>5441946621</v>
      </c>
      <c r="B1995" s="11">
        <v>859361</v>
      </c>
      <c r="C1995" s="11">
        <v>40256341</v>
      </c>
      <c r="D1995" s="11">
        <f>1/COUNTIF(C3:C6993,C1995)</f>
        <v>1</v>
      </c>
      <c r="E1995" s="11" t="s">
        <v>358</v>
      </c>
      <c r="F1995" s="11" t="s">
        <v>41</v>
      </c>
      <c r="G1995" s="11" t="s">
        <v>42</v>
      </c>
      <c r="H1995" s="11" t="s">
        <v>62</v>
      </c>
      <c r="I1995" s="11" t="s">
        <v>18</v>
      </c>
      <c r="J1995" s="12">
        <v>45323</v>
      </c>
      <c r="K1995" s="12" t="str">
        <f>TEXT(Table1[[#This Row],[order_date]],"yyyy")</f>
        <v>2024</v>
      </c>
      <c r="L1995" s="13">
        <v>432.39</v>
      </c>
      <c r="M1995" s="11">
        <v>1</v>
      </c>
      <c r="N1995" s="11">
        <v>12</v>
      </c>
      <c r="O1995" s="13">
        <v>1477.71</v>
      </c>
      <c r="P1995" s="11" t="s">
        <v>43</v>
      </c>
      <c r="Q1995" s="11" t="s">
        <v>68</v>
      </c>
      <c r="R1995" s="11" t="s">
        <v>52</v>
      </c>
      <c r="S1995" s="13">
        <f t="shared" si="62"/>
        <v>17732.52</v>
      </c>
      <c r="T1995" s="13">
        <f t="shared" si="63"/>
        <v>432.39</v>
      </c>
    </row>
    <row r="1996" spans="1:20" x14ac:dyDescent="0.25">
      <c r="A1996" s="11">
        <v>2885541999</v>
      </c>
      <c r="B1996" s="11">
        <v>337168</v>
      </c>
      <c r="C1996" s="11">
        <v>40275138</v>
      </c>
      <c r="D1996" s="11">
        <f>1/COUNTIF(C3:C6994,C1996)</f>
        <v>0.33333333333333331</v>
      </c>
      <c r="E1996" s="11" t="s">
        <v>223</v>
      </c>
      <c r="F1996" s="11" t="s">
        <v>95</v>
      </c>
      <c r="G1996" s="11" t="s">
        <v>37</v>
      </c>
      <c r="H1996" s="11" t="s">
        <v>62</v>
      </c>
      <c r="I1996" s="11" t="s">
        <v>18</v>
      </c>
      <c r="J1996" s="12">
        <v>45182</v>
      </c>
      <c r="K1996" s="12" t="str">
        <f>TEXT(Table1[[#This Row],[order_date]],"yyyy")</f>
        <v>2023</v>
      </c>
      <c r="L1996" s="13">
        <v>545.49</v>
      </c>
      <c r="M1996" s="11">
        <v>3</v>
      </c>
      <c r="N1996" s="11">
        <v>18</v>
      </c>
      <c r="O1996" s="13">
        <v>87.3</v>
      </c>
      <c r="P1996" s="11" t="s">
        <v>46</v>
      </c>
      <c r="Q1996" s="11" t="s">
        <v>20</v>
      </c>
      <c r="R1996" s="11" t="s">
        <v>39</v>
      </c>
      <c r="S1996" s="13">
        <f t="shared" si="62"/>
        <v>1571.3999999999999</v>
      </c>
      <c r="T1996" s="13">
        <f t="shared" si="63"/>
        <v>1636.47</v>
      </c>
    </row>
    <row r="1997" spans="1:20" x14ac:dyDescent="0.25">
      <c r="A1997" s="11">
        <v>6184484468</v>
      </c>
      <c r="B1997" s="11">
        <v>240179</v>
      </c>
      <c r="C1997" s="11">
        <v>40275138</v>
      </c>
      <c r="D1997" s="11">
        <f>1/COUNTIF(C3:C6995,C1997)</f>
        <v>0.33333333333333331</v>
      </c>
      <c r="E1997" s="11" t="s">
        <v>141</v>
      </c>
      <c r="F1997" s="11" t="s">
        <v>118</v>
      </c>
      <c r="G1997" s="11" t="s">
        <v>76</v>
      </c>
      <c r="H1997" s="11" t="s">
        <v>62</v>
      </c>
      <c r="I1997" s="11" t="s">
        <v>18</v>
      </c>
      <c r="J1997" s="12">
        <v>45579</v>
      </c>
      <c r="K1997" s="12" t="str">
        <f>TEXT(Table1[[#This Row],[order_date]],"yyyy")</f>
        <v>2024</v>
      </c>
      <c r="L1997" s="13">
        <v>90.56</v>
      </c>
      <c r="M1997" s="11">
        <v>2</v>
      </c>
      <c r="N1997" s="11">
        <v>18</v>
      </c>
      <c r="O1997" s="13">
        <v>211.22</v>
      </c>
      <c r="P1997" s="11" t="s">
        <v>46</v>
      </c>
      <c r="Q1997" s="11" t="s">
        <v>20</v>
      </c>
      <c r="R1997" s="11" t="s">
        <v>39</v>
      </c>
      <c r="S1997" s="13">
        <f t="shared" si="62"/>
        <v>3801.96</v>
      </c>
      <c r="T1997" s="13">
        <f t="shared" si="63"/>
        <v>181.12</v>
      </c>
    </row>
    <row r="1998" spans="1:20" x14ac:dyDescent="0.25">
      <c r="A1998" s="11">
        <v>9395228070</v>
      </c>
      <c r="B1998" s="11">
        <v>52729</v>
      </c>
      <c r="C1998" s="11">
        <v>40275138</v>
      </c>
      <c r="D1998" s="11">
        <f>1/COUNTIF(C3:C6996,C1998)</f>
        <v>0.33333333333333331</v>
      </c>
      <c r="E1998" s="11" t="s">
        <v>210</v>
      </c>
      <c r="F1998" s="11" t="s">
        <v>166</v>
      </c>
      <c r="G1998" s="11" t="s">
        <v>24</v>
      </c>
      <c r="H1998" s="11" t="s">
        <v>62</v>
      </c>
      <c r="I1998" s="11" t="s">
        <v>18</v>
      </c>
      <c r="J1998" s="12">
        <v>45547</v>
      </c>
      <c r="K1998" s="12" t="str">
        <f>TEXT(Table1[[#This Row],[order_date]],"yyyy")</f>
        <v>2024</v>
      </c>
      <c r="L1998" s="13">
        <v>316.02</v>
      </c>
      <c r="M1998" s="11">
        <v>2</v>
      </c>
      <c r="N1998" s="11">
        <v>18</v>
      </c>
      <c r="O1998" s="13">
        <v>1849.78</v>
      </c>
      <c r="P1998" s="11" t="s">
        <v>46</v>
      </c>
      <c r="Q1998" s="11" t="s">
        <v>20</v>
      </c>
      <c r="R1998" s="11" t="s">
        <v>39</v>
      </c>
      <c r="S1998" s="13">
        <f t="shared" si="62"/>
        <v>33296.04</v>
      </c>
      <c r="T1998" s="13">
        <f t="shared" si="63"/>
        <v>632.04</v>
      </c>
    </row>
    <row r="1999" spans="1:20" x14ac:dyDescent="0.25">
      <c r="A1999" s="11">
        <v>466184886</v>
      </c>
      <c r="B1999" s="11">
        <v>451812</v>
      </c>
      <c r="C1999" s="11">
        <v>40277444</v>
      </c>
      <c r="D1999" s="11">
        <f>1/COUNTIF(C3:C6997,C1999)</f>
        <v>0.33333333333333331</v>
      </c>
      <c r="E1999" s="11" t="s">
        <v>74</v>
      </c>
      <c r="F1999" s="11" t="s">
        <v>75</v>
      </c>
      <c r="G1999" s="11" t="s">
        <v>76</v>
      </c>
      <c r="H1999" s="11" t="s">
        <v>30</v>
      </c>
      <c r="I1999" s="11" t="s">
        <v>18</v>
      </c>
      <c r="J1999" s="12">
        <v>45154</v>
      </c>
      <c r="K1999" s="12" t="str">
        <f>TEXT(Table1[[#This Row],[order_date]],"yyyy")</f>
        <v>2023</v>
      </c>
      <c r="L1999" s="13">
        <v>530.85</v>
      </c>
      <c r="M1999" s="11">
        <v>3</v>
      </c>
      <c r="N1999" s="11">
        <v>1</v>
      </c>
      <c r="O1999" s="13">
        <v>2154.04</v>
      </c>
      <c r="P1999" s="11" t="s">
        <v>43</v>
      </c>
      <c r="Q1999" s="11" t="s">
        <v>20</v>
      </c>
      <c r="R1999" s="11" t="s">
        <v>21</v>
      </c>
      <c r="S1999" s="13">
        <f t="shared" si="62"/>
        <v>2154.04</v>
      </c>
      <c r="T1999" s="13">
        <f t="shared" si="63"/>
        <v>1592.5500000000002</v>
      </c>
    </row>
    <row r="2000" spans="1:20" x14ac:dyDescent="0.25">
      <c r="A2000" s="11">
        <v>2109203997</v>
      </c>
      <c r="B2000" s="11">
        <v>131937</v>
      </c>
      <c r="C2000" s="11">
        <v>40277444</v>
      </c>
      <c r="D2000" s="11">
        <f>1/COUNTIF(C3:C6998,C2000)</f>
        <v>0.33333333333333331</v>
      </c>
      <c r="E2000" s="11" t="s">
        <v>274</v>
      </c>
      <c r="F2000" s="11" t="s">
        <v>32</v>
      </c>
      <c r="G2000" s="11" t="s">
        <v>33</v>
      </c>
      <c r="H2000" s="11" t="s">
        <v>30</v>
      </c>
      <c r="I2000" s="11" t="s">
        <v>18</v>
      </c>
      <c r="J2000" s="12">
        <v>45416</v>
      </c>
      <c r="K2000" s="12" t="str">
        <f>TEXT(Table1[[#This Row],[order_date]],"yyyy")</f>
        <v>2024</v>
      </c>
      <c r="L2000" s="13">
        <v>287.81</v>
      </c>
      <c r="M2000" s="11">
        <v>1</v>
      </c>
      <c r="N2000" s="11">
        <v>1</v>
      </c>
      <c r="O2000" s="13">
        <v>1463.17</v>
      </c>
      <c r="P2000" s="11" t="s">
        <v>46</v>
      </c>
      <c r="Q2000" s="11" t="s">
        <v>34</v>
      </c>
      <c r="R2000" s="11" t="s">
        <v>21</v>
      </c>
      <c r="S2000" s="13">
        <f t="shared" si="62"/>
        <v>1463.17</v>
      </c>
      <c r="T2000" s="13">
        <f t="shared" si="63"/>
        <v>287.81</v>
      </c>
    </row>
    <row r="2001" spans="1:20" x14ac:dyDescent="0.25">
      <c r="A2001" s="11">
        <v>3508620293</v>
      </c>
      <c r="B2001" s="11">
        <v>991434</v>
      </c>
      <c r="C2001" s="11">
        <v>40277444</v>
      </c>
      <c r="D2001" s="11">
        <f>1/COUNTIF(C3:C6999,C2001)</f>
        <v>0.33333333333333331</v>
      </c>
      <c r="E2001" s="11" t="s">
        <v>92</v>
      </c>
      <c r="F2001" s="11" t="s">
        <v>93</v>
      </c>
      <c r="G2001" s="11" t="s">
        <v>16</v>
      </c>
      <c r="H2001" s="11" t="s">
        <v>30</v>
      </c>
      <c r="I2001" s="11" t="s">
        <v>18</v>
      </c>
      <c r="J2001" s="12">
        <v>45141</v>
      </c>
      <c r="K2001" s="12" t="str">
        <f>TEXT(Table1[[#This Row],[order_date]],"yyyy")</f>
        <v>2023</v>
      </c>
      <c r="L2001" s="13">
        <v>237.62</v>
      </c>
      <c r="M2001" s="11">
        <v>1</v>
      </c>
      <c r="N2001" s="11">
        <v>1</v>
      </c>
      <c r="O2001" s="13">
        <v>4855.95</v>
      </c>
      <c r="P2001" s="11" t="s">
        <v>46</v>
      </c>
      <c r="Q2001" s="11" t="s">
        <v>20</v>
      </c>
      <c r="R2001" s="11" t="s">
        <v>21</v>
      </c>
      <c r="S2001" s="13">
        <f t="shared" si="62"/>
        <v>4855.95</v>
      </c>
      <c r="T2001" s="13">
        <f t="shared" si="63"/>
        <v>237.62</v>
      </c>
    </row>
    <row r="2002" spans="1:20" x14ac:dyDescent="0.25">
      <c r="A2002" s="11">
        <v>9656230693</v>
      </c>
      <c r="B2002" s="11">
        <v>604184</v>
      </c>
      <c r="C2002" s="11">
        <v>40305293</v>
      </c>
      <c r="D2002" s="11">
        <f>1/COUNTIF(C3:C7000,C2002)</f>
        <v>0.33333333333333331</v>
      </c>
      <c r="E2002" s="11" t="s">
        <v>206</v>
      </c>
      <c r="F2002" s="11" t="s">
        <v>57</v>
      </c>
      <c r="G2002" s="11" t="s">
        <v>58</v>
      </c>
      <c r="H2002" s="11" t="s">
        <v>30</v>
      </c>
      <c r="I2002" s="11" t="s">
        <v>18</v>
      </c>
      <c r="J2002" s="12">
        <v>45032</v>
      </c>
      <c r="K2002" s="12" t="str">
        <f>TEXT(Table1[[#This Row],[order_date]],"yyyy")</f>
        <v>2023</v>
      </c>
      <c r="L2002" s="13">
        <v>397.55</v>
      </c>
      <c r="M2002" s="11">
        <v>3</v>
      </c>
      <c r="N2002" s="11">
        <v>10</v>
      </c>
      <c r="O2002" s="13">
        <v>936.98</v>
      </c>
      <c r="P2002" s="11" t="s">
        <v>46</v>
      </c>
      <c r="Q2002" s="11" t="s">
        <v>34</v>
      </c>
      <c r="R2002" s="11" t="s">
        <v>52</v>
      </c>
      <c r="S2002" s="13">
        <f t="shared" si="62"/>
        <v>9369.7999999999993</v>
      </c>
      <c r="T2002" s="13">
        <f t="shared" si="63"/>
        <v>1192.6500000000001</v>
      </c>
    </row>
    <row r="2003" spans="1:20" x14ac:dyDescent="0.25">
      <c r="A2003" s="11">
        <v>2279018877</v>
      </c>
      <c r="B2003" s="11">
        <v>993331</v>
      </c>
      <c r="C2003" s="11">
        <v>40305293</v>
      </c>
      <c r="D2003" s="11">
        <f>1/COUNTIF(C3:C7001,C2003)</f>
        <v>0.33333333333333331</v>
      </c>
      <c r="E2003" s="11" t="s">
        <v>152</v>
      </c>
      <c r="F2003" s="11" t="s">
        <v>54</v>
      </c>
      <c r="G2003" s="11" t="s">
        <v>55</v>
      </c>
      <c r="H2003" s="11" t="s">
        <v>30</v>
      </c>
      <c r="I2003" s="11" t="s">
        <v>18</v>
      </c>
      <c r="J2003" s="12">
        <v>45453</v>
      </c>
      <c r="K2003" s="12" t="str">
        <f>TEXT(Table1[[#This Row],[order_date]],"yyyy")</f>
        <v>2024</v>
      </c>
      <c r="L2003" s="13">
        <v>102.44</v>
      </c>
      <c r="M2003" s="11">
        <v>2</v>
      </c>
      <c r="N2003" s="11">
        <v>10</v>
      </c>
      <c r="O2003" s="13">
        <v>1890.73</v>
      </c>
      <c r="P2003" s="11" t="s">
        <v>26</v>
      </c>
      <c r="Q2003" s="11" t="s">
        <v>34</v>
      </c>
      <c r="R2003" s="11" t="s">
        <v>52</v>
      </c>
      <c r="S2003" s="13">
        <f t="shared" si="62"/>
        <v>18907.3</v>
      </c>
      <c r="T2003" s="13">
        <f t="shared" si="63"/>
        <v>204.88</v>
      </c>
    </row>
    <row r="2004" spans="1:20" x14ac:dyDescent="0.25">
      <c r="A2004" s="11">
        <v>3321951407</v>
      </c>
      <c r="B2004" s="11">
        <v>901144</v>
      </c>
      <c r="C2004" s="11">
        <v>40305293</v>
      </c>
      <c r="D2004" s="11">
        <f>1/COUNTIF(C3:C7002,C2004)</f>
        <v>0.33333333333333331</v>
      </c>
      <c r="E2004" s="11" t="s">
        <v>115</v>
      </c>
      <c r="F2004" s="11" t="s">
        <v>116</v>
      </c>
      <c r="G2004" s="11" t="s">
        <v>55</v>
      </c>
      <c r="H2004" s="11" t="s">
        <v>30</v>
      </c>
      <c r="I2004" s="11" t="s">
        <v>18</v>
      </c>
      <c r="J2004" s="12">
        <v>45182</v>
      </c>
      <c r="K2004" s="12" t="str">
        <f>TEXT(Table1[[#This Row],[order_date]],"yyyy")</f>
        <v>2023</v>
      </c>
      <c r="L2004" s="13">
        <v>340.36</v>
      </c>
      <c r="M2004" s="11">
        <v>2</v>
      </c>
      <c r="N2004" s="11">
        <v>10</v>
      </c>
      <c r="O2004" s="13">
        <v>2431.7199999999998</v>
      </c>
      <c r="P2004" s="11" t="s">
        <v>46</v>
      </c>
      <c r="Q2004" s="11" t="s">
        <v>20</v>
      </c>
      <c r="R2004" s="11" t="s">
        <v>52</v>
      </c>
      <c r="S2004" s="13">
        <f t="shared" si="62"/>
        <v>24317.199999999997</v>
      </c>
      <c r="T2004" s="13">
        <f t="shared" si="63"/>
        <v>680.72</v>
      </c>
    </row>
    <row r="2005" spans="1:20" x14ac:dyDescent="0.25">
      <c r="A2005" s="11">
        <v>5708700204</v>
      </c>
      <c r="B2005" s="11">
        <v>274207</v>
      </c>
      <c r="C2005" s="11">
        <v>40387944</v>
      </c>
      <c r="D2005" s="11">
        <f>1/COUNTIF(C3:C7003,C2005)</f>
        <v>0.5</v>
      </c>
      <c r="E2005" s="11" t="s">
        <v>342</v>
      </c>
      <c r="F2005" s="11" t="s">
        <v>118</v>
      </c>
      <c r="G2005" s="11" t="s">
        <v>76</v>
      </c>
      <c r="H2005" s="11" t="s">
        <v>79</v>
      </c>
      <c r="I2005" s="11" t="s">
        <v>18</v>
      </c>
      <c r="J2005" s="12">
        <v>45051</v>
      </c>
      <c r="K2005" s="12" t="str">
        <f>TEXT(Table1[[#This Row],[order_date]],"yyyy")</f>
        <v>2023</v>
      </c>
      <c r="L2005" s="13">
        <v>328.51</v>
      </c>
      <c r="M2005" s="11">
        <v>2</v>
      </c>
      <c r="N2005" s="11">
        <v>10</v>
      </c>
      <c r="O2005" s="13">
        <v>864.94</v>
      </c>
      <c r="P2005" s="11" t="s">
        <v>19</v>
      </c>
      <c r="Q2005" s="11" t="s">
        <v>20</v>
      </c>
      <c r="R2005" s="11" t="s">
        <v>52</v>
      </c>
      <c r="S2005" s="13">
        <f t="shared" si="62"/>
        <v>8649.4000000000015</v>
      </c>
      <c r="T2005" s="13">
        <f t="shared" si="63"/>
        <v>657.02</v>
      </c>
    </row>
    <row r="2006" spans="1:20" x14ac:dyDescent="0.25">
      <c r="A2006" s="11">
        <v>2875550803</v>
      </c>
      <c r="B2006" s="11">
        <v>366066</v>
      </c>
      <c r="C2006" s="11">
        <v>40387944</v>
      </c>
      <c r="D2006" s="11">
        <f>1/COUNTIF(C3:C7004,C2006)</f>
        <v>0.5</v>
      </c>
      <c r="E2006" s="11" t="s">
        <v>226</v>
      </c>
      <c r="F2006" s="11" t="s">
        <v>123</v>
      </c>
      <c r="G2006" s="11" t="s">
        <v>42</v>
      </c>
      <c r="H2006" s="11" t="s">
        <v>79</v>
      </c>
      <c r="I2006" s="11" t="s">
        <v>18</v>
      </c>
      <c r="J2006" s="12">
        <v>45350</v>
      </c>
      <c r="K2006" s="12" t="str">
        <f>TEXT(Table1[[#This Row],[order_date]],"yyyy")</f>
        <v>2024</v>
      </c>
      <c r="L2006" s="13">
        <v>918.58</v>
      </c>
      <c r="M2006" s="11">
        <v>3</v>
      </c>
      <c r="N2006" s="11">
        <v>10</v>
      </c>
      <c r="O2006" s="13">
        <v>1776.32</v>
      </c>
      <c r="P2006" s="11" t="s">
        <v>19</v>
      </c>
      <c r="Q2006" s="11" t="s">
        <v>20</v>
      </c>
      <c r="R2006" s="11" t="s">
        <v>52</v>
      </c>
      <c r="S2006" s="13">
        <f t="shared" si="62"/>
        <v>17763.2</v>
      </c>
      <c r="T2006" s="13">
        <f t="shared" si="63"/>
        <v>2755.7400000000002</v>
      </c>
    </row>
    <row r="2007" spans="1:20" x14ac:dyDescent="0.25">
      <c r="A2007" s="11">
        <v>7624743284</v>
      </c>
      <c r="B2007" s="11">
        <v>257719</v>
      </c>
      <c r="C2007" s="11">
        <v>40392019</v>
      </c>
      <c r="D2007" s="11">
        <f>1/COUNTIF(C3:C7005,C2007)</f>
        <v>0.25</v>
      </c>
      <c r="E2007" s="11" t="s">
        <v>318</v>
      </c>
      <c r="F2007" s="11" t="s">
        <v>95</v>
      </c>
      <c r="G2007" s="11" t="s">
        <v>37</v>
      </c>
      <c r="H2007" s="11" t="s">
        <v>25</v>
      </c>
      <c r="I2007" s="11" t="s">
        <v>18</v>
      </c>
      <c r="J2007" s="12">
        <v>45153</v>
      </c>
      <c r="K2007" s="12" t="str">
        <f>TEXT(Table1[[#This Row],[order_date]],"yyyy")</f>
        <v>2023</v>
      </c>
      <c r="L2007" s="13">
        <v>281.73</v>
      </c>
      <c r="M2007" s="11">
        <v>3</v>
      </c>
      <c r="N2007" s="11">
        <v>8</v>
      </c>
      <c r="O2007" s="13">
        <v>3542.84</v>
      </c>
      <c r="P2007" s="11" t="s">
        <v>19</v>
      </c>
      <c r="Q2007" s="11" t="s">
        <v>34</v>
      </c>
      <c r="R2007" s="11" t="s">
        <v>49</v>
      </c>
      <c r="S2007" s="13">
        <f t="shared" si="62"/>
        <v>28342.720000000001</v>
      </c>
      <c r="T2007" s="13">
        <f t="shared" si="63"/>
        <v>845.19</v>
      </c>
    </row>
    <row r="2008" spans="1:20" x14ac:dyDescent="0.25">
      <c r="A2008" s="11">
        <v>2040854480</v>
      </c>
      <c r="B2008" s="11">
        <v>684939</v>
      </c>
      <c r="C2008" s="11">
        <v>40392019</v>
      </c>
      <c r="D2008" s="11">
        <f>1/COUNTIF(C3:C7006,C2008)</f>
        <v>0.25</v>
      </c>
      <c r="E2008" s="11" t="s">
        <v>213</v>
      </c>
      <c r="F2008" s="11" t="s">
        <v>48</v>
      </c>
      <c r="G2008" s="11" t="s">
        <v>42</v>
      </c>
      <c r="H2008" s="11" t="s">
        <v>25</v>
      </c>
      <c r="I2008" s="11" t="s">
        <v>18</v>
      </c>
      <c r="J2008" s="12">
        <v>45270</v>
      </c>
      <c r="K2008" s="12" t="str">
        <f>TEXT(Table1[[#This Row],[order_date]],"yyyy")</f>
        <v>2023</v>
      </c>
      <c r="L2008" s="13">
        <v>727.95</v>
      </c>
      <c r="M2008" s="11">
        <v>1</v>
      </c>
      <c r="N2008" s="11">
        <v>8</v>
      </c>
      <c r="O2008" s="13">
        <v>946.86</v>
      </c>
      <c r="P2008" s="11" t="s">
        <v>26</v>
      </c>
      <c r="Q2008" s="11" t="s">
        <v>68</v>
      </c>
      <c r="R2008" s="11" t="s">
        <v>49</v>
      </c>
      <c r="S2008" s="13">
        <f t="shared" si="62"/>
        <v>7574.88</v>
      </c>
      <c r="T2008" s="13">
        <f t="shared" si="63"/>
        <v>727.95</v>
      </c>
    </row>
    <row r="2009" spans="1:20" x14ac:dyDescent="0.25">
      <c r="A2009" s="11">
        <v>8380133046</v>
      </c>
      <c r="B2009" s="11">
        <v>681063</v>
      </c>
      <c r="C2009" s="11">
        <v>40392019</v>
      </c>
      <c r="D2009" s="11">
        <f>1/COUNTIF(C3:C7007,C2009)</f>
        <v>0.25</v>
      </c>
      <c r="E2009" s="11" t="s">
        <v>202</v>
      </c>
      <c r="F2009" s="11" t="s">
        <v>67</v>
      </c>
      <c r="G2009" s="11" t="s">
        <v>29</v>
      </c>
      <c r="H2009" s="11" t="s">
        <v>25</v>
      </c>
      <c r="I2009" s="11" t="s">
        <v>18</v>
      </c>
      <c r="J2009" s="12">
        <v>45327</v>
      </c>
      <c r="K2009" s="12" t="str">
        <f>TEXT(Table1[[#This Row],[order_date]],"yyyy")</f>
        <v>2024</v>
      </c>
      <c r="L2009" s="13">
        <v>321.27999999999997</v>
      </c>
      <c r="M2009" s="11">
        <v>3</v>
      </c>
      <c r="N2009" s="11">
        <v>8</v>
      </c>
      <c r="O2009" s="13">
        <v>1587.58</v>
      </c>
      <c r="P2009" s="11" t="s">
        <v>19</v>
      </c>
      <c r="Q2009" s="11" t="s">
        <v>20</v>
      </c>
      <c r="R2009" s="11" t="s">
        <v>49</v>
      </c>
      <c r="S2009" s="13">
        <f t="shared" si="62"/>
        <v>12700.64</v>
      </c>
      <c r="T2009" s="13">
        <f t="shared" si="63"/>
        <v>963.83999999999992</v>
      </c>
    </row>
    <row r="2010" spans="1:20" x14ac:dyDescent="0.25">
      <c r="A2010" s="11">
        <v>102639985</v>
      </c>
      <c r="B2010" s="11">
        <v>89084</v>
      </c>
      <c r="C2010" s="11">
        <v>40392019</v>
      </c>
      <c r="D2010" s="11">
        <f>1/COUNTIF(C3:C7008,C2010)</f>
        <v>0.25</v>
      </c>
      <c r="E2010" s="11" t="s">
        <v>328</v>
      </c>
      <c r="F2010" s="11" t="s">
        <v>329</v>
      </c>
      <c r="G2010" s="11" t="s">
        <v>37</v>
      </c>
      <c r="H2010" s="11" t="s">
        <v>25</v>
      </c>
      <c r="I2010" s="11" t="s">
        <v>18</v>
      </c>
      <c r="J2010" s="12">
        <v>45165</v>
      </c>
      <c r="K2010" s="12" t="str">
        <f>TEXT(Table1[[#This Row],[order_date]],"yyyy")</f>
        <v>2023</v>
      </c>
      <c r="L2010" s="13">
        <v>598.83000000000004</v>
      </c>
      <c r="M2010" s="11">
        <v>2</v>
      </c>
      <c r="N2010" s="11">
        <v>8</v>
      </c>
      <c r="O2010" s="13">
        <v>3686.28</v>
      </c>
      <c r="P2010" s="11" t="s">
        <v>26</v>
      </c>
      <c r="Q2010" s="11" t="s">
        <v>20</v>
      </c>
      <c r="R2010" s="11" t="s">
        <v>49</v>
      </c>
      <c r="S2010" s="13">
        <f t="shared" si="62"/>
        <v>29490.240000000002</v>
      </c>
      <c r="T2010" s="13">
        <f t="shared" si="63"/>
        <v>1197.6600000000001</v>
      </c>
    </row>
    <row r="2011" spans="1:20" x14ac:dyDescent="0.25">
      <c r="A2011" s="11">
        <v>5393039591</v>
      </c>
      <c r="B2011" s="11">
        <v>378230</v>
      </c>
      <c r="C2011" s="11">
        <v>40419593</v>
      </c>
      <c r="D2011" s="11">
        <f>1/COUNTIF(C3:C7009,C2011)</f>
        <v>1</v>
      </c>
      <c r="E2011" s="11" t="s">
        <v>144</v>
      </c>
      <c r="F2011" s="11" t="s">
        <v>145</v>
      </c>
      <c r="G2011" s="11" t="s">
        <v>16</v>
      </c>
      <c r="H2011" s="11" t="s">
        <v>30</v>
      </c>
      <c r="I2011" s="11" t="s">
        <v>18</v>
      </c>
      <c r="J2011" s="12">
        <v>45569</v>
      </c>
      <c r="K2011" s="12" t="str">
        <f>TEXT(Table1[[#This Row],[order_date]],"yyyy")</f>
        <v>2024</v>
      </c>
      <c r="L2011" s="13">
        <v>166.42</v>
      </c>
      <c r="M2011" s="11">
        <v>1</v>
      </c>
      <c r="N2011" s="11">
        <v>20</v>
      </c>
      <c r="O2011" s="13">
        <v>225.21</v>
      </c>
      <c r="P2011" s="11" t="s">
        <v>19</v>
      </c>
      <c r="Q2011" s="11" t="s">
        <v>20</v>
      </c>
      <c r="R2011" s="11" t="s">
        <v>39</v>
      </c>
      <c r="S2011" s="13">
        <f t="shared" si="62"/>
        <v>4504.2</v>
      </c>
      <c r="T2011" s="13">
        <f t="shared" si="63"/>
        <v>166.42</v>
      </c>
    </row>
    <row r="2012" spans="1:20" x14ac:dyDescent="0.25">
      <c r="A2012" s="11">
        <v>9696466906</v>
      </c>
      <c r="B2012" s="11">
        <v>118820</v>
      </c>
      <c r="C2012" s="11">
        <v>40434527</v>
      </c>
      <c r="D2012" s="11">
        <f>1/COUNTIF(C3:C7010,C2012)</f>
        <v>0.5</v>
      </c>
      <c r="E2012" s="11" t="s">
        <v>360</v>
      </c>
      <c r="F2012" s="11" t="s">
        <v>154</v>
      </c>
      <c r="G2012" s="11" t="s">
        <v>29</v>
      </c>
      <c r="H2012" s="11" t="s">
        <v>25</v>
      </c>
      <c r="I2012" s="11" t="s">
        <v>18</v>
      </c>
      <c r="J2012" s="12">
        <v>45413</v>
      </c>
      <c r="K2012" s="12" t="str">
        <f>TEXT(Table1[[#This Row],[order_date]],"yyyy")</f>
        <v>2024</v>
      </c>
      <c r="L2012" s="13">
        <v>12.32</v>
      </c>
      <c r="M2012" s="11">
        <v>2</v>
      </c>
      <c r="N2012" s="11">
        <v>5</v>
      </c>
      <c r="O2012" s="13">
        <v>2085.85</v>
      </c>
      <c r="P2012" s="11" t="s">
        <v>26</v>
      </c>
      <c r="Q2012" s="11" t="s">
        <v>20</v>
      </c>
      <c r="R2012" s="11" t="s">
        <v>39</v>
      </c>
      <c r="S2012" s="13">
        <f t="shared" si="62"/>
        <v>10429.25</v>
      </c>
      <c r="T2012" s="13">
        <f t="shared" si="63"/>
        <v>24.64</v>
      </c>
    </row>
    <row r="2013" spans="1:20" x14ac:dyDescent="0.25">
      <c r="A2013" s="11">
        <v>5829741995</v>
      </c>
      <c r="B2013" s="11">
        <v>673058</v>
      </c>
      <c r="C2013" s="11">
        <v>40434527</v>
      </c>
      <c r="D2013" s="11">
        <f>1/COUNTIF(C3:C7011,C2013)</f>
        <v>0.5</v>
      </c>
      <c r="E2013" s="11" t="s">
        <v>323</v>
      </c>
      <c r="F2013" s="11" t="s">
        <v>118</v>
      </c>
      <c r="G2013" s="11" t="s">
        <v>76</v>
      </c>
      <c r="H2013" s="11" t="s">
        <v>25</v>
      </c>
      <c r="I2013" s="11" t="s">
        <v>18</v>
      </c>
      <c r="J2013" s="12">
        <v>45285</v>
      </c>
      <c r="K2013" s="12" t="str">
        <f>TEXT(Table1[[#This Row],[order_date]],"yyyy")</f>
        <v>2023</v>
      </c>
      <c r="L2013" s="13">
        <v>765.76</v>
      </c>
      <c r="M2013" s="11">
        <v>3</v>
      </c>
      <c r="N2013" s="11">
        <v>5</v>
      </c>
      <c r="O2013" s="13">
        <v>1906.86</v>
      </c>
      <c r="P2013" s="11" t="s">
        <v>43</v>
      </c>
      <c r="Q2013" s="11" t="s">
        <v>34</v>
      </c>
      <c r="R2013" s="11" t="s">
        <v>39</v>
      </c>
      <c r="S2013" s="13">
        <f t="shared" si="62"/>
        <v>9534.2999999999993</v>
      </c>
      <c r="T2013" s="13">
        <f t="shared" si="63"/>
        <v>2297.2799999999997</v>
      </c>
    </row>
    <row r="2014" spans="1:20" x14ac:dyDescent="0.25">
      <c r="A2014" s="11">
        <v>4330597536</v>
      </c>
      <c r="B2014" s="11">
        <v>537274</v>
      </c>
      <c r="C2014" s="11">
        <v>40563029</v>
      </c>
      <c r="D2014" s="11">
        <f>1/COUNTIF(C3:C7012,C2014)</f>
        <v>0.5</v>
      </c>
      <c r="E2014" s="11" t="s">
        <v>324</v>
      </c>
      <c r="F2014" s="11" t="s">
        <v>23</v>
      </c>
      <c r="G2014" s="11" t="s">
        <v>24</v>
      </c>
      <c r="H2014" s="11" t="s">
        <v>38</v>
      </c>
      <c r="I2014" s="11" t="s">
        <v>18</v>
      </c>
      <c r="J2014" s="12">
        <v>45027</v>
      </c>
      <c r="K2014" s="12" t="str">
        <f>TEXT(Table1[[#This Row],[order_date]],"yyyy")</f>
        <v>2023</v>
      </c>
      <c r="L2014" s="13">
        <v>702.71</v>
      </c>
      <c r="M2014" s="11">
        <v>1</v>
      </c>
      <c r="N2014" s="11">
        <v>12</v>
      </c>
      <c r="O2014" s="13">
        <v>1494.23</v>
      </c>
      <c r="P2014" s="11" t="s">
        <v>26</v>
      </c>
      <c r="Q2014" s="11" t="s">
        <v>20</v>
      </c>
      <c r="R2014" s="11" t="s">
        <v>39</v>
      </c>
      <c r="S2014" s="13">
        <f t="shared" si="62"/>
        <v>17930.760000000002</v>
      </c>
      <c r="T2014" s="13">
        <f t="shared" si="63"/>
        <v>702.71</v>
      </c>
    </row>
    <row r="2015" spans="1:20" x14ac:dyDescent="0.25">
      <c r="A2015" s="11">
        <v>5572475750</v>
      </c>
      <c r="B2015" s="11">
        <v>397973</v>
      </c>
      <c r="C2015" s="11">
        <v>40563029</v>
      </c>
      <c r="D2015" s="11">
        <f>1/COUNTIF(C3:C7013,C2015)</f>
        <v>0.5</v>
      </c>
      <c r="E2015" s="11" t="s">
        <v>290</v>
      </c>
      <c r="F2015" s="11" t="s">
        <v>164</v>
      </c>
      <c r="G2015" s="11" t="s">
        <v>71</v>
      </c>
      <c r="H2015" s="11" t="s">
        <v>38</v>
      </c>
      <c r="I2015" s="11" t="s">
        <v>18</v>
      </c>
      <c r="J2015" s="12">
        <v>45041</v>
      </c>
      <c r="K2015" s="12" t="str">
        <f>TEXT(Table1[[#This Row],[order_date]],"yyyy")</f>
        <v>2023</v>
      </c>
      <c r="L2015" s="13">
        <v>728.73</v>
      </c>
      <c r="M2015" s="11">
        <v>3</v>
      </c>
      <c r="N2015" s="11">
        <v>12</v>
      </c>
      <c r="O2015" s="13">
        <v>4045.5</v>
      </c>
      <c r="P2015" s="11" t="s">
        <v>19</v>
      </c>
      <c r="Q2015" s="11" t="s">
        <v>20</v>
      </c>
      <c r="R2015" s="11" t="s">
        <v>39</v>
      </c>
      <c r="S2015" s="13">
        <f t="shared" si="62"/>
        <v>48546</v>
      </c>
      <c r="T2015" s="13">
        <f t="shared" si="63"/>
        <v>2186.19</v>
      </c>
    </row>
    <row r="2016" spans="1:20" x14ac:dyDescent="0.25">
      <c r="A2016" s="11">
        <v>2218319201</v>
      </c>
      <c r="B2016" s="11">
        <v>378287</v>
      </c>
      <c r="C2016" s="11">
        <v>40587811</v>
      </c>
      <c r="D2016" s="11">
        <f>1/COUNTIF(C3:C7014,C2016)</f>
        <v>0.33333333333333331</v>
      </c>
      <c r="E2016" s="11" t="s">
        <v>80</v>
      </c>
      <c r="F2016" s="11" t="s">
        <v>81</v>
      </c>
      <c r="G2016" s="11" t="s">
        <v>29</v>
      </c>
      <c r="H2016" s="11" t="s">
        <v>25</v>
      </c>
      <c r="I2016" s="11" t="s">
        <v>18</v>
      </c>
      <c r="J2016" s="12">
        <v>45597</v>
      </c>
      <c r="K2016" s="12" t="str">
        <f>TEXT(Table1[[#This Row],[order_date]],"yyyy")</f>
        <v>2024</v>
      </c>
      <c r="L2016" s="13">
        <v>332.84</v>
      </c>
      <c r="M2016" s="11">
        <v>1</v>
      </c>
      <c r="N2016" s="11">
        <v>5</v>
      </c>
      <c r="O2016" s="13">
        <v>1216.48</v>
      </c>
      <c r="P2016" s="11" t="s">
        <v>26</v>
      </c>
      <c r="Q2016" s="11" t="s">
        <v>20</v>
      </c>
      <c r="R2016" s="11" t="s">
        <v>39</v>
      </c>
      <c r="S2016" s="13">
        <f t="shared" si="62"/>
        <v>6082.4</v>
      </c>
      <c r="T2016" s="13">
        <f t="shared" si="63"/>
        <v>332.84</v>
      </c>
    </row>
    <row r="2017" spans="1:20" x14ac:dyDescent="0.25">
      <c r="A2017" s="11">
        <v>5828325906</v>
      </c>
      <c r="B2017" s="11">
        <v>15314</v>
      </c>
      <c r="C2017" s="11">
        <v>40587811</v>
      </c>
      <c r="D2017" s="11">
        <f>1/COUNTIF(C3:C7015,C2017)</f>
        <v>0.33333333333333331</v>
      </c>
      <c r="E2017" s="11" t="s">
        <v>333</v>
      </c>
      <c r="F2017" s="11" t="s">
        <v>36</v>
      </c>
      <c r="G2017" s="11" t="s">
        <v>37</v>
      </c>
      <c r="H2017" s="11" t="s">
        <v>25</v>
      </c>
      <c r="I2017" s="11" t="s">
        <v>18</v>
      </c>
      <c r="J2017" s="12">
        <v>45264</v>
      </c>
      <c r="K2017" s="12" t="str">
        <f>TEXT(Table1[[#This Row],[order_date]],"yyyy")</f>
        <v>2023</v>
      </c>
      <c r="L2017" s="13">
        <v>578.85</v>
      </c>
      <c r="M2017" s="11">
        <v>2</v>
      </c>
      <c r="N2017" s="11">
        <v>5</v>
      </c>
      <c r="O2017" s="13">
        <v>4230.58</v>
      </c>
      <c r="P2017" s="11" t="s">
        <v>26</v>
      </c>
      <c r="Q2017" s="11" t="s">
        <v>20</v>
      </c>
      <c r="R2017" s="11" t="s">
        <v>39</v>
      </c>
      <c r="S2017" s="13">
        <f t="shared" si="62"/>
        <v>21152.9</v>
      </c>
      <c r="T2017" s="13">
        <f t="shared" si="63"/>
        <v>1157.7</v>
      </c>
    </row>
    <row r="2018" spans="1:20" x14ac:dyDescent="0.25">
      <c r="A2018" s="11">
        <v>5887288860</v>
      </c>
      <c r="B2018" s="11">
        <v>146840</v>
      </c>
      <c r="C2018" s="11">
        <v>40587811</v>
      </c>
      <c r="D2018" s="11">
        <f>1/COUNTIF(C3:C7016,C2018)</f>
        <v>0.33333333333333331</v>
      </c>
      <c r="E2018" s="11" t="s">
        <v>167</v>
      </c>
      <c r="F2018" s="11" t="s">
        <v>83</v>
      </c>
      <c r="G2018" s="11" t="s">
        <v>37</v>
      </c>
      <c r="H2018" s="11" t="s">
        <v>25</v>
      </c>
      <c r="I2018" s="11" t="s">
        <v>18</v>
      </c>
      <c r="J2018" s="12">
        <v>45352</v>
      </c>
      <c r="K2018" s="12" t="str">
        <f>TEXT(Table1[[#This Row],[order_date]],"yyyy")</f>
        <v>2024</v>
      </c>
      <c r="L2018" s="13">
        <v>786.85</v>
      </c>
      <c r="M2018" s="11">
        <v>3</v>
      </c>
      <c r="N2018" s="11">
        <v>5</v>
      </c>
      <c r="O2018" s="13">
        <v>3395.38</v>
      </c>
      <c r="P2018" s="11" t="s">
        <v>46</v>
      </c>
      <c r="Q2018" s="11" t="s">
        <v>20</v>
      </c>
      <c r="R2018" s="11" t="s">
        <v>39</v>
      </c>
      <c r="S2018" s="13">
        <f t="shared" si="62"/>
        <v>16976.900000000001</v>
      </c>
      <c r="T2018" s="13">
        <f t="shared" si="63"/>
        <v>2360.5500000000002</v>
      </c>
    </row>
    <row r="2019" spans="1:20" x14ac:dyDescent="0.25">
      <c r="A2019" s="11">
        <v>8485398781</v>
      </c>
      <c r="B2019" s="11">
        <v>33955</v>
      </c>
      <c r="C2019" s="11">
        <v>40593638</v>
      </c>
      <c r="D2019" s="11">
        <f>1/COUNTIF(C3:C7017,C2019)</f>
        <v>0.5</v>
      </c>
      <c r="E2019" s="11" t="s">
        <v>102</v>
      </c>
      <c r="F2019" s="11" t="s">
        <v>32</v>
      </c>
      <c r="G2019" s="11" t="s">
        <v>33</v>
      </c>
      <c r="H2019" s="11" t="s">
        <v>30</v>
      </c>
      <c r="I2019" s="11" t="s">
        <v>18</v>
      </c>
      <c r="J2019" s="12">
        <v>45402</v>
      </c>
      <c r="K2019" s="12" t="str">
        <f>TEXT(Table1[[#This Row],[order_date]],"yyyy")</f>
        <v>2024</v>
      </c>
      <c r="L2019" s="13">
        <v>186.08</v>
      </c>
      <c r="M2019" s="11">
        <v>2</v>
      </c>
      <c r="N2019" s="11">
        <v>18</v>
      </c>
      <c r="O2019" s="13">
        <v>2156.87</v>
      </c>
      <c r="P2019" s="11" t="s">
        <v>26</v>
      </c>
      <c r="Q2019" s="11" t="s">
        <v>20</v>
      </c>
      <c r="R2019" s="11" t="s">
        <v>49</v>
      </c>
      <c r="S2019" s="13">
        <f t="shared" si="62"/>
        <v>38823.659999999996</v>
      </c>
      <c r="T2019" s="13">
        <f t="shared" si="63"/>
        <v>372.16</v>
      </c>
    </row>
    <row r="2020" spans="1:20" x14ac:dyDescent="0.25">
      <c r="A2020" s="11">
        <v>5517901926</v>
      </c>
      <c r="B2020" s="11">
        <v>803607</v>
      </c>
      <c r="C2020" s="11">
        <v>40593638</v>
      </c>
      <c r="D2020" s="11">
        <f>1/COUNTIF(C3:C7018,C2020)</f>
        <v>0.5</v>
      </c>
      <c r="E2020" s="11" t="s">
        <v>122</v>
      </c>
      <c r="F2020" s="11" t="s">
        <v>123</v>
      </c>
      <c r="G2020" s="11" t="s">
        <v>42</v>
      </c>
      <c r="H2020" s="11" t="s">
        <v>30</v>
      </c>
      <c r="I2020" s="11" t="s">
        <v>18</v>
      </c>
      <c r="J2020" s="12">
        <v>45101</v>
      </c>
      <c r="K2020" s="12" t="str">
        <f>TEXT(Table1[[#This Row],[order_date]],"yyyy")</f>
        <v>2023</v>
      </c>
      <c r="L2020" s="13">
        <v>949.73</v>
      </c>
      <c r="M2020" s="11">
        <v>3</v>
      </c>
      <c r="N2020" s="11">
        <v>18</v>
      </c>
      <c r="O2020" s="13">
        <v>2377.37</v>
      </c>
      <c r="P2020" s="11" t="s">
        <v>46</v>
      </c>
      <c r="Q2020" s="11" t="s">
        <v>20</v>
      </c>
      <c r="R2020" s="11" t="s">
        <v>49</v>
      </c>
      <c r="S2020" s="13">
        <f t="shared" si="62"/>
        <v>42792.659999999996</v>
      </c>
      <c r="T2020" s="13">
        <f t="shared" si="63"/>
        <v>2849.19</v>
      </c>
    </row>
    <row r="2021" spans="1:20" x14ac:dyDescent="0.25">
      <c r="A2021" s="11">
        <v>2859167116</v>
      </c>
      <c r="B2021" s="11">
        <v>60619</v>
      </c>
      <c r="C2021" s="11">
        <v>40626729</v>
      </c>
      <c r="D2021" s="11">
        <f>1/COUNTIF(C3:C7019,C2021)</f>
        <v>1</v>
      </c>
      <c r="E2021" s="11" t="s">
        <v>291</v>
      </c>
      <c r="F2021" s="11" t="s">
        <v>154</v>
      </c>
      <c r="G2021" s="11" t="s">
        <v>29</v>
      </c>
      <c r="H2021" s="11" t="s">
        <v>30</v>
      </c>
      <c r="I2021" s="11" t="s">
        <v>18</v>
      </c>
      <c r="J2021" s="12">
        <v>45580</v>
      </c>
      <c r="K2021" s="12" t="str">
        <f>TEXT(Table1[[#This Row],[order_date]],"yyyy")</f>
        <v>2024</v>
      </c>
      <c r="L2021" s="13">
        <v>726.41</v>
      </c>
      <c r="M2021" s="11">
        <v>1</v>
      </c>
      <c r="N2021" s="11">
        <v>1</v>
      </c>
      <c r="O2021" s="13">
        <v>1613.11</v>
      </c>
      <c r="P2021" s="11" t="s">
        <v>19</v>
      </c>
      <c r="Q2021" s="11" t="s">
        <v>34</v>
      </c>
      <c r="R2021" s="11" t="s">
        <v>52</v>
      </c>
      <c r="S2021" s="13">
        <f t="shared" si="62"/>
        <v>1613.11</v>
      </c>
      <c r="T2021" s="13">
        <f t="shared" si="63"/>
        <v>726.41</v>
      </c>
    </row>
    <row r="2022" spans="1:20" x14ac:dyDescent="0.25">
      <c r="A2022" s="11">
        <v>2745295248</v>
      </c>
      <c r="B2022" s="11">
        <v>760828</v>
      </c>
      <c r="C2022" s="11">
        <v>40643232</v>
      </c>
      <c r="D2022" s="11">
        <f>1/COUNTIF(C3:C7020,C2022)</f>
        <v>0.5</v>
      </c>
      <c r="E2022" s="11" t="s">
        <v>355</v>
      </c>
      <c r="F2022" s="11" t="s">
        <v>23</v>
      </c>
      <c r="G2022" s="11" t="s">
        <v>24</v>
      </c>
      <c r="H2022" s="11" t="s">
        <v>25</v>
      </c>
      <c r="I2022" s="11" t="s">
        <v>18</v>
      </c>
      <c r="J2022" s="12">
        <v>45440</v>
      </c>
      <c r="K2022" s="12" t="str">
        <f>TEXT(Table1[[#This Row],[order_date]],"yyyy")</f>
        <v>2024</v>
      </c>
      <c r="L2022" s="13">
        <v>563.45000000000005</v>
      </c>
      <c r="M2022" s="11">
        <v>1</v>
      </c>
      <c r="N2022" s="11">
        <v>4</v>
      </c>
      <c r="O2022" s="13">
        <v>929.37</v>
      </c>
      <c r="P2022" s="11" t="s">
        <v>26</v>
      </c>
      <c r="Q2022" s="11" t="s">
        <v>20</v>
      </c>
      <c r="R2022" s="11" t="s">
        <v>52</v>
      </c>
      <c r="S2022" s="13">
        <f t="shared" si="62"/>
        <v>3717.48</v>
      </c>
      <c r="T2022" s="13">
        <f t="shared" si="63"/>
        <v>563.45000000000005</v>
      </c>
    </row>
    <row r="2023" spans="1:20" x14ac:dyDescent="0.25">
      <c r="A2023" s="11">
        <v>3217749279</v>
      </c>
      <c r="B2023" s="11">
        <v>327290</v>
      </c>
      <c r="C2023" s="11">
        <v>40643232</v>
      </c>
      <c r="D2023" s="11">
        <f>1/COUNTIF(C3:C7021,C2023)</f>
        <v>0.5</v>
      </c>
      <c r="E2023" s="11" t="s">
        <v>255</v>
      </c>
      <c r="F2023" s="11" t="s">
        <v>116</v>
      </c>
      <c r="G2023" s="11" t="s">
        <v>55</v>
      </c>
      <c r="H2023" s="11" t="s">
        <v>25</v>
      </c>
      <c r="I2023" s="11" t="s">
        <v>18</v>
      </c>
      <c r="J2023" s="12">
        <v>45198</v>
      </c>
      <c r="K2023" s="12" t="str">
        <f>TEXT(Table1[[#This Row],[order_date]],"yyyy")</f>
        <v>2023</v>
      </c>
      <c r="L2023" s="13">
        <v>862.28</v>
      </c>
      <c r="M2023" s="11">
        <v>3</v>
      </c>
      <c r="N2023" s="11">
        <v>4</v>
      </c>
      <c r="O2023" s="13">
        <v>995.64</v>
      </c>
      <c r="P2023" s="11" t="s">
        <v>46</v>
      </c>
      <c r="Q2023" s="11" t="s">
        <v>20</v>
      </c>
      <c r="R2023" s="11" t="s">
        <v>52</v>
      </c>
      <c r="S2023" s="13">
        <f t="shared" si="62"/>
        <v>3982.56</v>
      </c>
      <c r="T2023" s="13">
        <f t="shared" si="63"/>
        <v>2586.84</v>
      </c>
    </row>
    <row r="2024" spans="1:20" x14ac:dyDescent="0.25">
      <c r="A2024" s="11">
        <v>4641905606</v>
      </c>
      <c r="B2024" s="11">
        <v>112390</v>
      </c>
      <c r="C2024" s="11">
        <v>40667183</v>
      </c>
      <c r="D2024" s="11">
        <f>1/COUNTIF(C3:C7022,C2024)</f>
        <v>1</v>
      </c>
      <c r="E2024" s="11" t="s">
        <v>303</v>
      </c>
      <c r="F2024" s="11" t="s">
        <v>45</v>
      </c>
      <c r="G2024" s="11" t="s">
        <v>42</v>
      </c>
      <c r="H2024" s="11" t="s">
        <v>25</v>
      </c>
      <c r="I2024" s="11" t="s">
        <v>18</v>
      </c>
      <c r="J2024" s="12">
        <v>45553</v>
      </c>
      <c r="K2024" s="12" t="str">
        <f>TEXT(Table1[[#This Row],[order_date]],"yyyy")</f>
        <v>2024</v>
      </c>
      <c r="L2024" s="13">
        <v>877.98</v>
      </c>
      <c r="M2024" s="11">
        <v>3</v>
      </c>
      <c r="N2024" s="11">
        <v>19</v>
      </c>
      <c r="O2024" s="13">
        <v>3587.82</v>
      </c>
      <c r="P2024" s="11" t="s">
        <v>46</v>
      </c>
      <c r="Q2024" s="11" t="s">
        <v>20</v>
      </c>
      <c r="R2024" s="11" t="s">
        <v>21</v>
      </c>
      <c r="S2024" s="13">
        <f t="shared" si="62"/>
        <v>68168.58</v>
      </c>
      <c r="T2024" s="13">
        <f t="shared" si="63"/>
        <v>2633.94</v>
      </c>
    </row>
    <row r="2025" spans="1:20" x14ac:dyDescent="0.25">
      <c r="A2025" s="11">
        <v>2281544500</v>
      </c>
      <c r="B2025" s="11">
        <v>217710</v>
      </c>
      <c r="C2025" s="11">
        <v>40692378</v>
      </c>
      <c r="D2025" s="11">
        <f>1/COUNTIF(C3:C7023,C2025)</f>
        <v>1</v>
      </c>
      <c r="E2025" s="11" t="s">
        <v>313</v>
      </c>
      <c r="F2025" s="11" t="s">
        <v>95</v>
      </c>
      <c r="G2025" s="11" t="s">
        <v>37</v>
      </c>
      <c r="H2025" s="11" t="s">
        <v>30</v>
      </c>
      <c r="I2025" s="11" t="s">
        <v>18</v>
      </c>
      <c r="J2025" s="12">
        <v>45086</v>
      </c>
      <c r="K2025" s="12" t="str">
        <f>TEXT(Table1[[#This Row],[order_date]],"yyyy")</f>
        <v>2023</v>
      </c>
      <c r="L2025" s="13">
        <v>58.59</v>
      </c>
      <c r="M2025" s="11">
        <v>1</v>
      </c>
      <c r="N2025" s="11">
        <v>9</v>
      </c>
      <c r="O2025" s="13">
        <v>2330.2800000000002</v>
      </c>
      <c r="P2025" s="11" t="s">
        <v>19</v>
      </c>
      <c r="Q2025" s="11" t="s">
        <v>20</v>
      </c>
      <c r="R2025" s="11" t="s">
        <v>21</v>
      </c>
      <c r="S2025" s="13">
        <f t="shared" si="62"/>
        <v>20972.52</v>
      </c>
      <c r="T2025" s="13">
        <f t="shared" si="63"/>
        <v>58.59</v>
      </c>
    </row>
    <row r="2026" spans="1:20" x14ac:dyDescent="0.25">
      <c r="A2026" s="11">
        <v>7590827828</v>
      </c>
      <c r="B2026" s="11">
        <v>661577</v>
      </c>
      <c r="C2026" s="11">
        <v>40703374</v>
      </c>
      <c r="D2026" s="11">
        <f>1/COUNTIF(C3:C7024,C2026)</f>
        <v>0.25</v>
      </c>
      <c r="E2026" s="11" t="s">
        <v>165</v>
      </c>
      <c r="F2026" s="11" t="s">
        <v>166</v>
      </c>
      <c r="G2026" s="11" t="s">
        <v>24</v>
      </c>
      <c r="H2026" s="11" t="s">
        <v>25</v>
      </c>
      <c r="I2026" s="11" t="s">
        <v>18</v>
      </c>
      <c r="J2026" s="12">
        <v>45235</v>
      </c>
      <c r="K2026" s="12" t="str">
        <f>TEXT(Table1[[#This Row],[order_date]],"yyyy")</f>
        <v>2023</v>
      </c>
      <c r="L2026" s="13">
        <v>720.95</v>
      </c>
      <c r="M2026" s="11">
        <v>3</v>
      </c>
      <c r="N2026" s="11">
        <v>10</v>
      </c>
      <c r="O2026" s="13">
        <v>1527.05</v>
      </c>
      <c r="P2026" s="11" t="s">
        <v>19</v>
      </c>
      <c r="Q2026" s="11" t="s">
        <v>20</v>
      </c>
      <c r="R2026" s="11" t="s">
        <v>52</v>
      </c>
      <c r="S2026" s="13">
        <f t="shared" si="62"/>
        <v>15270.5</v>
      </c>
      <c r="T2026" s="13">
        <f t="shared" si="63"/>
        <v>2162.8500000000004</v>
      </c>
    </row>
    <row r="2027" spans="1:20" x14ac:dyDescent="0.25">
      <c r="A2027" s="11">
        <v>7995172779</v>
      </c>
      <c r="B2027" s="11">
        <v>913428</v>
      </c>
      <c r="C2027" s="11">
        <v>40703374</v>
      </c>
      <c r="D2027" s="11">
        <f>1/COUNTIF(C3:C7025,C2027)</f>
        <v>0.25</v>
      </c>
      <c r="E2027" s="11" t="s">
        <v>271</v>
      </c>
      <c r="F2027" s="11" t="s">
        <v>23</v>
      </c>
      <c r="G2027" s="11" t="s">
        <v>24</v>
      </c>
      <c r="H2027" s="11" t="s">
        <v>25</v>
      </c>
      <c r="I2027" s="11" t="s">
        <v>18</v>
      </c>
      <c r="J2027" s="12">
        <v>45092</v>
      </c>
      <c r="K2027" s="12" t="str">
        <f>TEXT(Table1[[#This Row],[order_date]],"yyyy")</f>
        <v>2023</v>
      </c>
      <c r="L2027" s="13">
        <v>392.22</v>
      </c>
      <c r="M2027" s="11">
        <v>2</v>
      </c>
      <c r="N2027" s="11">
        <v>10</v>
      </c>
      <c r="O2027" s="13">
        <v>438.47</v>
      </c>
      <c r="P2027" s="11" t="s">
        <v>46</v>
      </c>
      <c r="Q2027" s="11" t="s">
        <v>34</v>
      </c>
      <c r="R2027" s="11" t="s">
        <v>52</v>
      </c>
      <c r="S2027" s="13">
        <f t="shared" si="62"/>
        <v>4384.7000000000007</v>
      </c>
      <c r="T2027" s="13">
        <f t="shared" si="63"/>
        <v>784.44</v>
      </c>
    </row>
    <row r="2028" spans="1:20" x14ac:dyDescent="0.25">
      <c r="A2028" s="11">
        <v>9459854097</v>
      </c>
      <c r="B2028" s="11">
        <v>398340</v>
      </c>
      <c r="C2028" s="11">
        <v>40703374</v>
      </c>
      <c r="D2028" s="11">
        <f>1/COUNTIF(C3:C7026,C2028)</f>
        <v>0.25</v>
      </c>
      <c r="E2028" s="11" t="s">
        <v>133</v>
      </c>
      <c r="F2028" s="11" t="s">
        <v>134</v>
      </c>
      <c r="G2028" s="11" t="s">
        <v>33</v>
      </c>
      <c r="H2028" s="11" t="s">
        <v>25</v>
      </c>
      <c r="I2028" s="11" t="s">
        <v>18</v>
      </c>
      <c r="J2028" s="12">
        <v>45227</v>
      </c>
      <c r="K2028" s="12" t="str">
        <f>TEXT(Table1[[#This Row],[order_date]],"yyyy")</f>
        <v>2023</v>
      </c>
      <c r="L2028" s="13">
        <v>651.92999999999995</v>
      </c>
      <c r="M2028" s="11">
        <v>3</v>
      </c>
      <c r="N2028" s="11">
        <v>10</v>
      </c>
      <c r="O2028" s="13">
        <v>1682.46</v>
      </c>
      <c r="P2028" s="11" t="s">
        <v>43</v>
      </c>
      <c r="Q2028" s="11" t="s">
        <v>20</v>
      </c>
      <c r="R2028" s="11" t="s">
        <v>52</v>
      </c>
      <c r="S2028" s="13">
        <f t="shared" si="62"/>
        <v>16824.599999999999</v>
      </c>
      <c r="T2028" s="13">
        <f t="shared" si="63"/>
        <v>1955.79</v>
      </c>
    </row>
    <row r="2029" spans="1:20" x14ac:dyDescent="0.25">
      <c r="A2029" s="11">
        <v>7817195618</v>
      </c>
      <c r="B2029" s="11">
        <v>945635</v>
      </c>
      <c r="C2029" s="11">
        <v>40703374</v>
      </c>
      <c r="D2029" s="11">
        <f>1/COUNTIF(C3:C7027,C2029)</f>
        <v>0.25</v>
      </c>
      <c r="E2029" s="11" t="s">
        <v>53</v>
      </c>
      <c r="F2029" s="11" t="s">
        <v>54</v>
      </c>
      <c r="G2029" s="11" t="s">
        <v>55</v>
      </c>
      <c r="H2029" s="11" t="s">
        <v>25</v>
      </c>
      <c r="I2029" s="11" t="s">
        <v>18</v>
      </c>
      <c r="J2029" s="12">
        <v>45062</v>
      </c>
      <c r="K2029" s="12" t="str">
        <f>TEXT(Table1[[#This Row],[order_date]],"yyyy")</f>
        <v>2023</v>
      </c>
      <c r="L2029" s="13">
        <v>778.9</v>
      </c>
      <c r="M2029" s="11">
        <v>3</v>
      </c>
      <c r="N2029" s="11">
        <v>10</v>
      </c>
      <c r="O2029" s="13">
        <v>2901.47</v>
      </c>
      <c r="P2029" s="11" t="s">
        <v>43</v>
      </c>
      <c r="Q2029" s="11" t="s">
        <v>20</v>
      </c>
      <c r="R2029" s="11" t="s">
        <v>52</v>
      </c>
      <c r="S2029" s="13">
        <f t="shared" si="62"/>
        <v>29014.699999999997</v>
      </c>
      <c r="T2029" s="13">
        <f t="shared" si="63"/>
        <v>2336.6999999999998</v>
      </c>
    </row>
    <row r="2030" spans="1:20" x14ac:dyDescent="0.25">
      <c r="A2030" s="11">
        <v>5190202949</v>
      </c>
      <c r="B2030" s="11">
        <v>992178</v>
      </c>
      <c r="C2030" s="11">
        <v>40727086</v>
      </c>
      <c r="D2030" s="11">
        <f>1/COUNTIF(C3:C7028,C2030)</f>
        <v>0.25</v>
      </c>
      <c r="E2030" s="11" t="s">
        <v>205</v>
      </c>
      <c r="F2030" s="11" t="s">
        <v>75</v>
      </c>
      <c r="G2030" s="11" t="s">
        <v>76</v>
      </c>
      <c r="H2030" s="11" t="s">
        <v>25</v>
      </c>
      <c r="I2030" s="11" t="s">
        <v>18</v>
      </c>
      <c r="J2030" s="12">
        <v>45178</v>
      </c>
      <c r="K2030" s="12" t="str">
        <f>TEXT(Table1[[#This Row],[order_date]],"yyyy")</f>
        <v>2023</v>
      </c>
      <c r="L2030" s="13">
        <v>632.42999999999995</v>
      </c>
      <c r="M2030" s="11">
        <v>1</v>
      </c>
      <c r="N2030" s="11">
        <v>11</v>
      </c>
      <c r="O2030" s="13">
        <v>3924.07</v>
      </c>
      <c r="P2030" s="11" t="s">
        <v>26</v>
      </c>
      <c r="Q2030" s="11" t="s">
        <v>34</v>
      </c>
      <c r="R2030" s="11" t="s">
        <v>21</v>
      </c>
      <c r="S2030" s="13">
        <f t="shared" si="62"/>
        <v>43164.770000000004</v>
      </c>
      <c r="T2030" s="13">
        <f t="shared" si="63"/>
        <v>632.42999999999995</v>
      </c>
    </row>
    <row r="2031" spans="1:20" x14ac:dyDescent="0.25">
      <c r="A2031" s="11">
        <v>6834734512</v>
      </c>
      <c r="B2031" s="11">
        <v>137909</v>
      </c>
      <c r="C2031" s="11">
        <v>40727086</v>
      </c>
      <c r="D2031" s="11">
        <f>1/COUNTIF(C3:C7029,C2031)</f>
        <v>0.25</v>
      </c>
      <c r="E2031" s="11" t="s">
        <v>309</v>
      </c>
      <c r="F2031" s="11" t="s">
        <v>118</v>
      </c>
      <c r="G2031" s="11" t="s">
        <v>76</v>
      </c>
      <c r="H2031" s="11" t="s">
        <v>25</v>
      </c>
      <c r="I2031" s="11" t="s">
        <v>18</v>
      </c>
      <c r="J2031" s="12">
        <v>45169</v>
      </c>
      <c r="K2031" s="12" t="str">
        <f>TEXT(Table1[[#This Row],[order_date]],"yyyy")</f>
        <v>2023</v>
      </c>
      <c r="L2031" s="13">
        <v>864.3</v>
      </c>
      <c r="M2031" s="11">
        <v>2</v>
      </c>
      <c r="N2031" s="11">
        <v>11</v>
      </c>
      <c r="O2031" s="13">
        <v>738.46</v>
      </c>
      <c r="P2031" s="11" t="s">
        <v>19</v>
      </c>
      <c r="Q2031" s="11" t="s">
        <v>20</v>
      </c>
      <c r="R2031" s="11" t="s">
        <v>21</v>
      </c>
      <c r="S2031" s="13">
        <f t="shared" si="62"/>
        <v>8123.06</v>
      </c>
      <c r="T2031" s="13">
        <f t="shared" si="63"/>
        <v>1728.6</v>
      </c>
    </row>
    <row r="2032" spans="1:20" x14ac:dyDescent="0.25">
      <c r="A2032" s="11">
        <v>7120372196</v>
      </c>
      <c r="B2032" s="11">
        <v>669378</v>
      </c>
      <c r="C2032" s="11">
        <v>40727086</v>
      </c>
      <c r="D2032" s="11">
        <f>1/COUNTIF(C3:C7030,C2032)</f>
        <v>0.25</v>
      </c>
      <c r="E2032" s="11" t="s">
        <v>69</v>
      </c>
      <c r="F2032" s="11" t="s">
        <v>70</v>
      </c>
      <c r="G2032" s="11" t="s">
        <v>71</v>
      </c>
      <c r="H2032" s="11" t="s">
        <v>25</v>
      </c>
      <c r="I2032" s="11" t="s">
        <v>18</v>
      </c>
      <c r="J2032" s="12">
        <v>45514</v>
      </c>
      <c r="K2032" s="12" t="str">
        <f>TEXT(Table1[[#This Row],[order_date]],"yyyy")</f>
        <v>2024</v>
      </c>
      <c r="L2032" s="13">
        <v>212.14</v>
      </c>
      <c r="M2032" s="11">
        <v>2</v>
      </c>
      <c r="N2032" s="11">
        <v>11</v>
      </c>
      <c r="O2032" s="13">
        <v>1887.36</v>
      </c>
      <c r="P2032" s="11" t="s">
        <v>43</v>
      </c>
      <c r="Q2032" s="11" t="s">
        <v>34</v>
      </c>
      <c r="R2032" s="11" t="s">
        <v>21</v>
      </c>
      <c r="S2032" s="13">
        <f t="shared" si="62"/>
        <v>20760.96</v>
      </c>
      <c r="T2032" s="13">
        <f t="shared" si="63"/>
        <v>424.28</v>
      </c>
    </row>
    <row r="2033" spans="1:20" x14ac:dyDescent="0.25">
      <c r="A2033" s="11">
        <v>8794436743</v>
      </c>
      <c r="B2033" s="11">
        <v>329351</v>
      </c>
      <c r="C2033" s="11">
        <v>40727086</v>
      </c>
      <c r="D2033" s="11">
        <f>1/COUNTIF(C3:C7031,C2033)</f>
        <v>0.25</v>
      </c>
      <c r="E2033" s="11" t="s">
        <v>254</v>
      </c>
      <c r="F2033" s="11" t="s">
        <v>36</v>
      </c>
      <c r="G2033" s="11" t="s">
        <v>37</v>
      </c>
      <c r="H2033" s="11" t="s">
        <v>25</v>
      </c>
      <c r="I2033" s="11" t="s">
        <v>18</v>
      </c>
      <c r="J2033" s="12">
        <v>45124</v>
      </c>
      <c r="K2033" s="12" t="str">
        <f>TEXT(Table1[[#This Row],[order_date]],"yyyy")</f>
        <v>2023</v>
      </c>
      <c r="L2033" s="13">
        <v>310.87</v>
      </c>
      <c r="M2033" s="11">
        <v>3</v>
      </c>
      <c r="N2033" s="11">
        <v>11</v>
      </c>
      <c r="O2033" s="13">
        <v>4346.5600000000004</v>
      </c>
      <c r="P2033" s="11" t="s">
        <v>43</v>
      </c>
      <c r="Q2033" s="11" t="s">
        <v>34</v>
      </c>
      <c r="R2033" s="11" t="s">
        <v>21</v>
      </c>
      <c r="S2033" s="13">
        <f t="shared" si="62"/>
        <v>47812.160000000003</v>
      </c>
      <c r="T2033" s="13">
        <f t="shared" si="63"/>
        <v>932.61</v>
      </c>
    </row>
    <row r="2034" spans="1:20" x14ac:dyDescent="0.25">
      <c r="A2034" s="11">
        <v>3394787348</v>
      </c>
      <c r="B2034" s="11">
        <v>63769</v>
      </c>
      <c r="C2034" s="11">
        <v>40841791</v>
      </c>
      <c r="D2034" s="11">
        <f>1/COUNTIF(C3:C7032,C2034)</f>
        <v>0.5</v>
      </c>
      <c r="E2034" s="11" t="s">
        <v>235</v>
      </c>
      <c r="F2034" s="11" t="s">
        <v>48</v>
      </c>
      <c r="G2034" s="11" t="s">
        <v>42</v>
      </c>
      <c r="H2034" s="11" t="s">
        <v>25</v>
      </c>
      <c r="I2034" s="11" t="s">
        <v>18</v>
      </c>
      <c r="J2034" s="12">
        <v>45466</v>
      </c>
      <c r="K2034" s="12" t="str">
        <f>TEXT(Table1[[#This Row],[order_date]],"yyyy")</f>
        <v>2024</v>
      </c>
      <c r="L2034" s="13">
        <v>878.07</v>
      </c>
      <c r="M2034" s="11">
        <v>1</v>
      </c>
      <c r="N2034" s="11">
        <v>4</v>
      </c>
      <c r="O2034" s="13">
        <v>2942.82</v>
      </c>
      <c r="P2034" s="11" t="s">
        <v>46</v>
      </c>
      <c r="Q2034" s="11" t="s">
        <v>34</v>
      </c>
      <c r="R2034" s="11" t="s">
        <v>21</v>
      </c>
      <c r="S2034" s="13">
        <f t="shared" si="62"/>
        <v>11771.28</v>
      </c>
      <c r="T2034" s="13">
        <f t="shared" si="63"/>
        <v>878.07</v>
      </c>
    </row>
    <row r="2035" spans="1:20" x14ac:dyDescent="0.25">
      <c r="A2035" s="11">
        <v>4741574337</v>
      </c>
      <c r="B2035" s="11">
        <v>851978</v>
      </c>
      <c r="C2035" s="11">
        <v>40841791</v>
      </c>
      <c r="D2035" s="11">
        <f>1/COUNTIF(C3:C7033,C2035)</f>
        <v>0.5</v>
      </c>
      <c r="E2035" s="11" t="s">
        <v>162</v>
      </c>
      <c r="F2035" s="11" t="s">
        <v>111</v>
      </c>
      <c r="G2035" s="11" t="s">
        <v>76</v>
      </c>
      <c r="H2035" s="11" t="s">
        <v>25</v>
      </c>
      <c r="I2035" s="11" t="s">
        <v>18</v>
      </c>
      <c r="J2035" s="12">
        <v>45331</v>
      </c>
      <c r="K2035" s="12" t="str">
        <f>TEXT(Table1[[#This Row],[order_date]],"yyyy")</f>
        <v>2024</v>
      </c>
      <c r="L2035" s="13">
        <v>715.72</v>
      </c>
      <c r="M2035" s="11">
        <v>2</v>
      </c>
      <c r="N2035" s="11">
        <v>4</v>
      </c>
      <c r="O2035" s="13">
        <v>3284.15</v>
      </c>
      <c r="P2035" s="11" t="s">
        <v>46</v>
      </c>
      <c r="Q2035" s="11" t="s">
        <v>20</v>
      </c>
      <c r="R2035" s="11" t="s">
        <v>21</v>
      </c>
      <c r="S2035" s="13">
        <f t="shared" si="62"/>
        <v>13136.6</v>
      </c>
      <c r="T2035" s="13">
        <f t="shared" si="63"/>
        <v>1431.44</v>
      </c>
    </row>
    <row r="2036" spans="1:20" x14ac:dyDescent="0.25">
      <c r="A2036" s="11">
        <v>1565942558</v>
      </c>
      <c r="B2036" s="11">
        <v>272170</v>
      </c>
      <c r="C2036" s="11">
        <v>40858753</v>
      </c>
      <c r="D2036" s="11">
        <f>1/COUNTIF(C3:C7034,C2036)</f>
        <v>0.5</v>
      </c>
      <c r="E2036" s="11" t="s">
        <v>229</v>
      </c>
      <c r="F2036" s="11" t="s">
        <v>169</v>
      </c>
      <c r="G2036" s="11" t="s">
        <v>33</v>
      </c>
      <c r="H2036" s="11" t="s">
        <v>30</v>
      </c>
      <c r="I2036" s="11" t="s">
        <v>18</v>
      </c>
      <c r="J2036" s="12">
        <v>45508</v>
      </c>
      <c r="K2036" s="12" t="str">
        <f>TEXT(Table1[[#This Row],[order_date]],"yyyy")</f>
        <v>2024</v>
      </c>
      <c r="L2036" s="13">
        <v>140.80000000000001</v>
      </c>
      <c r="M2036" s="11">
        <v>2</v>
      </c>
      <c r="N2036" s="11">
        <v>5</v>
      </c>
      <c r="O2036" s="13">
        <v>2536.81</v>
      </c>
      <c r="P2036" s="11" t="s">
        <v>19</v>
      </c>
      <c r="Q2036" s="11" t="s">
        <v>20</v>
      </c>
      <c r="R2036" s="11" t="s">
        <v>52</v>
      </c>
      <c r="S2036" s="13">
        <f t="shared" si="62"/>
        <v>12684.05</v>
      </c>
      <c r="T2036" s="13">
        <f t="shared" si="63"/>
        <v>281.60000000000002</v>
      </c>
    </row>
    <row r="2037" spans="1:20" x14ac:dyDescent="0.25">
      <c r="A2037" s="11">
        <v>9858963919</v>
      </c>
      <c r="B2037" s="11">
        <v>140489</v>
      </c>
      <c r="C2037" s="11">
        <v>40858753</v>
      </c>
      <c r="D2037" s="11">
        <f>1/COUNTIF(C3:C7035,C2037)</f>
        <v>0.5</v>
      </c>
      <c r="E2037" s="11" t="s">
        <v>311</v>
      </c>
      <c r="F2037" s="11" t="s">
        <v>123</v>
      </c>
      <c r="G2037" s="11" t="s">
        <v>42</v>
      </c>
      <c r="H2037" s="11" t="s">
        <v>30</v>
      </c>
      <c r="I2037" s="11" t="s">
        <v>18</v>
      </c>
      <c r="J2037" s="12">
        <v>45109</v>
      </c>
      <c r="K2037" s="12" t="str">
        <f>TEXT(Table1[[#This Row],[order_date]],"yyyy")</f>
        <v>2023</v>
      </c>
      <c r="L2037" s="13">
        <v>650.20000000000005</v>
      </c>
      <c r="M2037" s="11">
        <v>3</v>
      </c>
      <c r="N2037" s="11">
        <v>5</v>
      </c>
      <c r="O2037" s="13">
        <v>481.63</v>
      </c>
      <c r="P2037" s="11" t="s">
        <v>26</v>
      </c>
      <c r="Q2037" s="11" t="s">
        <v>68</v>
      </c>
      <c r="R2037" s="11" t="s">
        <v>52</v>
      </c>
      <c r="S2037" s="13">
        <f t="shared" si="62"/>
        <v>2408.15</v>
      </c>
      <c r="T2037" s="13">
        <f t="shared" si="63"/>
        <v>1950.6000000000001</v>
      </c>
    </row>
    <row r="2038" spans="1:20" x14ac:dyDescent="0.25">
      <c r="A2038" s="11">
        <v>9667675052</v>
      </c>
      <c r="B2038" s="11">
        <v>77308</v>
      </c>
      <c r="C2038" s="11">
        <v>40871915</v>
      </c>
      <c r="D2038" s="11">
        <f>1/COUNTIF(C3:C7036,C2038)</f>
        <v>0.5</v>
      </c>
      <c r="E2038" s="11" t="s">
        <v>219</v>
      </c>
      <c r="F2038" s="11" t="s">
        <v>180</v>
      </c>
      <c r="G2038" s="11" t="s">
        <v>71</v>
      </c>
      <c r="H2038" s="11" t="s">
        <v>79</v>
      </c>
      <c r="I2038" s="11" t="s">
        <v>18</v>
      </c>
      <c r="J2038" s="12">
        <v>45198</v>
      </c>
      <c r="K2038" s="12" t="str">
        <f>TEXT(Table1[[#This Row],[order_date]],"yyyy")</f>
        <v>2023</v>
      </c>
      <c r="L2038" s="13">
        <v>223.27</v>
      </c>
      <c r="M2038" s="11">
        <v>2</v>
      </c>
      <c r="N2038" s="11">
        <v>8</v>
      </c>
      <c r="O2038" s="13">
        <v>2282.92</v>
      </c>
      <c r="P2038" s="11" t="s">
        <v>19</v>
      </c>
      <c r="Q2038" s="11" t="s">
        <v>20</v>
      </c>
      <c r="R2038" s="11" t="s">
        <v>49</v>
      </c>
      <c r="S2038" s="13">
        <f t="shared" si="62"/>
        <v>18263.36</v>
      </c>
      <c r="T2038" s="13">
        <f t="shared" si="63"/>
        <v>446.54</v>
      </c>
    </row>
    <row r="2039" spans="1:20" x14ac:dyDescent="0.25">
      <c r="A2039" s="11">
        <v>5250202756</v>
      </c>
      <c r="B2039" s="11">
        <v>555121</v>
      </c>
      <c r="C2039" s="11">
        <v>40871915</v>
      </c>
      <c r="D2039" s="11">
        <f>1/COUNTIF(C3:C7037,C2039)</f>
        <v>0.5</v>
      </c>
      <c r="E2039" s="11" t="s">
        <v>114</v>
      </c>
      <c r="F2039" s="11" t="s">
        <v>89</v>
      </c>
      <c r="G2039" s="11" t="s">
        <v>71</v>
      </c>
      <c r="H2039" s="11" t="s">
        <v>79</v>
      </c>
      <c r="I2039" s="11" t="s">
        <v>18</v>
      </c>
      <c r="J2039" s="12">
        <v>45179</v>
      </c>
      <c r="K2039" s="12" t="str">
        <f>TEXT(Table1[[#This Row],[order_date]],"yyyy")</f>
        <v>2023</v>
      </c>
      <c r="L2039" s="13">
        <v>354.91</v>
      </c>
      <c r="M2039" s="11">
        <v>2</v>
      </c>
      <c r="N2039" s="11">
        <v>8</v>
      </c>
      <c r="O2039" s="13">
        <v>1416.86</v>
      </c>
      <c r="P2039" s="11" t="s">
        <v>43</v>
      </c>
      <c r="Q2039" s="11" t="s">
        <v>68</v>
      </c>
      <c r="R2039" s="11" t="s">
        <v>49</v>
      </c>
      <c r="S2039" s="13">
        <f t="shared" si="62"/>
        <v>11334.88</v>
      </c>
      <c r="T2039" s="13">
        <f t="shared" si="63"/>
        <v>709.82</v>
      </c>
    </row>
    <row r="2040" spans="1:20" x14ac:dyDescent="0.25">
      <c r="A2040" s="11">
        <v>8524452029</v>
      </c>
      <c r="B2040" s="11">
        <v>487931</v>
      </c>
      <c r="C2040" s="11">
        <v>40986000</v>
      </c>
      <c r="D2040" s="11">
        <f>1/COUNTIF(C3:C7038,C2040)</f>
        <v>1</v>
      </c>
      <c r="E2040" s="11" t="s">
        <v>225</v>
      </c>
      <c r="F2040" s="11" t="s">
        <v>116</v>
      </c>
      <c r="G2040" s="11" t="s">
        <v>55</v>
      </c>
      <c r="H2040" s="11" t="s">
        <v>62</v>
      </c>
      <c r="I2040" s="11" t="s">
        <v>18</v>
      </c>
      <c r="J2040" s="12">
        <v>45237</v>
      </c>
      <c r="K2040" s="12" t="str">
        <f>TEXT(Table1[[#This Row],[order_date]],"yyyy")</f>
        <v>2023</v>
      </c>
      <c r="L2040" s="13">
        <v>709.08</v>
      </c>
      <c r="M2040" s="11">
        <v>1</v>
      </c>
      <c r="N2040" s="11">
        <v>20</v>
      </c>
      <c r="O2040" s="13">
        <v>4191.3</v>
      </c>
      <c r="P2040" s="11" t="s">
        <v>46</v>
      </c>
      <c r="Q2040" s="11" t="s">
        <v>34</v>
      </c>
      <c r="R2040" s="11" t="s">
        <v>49</v>
      </c>
      <c r="S2040" s="13">
        <f t="shared" si="62"/>
        <v>83826</v>
      </c>
      <c r="T2040" s="13">
        <f t="shared" si="63"/>
        <v>709.08</v>
      </c>
    </row>
    <row r="2041" spans="1:20" x14ac:dyDescent="0.25">
      <c r="A2041" s="11">
        <v>414299117</v>
      </c>
      <c r="B2041" s="11">
        <v>470449</v>
      </c>
      <c r="C2041" s="11">
        <v>41008070</v>
      </c>
      <c r="D2041" s="11">
        <f>1/COUNTIF(C3:C7039,C2041)</f>
        <v>0.33333333333333331</v>
      </c>
      <c r="E2041" s="11" t="s">
        <v>132</v>
      </c>
      <c r="F2041" s="11" t="s">
        <v>78</v>
      </c>
      <c r="G2041" s="11" t="s">
        <v>33</v>
      </c>
      <c r="H2041" s="11" t="s">
        <v>25</v>
      </c>
      <c r="I2041" s="11" t="s">
        <v>18</v>
      </c>
      <c r="J2041" s="12">
        <v>45135</v>
      </c>
      <c r="K2041" s="12" t="str">
        <f>TEXT(Table1[[#This Row],[order_date]],"yyyy")</f>
        <v>2023</v>
      </c>
      <c r="L2041" s="13">
        <v>827.77</v>
      </c>
      <c r="M2041" s="11">
        <v>3</v>
      </c>
      <c r="N2041" s="11">
        <v>1</v>
      </c>
      <c r="O2041" s="13">
        <v>2257.5500000000002</v>
      </c>
      <c r="P2041" s="11" t="s">
        <v>46</v>
      </c>
      <c r="Q2041" s="11" t="s">
        <v>20</v>
      </c>
      <c r="R2041" s="11" t="s">
        <v>21</v>
      </c>
      <c r="S2041" s="13">
        <f t="shared" si="62"/>
        <v>2257.5500000000002</v>
      </c>
      <c r="T2041" s="13">
        <f t="shared" si="63"/>
        <v>2483.31</v>
      </c>
    </row>
    <row r="2042" spans="1:20" x14ac:dyDescent="0.25">
      <c r="A2042" s="11">
        <v>532660797</v>
      </c>
      <c r="B2042" s="11">
        <v>962054</v>
      </c>
      <c r="C2042" s="11">
        <v>41008070</v>
      </c>
      <c r="D2042" s="11">
        <f>1/COUNTIF(C3:C7040,C2042)</f>
        <v>0.33333333333333331</v>
      </c>
      <c r="E2042" s="11" t="s">
        <v>349</v>
      </c>
      <c r="F2042" s="11" t="s">
        <v>126</v>
      </c>
      <c r="G2042" s="11" t="s">
        <v>29</v>
      </c>
      <c r="H2042" s="11" t="s">
        <v>25</v>
      </c>
      <c r="I2042" s="11" t="s">
        <v>18</v>
      </c>
      <c r="J2042" s="12">
        <v>45432</v>
      </c>
      <c r="K2042" s="12" t="str">
        <f>TEXT(Table1[[#This Row],[order_date]],"yyyy")</f>
        <v>2024</v>
      </c>
      <c r="L2042" s="13">
        <v>16.86</v>
      </c>
      <c r="M2042" s="11">
        <v>2</v>
      </c>
      <c r="N2042" s="11">
        <v>1</v>
      </c>
      <c r="O2042" s="13">
        <v>2683.73</v>
      </c>
      <c r="P2042" s="11" t="s">
        <v>19</v>
      </c>
      <c r="Q2042" s="11" t="s">
        <v>34</v>
      </c>
      <c r="R2042" s="11" t="s">
        <v>21</v>
      </c>
      <c r="S2042" s="13">
        <f t="shared" si="62"/>
        <v>2683.73</v>
      </c>
      <c r="T2042" s="13">
        <f t="shared" si="63"/>
        <v>33.72</v>
      </c>
    </row>
    <row r="2043" spans="1:20" x14ac:dyDescent="0.25">
      <c r="A2043" s="11">
        <v>4825558658</v>
      </c>
      <c r="B2043" s="11">
        <v>542300</v>
      </c>
      <c r="C2043" s="11">
        <v>41008070</v>
      </c>
      <c r="D2043" s="11">
        <f>1/COUNTIF(C3:C7041,C2043)</f>
        <v>0.33333333333333331</v>
      </c>
      <c r="E2043" s="11" t="s">
        <v>321</v>
      </c>
      <c r="F2043" s="11" t="s">
        <v>222</v>
      </c>
      <c r="G2043" s="11" t="s">
        <v>16</v>
      </c>
      <c r="H2043" s="11" t="s">
        <v>25</v>
      </c>
      <c r="I2043" s="11" t="s">
        <v>18</v>
      </c>
      <c r="J2043" s="12">
        <v>45515</v>
      </c>
      <c r="K2043" s="12" t="str">
        <f>TEXT(Table1[[#This Row],[order_date]],"yyyy")</f>
        <v>2024</v>
      </c>
      <c r="L2043" s="13">
        <v>255.35</v>
      </c>
      <c r="M2043" s="11">
        <v>3</v>
      </c>
      <c r="N2043" s="11">
        <v>1</v>
      </c>
      <c r="O2043" s="13">
        <v>1446.36</v>
      </c>
      <c r="P2043" s="11" t="s">
        <v>26</v>
      </c>
      <c r="Q2043" s="11" t="s">
        <v>20</v>
      </c>
      <c r="R2043" s="11" t="s">
        <v>21</v>
      </c>
      <c r="S2043" s="13">
        <f t="shared" si="62"/>
        <v>1446.36</v>
      </c>
      <c r="T2043" s="13">
        <f t="shared" si="63"/>
        <v>766.05</v>
      </c>
    </row>
    <row r="2044" spans="1:20" x14ac:dyDescent="0.25">
      <c r="A2044" s="11">
        <v>8234021674</v>
      </c>
      <c r="B2044" s="11">
        <v>123983</v>
      </c>
      <c r="C2044" s="11">
        <v>41073776</v>
      </c>
      <c r="D2044" s="11">
        <f>1/COUNTIF(C3:C7042,C2044)</f>
        <v>0.5</v>
      </c>
      <c r="E2044" s="11" t="s">
        <v>124</v>
      </c>
      <c r="F2044" s="11" t="s">
        <v>118</v>
      </c>
      <c r="G2044" s="11" t="s">
        <v>76</v>
      </c>
      <c r="H2044" s="11" t="s">
        <v>62</v>
      </c>
      <c r="I2044" s="11" t="s">
        <v>18</v>
      </c>
      <c r="J2044" s="12">
        <v>45320</v>
      </c>
      <c r="K2044" s="12" t="str">
        <f>TEXT(Table1[[#This Row],[order_date]],"yyyy")</f>
        <v>2024</v>
      </c>
      <c r="L2044" s="13">
        <v>785.67</v>
      </c>
      <c r="M2044" s="11">
        <v>3</v>
      </c>
      <c r="N2044" s="11">
        <v>8</v>
      </c>
      <c r="O2044" s="13">
        <v>3201.25</v>
      </c>
      <c r="P2044" s="11" t="s">
        <v>46</v>
      </c>
      <c r="Q2044" s="11" t="s">
        <v>20</v>
      </c>
      <c r="R2044" s="11" t="s">
        <v>49</v>
      </c>
      <c r="S2044" s="13">
        <f t="shared" si="62"/>
        <v>25610</v>
      </c>
      <c r="T2044" s="13">
        <f t="shared" si="63"/>
        <v>2357.0099999999998</v>
      </c>
    </row>
    <row r="2045" spans="1:20" x14ac:dyDescent="0.25">
      <c r="A2045" s="11">
        <v>8337599633</v>
      </c>
      <c r="B2045" s="11">
        <v>707935</v>
      </c>
      <c r="C2045" s="11">
        <v>41073776</v>
      </c>
      <c r="D2045" s="11">
        <f>1/COUNTIF(C3:C7043,C2045)</f>
        <v>0.5</v>
      </c>
      <c r="E2045" s="11" t="s">
        <v>287</v>
      </c>
      <c r="F2045" s="11" t="s">
        <v>166</v>
      </c>
      <c r="G2045" s="11" t="s">
        <v>24</v>
      </c>
      <c r="H2045" s="11" t="s">
        <v>62</v>
      </c>
      <c r="I2045" s="11" t="s">
        <v>18</v>
      </c>
      <c r="J2045" s="12">
        <v>45251</v>
      </c>
      <c r="K2045" s="12" t="str">
        <f>TEXT(Table1[[#This Row],[order_date]],"yyyy")</f>
        <v>2023</v>
      </c>
      <c r="L2045" s="13">
        <v>820.9</v>
      </c>
      <c r="M2045" s="11">
        <v>3</v>
      </c>
      <c r="N2045" s="11">
        <v>8</v>
      </c>
      <c r="O2045" s="13">
        <v>2853.43</v>
      </c>
      <c r="P2045" s="11" t="s">
        <v>43</v>
      </c>
      <c r="Q2045" s="11" t="s">
        <v>20</v>
      </c>
      <c r="R2045" s="11" t="s">
        <v>49</v>
      </c>
      <c r="S2045" s="13">
        <f t="shared" si="62"/>
        <v>22827.439999999999</v>
      </c>
      <c r="T2045" s="13">
        <f t="shared" si="63"/>
        <v>2462.6999999999998</v>
      </c>
    </row>
    <row r="2046" spans="1:20" x14ac:dyDescent="0.25">
      <c r="A2046" s="11">
        <v>2929883167</v>
      </c>
      <c r="B2046" s="11">
        <v>39154</v>
      </c>
      <c r="C2046" s="11">
        <v>41146001</v>
      </c>
      <c r="D2046" s="11">
        <f>1/COUNTIF(C3:C7044,C2046)</f>
        <v>0.5</v>
      </c>
      <c r="E2046" s="11" t="s">
        <v>242</v>
      </c>
      <c r="F2046" s="11" t="s">
        <v>197</v>
      </c>
      <c r="G2046" s="11" t="s">
        <v>71</v>
      </c>
      <c r="H2046" s="11" t="s">
        <v>25</v>
      </c>
      <c r="I2046" s="11" t="s">
        <v>18</v>
      </c>
      <c r="J2046" s="12">
        <v>45265</v>
      </c>
      <c r="K2046" s="12" t="str">
        <f>TEXT(Table1[[#This Row],[order_date]],"yyyy")</f>
        <v>2023</v>
      </c>
      <c r="L2046" s="13">
        <v>946.86</v>
      </c>
      <c r="M2046" s="11">
        <v>1</v>
      </c>
      <c r="N2046" s="11">
        <v>5</v>
      </c>
      <c r="O2046" s="13">
        <v>918.58</v>
      </c>
      <c r="P2046" s="11" t="s">
        <v>19</v>
      </c>
      <c r="Q2046" s="11" t="s">
        <v>34</v>
      </c>
      <c r="R2046" s="11" t="s">
        <v>52</v>
      </c>
      <c r="S2046" s="13">
        <f t="shared" si="62"/>
        <v>4592.9000000000005</v>
      </c>
      <c r="T2046" s="13">
        <f t="shared" si="63"/>
        <v>946.86</v>
      </c>
    </row>
    <row r="2047" spans="1:20" x14ac:dyDescent="0.25">
      <c r="A2047" s="11">
        <v>5750245858</v>
      </c>
      <c r="B2047" s="11">
        <v>217710</v>
      </c>
      <c r="C2047" s="11">
        <v>41146001</v>
      </c>
      <c r="D2047" s="11">
        <f>1/COUNTIF(C3:C7045,C2047)</f>
        <v>0.5</v>
      </c>
      <c r="E2047" s="11" t="s">
        <v>313</v>
      </c>
      <c r="F2047" s="11" t="s">
        <v>95</v>
      </c>
      <c r="G2047" s="11" t="s">
        <v>37</v>
      </c>
      <c r="H2047" s="11" t="s">
        <v>25</v>
      </c>
      <c r="I2047" s="11" t="s">
        <v>18</v>
      </c>
      <c r="J2047" s="12">
        <v>45023</v>
      </c>
      <c r="K2047" s="12" t="str">
        <f>TEXT(Table1[[#This Row],[order_date]],"yyyy")</f>
        <v>2023</v>
      </c>
      <c r="L2047" s="13">
        <v>58.59</v>
      </c>
      <c r="M2047" s="11">
        <v>3</v>
      </c>
      <c r="N2047" s="11">
        <v>5</v>
      </c>
      <c r="O2047" s="13">
        <v>1009.47</v>
      </c>
      <c r="P2047" s="11" t="s">
        <v>46</v>
      </c>
      <c r="Q2047" s="11" t="s">
        <v>34</v>
      </c>
      <c r="R2047" s="11" t="s">
        <v>52</v>
      </c>
      <c r="S2047" s="13">
        <f t="shared" si="62"/>
        <v>5047.3500000000004</v>
      </c>
      <c r="T2047" s="13">
        <f t="shared" si="63"/>
        <v>175.77</v>
      </c>
    </row>
    <row r="2048" spans="1:20" x14ac:dyDescent="0.25">
      <c r="A2048" s="11">
        <v>1828975788</v>
      </c>
      <c r="B2048" s="11">
        <v>667163</v>
      </c>
      <c r="C2048" s="11">
        <v>41155125</v>
      </c>
      <c r="D2048" s="11">
        <f>1/COUNTIF(C3:C7046,C2048)</f>
        <v>0.25</v>
      </c>
      <c r="E2048" s="11" t="s">
        <v>199</v>
      </c>
      <c r="F2048" s="11" t="s">
        <v>126</v>
      </c>
      <c r="G2048" s="11" t="s">
        <v>29</v>
      </c>
      <c r="H2048" s="11" t="s">
        <v>25</v>
      </c>
      <c r="I2048" s="11" t="s">
        <v>18</v>
      </c>
      <c r="J2048" s="12">
        <v>45321</v>
      </c>
      <c r="K2048" s="12" t="str">
        <f>TEXT(Table1[[#This Row],[order_date]],"yyyy")</f>
        <v>2024</v>
      </c>
      <c r="L2048" s="13">
        <v>441.2</v>
      </c>
      <c r="M2048" s="11">
        <v>1</v>
      </c>
      <c r="N2048" s="11">
        <v>14</v>
      </c>
      <c r="O2048" s="13">
        <v>3658.25</v>
      </c>
      <c r="P2048" s="11" t="s">
        <v>43</v>
      </c>
      <c r="Q2048" s="11" t="s">
        <v>34</v>
      </c>
      <c r="R2048" s="11" t="s">
        <v>39</v>
      </c>
      <c r="S2048" s="13">
        <f t="shared" si="62"/>
        <v>51215.5</v>
      </c>
      <c r="T2048" s="13">
        <f t="shared" si="63"/>
        <v>441.2</v>
      </c>
    </row>
    <row r="2049" spans="1:20" x14ac:dyDescent="0.25">
      <c r="A2049" s="11">
        <v>2219192870</v>
      </c>
      <c r="B2049" s="11">
        <v>799952</v>
      </c>
      <c r="C2049" s="11">
        <v>41155125</v>
      </c>
      <c r="D2049" s="11">
        <f>1/COUNTIF(C3:C7047,C2049)</f>
        <v>0.25</v>
      </c>
      <c r="E2049" s="11" t="s">
        <v>335</v>
      </c>
      <c r="F2049" s="11" t="s">
        <v>36</v>
      </c>
      <c r="G2049" s="11" t="s">
        <v>37</v>
      </c>
      <c r="H2049" s="11" t="s">
        <v>25</v>
      </c>
      <c r="I2049" s="11" t="s">
        <v>18</v>
      </c>
      <c r="J2049" s="12">
        <v>45309</v>
      </c>
      <c r="K2049" s="12" t="str">
        <f>TEXT(Table1[[#This Row],[order_date]],"yyyy")</f>
        <v>2024</v>
      </c>
      <c r="L2049" s="13">
        <v>922.64</v>
      </c>
      <c r="M2049" s="11">
        <v>3</v>
      </c>
      <c r="N2049" s="11">
        <v>14</v>
      </c>
      <c r="O2049" s="13">
        <v>883.44</v>
      </c>
      <c r="P2049" s="11" t="s">
        <v>19</v>
      </c>
      <c r="Q2049" s="11" t="s">
        <v>34</v>
      </c>
      <c r="R2049" s="11" t="s">
        <v>39</v>
      </c>
      <c r="S2049" s="13">
        <f t="shared" si="62"/>
        <v>12368.16</v>
      </c>
      <c r="T2049" s="13">
        <f t="shared" si="63"/>
        <v>2767.92</v>
      </c>
    </row>
    <row r="2050" spans="1:20" x14ac:dyDescent="0.25">
      <c r="A2050" s="11">
        <v>5490221933</v>
      </c>
      <c r="B2050" s="11">
        <v>563740</v>
      </c>
      <c r="C2050" s="11">
        <v>41155125</v>
      </c>
      <c r="D2050" s="11">
        <f>1/COUNTIF(C3:C7048,C2050)</f>
        <v>0.25</v>
      </c>
      <c r="E2050" s="11" t="s">
        <v>243</v>
      </c>
      <c r="F2050" s="11" t="s">
        <v>178</v>
      </c>
      <c r="G2050" s="11" t="s">
        <v>16</v>
      </c>
      <c r="H2050" s="11" t="s">
        <v>25</v>
      </c>
      <c r="I2050" s="11" t="s">
        <v>18</v>
      </c>
      <c r="J2050" s="12">
        <v>45098</v>
      </c>
      <c r="K2050" s="12" t="str">
        <f>TEXT(Table1[[#This Row],[order_date]],"yyyy")</f>
        <v>2023</v>
      </c>
      <c r="L2050" s="13">
        <v>96.33</v>
      </c>
      <c r="M2050" s="11">
        <v>1</v>
      </c>
      <c r="N2050" s="11">
        <v>14</v>
      </c>
      <c r="O2050" s="13">
        <v>2855.48</v>
      </c>
      <c r="P2050" s="11" t="s">
        <v>46</v>
      </c>
      <c r="Q2050" s="11" t="s">
        <v>20</v>
      </c>
      <c r="R2050" s="11" t="s">
        <v>39</v>
      </c>
      <c r="S2050" s="13">
        <f t="shared" si="62"/>
        <v>39976.720000000001</v>
      </c>
      <c r="T2050" s="13">
        <f t="shared" si="63"/>
        <v>96.33</v>
      </c>
    </row>
    <row r="2051" spans="1:20" x14ac:dyDescent="0.25">
      <c r="A2051" s="11">
        <v>8606484804</v>
      </c>
      <c r="B2051" s="11">
        <v>654297</v>
      </c>
      <c r="C2051" s="11">
        <v>41155125</v>
      </c>
      <c r="D2051" s="11">
        <f>1/COUNTIF(C3:C7049,C2051)</f>
        <v>0.25</v>
      </c>
      <c r="E2051" s="11" t="s">
        <v>300</v>
      </c>
      <c r="F2051" s="11" t="s">
        <v>70</v>
      </c>
      <c r="G2051" s="11" t="s">
        <v>71</v>
      </c>
      <c r="H2051" s="11" t="s">
        <v>25</v>
      </c>
      <c r="I2051" s="11" t="s">
        <v>18</v>
      </c>
      <c r="J2051" s="12">
        <v>45461</v>
      </c>
      <c r="K2051" s="12" t="str">
        <f>TEXT(Table1[[#This Row],[order_date]],"yyyy")</f>
        <v>2024</v>
      </c>
      <c r="L2051" s="13">
        <v>13.25</v>
      </c>
      <c r="M2051" s="11">
        <v>1</v>
      </c>
      <c r="N2051" s="11">
        <v>14</v>
      </c>
      <c r="O2051" s="13">
        <v>2409.69</v>
      </c>
      <c r="P2051" s="11" t="s">
        <v>19</v>
      </c>
      <c r="Q2051" s="11" t="s">
        <v>34</v>
      </c>
      <c r="R2051" s="11" t="s">
        <v>39</v>
      </c>
      <c r="S2051" s="13">
        <f t="shared" ref="S2051:S2114" si="64">N2051*O2051</f>
        <v>33735.660000000003</v>
      </c>
      <c r="T2051" s="13">
        <f t="shared" ref="T2051:T2114" si="65">L2051*M2051</f>
        <v>13.25</v>
      </c>
    </row>
    <row r="2052" spans="1:20" x14ac:dyDescent="0.25">
      <c r="A2052" s="11">
        <v>4500802008</v>
      </c>
      <c r="B2052" s="11">
        <v>228286</v>
      </c>
      <c r="C2052" s="11">
        <v>41164215</v>
      </c>
      <c r="D2052" s="11">
        <f>1/COUNTIF(C3:C7050,C2052)</f>
        <v>0.25</v>
      </c>
      <c r="E2052" s="11" t="s">
        <v>59</v>
      </c>
      <c r="F2052" s="11" t="s">
        <v>28</v>
      </c>
      <c r="G2052" s="11" t="s">
        <v>29</v>
      </c>
      <c r="H2052" s="11" t="s">
        <v>25</v>
      </c>
      <c r="I2052" s="11" t="s">
        <v>18</v>
      </c>
      <c r="J2052" s="12">
        <v>45460</v>
      </c>
      <c r="K2052" s="12" t="str">
        <f>TEXT(Table1[[#This Row],[order_date]],"yyyy")</f>
        <v>2024</v>
      </c>
      <c r="L2052" s="13">
        <v>179.08</v>
      </c>
      <c r="M2052" s="11">
        <v>3</v>
      </c>
      <c r="N2052" s="11">
        <v>15</v>
      </c>
      <c r="O2052" s="13">
        <v>3437.39</v>
      </c>
      <c r="P2052" s="11" t="s">
        <v>46</v>
      </c>
      <c r="Q2052" s="11" t="s">
        <v>20</v>
      </c>
      <c r="R2052" s="11" t="s">
        <v>49</v>
      </c>
      <c r="S2052" s="13">
        <f t="shared" si="64"/>
        <v>51560.85</v>
      </c>
      <c r="T2052" s="13">
        <f t="shared" si="65"/>
        <v>537.24</v>
      </c>
    </row>
    <row r="2053" spans="1:20" x14ac:dyDescent="0.25">
      <c r="A2053" s="11">
        <v>5581769906</v>
      </c>
      <c r="B2053" s="11">
        <v>500739</v>
      </c>
      <c r="C2053" s="11">
        <v>41164215</v>
      </c>
      <c r="D2053" s="11">
        <f>1/COUNTIF(C3:C7051,C2053)</f>
        <v>0.25</v>
      </c>
      <c r="E2053" s="11" t="s">
        <v>192</v>
      </c>
      <c r="F2053" s="11" t="s">
        <v>83</v>
      </c>
      <c r="G2053" s="11" t="s">
        <v>37</v>
      </c>
      <c r="H2053" s="11" t="s">
        <v>25</v>
      </c>
      <c r="I2053" s="11" t="s">
        <v>18</v>
      </c>
      <c r="J2053" s="12">
        <v>45396</v>
      </c>
      <c r="K2053" s="12" t="str">
        <f>TEXT(Table1[[#This Row],[order_date]],"yyyy")</f>
        <v>2024</v>
      </c>
      <c r="L2053" s="13">
        <v>359.98</v>
      </c>
      <c r="M2053" s="11">
        <v>1</v>
      </c>
      <c r="N2053" s="11">
        <v>15</v>
      </c>
      <c r="O2053" s="13">
        <v>2042.47</v>
      </c>
      <c r="P2053" s="11" t="s">
        <v>26</v>
      </c>
      <c r="Q2053" s="11" t="s">
        <v>34</v>
      </c>
      <c r="R2053" s="11" t="s">
        <v>49</v>
      </c>
      <c r="S2053" s="13">
        <f t="shared" si="64"/>
        <v>30637.05</v>
      </c>
      <c r="T2053" s="13">
        <f t="shared" si="65"/>
        <v>359.98</v>
      </c>
    </row>
    <row r="2054" spans="1:20" x14ac:dyDescent="0.25">
      <c r="A2054" s="11">
        <v>5033749011</v>
      </c>
      <c r="B2054" s="11">
        <v>672059</v>
      </c>
      <c r="C2054" s="11">
        <v>41164215</v>
      </c>
      <c r="D2054" s="11">
        <f>1/COUNTIF(C3:C7052,C2054)</f>
        <v>0.25</v>
      </c>
      <c r="E2054" s="11" t="s">
        <v>44</v>
      </c>
      <c r="F2054" s="11" t="s">
        <v>45</v>
      </c>
      <c r="G2054" s="11" t="s">
        <v>42</v>
      </c>
      <c r="H2054" s="11" t="s">
        <v>25</v>
      </c>
      <c r="I2054" s="11" t="s">
        <v>18</v>
      </c>
      <c r="J2054" s="12">
        <v>45221</v>
      </c>
      <c r="K2054" s="12" t="str">
        <f>TEXT(Table1[[#This Row],[order_date]],"yyyy")</f>
        <v>2023</v>
      </c>
      <c r="L2054" s="13">
        <v>672.73</v>
      </c>
      <c r="M2054" s="11">
        <v>1</v>
      </c>
      <c r="N2054" s="11">
        <v>15</v>
      </c>
      <c r="O2054" s="13">
        <v>3295.74</v>
      </c>
      <c r="P2054" s="11" t="s">
        <v>26</v>
      </c>
      <c r="Q2054" s="11" t="s">
        <v>20</v>
      </c>
      <c r="R2054" s="11" t="s">
        <v>49</v>
      </c>
      <c r="S2054" s="13">
        <f t="shared" si="64"/>
        <v>49436.1</v>
      </c>
      <c r="T2054" s="13">
        <f t="shared" si="65"/>
        <v>672.73</v>
      </c>
    </row>
    <row r="2055" spans="1:20" x14ac:dyDescent="0.25">
      <c r="A2055" s="11">
        <v>354149805</v>
      </c>
      <c r="B2055" s="11">
        <v>382511</v>
      </c>
      <c r="C2055" s="11">
        <v>41164215</v>
      </c>
      <c r="D2055" s="11">
        <f>1/COUNTIF(C3:C7053,C2055)</f>
        <v>0.25</v>
      </c>
      <c r="E2055" s="11" t="s">
        <v>50</v>
      </c>
      <c r="F2055" s="11" t="s">
        <v>51</v>
      </c>
      <c r="G2055" s="11" t="s">
        <v>37</v>
      </c>
      <c r="H2055" s="11" t="s">
        <v>25</v>
      </c>
      <c r="I2055" s="11" t="s">
        <v>18</v>
      </c>
      <c r="J2055" s="12">
        <v>45399</v>
      </c>
      <c r="K2055" s="12" t="str">
        <f>TEXT(Table1[[#This Row],[order_date]],"yyyy")</f>
        <v>2024</v>
      </c>
      <c r="L2055" s="13">
        <v>702.54</v>
      </c>
      <c r="M2055" s="11">
        <v>3</v>
      </c>
      <c r="N2055" s="11">
        <v>15</v>
      </c>
      <c r="O2055" s="13">
        <v>1274.6199999999999</v>
      </c>
      <c r="P2055" s="11" t="s">
        <v>46</v>
      </c>
      <c r="Q2055" s="11" t="s">
        <v>20</v>
      </c>
      <c r="R2055" s="11" t="s">
        <v>49</v>
      </c>
      <c r="S2055" s="13">
        <f t="shared" si="64"/>
        <v>19119.3</v>
      </c>
      <c r="T2055" s="13">
        <f t="shared" si="65"/>
        <v>2107.62</v>
      </c>
    </row>
    <row r="2056" spans="1:20" x14ac:dyDescent="0.25">
      <c r="A2056" s="11">
        <v>3585105627</v>
      </c>
      <c r="B2056" s="11">
        <v>753354</v>
      </c>
      <c r="C2056" s="11">
        <v>41168392</v>
      </c>
      <c r="D2056" s="11">
        <f>1/COUNTIF(C3:C7054,C2056)</f>
        <v>0.5</v>
      </c>
      <c r="E2056" s="11" t="s">
        <v>97</v>
      </c>
      <c r="F2056" s="11" t="s">
        <v>41</v>
      </c>
      <c r="G2056" s="11" t="s">
        <v>42</v>
      </c>
      <c r="H2056" s="11" t="s">
        <v>30</v>
      </c>
      <c r="I2056" s="11" t="s">
        <v>18</v>
      </c>
      <c r="J2056" s="12">
        <v>45575</v>
      </c>
      <c r="K2056" s="12" t="str">
        <f>TEXT(Table1[[#This Row],[order_date]],"yyyy")</f>
        <v>2024</v>
      </c>
      <c r="L2056" s="13">
        <v>423.56</v>
      </c>
      <c r="M2056" s="11">
        <v>1</v>
      </c>
      <c r="N2056" s="11">
        <v>13</v>
      </c>
      <c r="O2056" s="13">
        <v>2024.09</v>
      </c>
      <c r="P2056" s="11" t="s">
        <v>43</v>
      </c>
      <c r="Q2056" s="11" t="s">
        <v>20</v>
      </c>
      <c r="R2056" s="11" t="s">
        <v>49</v>
      </c>
      <c r="S2056" s="13">
        <f t="shared" si="64"/>
        <v>26313.17</v>
      </c>
      <c r="T2056" s="13">
        <f t="shared" si="65"/>
        <v>423.56</v>
      </c>
    </row>
    <row r="2057" spans="1:20" x14ac:dyDescent="0.25">
      <c r="A2057" s="11">
        <v>8572946020</v>
      </c>
      <c r="B2057" s="11">
        <v>537274</v>
      </c>
      <c r="C2057" s="11">
        <v>41168392</v>
      </c>
      <c r="D2057" s="11">
        <f>1/COUNTIF(C3:C7055,C2057)</f>
        <v>0.5</v>
      </c>
      <c r="E2057" s="11" t="s">
        <v>324</v>
      </c>
      <c r="F2057" s="11" t="s">
        <v>23</v>
      </c>
      <c r="G2057" s="11" t="s">
        <v>24</v>
      </c>
      <c r="H2057" s="11" t="s">
        <v>30</v>
      </c>
      <c r="I2057" s="11" t="s">
        <v>18</v>
      </c>
      <c r="J2057" s="12">
        <v>45408</v>
      </c>
      <c r="K2057" s="12" t="str">
        <f>TEXT(Table1[[#This Row],[order_date]],"yyyy")</f>
        <v>2024</v>
      </c>
      <c r="L2057" s="13">
        <v>702.71</v>
      </c>
      <c r="M2057" s="11">
        <v>2</v>
      </c>
      <c r="N2057" s="11">
        <v>13</v>
      </c>
      <c r="O2057" s="13">
        <v>786.85</v>
      </c>
      <c r="P2057" s="11" t="s">
        <v>43</v>
      </c>
      <c r="Q2057" s="11" t="s">
        <v>20</v>
      </c>
      <c r="R2057" s="11" t="s">
        <v>49</v>
      </c>
      <c r="S2057" s="13">
        <f t="shared" si="64"/>
        <v>10229.050000000001</v>
      </c>
      <c r="T2057" s="13">
        <f t="shared" si="65"/>
        <v>1405.42</v>
      </c>
    </row>
    <row r="2058" spans="1:20" x14ac:dyDescent="0.25">
      <c r="A2058" s="11">
        <v>1441735184</v>
      </c>
      <c r="B2058" s="11">
        <v>365132</v>
      </c>
      <c r="C2058" s="11">
        <v>41181125</v>
      </c>
      <c r="D2058" s="11">
        <f>1/COUNTIF(C3:C7056,C2058)</f>
        <v>0.5</v>
      </c>
      <c r="E2058" s="11" t="s">
        <v>307</v>
      </c>
      <c r="F2058" s="11" t="s">
        <v>134</v>
      </c>
      <c r="G2058" s="11" t="s">
        <v>33</v>
      </c>
      <c r="H2058" s="11" t="s">
        <v>25</v>
      </c>
      <c r="I2058" s="11" t="s">
        <v>18</v>
      </c>
      <c r="J2058" s="12">
        <v>45596</v>
      </c>
      <c r="K2058" s="12" t="str">
        <f>TEXT(Table1[[#This Row],[order_date]],"yyyy")</f>
        <v>2024</v>
      </c>
      <c r="L2058" s="13">
        <v>229.38</v>
      </c>
      <c r="M2058" s="11">
        <v>3</v>
      </c>
      <c r="N2058" s="11">
        <v>3</v>
      </c>
      <c r="O2058" s="13">
        <v>2119.23</v>
      </c>
      <c r="P2058" s="11" t="s">
        <v>43</v>
      </c>
      <c r="Q2058" s="11" t="s">
        <v>20</v>
      </c>
      <c r="R2058" s="11" t="s">
        <v>21</v>
      </c>
      <c r="S2058" s="13">
        <f t="shared" si="64"/>
        <v>6357.6900000000005</v>
      </c>
      <c r="T2058" s="13">
        <f t="shared" si="65"/>
        <v>688.14</v>
      </c>
    </row>
    <row r="2059" spans="1:20" x14ac:dyDescent="0.25">
      <c r="A2059" s="11">
        <v>4472082279</v>
      </c>
      <c r="B2059" s="11">
        <v>753354</v>
      </c>
      <c r="C2059" s="11">
        <v>41181125</v>
      </c>
      <c r="D2059" s="11">
        <f>1/COUNTIF(C3:C7057,C2059)</f>
        <v>0.5</v>
      </c>
      <c r="E2059" s="11" t="s">
        <v>97</v>
      </c>
      <c r="F2059" s="11" t="s">
        <v>41</v>
      </c>
      <c r="G2059" s="11" t="s">
        <v>42</v>
      </c>
      <c r="H2059" s="11" t="s">
        <v>25</v>
      </c>
      <c r="I2059" s="11" t="s">
        <v>18</v>
      </c>
      <c r="J2059" s="12">
        <v>45214</v>
      </c>
      <c r="K2059" s="12" t="str">
        <f>TEXT(Table1[[#This Row],[order_date]],"yyyy")</f>
        <v>2023</v>
      </c>
      <c r="L2059" s="13">
        <v>423.56</v>
      </c>
      <c r="M2059" s="11">
        <v>2</v>
      </c>
      <c r="N2059" s="11">
        <v>3</v>
      </c>
      <c r="O2059" s="13">
        <v>3887.92</v>
      </c>
      <c r="P2059" s="11" t="s">
        <v>19</v>
      </c>
      <c r="Q2059" s="11" t="s">
        <v>20</v>
      </c>
      <c r="R2059" s="11" t="s">
        <v>21</v>
      </c>
      <c r="S2059" s="13">
        <f t="shared" si="64"/>
        <v>11663.76</v>
      </c>
      <c r="T2059" s="13">
        <f t="shared" si="65"/>
        <v>847.12</v>
      </c>
    </row>
    <row r="2060" spans="1:20" x14ac:dyDescent="0.25">
      <c r="A2060" s="11">
        <v>7229998672</v>
      </c>
      <c r="B2060" s="11">
        <v>970529</v>
      </c>
      <c r="C2060" s="11">
        <v>41194825</v>
      </c>
      <c r="D2060" s="11">
        <f>1/COUNTIF(C3:C7058,C2060)</f>
        <v>0.33333333333333331</v>
      </c>
      <c r="E2060" s="11" t="s">
        <v>157</v>
      </c>
      <c r="F2060" s="11" t="s">
        <v>151</v>
      </c>
      <c r="G2060" s="11" t="s">
        <v>65</v>
      </c>
      <c r="H2060" s="11" t="s">
        <v>38</v>
      </c>
      <c r="I2060" s="11" t="s">
        <v>18</v>
      </c>
      <c r="J2060" s="12">
        <v>45179</v>
      </c>
      <c r="K2060" s="12" t="str">
        <f>TEXT(Table1[[#This Row],[order_date]],"yyyy")</f>
        <v>2023</v>
      </c>
      <c r="L2060" s="13">
        <v>827.44</v>
      </c>
      <c r="M2060" s="11">
        <v>3</v>
      </c>
      <c r="N2060" s="11">
        <v>19</v>
      </c>
      <c r="O2060" s="13">
        <v>2884.57</v>
      </c>
      <c r="P2060" s="11" t="s">
        <v>43</v>
      </c>
      <c r="Q2060" s="11" t="s">
        <v>34</v>
      </c>
      <c r="R2060" s="11" t="s">
        <v>52</v>
      </c>
      <c r="S2060" s="13">
        <f t="shared" si="64"/>
        <v>54806.83</v>
      </c>
      <c r="T2060" s="13">
        <f t="shared" si="65"/>
        <v>2482.3200000000002</v>
      </c>
    </row>
    <row r="2061" spans="1:20" x14ac:dyDescent="0.25">
      <c r="A2061" s="11">
        <v>2921621434</v>
      </c>
      <c r="B2061" s="11">
        <v>532965</v>
      </c>
      <c r="C2061" s="11">
        <v>41194825</v>
      </c>
      <c r="D2061" s="11">
        <f>1/COUNTIF(C3:C7059,C2061)</f>
        <v>0.33333333333333331</v>
      </c>
      <c r="E2061" s="11" t="s">
        <v>234</v>
      </c>
      <c r="F2061" s="11" t="s">
        <v>32</v>
      </c>
      <c r="G2061" s="11" t="s">
        <v>33</v>
      </c>
      <c r="H2061" s="11" t="s">
        <v>38</v>
      </c>
      <c r="I2061" s="11" t="s">
        <v>18</v>
      </c>
      <c r="J2061" s="12">
        <v>45155</v>
      </c>
      <c r="K2061" s="12" t="str">
        <f>TEXT(Table1[[#This Row],[order_date]],"yyyy")</f>
        <v>2023</v>
      </c>
      <c r="L2061" s="13">
        <v>307.23</v>
      </c>
      <c r="M2061" s="11">
        <v>3</v>
      </c>
      <c r="N2061" s="11">
        <v>19</v>
      </c>
      <c r="O2061" s="13">
        <v>1380.46</v>
      </c>
      <c r="P2061" s="11" t="s">
        <v>19</v>
      </c>
      <c r="Q2061" s="11" t="s">
        <v>20</v>
      </c>
      <c r="R2061" s="11" t="s">
        <v>52</v>
      </c>
      <c r="S2061" s="13">
        <f t="shared" si="64"/>
        <v>26228.74</v>
      </c>
      <c r="T2061" s="13">
        <f t="shared" si="65"/>
        <v>921.69</v>
      </c>
    </row>
    <row r="2062" spans="1:20" x14ac:dyDescent="0.25">
      <c r="A2062" s="11">
        <v>8838095431</v>
      </c>
      <c r="B2062" s="11">
        <v>592784</v>
      </c>
      <c r="C2062" s="11">
        <v>41194825</v>
      </c>
      <c r="D2062" s="11">
        <f>1/COUNTIF(C3:C7060,C2062)</f>
        <v>0.33333333333333331</v>
      </c>
      <c r="E2062" s="11" t="s">
        <v>302</v>
      </c>
      <c r="F2062" s="11" t="s">
        <v>15</v>
      </c>
      <c r="G2062" s="11" t="s">
        <v>16</v>
      </c>
      <c r="H2062" s="11" t="s">
        <v>38</v>
      </c>
      <c r="I2062" s="11" t="s">
        <v>18</v>
      </c>
      <c r="J2062" s="12">
        <v>45052</v>
      </c>
      <c r="K2062" s="12" t="str">
        <f>TEXT(Table1[[#This Row],[order_date]],"yyyy")</f>
        <v>2023</v>
      </c>
      <c r="L2062" s="13">
        <v>280.35000000000002</v>
      </c>
      <c r="M2062" s="11">
        <v>1</v>
      </c>
      <c r="N2062" s="11">
        <v>19</v>
      </c>
      <c r="O2062" s="13">
        <v>2640.35</v>
      </c>
      <c r="P2062" s="11" t="s">
        <v>19</v>
      </c>
      <c r="Q2062" s="11" t="s">
        <v>20</v>
      </c>
      <c r="R2062" s="11" t="s">
        <v>52</v>
      </c>
      <c r="S2062" s="13">
        <f t="shared" si="64"/>
        <v>50166.65</v>
      </c>
      <c r="T2062" s="13">
        <f t="shared" si="65"/>
        <v>280.35000000000002</v>
      </c>
    </row>
    <row r="2063" spans="1:20" x14ac:dyDescent="0.25">
      <c r="A2063" s="11">
        <v>6138091203</v>
      </c>
      <c r="B2063" s="11">
        <v>376447</v>
      </c>
      <c r="C2063" s="11">
        <v>41261495</v>
      </c>
      <c r="D2063" s="11">
        <f>1/COUNTIF(C3:C7061,C2063)</f>
        <v>0.5</v>
      </c>
      <c r="E2063" s="11" t="s">
        <v>142</v>
      </c>
      <c r="F2063" s="11" t="s">
        <v>51</v>
      </c>
      <c r="G2063" s="11" t="s">
        <v>37</v>
      </c>
      <c r="H2063" s="11" t="s">
        <v>30</v>
      </c>
      <c r="I2063" s="11" t="s">
        <v>18</v>
      </c>
      <c r="J2063" s="12">
        <v>45178</v>
      </c>
      <c r="K2063" s="12" t="str">
        <f>TEXT(Table1[[#This Row],[order_date]],"yyyy")</f>
        <v>2023</v>
      </c>
      <c r="L2063" s="13">
        <v>724.84</v>
      </c>
      <c r="M2063" s="11">
        <v>2</v>
      </c>
      <c r="N2063" s="11">
        <v>5</v>
      </c>
      <c r="O2063" s="13">
        <v>1284.92</v>
      </c>
      <c r="P2063" s="11" t="s">
        <v>43</v>
      </c>
      <c r="Q2063" s="11" t="s">
        <v>20</v>
      </c>
      <c r="R2063" s="11" t="s">
        <v>39</v>
      </c>
      <c r="S2063" s="13">
        <f t="shared" si="64"/>
        <v>6424.6</v>
      </c>
      <c r="T2063" s="13">
        <f t="shared" si="65"/>
        <v>1449.68</v>
      </c>
    </row>
    <row r="2064" spans="1:20" x14ac:dyDescent="0.25">
      <c r="A2064" s="11">
        <v>5879579208</v>
      </c>
      <c r="B2064" s="11">
        <v>757274</v>
      </c>
      <c r="C2064" s="11">
        <v>41261495</v>
      </c>
      <c r="D2064" s="11">
        <f>1/COUNTIF(C3:C7062,C2064)</f>
        <v>0.5</v>
      </c>
      <c r="E2064" s="11" t="s">
        <v>347</v>
      </c>
      <c r="F2064" s="11" t="s">
        <v>23</v>
      </c>
      <c r="G2064" s="11" t="s">
        <v>24</v>
      </c>
      <c r="H2064" s="11" t="s">
        <v>30</v>
      </c>
      <c r="I2064" s="11" t="s">
        <v>18</v>
      </c>
      <c r="J2064" s="12">
        <v>45545</v>
      </c>
      <c r="K2064" s="12" t="str">
        <f>TEXT(Table1[[#This Row],[order_date]],"yyyy")</f>
        <v>2024</v>
      </c>
      <c r="L2064" s="13">
        <v>98.32</v>
      </c>
      <c r="M2064" s="11">
        <v>1</v>
      </c>
      <c r="N2064" s="11">
        <v>5</v>
      </c>
      <c r="O2064" s="13">
        <v>983.81</v>
      </c>
      <c r="P2064" s="11" t="s">
        <v>26</v>
      </c>
      <c r="Q2064" s="11" t="s">
        <v>34</v>
      </c>
      <c r="R2064" s="11" t="s">
        <v>39</v>
      </c>
      <c r="S2064" s="13">
        <f t="shared" si="64"/>
        <v>4919.0499999999993</v>
      </c>
      <c r="T2064" s="13">
        <f t="shared" si="65"/>
        <v>98.32</v>
      </c>
    </row>
    <row r="2065" spans="1:20" x14ac:dyDescent="0.25">
      <c r="A2065" s="11">
        <v>8875965392</v>
      </c>
      <c r="B2065" s="11">
        <v>361361</v>
      </c>
      <c r="C2065" s="11">
        <v>41395224</v>
      </c>
      <c r="D2065" s="11">
        <f>1/COUNTIF(C3:C7063,C2065)</f>
        <v>1</v>
      </c>
      <c r="E2065" s="11" t="s">
        <v>14</v>
      </c>
      <c r="F2065" s="11" t="s">
        <v>15</v>
      </c>
      <c r="G2065" s="11" t="s">
        <v>16</v>
      </c>
      <c r="H2065" s="11" t="s">
        <v>79</v>
      </c>
      <c r="I2065" s="11" t="s">
        <v>18</v>
      </c>
      <c r="J2065" s="12">
        <v>45313</v>
      </c>
      <c r="K2065" s="12" t="str">
        <f>TEXT(Table1[[#This Row],[order_date]],"yyyy")</f>
        <v>2024</v>
      </c>
      <c r="L2065" s="13">
        <v>826.21</v>
      </c>
      <c r="M2065" s="11">
        <v>3</v>
      </c>
      <c r="N2065" s="11">
        <v>13</v>
      </c>
      <c r="O2065" s="13">
        <v>2419.46</v>
      </c>
      <c r="P2065" s="11" t="s">
        <v>46</v>
      </c>
      <c r="Q2065" s="11" t="s">
        <v>20</v>
      </c>
      <c r="R2065" s="11" t="s">
        <v>52</v>
      </c>
      <c r="S2065" s="13">
        <f t="shared" si="64"/>
        <v>31452.98</v>
      </c>
      <c r="T2065" s="13">
        <f t="shared" si="65"/>
        <v>2478.63</v>
      </c>
    </row>
    <row r="2066" spans="1:20" x14ac:dyDescent="0.25">
      <c r="A2066" s="11">
        <v>343239069</v>
      </c>
      <c r="B2066" s="11">
        <v>455083</v>
      </c>
      <c r="C2066" s="11">
        <v>41439103</v>
      </c>
      <c r="D2066" s="11">
        <f>1/COUNTIF(C3:C7064,C2066)</f>
        <v>1</v>
      </c>
      <c r="E2066" s="11" t="s">
        <v>337</v>
      </c>
      <c r="F2066" s="11" t="s">
        <v>51</v>
      </c>
      <c r="G2066" s="11" t="s">
        <v>37</v>
      </c>
      <c r="H2066" s="11" t="s">
        <v>79</v>
      </c>
      <c r="I2066" s="11" t="s">
        <v>18</v>
      </c>
      <c r="J2066" s="12">
        <v>45334</v>
      </c>
      <c r="K2066" s="12" t="str">
        <f>TEXT(Table1[[#This Row],[order_date]],"yyyy")</f>
        <v>2024</v>
      </c>
      <c r="L2066" s="13">
        <v>959.01</v>
      </c>
      <c r="M2066" s="11">
        <v>3</v>
      </c>
      <c r="N2066" s="11">
        <v>6</v>
      </c>
      <c r="O2066" s="13">
        <v>2655.22</v>
      </c>
      <c r="P2066" s="11" t="s">
        <v>19</v>
      </c>
      <c r="Q2066" s="11" t="s">
        <v>20</v>
      </c>
      <c r="R2066" s="11" t="s">
        <v>49</v>
      </c>
      <c r="S2066" s="13">
        <f t="shared" si="64"/>
        <v>15931.32</v>
      </c>
      <c r="T2066" s="13">
        <f t="shared" si="65"/>
        <v>2877.0299999999997</v>
      </c>
    </row>
    <row r="2067" spans="1:20" x14ac:dyDescent="0.25">
      <c r="A2067" s="11">
        <v>8100817128</v>
      </c>
      <c r="B2067" s="11">
        <v>623234</v>
      </c>
      <c r="C2067" s="11">
        <v>41494517</v>
      </c>
      <c r="D2067" s="11">
        <f>1/COUNTIF(C3:C7065,C2067)</f>
        <v>0.5</v>
      </c>
      <c r="E2067" s="11" t="s">
        <v>220</v>
      </c>
      <c r="F2067" s="11" t="s">
        <v>78</v>
      </c>
      <c r="G2067" s="11" t="s">
        <v>33</v>
      </c>
      <c r="H2067" s="11" t="s">
        <v>25</v>
      </c>
      <c r="I2067" s="11" t="s">
        <v>18</v>
      </c>
      <c r="J2067" s="12">
        <v>45017</v>
      </c>
      <c r="K2067" s="12" t="str">
        <f>TEXT(Table1[[#This Row],[order_date]],"yyyy")</f>
        <v>2023</v>
      </c>
      <c r="L2067" s="13">
        <v>329.79</v>
      </c>
      <c r="M2067" s="11">
        <v>1</v>
      </c>
      <c r="N2067" s="11">
        <v>10</v>
      </c>
      <c r="O2067" s="13">
        <v>369.98</v>
      </c>
      <c r="P2067" s="11" t="s">
        <v>26</v>
      </c>
      <c r="Q2067" s="11" t="s">
        <v>34</v>
      </c>
      <c r="R2067" s="11" t="s">
        <v>39</v>
      </c>
      <c r="S2067" s="13">
        <f t="shared" si="64"/>
        <v>3699.8</v>
      </c>
      <c r="T2067" s="13">
        <f t="shared" si="65"/>
        <v>329.79</v>
      </c>
    </row>
    <row r="2068" spans="1:20" x14ac:dyDescent="0.25">
      <c r="A2068" s="11">
        <v>5891002534</v>
      </c>
      <c r="B2068" s="11">
        <v>361361</v>
      </c>
      <c r="C2068" s="11">
        <v>41494517</v>
      </c>
      <c r="D2068" s="11">
        <f>1/COUNTIF(C3:C7066,C2068)</f>
        <v>0.5</v>
      </c>
      <c r="E2068" s="11" t="s">
        <v>14</v>
      </c>
      <c r="F2068" s="11" t="s">
        <v>15</v>
      </c>
      <c r="G2068" s="11" t="s">
        <v>16</v>
      </c>
      <c r="H2068" s="11" t="s">
        <v>25</v>
      </c>
      <c r="I2068" s="11" t="s">
        <v>18</v>
      </c>
      <c r="J2068" s="12">
        <v>45198</v>
      </c>
      <c r="K2068" s="12" t="str">
        <f>TEXT(Table1[[#This Row],[order_date]],"yyyy")</f>
        <v>2023</v>
      </c>
      <c r="L2068" s="13">
        <v>826.21</v>
      </c>
      <c r="M2068" s="11">
        <v>2</v>
      </c>
      <c r="N2068" s="11">
        <v>10</v>
      </c>
      <c r="O2068" s="13">
        <v>475.04</v>
      </c>
      <c r="P2068" s="11" t="s">
        <v>43</v>
      </c>
      <c r="Q2068" s="11" t="s">
        <v>34</v>
      </c>
      <c r="R2068" s="11" t="s">
        <v>39</v>
      </c>
      <c r="S2068" s="13">
        <f t="shared" si="64"/>
        <v>4750.4000000000005</v>
      </c>
      <c r="T2068" s="13">
        <f t="shared" si="65"/>
        <v>1652.42</v>
      </c>
    </row>
    <row r="2069" spans="1:20" x14ac:dyDescent="0.25">
      <c r="A2069" s="11">
        <v>1825560091</v>
      </c>
      <c r="B2069" s="11">
        <v>82484</v>
      </c>
      <c r="C2069" s="11">
        <v>41494867</v>
      </c>
      <c r="D2069" s="11">
        <f>1/COUNTIF(C3:C7067,C2069)</f>
        <v>0.5</v>
      </c>
      <c r="E2069" s="11" t="s">
        <v>195</v>
      </c>
      <c r="F2069" s="11" t="s">
        <v>161</v>
      </c>
      <c r="G2069" s="11" t="s">
        <v>65</v>
      </c>
      <c r="H2069" s="11" t="s">
        <v>30</v>
      </c>
      <c r="I2069" s="11" t="s">
        <v>18</v>
      </c>
      <c r="J2069" s="12">
        <v>45322</v>
      </c>
      <c r="K2069" s="12" t="str">
        <f>TEXT(Table1[[#This Row],[order_date]],"yyyy")</f>
        <v>2024</v>
      </c>
      <c r="L2069" s="13">
        <v>914.88</v>
      </c>
      <c r="M2069" s="11">
        <v>1</v>
      </c>
      <c r="N2069" s="11">
        <v>15</v>
      </c>
      <c r="O2069" s="13">
        <v>422.14</v>
      </c>
      <c r="P2069" s="11" t="s">
        <v>46</v>
      </c>
      <c r="Q2069" s="11" t="s">
        <v>20</v>
      </c>
      <c r="R2069" s="11" t="s">
        <v>21</v>
      </c>
      <c r="S2069" s="13">
        <f t="shared" si="64"/>
        <v>6332.0999999999995</v>
      </c>
      <c r="T2069" s="13">
        <f t="shared" si="65"/>
        <v>914.88</v>
      </c>
    </row>
    <row r="2070" spans="1:20" x14ac:dyDescent="0.25">
      <c r="A2070" s="11">
        <v>6194827199</v>
      </c>
      <c r="B2070" s="11">
        <v>555121</v>
      </c>
      <c r="C2070" s="11">
        <v>41494867</v>
      </c>
      <c r="D2070" s="11">
        <f>1/COUNTIF(C3:C7068,C2070)</f>
        <v>0.5</v>
      </c>
      <c r="E2070" s="11" t="s">
        <v>114</v>
      </c>
      <c r="F2070" s="11" t="s">
        <v>89</v>
      </c>
      <c r="G2070" s="11" t="s">
        <v>71</v>
      </c>
      <c r="H2070" s="11" t="s">
        <v>30</v>
      </c>
      <c r="I2070" s="11" t="s">
        <v>18</v>
      </c>
      <c r="J2070" s="12">
        <v>45280</v>
      </c>
      <c r="K2070" s="12" t="str">
        <f>TEXT(Table1[[#This Row],[order_date]],"yyyy")</f>
        <v>2023</v>
      </c>
      <c r="L2070" s="13">
        <v>354.91</v>
      </c>
      <c r="M2070" s="11">
        <v>2</v>
      </c>
      <c r="N2070" s="11">
        <v>15</v>
      </c>
      <c r="O2070" s="13">
        <v>2702.57</v>
      </c>
      <c r="P2070" s="11" t="s">
        <v>46</v>
      </c>
      <c r="Q2070" s="11" t="s">
        <v>20</v>
      </c>
      <c r="R2070" s="11" t="s">
        <v>21</v>
      </c>
      <c r="S2070" s="13">
        <f t="shared" si="64"/>
        <v>40538.550000000003</v>
      </c>
      <c r="T2070" s="13">
        <f t="shared" si="65"/>
        <v>709.82</v>
      </c>
    </row>
    <row r="2071" spans="1:20" x14ac:dyDescent="0.25">
      <c r="A2071" s="11">
        <v>1954493018</v>
      </c>
      <c r="B2071" s="11">
        <v>820973</v>
      </c>
      <c r="C2071" s="11">
        <v>41612464</v>
      </c>
      <c r="D2071" s="11">
        <f>1/COUNTIF(C3:C7069,C2071)</f>
        <v>1</v>
      </c>
      <c r="E2071" s="11" t="s">
        <v>101</v>
      </c>
      <c r="F2071" s="11" t="s">
        <v>64</v>
      </c>
      <c r="G2071" s="11" t="s">
        <v>65</v>
      </c>
      <c r="H2071" s="11" t="s">
        <v>79</v>
      </c>
      <c r="I2071" s="11" t="s">
        <v>18</v>
      </c>
      <c r="J2071" s="12">
        <v>45529</v>
      </c>
      <c r="K2071" s="12" t="str">
        <f>TEXT(Table1[[#This Row],[order_date]],"yyyy")</f>
        <v>2024</v>
      </c>
      <c r="L2071" s="13">
        <v>114.52</v>
      </c>
      <c r="M2071" s="11">
        <v>3</v>
      </c>
      <c r="N2071" s="11">
        <v>18</v>
      </c>
      <c r="O2071" s="13">
        <v>1380.66</v>
      </c>
      <c r="P2071" s="11" t="s">
        <v>26</v>
      </c>
      <c r="Q2071" s="11" t="s">
        <v>20</v>
      </c>
      <c r="R2071" s="11" t="s">
        <v>52</v>
      </c>
      <c r="S2071" s="13">
        <f t="shared" si="64"/>
        <v>24851.88</v>
      </c>
      <c r="T2071" s="13">
        <f t="shared" si="65"/>
        <v>343.56</v>
      </c>
    </row>
    <row r="2072" spans="1:20" x14ac:dyDescent="0.25">
      <c r="A2072" s="11">
        <v>624070426</v>
      </c>
      <c r="B2072" s="11">
        <v>951463</v>
      </c>
      <c r="C2072" s="11">
        <v>41640262</v>
      </c>
      <c r="D2072" s="11">
        <f>1/COUNTIF(C3:C7070,C2072)</f>
        <v>0.16666666666666666</v>
      </c>
      <c r="E2072" s="11" t="s">
        <v>279</v>
      </c>
      <c r="F2072" s="11" t="s">
        <v>23</v>
      </c>
      <c r="G2072" s="11" t="s">
        <v>24</v>
      </c>
      <c r="H2072" s="11" t="s">
        <v>79</v>
      </c>
      <c r="I2072" s="11" t="s">
        <v>18</v>
      </c>
      <c r="J2072" s="12">
        <v>45206</v>
      </c>
      <c r="K2072" s="12" t="str">
        <f>TEXT(Table1[[#This Row],[order_date]],"yyyy")</f>
        <v>2023</v>
      </c>
      <c r="L2072" s="13">
        <v>787.4</v>
      </c>
      <c r="M2072" s="11">
        <v>1</v>
      </c>
      <c r="N2072" s="11">
        <v>9</v>
      </c>
      <c r="O2072" s="13">
        <v>845.85</v>
      </c>
      <c r="P2072" s="11" t="s">
        <v>46</v>
      </c>
      <c r="Q2072" s="11" t="s">
        <v>20</v>
      </c>
      <c r="R2072" s="11" t="s">
        <v>39</v>
      </c>
      <c r="S2072" s="13">
        <f t="shared" si="64"/>
        <v>7612.6500000000005</v>
      </c>
      <c r="T2072" s="13">
        <f t="shared" si="65"/>
        <v>787.4</v>
      </c>
    </row>
    <row r="2073" spans="1:20" x14ac:dyDescent="0.25">
      <c r="A2073" s="11">
        <v>626433439</v>
      </c>
      <c r="B2073" s="11">
        <v>913428</v>
      </c>
      <c r="C2073" s="11">
        <v>41640262</v>
      </c>
      <c r="D2073" s="11">
        <f>1/COUNTIF(C3:C7071,C2073)</f>
        <v>0.16666666666666666</v>
      </c>
      <c r="E2073" s="11" t="s">
        <v>271</v>
      </c>
      <c r="F2073" s="11" t="s">
        <v>23</v>
      </c>
      <c r="G2073" s="11" t="s">
        <v>24</v>
      </c>
      <c r="H2073" s="11" t="s">
        <v>79</v>
      </c>
      <c r="I2073" s="11" t="s">
        <v>18</v>
      </c>
      <c r="J2073" s="12">
        <v>45339</v>
      </c>
      <c r="K2073" s="12" t="str">
        <f>TEXT(Table1[[#This Row],[order_date]],"yyyy")</f>
        <v>2024</v>
      </c>
      <c r="L2073" s="13">
        <v>392.22</v>
      </c>
      <c r="M2073" s="11">
        <v>1</v>
      </c>
      <c r="N2073" s="11">
        <v>9</v>
      </c>
      <c r="O2073" s="13">
        <v>4972.5600000000004</v>
      </c>
      <c r="P2073" s="11" t="s">
        <v>19</v>
      </c>
      <c r="Q2073" s="11" t="s">
        <v>20</v>
      </c>
      <c r="R2073" s="11" t="s">
        <v>39</v>
      </c>
      <c r="S2073" s="13">
        <f t="shared" si="64"/>
        <v>44753.04</v>
      </c>
      <c r="T2073" s="13">
        <f t="shared" si="65"/>
        <v>392.22</v>
      </c>
    </row>
    <row r="2074" spans="1:20" x14ac:dyDescent="0.25">
      <c r="A2074" s="11">
        <v>8650539199</v>
      </c>
      <c r="B2074" s="11">
        <v>194682</v>
      </c>
      <c r="C2074" s="11">
        <v>41640262</v>
      </c>
      <c r="D2074" s="11">
        <f>1/COUNTIF(C3:C7072,C2074)</f>
        <v>0.16666666666666666</v>
      </c>
      <c r="E2074" s="11" t="s">
        <v>153</v>
      </c>
      <c r="F2074" s="11" t="s">
        <v>154</v>
      </c>
      <c r="G2074" s="11" t="s">
        <v>29</v>
      </c>
      <c r="H2074" s="11" t="s">
        <v>79</v>
      </c>
      <c r="I2074" s="11" t="s">
        <v>18</v>
      </c>
      <c r="J2074" s="12">
        <v>45264</v>
      </c>
      <c r="K2074" s="12" t="str">
        <f>TEXT(Table1[[#This Row],[order_date]],"yyyy")</f>
        <v>2023</v>
      </c>
      <c r="L2074" s="13">
        <v>912.29</v>
      </c>
      <c r="M2074" s="11">
        <v>1</v>
      </c>
      <c r="N2074" s="11">
        <v>9</v>
      </c>
      <c r="O2074" s="13">
        <v>1272.55</v>
      </c>
      <c r="P2074" s="11" t="s">
        <v>43</v>
      </c>
      <c r="Q2074" s="11" t="s">
        <v>34</v>
      </c>
      <c r="R2074" s="11" t="s">
        <v>39</v>
      </c>
      <c r="S2074" s="13">
        <f t="shared" si="64"/>
        <v>11452.949999999999</v>
      </c>
      <c r="T2074" s="13">
        <f t="shared" si="65"/>
        <v>912.29</v>
      </c>
    </row>
    <row r="2075" spans="1:20" x14ac:dyDescent="0.25">
      <c r="A2075" s="11">
        <v>8691567542</v>
      </c>
      <c r="B2075" s="11">
        <v>969851</v>
      </c>
      <c r="C2075" s="11">
        <v>41640262</v>
      </c>
      <c r="D2075" s="11">
        <f>1/COUNTIF(C3:C7073,C2075)</f>
        <v>0.16666666666666666</v>
      </c>
      <c r="E2075" s="11" t="s">
        <v>251</v>
      </c>
      <c r="F2075" s="11" t="s">
        <v>138</v>
      </c>
      <c r="G2075" s="11" t="s">
        <v>33</v>
      </c>
      <c r="H2075" s="11" t="s">
        <v>79</v>
      </c>
      <c r="I2075" s="11" t="s">
        <v>18</v>
      </c>
      <c r="J2075" s="12">
        <v>45470</v>
      </c>
      <c r="K2075" s="12" t="str">
        <f>TEXT(Table1[[#This Row],[order_date]],"yyyy")</f>
        <v>2024</v>
      </c>
      <c r="L2075" s="13">
        <v>340.66</v>
      </c>
      <c r="M2075" s="11">
        <v>3</v>
      </c>
      <c r="N2075" s="11">
        <v>9</v>
      </c>
      <c r="O2075" s="13">
        <v>1173.69</v>
      </c>
      <c r="P2075" s="11" t="s">
        <v>26</v>
      </c>
      <c r="Q2075" s="11" t="s">
        <v>20</v>
      </c>
      <c r="R2075" s="11" t="s">
        <v>39</v>
      </c>
      <c r="S2075" s="13">
        <f t="shared" si="64"/>
        <v>10563.210000000001</v>
      </c>
      <c r="T2075" s="13">
        <f t="shared" si="65"/>
        <v>1021.98</v>
      </c>
    </row>
    <row r="2076" spans="1:20" x14ac:dyDescent="0.25">
      <c r="A2076" s="11">
        <v>9931161723</v>
      </c>
      <c r="B2076" s="11">
        <v>679865</v>
      </c>
      <c r="C2076" s="11">
        <v>41640262</v>
      </c>
      <c r="D2076" s="11">
        <f>1/COUNTIF(C3:C7074,C2076)</f>
        <v>0.16666666666666666</v>
      </c>
      <c r="E2076" s="11" t="s">
        <v>198</v>
      </c>
      <c r="F2076" s="11" t="s">
        <v>61</v>
      </c>
      <c r="G2076" s="11" t="s">
        <v>55</v>
      </c>
      <c r="H2076" s="11" t="s">
        <v>79</v>
      </c>
      <c r="I2076" s="11" t="s">
        <v>18</v>
      </c>
      <c r="J2076" s="12">
        <v>45119</v>
      </c>
      <c r="K2076" s="12" t="str">
        <f>TEXT(Table1[[#This Row],[order_date]],"yyyy")</f>
        <v>2023</v>
      </c>
      <c r="L2076" s="13">
        <v>347.91</v>
      </c>
      <c r="M2076" s="11">
        <v>2</v>
      </c>
      <c r="N2076" s="11">
        <v>9</v>
      </c>
      <c r="O2076" s="13">
        <v>883.44</v>
      </c>
      <c r="P2076" s="11" t="s">
        <v>43</v>
      </c>
      <c r="Q2076" s="11" t="s">
        <v>20</v>
      </c>
      <c r="R2076" s="11" t="s">
        <v>39</v>
      </c>
      <c r="S2076" s="13">
        <f t="shared" si="64"/>
        <v>7950.9600000000009</v>
      </c>
      <c r="T2076" s="13">
        <f t="shared" si="65"/>
        <v>695.82</v>
      </c>
    </row>
    <row r="2077" spans="1:20" x14ac:dyDescent="0.25">
      <c r="A2077" s="11">
        <v>7019011442</v>
      </c>
      <c r="B2077" s="11">
        <v>552496</v>
      </c>
      <c r="C2077" s="11">
        <v>41640262</v>
      </c>
      <c r="D2077" s="11">
        <f>1/COUNTIF(C3:C7075,C2077)</f>
        <v>0.16666666666666666</v>
      </c>
      <c r="E2077" s="11" t="s">
        <v>143</v>
      </c>
      <c r="F2077" s="11" t="s">
        <v>85</v>
      </c>
      <c r="G2077" s="11" t="s">
        <v>58</v>
      </c>
      <c r="H2077" s="11" t="s">
        <v>79</v>
      </c>
      <c r="I2077" s="11" t="s">
        <v>18</v>
      </c>
      <c r="J2077" s="12">
        <v>45107</v>
      </c>
      <c r="K2077" s="12" t="str">
        <f>TEXT(Table1[[#This Row],[order_date]],"yyyy")</f>
        <v>2023</v>
      </c>
      <c r="L2077" s="13">
        <v>508</v>
      </c>
      <c r="M2077" s="11">
        <v>2</v>
      </c>
      <c r="N2077" s="11">
        <v>9</v>
      </c>
      <c r="O2077" s="13">
        <v>3612.65</v>
      </c>
      <c r="P2077" s="11" t="s">
        <v>46</v>
      </c>
      <c r="Q2077" s="11" t="s">
        <v>20</v>
      </c>
      <c r="R2077" s="11" t="s">
        <v>39</v>
      </c>
      <c r="S2077" s="13">
        <f t="shared" si="64"/>
        <v>32513.850000000002</v>
      </c>
      <c r="T2077" s="13">
        <f t="shared" si="65"/>
        <v>1016</v>
      </c>
    </row>
    <row r="2078" spans="1:20" x14ac:dyDescent="0.25">
      <c r="A2078" s="11">
        <v>9047534059</v>
      </c>
      <c r="B2078" s="11">
        <v>673058</v>
      </c>
      <c r="C2078" s="11">
        <v>41647393</v>
      </c>
      <c r="D2078" s="11">
        <f>1/COUNTIF(C3:C7076,C2078)</f>
        <v>0.33333333333333331</v>
      </c>
      <c r="E2078" s="11" t="s">
        <v>323</v>
      </c>
      <c r="F2078" s="11" t="s">
        <v>118</v>
      </c>
      <c r="G2078" s="11" t="s">
        <v>76</v>
      </c>
      <c r="H2078" s="11" t="s">
        <v>62</v>
      </c>
      <c r="I2078" s="11" t="s">
        <v>18</v>
      </c>
      <c r="J2078" s="12">
        <v>45268</v>
      </c>
      <c r="K2078" s="12" t="str">
        <f>TEXT(Table1[[#This Row],[order_date]],"yyyy")</f>
        <v>2023</v>
      </c>
      <c r="L2078" s="13">
        <v>765.76</v>
      </c>
      <c r="M2078" s="11">
        <v>3</v>
      </c>
      <c r="N2078" s="11">
        <v>11</v>
      </c>
      <c r="O2078" s="13">
        <v>1074</v>
      </c>
      <c r="P2078" s="11" t="s">
        <v>19</v>
      </c>
      <c r="Q2078" s="11" t="s">
        <v>20</v>
      </c>
      <c r="R2078" s="11" t="s">
        <v>39</v>
      </c>
      <c r="S2078" s="13">
        <f t="shared" si="64"/>
        <v>11814</v>
      </c>
      <c r="T2078" s="13">
        <f t="shared" si="65"/>
        <v>2297.2799999999997</v>
      </c>
    </row>
    <row r="2079" spans="1:20" x14ac:dyDescent="0.25">
      <c r="A2079" s="11">
        <v>5427462399</v>
      </c>
      <c r="B2079" s="11">
        <v>257719</v>
      </c>
      <c r="C2079" s="11">
        <v>41647393</v>
      </c>
      <c r="D2079" s="11">
        <f>1/COUNTIF(C3:C7077,C2079)</f>
        <v>0.33333333333333331</v>
      </c>
      <c r="E2079" s="11" t="s">
        <v>318</v>
      </c>
      <c r="F2079" s="11" t="s">
        <v>95</v>
      </c>
      <c r="G2079" s="11" t="s">
        <v>37</v>
      </c>
      <c r="H2079" s="11" t="s">
        <v>62</v>
      </c>
      <c r="I2079" s="11" t="s">
        <v>18</v>
      </c>
      <c r="J2079" s="12">
        <v>45464</v>
      </c>
      <c r="K2079" s="12" t="str">
        <f>TEXT(Table1[[#This Row],[order_date]],"yyyy")</f>
        <v>2024</v>
      </c>
      <c r="L2079" s="13">
        <v>281.73</v>
      </c>
      <c r="M2079" s="11">
        <v>2</v>
      </c>
      <c r="N2079" s="11">
        <v>11</v>
      </c>
      <c r="O2079" s="13">
        <v>2098.17</v>
      </c>
      <c r="P2079" s="11" t="s">
        <v>26</v>
      </c>
      <c r="Q2079" s="11" t="s">
        <v>20</v>
      </c>
      <c r="R2079" s="11" t="s">
        <v>39</v>
      </c>
      <c r="S2079" s="13">
        <f t="shared" si="64"/>
        <v>23079.870000000003</v>
      </c>
      <c r="T2079" s="13">
        <f t="shared" si="65"/>
        <v>563.46</v>
      </c>
    </row>
    <row r="2080" spans="1:20" x14ac:dyDescent="0.25">
      <c r="A2080" s="11">
        <v>5497551107</v>
      </c>
      <c r="B2080" s="11">
        <v>764014</v>
      </c>
      <c r="C2080" s="11">
        <v>41647393</v>
      </c>
      <c r="D2080" s="11">
        <f>1/COUNTIF(C3:C7078,C2080)</f>
        <v>0.33333333333333331</v>
      </c>
      <c r="E2080" s="11" t="s">
        <v>345</v>
      </c>
      <c r="F2080" s="11" t="s">
        <v>248</v>
      </c>
      <c r="G2080" s="11" t="s">
        <v>55</v>
      </c>
      <c r="H2080" s="11" t="s">
        <v>62</v>
      </c>
      <c r="I2080" s="11" t="s">
        <v>18</v>
      </c>
      <c r="J2080" s="12">
        <v>45522</v>
      </c>
      <c r="K2080" s="12" t="str">
        <f>TEXT(Table1[[#This Row],[order_date]],"yyyy")</f>
        <v>2024</v>
      </c>
      <c r="L2080" s="13">
        <v>612.04</v>
      </c>
      <c r="M2080" s="11">
        <v>1</v>
      </c>
      <c r="N2080" s="11">
        <v>11</v>
      </c>
      <c r="O2080" s="13">
        <v>562.89</v>
      </c>
      <c r="P2080" s="11" t="s">
        <v>26</v>
      </c>
      <c r="Q2080" s="11" t="s">
        <v>20</v>
      </c>
      <c r="R2080" s="11" t="s">
        <v>39</v>
      </c>
      <c r="S2080" s="13">
        <f t="shared" si="64"/>
        <v>6191.79</v>
      </c>
      <c r="T2080" s="13">
        <f t="shared" si="65"/>
        <v>612.04</v>
      </c>
    </row>
    <row r="2081" spans="1:20" x14ac:dyDescent="0.25">
      <c r="A2081" s="11">
        <v>2603584546</v>
      </c>
      <c r="B2081" s="11">
        <v>366066</v>
      </c>
      <c r="C2081" s="11">
        <v>41811800</v>
      </c>
      <c r="D2081" s="11">
        <f>1/COUNTIF(C3:C7079,C2081)</f>
        <v>0.5</v>
      </c>
      <c r="E2081" s="11" t="s">
        <v>226</v>
      </c>
      <c r="F2081" s="11" t="s">
        <v>123</v>
      </c>
      <c r="G2081" s="11" t="s">
        <v>42</v>
      </c>
      <c r="H2081" s="11" t="s">
        <v>62</v>
      </c>
      <c r="I2081" s="11" t="s">
        <v>18</v>
      </c>
      <c r="J2081" s="12">
        <v>45433</v>
      </c>
      <c r="K2081" s="12" t="str">
        <f>TEXT(Table1[[#This Row],[order_date]],"yyyy")</f>
        <v>2024</v>
      </c>
      <c r="L2081" s="13">
        <v>918.58</v>
      </c>
      <c r="M2081" s="11">
        <v>3</v>
      </c>
      <c r="N2081" s="11">
        <v>6</v>
      </c>
      <c r="O2081" s="13">
        <v>1328.82</v>
      </c>
      <c r="P2081" s="11" t="s">
        <v>26</v>
      </c>
      <c r="Q2081" s="11" t="s">
        <v>20</v>
      </c>
      <c r="R2081" s="11" t="s">
        <v>52</v>
      </c>
      <c r="S2081" s="13">
        <f t="shared" si="64"/>
        <v>7972.92</v>
      </c>
      <c r="T2081" s="13">
        <f t="shared" si="65"/>
        <v>2755.7400000000002</v>
      </c>
    </row>
    <row r="2082" spans="1:20" x14ac:dyDescent="0.25">
      <c r="A2082" s="11">
        <v>9069556587</v>
      </c>
      <c r="B2082" s="11">
        <v>747801</v>
      </c>
      <c r="C2082" s="11">
        <v>41811800</v>
      </c>
      <c r="D2082" s="11">
        <f>1/COUNTIF(C3:C7080,C2082)</f>
        <v>0.5</v>
      </c>
      <c r="E2082" s="11" t="s">
        <v>56</v>
      </c>
      <c r="F2082" s="11" t="s">
        <v>57</v>
      </c>
      <c r="G2082" s="11" t="s">
        <v>58</v>
      </c>
      <c r="H2082" s="11" t="s">
        <v>62</v>
      </c>
      <c r="I2082" s="11" t="s">
        <v>18</v>
      </c>
      <c r="J2082" s="12">
        <v>45351</v>
      </c>
      <c r="K2082" s="12" t="str">
        <f>TEXT(Table1[[#This Row],[order_date]],"yyyy")</f>
        <v>2024</v>
      </c>
      <c r="L2082" s="13">
        <v>277.76</v>
      </c>
      <c r="M2082" s="11">
        <v>1</v>
      </c>
      <c r="N2082" s="11">
        <v>6</v>
      </c>
      <c r="O2082" s="13">
        <v>854.66</v>
      </c>
      <c r="P2082" s="11" t="s">
        <v>43</v>
      </c>
      <c r="Q2082" s="11" t="s">
        <v>34</v>
      </c>
      <c r="R2082" s="11" t="s">
        <v>52</v>
      </c>
      <c r="S2082" s="13">
        <f t="shared" si="64"/>
        <v>5127.96</v>
      </c>
      <c r="T2082" s="13">
        <f t="shared" si="65"/>
        <v>277.76</v>
      </c>
    </row>
    <row r="2083" spans="1:20" x14ac:dyDescent="0.25">
      <c r="A2083" s="11">
        <v>9350977708</v>
      </c>
      <c r="B2083" s="11">
        <v>739448</v>
      </c>
      <c r="C2083" s="11">
        <v>41874489</v>
      </c>
      <c r="D2083" s="11">
        <f>1/COUNTIF(C3:C7081,C2083)</f>
        <v>0.33333333333333331</v>
      </c>
      <c r="E2083" s="11" t="s">
        <v>316</v>
      </c>
      <c r="F2083" s="11" t="s">
        <v>85</v>
      </c>
      <c r="G2083" s="11" t="s">
        <v>58</v>
      </c>
      <c r="H2083" s="11" t="s">
        <v>79</v>
      </c>
      <c r="I2083" s="11" t="s">
        <v>18</v>
      </c>
      <c r="J2083" s="12">
        <v>45156</v>
      </c>
      <c r="K2083" s="12" t="str">
        <f>TEXT(Table1[[#This Row],[order_date]],"yyyy")</f>
        <v>2023</v>
      </c>
      <c r="L2083" s="13">
        <v>755.66</v>
      </c>
      <c r="M2083" s="11">
        <v>2</v>
      </c>
      <c r="N2083" s="11">
        <v>2</v>
      </c>
      <c r="O2083" s="13">
        <v>2004.57</v>
      </c>
      <c r="P2083" s="11" t="s">
        <v>19</v>
      </c>
      <c r="Q2083" s="11" t="s">
        <v>20</v>
      </c>
      <c r="R2083" s="11" t="s">
        <v>52</v>
      </c>
      <c r="S2083" s="13">
        <f t="shared" si="64"/>
        <v>4009.14</v>
      </c>
      <c r="T2083" s="13">
        <f t="shared" si="65"/>
        <v>1511.32</v>
      </c>
    </row>
    <row r="2084" spans="1:20" x14ac:dyDescent="0.25">
      <c r="A2084" s="11">
        <v>3209538967</v>
      </c>
      <c r="B2084" s="11">
        <v>82484</v>
      </c>
      <c r="C2084" s="11">
        <v>41874489</v>
      </c>
      <c r="D2084" s="11">
        <f>1/COUNTIF(C3:C7082,C2084)</f>
        <v>0.33333333333333331</v>
      </c>
      <c r="E2084" s="11" t="s">
        <v>195</v>
      </c>
      <c r="F2084" s="11" t="s">
        <v>161</v>
      </c>
      <c r="G2084" s="11" t="s">
        <v>65</v>
      </c>
      <c r="H2084" s="11" t="s">
        <v>79</v>
      </c>
      <c r="I2084" s="11" t="s">
        <v>18</v>
      </c>
      <c r="J2084" s="12">
        <v>45419</v>
      </c>
      <c r="K2084" s="12" t="str">
        <f>TEXT(Table1[[#This Row],[order_date]],"yyyy")</f>
        <v>2024</v>
      </c>
      <c r="L2084" s="13">
        <v>914.88</v>
      </c>
      <c r="M2084" s="11">
        <v>1</v>
      </c>
      <c r="N2084" s="11">
        <v>2</v>
      </c>
      <c r="O2084" s="13">
        <v>2519.2800000000002</v>
      </c>
      <c r="P2084" s="11" t="s">
        <v>46</v>
      </c>
      <c r="Q2084" s="11" t="s">
        <v>20</v>
      </c>
      <c r="R2084" s="11" t="s">
        <v>52</v>
      </c>
      <c r="S2084" s="13">
        <f t="shared" si="64"/>
        <v>5038.5600000000004</v>
      </c>
      <c r="T2084" s="13">
        <f t="shared" si="65"/>
        <v>914.88</v>
      </c>
    </row>
    <row r="2085" spans="1:20" x14ac:dyDescent="0.25">
      <c r="A2085" s="11">
        <v>9956872454</v>
      </c>
      <c r="B2085" s="11">
        <v>11422</v>
      </c>
      <c r="C2085" s="11">
        <v>41874489</v>
      </c>
      <c r="D2085" s="11">
        <f>1/COUNTIF(C3:C7083,C2085)</f>
        <v>0.33333333333333331</v>
      </c>
      <c r="E2085" s="11" t="s">
        <v>298</v>
      </c>
      <c r="F2085" s="11" t="s">
        <v>70</v>
      </c>
      <c r="G2085" s="11" t="s">
        <v>71</v>
      </c>
      <c r="H2085" s="11" t="s">
        <v>79</v>
      </c>
      <c r="I2085" s="11" t="s">
        <v>18</v>
      </c>
      <c r="J2085" s="12">
        <v>45250</v>
      </c>
      <c r="K2085" s="12" t="str">
        <f>TEXT(Table1[[#This Row],[order_date]],"yyyy")</f>
        <v>2023</v>
      </c>
      <c r="L2085" s="13">
        <v>127.16</v>
      </c>
      <c r="M2085" s="11">
        <v>1</v>
      </c>
      <c r="N2085" s="11">
        <v>2</v>
      </c>
      <c r="O2085" s="13">
        <v>5294.27</v>
      </c>
      <c r="P2085" s="11" t="s">
        <v>43</v>
      </c>
      <c r="Q2085" s="11" t="s">
        <v>34</v>
      </c>
      <c r="R2085" s="11" t="s">
        <v>52</v>
      </c>
      <c r="S2085" s="13">
        <f t="shared" si="64"/>
        <v>10588.54</v>
      </c>
      <c r="T2085" s="13">
        <f t="shared" si="65"/>
        <v>127.16</v>
      </c>
    </row>
    <row r="2086" spans="1:20" x14ac:dyDescent="0.25">
      <c r="A2086" s="11">
        <v>2230824358</v>
      </c>
      <c r="B2086" s="11">
        <v>679284</v>
      </c>
      <c r="C2086" s="11">
        <v>41878908</v>
      </c>
      <c r="D2086" s="11">
        <f>1/COUNTIF(C3:C7084,C2086)</f>
        <v>0.25</v>
      </c>
      <c r="E2086" s="11" t="s">
        <v>117</v>
      </c>
      <c r="F2086" s="11" t="s">
        <v>118</v>
      </c>
      <c r="G2086" s="11" t="s">
        <v>76</v>
      </c>
      <c r="H2086" s="11" t="s">
        <v>30</v>
      </c>
      <c r="I2086" s="11" t="s">
        <v>18</v>
      </c>
      <c r="J2086" s="12">
        <v>45070</v>
      </c>
      <c r="K2086" s="12" t="str">
        <f>TEXT(Table1[[#This Row],[order_date]],"yyyy")</f>
        <v>2023</v>
      </c>
      <c r="L2086" s="13">
        <v>877.89</v>
      </c>
      <c r="M2086" s="11">
        <v>1</v>
      </c>
      <c r="N2086" s="11">
        <v>6</v>
      </c>
      <c r="O2086" s="13">
        <v>2302.29</v>
      </c>
      <c r="P2086" s="11" t="s">
        <v>46</v>
      </c>
      <c r="Q2086" s="11" t="s">
        <v>34</v>
      </c>
      <c r="R2086" s="11" t="s">
        <v>49</v>
      </c>
      <c r="S2086" s="13">
        <f t="shared" si="64"/>
        <v>13813.74</v>
      </c>
      <c r="T2086" s="13">
        <f t="shared" si="65"/>
        <v>877.89</v>
      </c>
    </row>
    <row r="2087" spans="1:20" x14ac:dyDescent="0.25">
      <c r="A2087" s="11">
        <v>3692405872</v>
      </c>
      <c r="B2087" s="11">
        <v>661577</v>
      </c>
      <c r="C2087" s="11">
        <v>41878908</v>
      </c>
      <c r="D2087" s="11">
        <f>1/COUNTIF(C3:C7085,C2087)</f>
        <v>0.25</v>
      </c>
      <c r="E2087" s="11" t="s">
        <v>165</v>
      </c>
      <c r="F2087" s="11" t="s">
        <v>166</v>
      </c>
      <c r="G2087" s="11" t="s">
        <v>24</v>
      </c>
      <c r="H2087" s="11" t="s">
        <v>30</v>
      </c>
      <c r="I2087" s="11" t="s">
        <v>18</v>
      </c>
      <c r="J2087" s="12">
        <v>45138</v>
      </c>
      <c r="K2087" s="12" t="str">
        <f>TEXT(Table1[[#This Row],[order_date]],"yyyy")</f>
        <v>2023</v>
      </c>
      <c r="L2087" s="13">
        <v>720.95</v>
      </c>
      <c r="M2087" s="11">
        <v>3</v>
      </c>
      <c r="N2087" s="11">
        <v>6</v>
      </c>
      <c r="O2087" s="13">
        <v>941.19</v>
      </c>
      <c r="P2087" s="11" t="s">
        <v>26</v>
      </c>
      <c r="Q2087" s="11" t="s">
        <v>20</v>
      </c>
      <c r="R2087" s="11" t="s">
        <v>49</v>
      </c>
      <c r="S2087" s="13">
        <f t="shared" si="64"/>
        <v>5647.14</v>
      </c>
      <c r="T2087" s="13">
        <f t="shared" si="65"/>
        <v>2162.8500000000004</v>
      </c>
    </row>
    <row r="2088" spans="1:20" x14ac:dyDescent="0.25">
      <c r="A2088" s="11">
        <v>781509952</v>
      </c>
      <c r="B2088" s="11">
        <v>131748</v>
      </c>
      <c r="C2088" s="11">
        <v>41878908</v>
      </c>
      <c r="D2088" s="11">
        <f>1/COUNTIF(C3:C7086,C2088)</f>
        <v>0.25</v>
      </c>
      <c r="E2088" s="11" t="s">
        <v>135</v>
      </c>
      <c r="F2088" s="11" t="s">
        <v>136</v>
      </c>
      <c r="G2088" s="11" t="s">
        <v>24</v>
      </c>
      <c r="H2088" s="11" t="s">
        <v>30</v>
      </c>
      <c r="I2088" s="11" t="s">
        <v>18</v>
      </c>
      <c r="J2088" s="12">
        <v>45018</v>
      </c>
      <c r="K2088" s="12" t="str">
        <f>TEXT(Table1[[#This Row],[order_date]],"yyyy")</f>
        <v>2023</v>
      </c>
      <c r="L2088" s="13">
        <v>81.349999999999994</v>
      </c>
      <c r="M2088" s="11">
        <v>2</v>
      </c>
      <c r="N2088" s="11">
        <v>6</v>
      </c>
      <c r="O2088" s="13">
        <v>3133.36</v>
      </c>
      <c r="P2088" s="11" t="s">
        <v>43</v>
      </c>
      <c r="Q2088" s="11" t="s">
        <v>20</v>
      </c>
      <c r="R2088" s="11" t="s">
        <v>49</v>
      </c>
      <c r="S2088" s="13">
        <f t="shared" si="64"/>
        <v>18800.16</v>
      </c>
      <c r="T2088" s="13">
        <f t="shared" si="65"/>
        <v>162.69999999999999</v>
      </c>
    </row>
    <row r="2089" spans="1:20" x14ac:dyDescent="0.25">
      <c r="A2089" s="11">
        <v>9445683691</v>
      </c>
      <c r="B2089" s="11">
        <v>799688</v>
      </c>
      <c r="C2089" s="11">
        <v>41878908</v>
      </c>
      <c r="D2089" s="11">
        <f>1/COUNTIF(C3:C7087,C2089)</f>
        <v>0.25</v>
      </c>
      <c r="E2089" s="11" t="s">
        <v>359</v>
      </c>
      <c r="F2089" s="11" t="s">
        <v>48</v>
      </c>
      <c r="G2089" s="11" t="s">
        <v>42</v>
      </c>
      <c r="H2089" s="11" t="s">
        <v>30</v>
      </c>
      <c r="I2089" s="11" t="s">
        <v>18</v>
      </c>
      <c r="J2089" s="12">
        <v>45242</v>
      </c>
      <c r="K2089" s="12" t="str">
        <f>TEXT(Table1[[#This Row],[order_date]],"yyyy")</f>
        <v>2023</v>
      </c>
      <c r="L2089" s="13">
        <v>309.62</v>
      </c>
      <c r="M2089" s="11">
        <v>3</v>
      </c>
      <c r="N2089" s="11">
        <v>6</v>
      </c>
      <c r="O2089" s="13">
        <v>2342.04</v>
      </c>
      <c r="P2089" s="11" t="s">
        <v>19</v>
      </c>
      <c r="Q2089" s="11" t="s">
        <v>68</v>
      </c>
      <c r="R2089" s="11" t="s">
        <v>49</v>
      </c>
      <c r="S2089" s="13">
        <f t="shared" si="64"/>
        <v>14052.24</v>
      </c>
      <c r="T2089" s="13">
        <f t="shared" si="65"/>
        <v>928.86</v>
      </c>
    </row>
    <row r="2090" spans="1:20" x14ac:dyDescent="0.25">
      <c r="A2090" s="11">
        <v>6353755071</v>
      </c>
      <c r="B2090" s="11">
        <v>319388</v>
      </c>
      <c r="C2090" s="11">
        <v>41972994</v>
      </c>
      <c r="D2090" s="11">
        <f>1/COUNTIF(C3:C7088,C2090)</f>
        <v>0.5</v>
      </c>
      <c r="E2090" s="11" t="s">
        <v>252</v>
      </c>
      <c r="F2090" s="11" t="s">
        <v>126</v>
      </c>
      <c r="G2090" s="11" t="s">
        <v>29</v>
      </c>
      <c r="H2090" s="11" t="s">
        <v>30</v>
      </c>
      <c r="I2090" s="11" t="s">
        <v>18</v>
      </c>
      <c r="J2090" s="12">
        <v>45334</v>
      </c>
      <c r="K2090" s="12" t="str">
        <f>TEXT(Table1[[#This Row],[order_date]],"yyyy")</f>
        <v>2024</v>
      </c>
      <c r="L2090" s="13">
        <v>657.8</v>
      </c>
      <c r="M2090" s="11">
        <v>1</v>
      </c>
      <c r="N2090" s="11">
        <v>16</v>
      </c>
      <c r="O2090" s="13">
        <v>2335.6</v>
      </c>
      <c r="P2090" s="11" t="s">
        <v>19</v>
      </c>
      <c r="Q2090" s="11" t="s">
        <v>20</v>
      </c>
      <c r="R2090" s="11" t="s">
        <v>39</v>
      </c>
      <c r="S2090" s="13">
        <f t="shared" si="64"/>
        <v>37369.599999999999</v>
      </c>
      <c r="T2090" s="13">
        <f t="shared" si="65"/>
        <v>657.8</v>
      </c>
    </row>
    <row r="2091" spans="1:20" x14ac:dyDescent="0.25">
      <c r="A2091" s="11">
        <v>4989511905</v>
      </c>
      <c r="B2091" s="11">
        <v>373536</v>
      </c>
      <c r="C2091" s="11">
        <v>41972994</v>
      </c>
      <c r="D2091" s="11">
        <f>1/COUNTIF(C3:C7089,C2091)</f>
        <v>0.5</v>
      </c>
      <c r="E2091" s="11" t="s">
        <v>286</v>
      </c>
      <c r="F2091" s="11" t="s">
        <v>136</v>
      </c>
      <c r="G2091" s="11" t="s">
        <v>24</v>
      </c>
      <c r="H2091" s="11" t="s">
        <v>30</v>
      </c>
      <c r="I2091" s="11" t="s">
        <v>18</v>
      </c>
      <c r="J2091" s="12">
        <v>45019</v>
      </c>
      <c r="K2091" s="12" t="str">
        <f>TEXT(Table1[[#This Row],[order_date]],"yyyy")</f>
        <v>2023</v>
      </c>
      <c r="L2091" s="13">
        <v>494.17</v>
      </c>
      <c r="M2091" s="11">
        <v>3</v>
      </c>
      <c r="N2091" s="11">
        <v>16</v>
      </c>
      <c r="O2091" s="13">
        <v>2654.71</v>
      </c>
      <c r="P2091" s="11" t="s">
        <v>43</v>
      </c>
      <c r="Q2091" s="11" t="s">
        <v>20</v>
      </c>
      <c r="R2091" s="11" t="s">
        <v>39</v>
      </c>
      <c r="S2091" s="13">
        <f t="shared" si="64"/>
        <v>42475.360000000001</v>
      </c>
      <c r="T2091" s="13">
        <f t="shared" si="65"/>
        <v>1482.51</v>
      </c>
    </row>
    <row r="2092" spans="1:20" x14ac:dyDescent="0.25">
      <c r="A2092" s="11">
        <v>5719806088</v>
      </c>
      <c r="B2092" s="11">
        <v>272170</v>
      </c>
      <c r="C2092" s="11">
        <v>42012717</v>
      </c>
      <c r="D2092" s="11">
        <f>1/COUNTIF(C3:C7090,C2092)</f>
        <v>0.25</v>
      </c>
      <c r="E2092" s="11" t="s">
        <v>229</v>
      </c>
      <c r="F2092" s="11" t="s">
        <v>169</v>
      </c>
      <c r="G2092" s="11" t="s">
        <v>33</v>
      </c>
      <c r="H2092" s="11" t="s">
        <v>30</v>
      </c>
      <c r="I2092" s="11" t="s">
        <v>18</v>
      </c>
      <c r="J2092" s="12">
        <v>45299</v>
      </c>
      <c r="K2092" s="12" t="str">
        <f>TEXT(Table1[[#This Row],[order_date]],"yyyy")</f>
        <v>2024</v>
      </c>
      <c r="L2092" s="13">
        <v>140.80000000000001</v>
      </c>
      <c r="M2092" s="11">
        <v>2</v>
      </c>
      <c r="N2092" s="11">
        <v>10</v>
      </c>
      <c r="O2092" s="13">
        <v>1759.81</v>
      </c>
      <c r="P2092" s="11" t="s">
        <v>43</v>
      </c>
      <c r="Q2092" s="11" t="s">
        <v>20</v>
      </c>
      <c r="R2092" s="11" t="s">
        <v>52</v>
      </c>
      <c r="S2092" s="13">
        <f t="shared" si="64"/>
        <v>17598.099999999999</v>
      </c>
      <c r="T2092" s="13">
        <f t="shared" si="65"/>
        <v>281.60000000000002</v>
      </c>
    </row>
    <row r="2093" spans="1:20" x14ac:dyDescent="0.25">
      <c r="A2093" s="11">
        <v>7305353953</v>
      </c>
      <c r="B2093" s="11">
        <v>798639</v>
      </c>
      <c r="C2093" s="11">
        <v>42012717</v>
      </c>
      <c r="D2093" s="11">
        <f>1/COUNTIF(C3:C7091,C2093)</f>
        <v>0.25</v>
      </c>
      <c r="E2093" s="11" t="s">
        <v>159</v>
      </c>
      <c r="F2093" s="11" t="s">
        <v>95</v>
      </c>
      <c r="G2093" s="11" t="s">
        <v>37</v>
      </c>
      <c r="H2093" s="11" t="s">
        <v>30</v>
      </c>
      <c r="I2093" s="11" t="s">
        <v>18</v>
      </c>
      <c r="J2093" s="12">
        <v>45295</v>
      </c>
      <c r="K2093" s="12" t="str">
        <f>TEXT(Table1[[#This Row],[order_date]],"yyyy")</f>
        <v>2024</v>
      </c>
      <c r="L2093" s="13">
        <v>211.25</v>
      </c>
      <c r="M2093" s="11">
        <v>3</v>
      </c>
      <c r="N2093" s="11">
        <v>10</v>
      </c>
      <c r="O2093" s="13">
        <v>2119.6</v>
      </c>
      <c r="P2093" s="11" t="s">
        <v>46</v>
      </c>
      <c r="Q2093" s="11" t="s">
        <v>68</v>
      </c>
      <c r="R2093" s="11" t="s">
        <v>52</v>
      </c>
      <c r="S2093" s="13">
        <f t="shared" si="64"/>
        <v>21196</v>
      </c>
      <c r="T2093" s="13">
        <f t="shared" si="65"/>
        <v>633.75</v>
      </c>
    </row>
    <row r="2094" spans="1:20" x14ac:dyDescent="0.25">
      <c r="A2094" s="11">
        <v>8214365128</v>
      </c>
      <c r="B2094" s="11">
        <v>542300</v>
      </c>
      <c r="C2094" s="11">
        <v>42012717</v>
      </c>
      <c r="D2094" s="11">
        <f>1/COUNTIF(C3:C7092,C2094)</f>
        <v>0.25</v>
      </c>
      <c r="E2094" s="11" t="s">
        <v>321</v>
      </c>
      <c r="F2094" s="11" t="s">
        <v>222</v>
      </c>
      <c r="G2094" s="11" t="s">
        <v>16</v>
      </c>
      <c r="H2094" s="11" t="s">
        <v>30</v>
      </c>
      <c r="I2094" s="11" t="s">
        <v>18</v>
      </c>
      <c r="J2094" s="12">
        <v>45483</v>
      </c>
      <c r="K2094" s="12" t="str">
        <f>TEXT(Table1[[#This Row],[order_date]],"yyyy")</f>
        <v>2024</v>
      </c>
      <c r="L2094" s="13">
        <v>255.35</v>
      </c>
      <c r="M2094" s="11">
        <v>2</v>
      </c>
      <c r="N2094" s="11">
        <v>10</v>
      </c>
      <c r="O2094" s="13">
        <v>3595.22</v>
      </c>
      <c r="P2094" s="11" t="s">
        <v>26</v>
      </c>
      <c r="Q2094" s="11" t="s">
        <v>20</v>
      </c>
      <c r="R2094" s="11" t="s">
        <v>52</v>
      </c>
      <c r="S2094" s="13">
        <f t="shared" si="64"/>
        <v>35952.199999999997</v>
      </c>
      <c r="T2094" s="13">
        <f t="shared" si="65"/>
        <v>510.7</v>
      </c>
    </row>
    <row r="2095" spans="1:20" x14ac:dyDescent="0.25">
      <c r="A2095" s="11">
        <v>939966106</v>
      </c>
      <c r="B2095" s="11">
        <v>354409</v>
      </c>
      <c r="C2095" s="11">
        <v>42012717</v>
      </c>
      <c r="D2095" s="11">
        <f>1/COUNTIF(C3:C7093,C2095)</f>
        <v>0.25</v>
      </c>
      <c r="E2095" s="11" t="s">
        <v>334</v>
      </c>
      <c r="F2095" s="11" t="s">
        <v>54</v>
      </c>
      <c r="G2095" s="11" t="s">
        <v>55</v>
      </c>
      <c r="H2095" s="11" t="s">
        <v>30</v>
      </c>
      <c r="I2095" s="11" t="s">
        <v>18</v>
      </c>
      <c r="J2095" s="12">
        <v>45048</v>
      </c>
      <c r="K2095" s="12" t="str">
        <f>TEXT(Table1[[#This Row],[order_date]],"yyyy")</f>
        <v>2023</v>
      </c>
      <c r="L2095" s="13">
        <v>325.08</v>
      </c>
      <c r="M2095" s="11">
        <v>3</v>
      </c>
      <c r="N2095" s="11">
        <v>10</v>
      </c>
      <c r="O2095" s="13">
        <v>3461.4</v>
      </c>
      <c r="P2095" s="11" t="s">
        <v>19</v>
      </c>
      <c r="Q2095" s="11" t="s">
        <v>20</v>
      </c>
      <c r="R2095" s="11" t="s">
        <v>52</v>
      </c>
      <c r="S2095" s="13">
        <f t="shared" si="64"/>
        <v>34614</v>
      </c>
      <c r="T2095" s="13">
        <f t="shared" si="65"/>
        <v>975.24</v>
      </c>
    </row>
    <row r="2096" spans="1:20" x14ac:dyDescent="0.25">
      <c r="A2096" s="11">
        <v>4280890409</v>
      </c>
      <c r="B2096" s="11">
        <v>89084</v>
      </c>
      <c r="C2096" s="11">
        <v>42102289</v>
      </c>
      <c r="D2096" s="11">
        <f>1/COUNTIF(C3:C7094,C2096)</f>
        <v>0.33333333333333331</v>
      </c>
      <c r="E2096" s="11" t="s">
        <v>328</v>
      </c>
      <c r="F2096" s="11" t="s">
        <v>329</v>
      </c>
      <c r="G2096" s="11" t="s">
        <v>37</v>
      </c>
      <c r="H2096" s="11" t="s">
        <v>62</v>
      </c>
      <c r="I2096" s="11" t="s">
        <v>18</v>
      </c>
      <c r="J2096" s="12">
        <v>45595</v>
      </c>
      <c r="K2096" s="12" t="str">
        <f>TEXT(Table1[[#This Row],[order_date]],"yyyy")</f>
        <v>2024</v>
      </c>
      <c r="L2096" s="13">
        <v>598.83000000000004</v>
      </c>
      <c r="M2096" s="11">
        <v>2</v>
      </c>
      <c r="N2096" s="11">
        <v>20</v>
      </c>
      <c r="O2096" s="13">
        <v>2926.61</v>
      </c>
      <c r="P2096" s="11" t="s">
        <v>26</v>
      </c>
      <c r="Q2096" s="11" t="s">
        <v>20</v>
      </c>
      <c r="R2096" s="11" t="s">
        <v>21</v>
      </c>
      <c r="S2096" s="13">
        <f t="shared" si="64"/>
        <v>58532.200000000004</v>
      </c>
      <c r="T2096" s="13">
        <f t="shared" si="65"/>
        <v>1197.6600000000001</v>
      </c>
    </row>
    <row r="2097" spans="1:20" x14ac:dyDescent="0.25">
      <c r="A2097" s="11">
        <v>1252810532</v>
      </c>
      <c r="B2097" s="11">
        <v>186168</v>
      </c>
      <c r="C2097" s="11">
        <v>42102289</v>
      </c>
      <c r="D2097" s="11">
        <f>1/COUNTIF(C3:C7095,C2097)</f>
        <v>0.33333333333333331</v>
      </c>
      <c r="E2097" s="11" t="s">
        <v>275</v>
      </c>
      <c r="F2097" s="11" t="s">
        <v>136</v>
      </c>
      <c r="G2097" s="11" t="s">
        <v>24</v>
      </c>
      <c r="H2097" s="11" t="s">
        <v>62</v>
      </c>
      <c r="I2097" s="11" t="s">
        <v>18</v>
      </c>
      <c r="J2097" s="12">
        <v>45476</v>
      </c>
      <c r="K2097" s="12" t="str">
        <f>TEXT(Table1[[#This Row],[order_date]],"yyyy")</f>
        <v>2024</v>
      </c>
      <c r="L2097" s="13">
        <v>878.8</v>
      </c>
      <c r="M2097" s="11">
        <v>1</v>
      </c>
      <c r="N2097" s="11">
        <v>20</v>
      </c>
      <c r="O2097" s="13">
        <v>2064.17</v>
      </c>
      <c r="P2097" s="11" t="s">
        <v>26</v>
      </c>
      <c r="Q2097" s="11" t="s">
        <v>34</v>
      </c>
      <c r="R2097" s="11" t="s">
        <v>21</v>
      </c>
      <c r="S2097" s="13">
        <f t="shared" si="64"/>
        <v>41283.4</v>
      </c>
      <c r="T2097" s="13">
        <f t="shared" si="65"/>
        <v>878.8</v>
      </c>
    </row>
    <row r="2098" spans="1:20" x14ac:dyDescent="0.25">
      <c r="A2098" s="11">
        <v>5798831066</v>
      </c>
      <c r="B2098" s="11">
        <v>33955</v>
      </c>
      <c r="C2098" s="11">
        <v>42102289</v>
      </c>
      <c r="D2098" s="11">
        <f>1/COUNTIF(C3:C7096,C2098)</f>
        <v>0.33333333333333331</v>
      </c>
      <c r="E2098" s="11" t="s">
        <v>102</v>
      </c>
      <c r="F2098" s="11" t="s">
        <v>32</v>
      </c>
      <c r="G2098" s="11" t="s">
        <v>33</v>
      </c>
      <c r="H2098" s="11" t="s">
        <v>62</v>
      </c>
      <c r="I2098" s="11" t="s">
        <v>18</v>
      </c>
      <c r="J2098" s="12">
        <v>45398</v>
      </c>
      <c r="K2098" s="12" t="str">
        <f>TEXT(Table1[[#This Row],[order_date]],"yyyy")</f>
        <v>2024</v>
      </c>
      <c r="L2098" s="13">
        <v>186.08</v>
      </c>
      <c r="M2098" s="11">
        <v>2</v>
      </c>
      <c r="N2098" s="11">
        <v>20</v>
      </c>
      <c r="O2098" s="13">
        <v>1395.01</v>
      </c>
      <c r="P2098" s="11" t="s">
        <v>19</v>
      </c>
      <c r="Q2098" s="11" t="s">
        <v>20</v>
      </c>
      <c r="R2098" s="11" t="s">
        <v>21</v>
      </c>
      <c r="S2098" s="13">
        <f t="shared" si="64"/>
        <v>27900.2</v>
      </c>
      <c r="T2098" s="13">
        <f t="shared" si="65"/>
        <v>372.16</v>
      </c>
    </row>
    <row r="2099" spans="1:20" x14ac:dyDescent="0.25">
      <c r="A2099" s="11">
        <v>9221423039</v>
      </c>
      <c r="B2099" s="11">
        <v>707935</v>
      </c>
      <c r="C2099" s="11">
        <v>42208242</v>
      </c>
      <c r="D2099" s="11">
        <f>1/COUNTIF(C3:C7097,C2099)</f>
        <v>0.25</v>
      </c>
      <c r="E2099" s="11" t="s">
        <v>287</v>
      </c>
      <c r="F2099" s="11" t="s">
        <v>166</v>
      </c>
      <c r="G2099" s="11" t="s">
        <v>24</v>
      </c>
      <c r="H2099" s="11" t="s">
        <v>30</v>
      </c>
      <c r="I2099" s="11" t="s">
        <v>18</v>
      </c>
      <c r="J2099" s="12">
        <v>45592</v>
      </c>
      <c r="K2099" s="12" t="str">
        <f>TEXT(Table1[[#This Row],[order_date]],"yyyy")</f>
        <v>2024</v>
      </c>
      <c r="L2099" s="13">
        <v>820.9</v>
      </c>
      <c r="M2099" s="11">
        <v>2</v>
      </c>
      <c r="N2099" s="11">
        <v>19</v>
      </c>
      <c r="O2099" s="13">
        <v>1574.23</v>
      </c>
      <c r="P2099" s="11" t="s">
        <v>26</v>
      </c>
      <c r="Q2099" s="11" t="s">
        <v>20</v>
      </c>
      <c r="R2099" s="11" t="s">
        <v>52</v>
      </c>
      <c r="S2099" s="13">
        <f t="shared" si="64"/>
        <v>29910.37</v>
      </c>
      <c r="T2099" s="13">
        <f t="shared" si="65"/>
        <v>1641.8</v>
      </c>
    </row>
    <row r="2100" spans="1:20" x14ac:dyDescent="0.25">
      <c r="A2100" s="11">
        <v>1590988730</v>
      </c>
      <c r="B2100" s="11">
        <v>764014</v>
      </c>
      <c r="C2100" s="11">
        <v>42208242</v>
      </c>
      <c r="D2100" s="11">
        <f>1/COUNTIF(C3:C7098,C2100)</f>
        <v>0.25</v>
      </c>
      <c r="E2100" s="11" t="s">
        <v>345</v>
      </c>
      <c r="F2100" s="11" t="s">
        <v>248</v>
      </c>
      <c r="G2100" s="11" t="s">
        <v>55</v>
      </c>
      <c r="H2100" s="11" t="s">
        <v>30</v>
      </c>
      <c r="I2100" s="11" t="s">
        <v>18</v>
      </c>
      <c r="J2100" s="12">
        <v>45281</v>
      </c>
      <c r="K2100" s="12" t="str">
        <f>TEXT(Table1[[#This Row],[order_date]],"yyyy")</f>
        <v>2023</v>
      </c>
      <c r="L2100" s="13">
        <v>612.04</v>
      </c>
      <c r="M2100" s="11">
        <v>3</v>
      </c>
      <c r="N2100" s="11">
        <v>19</v>
      </c>
      <c r="O2100" s="13">
        <v>1928.1</v>
      </c>
      <c r="P2100" s="11" t="s">
        <v>46</v>
      </c>
      <c r="Q2100" s="11" t="s">
        <v>20</v>
      </c>
      <c r="R2100" s="11" t="s">
        <v>52</v>
      </c>
      <c r="S2100" s="13">
        <f t="shared" si="64"/>
        <v>36633.9</v>
      </c>
      <c r="T2100" s="13">
        <f t="shared" si="65"/>
        <v>1836.12</v>
      </c>
    </row>
    <row r="2101" spans="1:20" x14ac:dyDescent="0.25">
      <c r="A2101" s="11">
        <v>2193853405</v>
      </c>
      <c r="B2101" s="11">
        <v>448752</v>
      </c>
      <c r="C2101" s="11">
        <v>42208242</v>
      </c>
      <c r="D2101" s="11">
        <f>1/COUNTIF(C3:C7099,C2101)</f>
        <v>0.25</v>
      </c>
      <c r="E2101" s="11" t="s">
        <v>190</v>
      </c>
      <c r="F2101" s="11" t="s">
        <v>57</v>
      </c>
      <c r="G2101" s="11" t="s">
        <v>58</v>
      </c>
      <c r="H2101" s="11" t="s">
        <v>30</v>
      </c>
      <c r="I2101" s="11" t="s">
        <v>18</v>
      </c>
      <c r="J2101" s="12">
        <v>45076</v>
      </c>
      <c r="K2101" s="12" t="str">
        <f>TEXT(Table1[[#This Row],[order_date]],"yyyy")</f>
        <v>2023</v>
      </c>
      <c r="L2101" s="13">
        <v>160.07</v>
      </c>
      <c r="M2101" s="11">
        <v>2</v>
      </c>
      <c r="N2101" s="11">
        <v>19</v>
      </c>
      <c r="O2101" s="13">
        <v>657.71</v>
      </c>
      <c r="P2101" s="11" t="s">
        <v>19</v>
      </c>
      <c r="Q2101" s="11" t="s">
        <v>34</v>
      </c>
      <c r="R2101" s="11" t="s">
        <v>52</v>
      </c>
      <c r="S2101" s="13">
        <f t="shared" si="64"/>
        <v>12496.490000000002</v>
      </c>
      <c r="T2101" s="13">
        <f t="shared" si="65"/>
        <v>320.14</v>
      </c>
    </row>
    <row r="2102" spans="1:20" x14ac:dyDescent="0.25">
      <c r="A2102" s="11">
        <v>6213909425</v>
      </c>
      <c r="B2102" s="11">
        <v>455083</v>
      </c>
      <c r="C2102" s="11">
        <v>42208242</v>
      </c>
      <c r="D2102" s="11">
        <f>1/COUNTIF(C3:C7100,C2102)</f>
        <v>0.25</v>
      </c>
      <c r="E2102" s="11" t="s">
        <v>337</v>
      </c>
      <c r="F2102" s="11" t="s">
        <v>51</v>
      </c>
      <c r="G2102" s="11" t="s">
        <v>37</v>
      </c>
      <c r="H2102" s="11" t="s">
        <v>30</v>
      </c>
      <c r="I2102" s="11" t="s">
        <v>18</v>
      </c>
      <c r="J2102" s="12">
        <v>45265</v>
      </c>
      <c r="K2102" s="12" t="str">
        <f>TEXT(Table1[[#This Row],[order_date]],"yyyy")</f>
        <v>2023</v>
      </c>
      <c r="L2102" s="13">
        <v>959.01</v>
      </c>
      <c r="M2102" s="11">
        <v>3</v>
      </c>
      <c r="N2102" s="11">
        <v>19</v>
      </c>
      <c r="O2102" s="13">
        <v>4991.59</v>
      </c>
      <c r="P2102" s="11" t="s">
        <v>46</v>
      </c>
      <c r="Q2102" s="11" t="s">
        <v>20</v>
      </c>
      <c r="R2102" s="11" t="s">
        <v>52</v>
      </c>
      <c r="S2102" s="13">
        <f t="shared" si="64"/>
        <v>94840.21</v>
      </c>
      <c r="T2102" s="13">
        <f t="shared" si="65"/>
        <v>2877.0299999999997</v>
      </c>
    </row>
    <row r="2103" spans="1:20" x14ac:dyDescent="0.25">
      <c r="A2103" s="11">
        <v>9209192342</v>
      </c>
      <c r="B2103" s="11">
        <v>799952</v>
      </c>
      <c r="C2103" s="11">
        <v>42227189</v>
      </c>
      <c r="D2103" s="11">
        <f>1/COUNTIF(C3:C7101,C2103)</f>
        <v>0.5</v>
      </c>
      <c r="E2103" s="11" t="s">
        <v>335</v>
      </c>
      <c r="F2103" s="11" t="s">
        <v>36</v>
      </c>
      <c r="G2103" s="11" t="s">
        <v>37</v>
      </c>
      <c r="H2103" s="11" t="s">
        <v>62</v>
      </c>
      <c r="I2103" s="11" t="s">
        <v>18</v>
      </c>
      <c r="J2103" s="12">
        <v>45356</v>
      </c>
      <c r="K2103" s="12" t="str">
        <f>TEXT(Table1[[#This Row],[order_date]],"yyyy")</f>
        <v>2024</v>
      </c>
      <c r="L2103" s="13">
        <v>922.64</v>
      </c>
      <c r="M2103" s="11">
        <v>3</v>
      </c>
      <c r="N2103" s="11">
        <v>19</v>
      </c>
      <c r="O2103" s="13">
        <v>679.28</v>
      </c>
      <c r="P2103" s="11" t="s">
        <v>19</v>
      </c>
      <c r="Q2103" s="11" t="s">
        <v>34</v>
      </c>
      <c r="R2103" s="11" t="s">
        <v>52</v>
      </c>
      <c r="S2103" s="13">
        <f t="shared" si="64"/>
        <v>12906.32</v>
      </c>
      <c r="T2103" s="13">
        <f t="shared" si="65"/>
        <v>2767.92</v>
      </c>
    </row>
    <row r="2104" spans="1:20" x14ac:dyDescent="0.25">
      <c r="A2104" s="11">
        <v>713290065</v>
      </c>
      <c r="B2104" s="11">
        <v>799459</v>
      </c>
      <c r="C2104" s="11">
        <v>42227189</v>
      </c>
      <c r="D2104" s="11">
        <f>1/COUNTIF(C3:C7102,C2104)</f>
        <v>0.5</v>
      </c>
      <c r="E2104" s="11" t="s">
        <v>113</v>
      </c>
      <c r="F2104" s="11" t="s">
        <v>111</v>
      </c>
      <c r="G2104" s="11" t="s">
        <v>76</v>
      </c>
      <c r="H2104" s="11" t="s">
        <v>62</v>
      </c>
      <c r="I2104" s="11" t="s">
        <v>18</v>
      </c>
      <c r="J2104" s="12">
        <v>45235</v>
      </c>
      <c r="K2104" s="12" t="str">
        <f>TEXT(Table1[[#This Row],[order_date]],"yyyy")</f>
        <v>2023</v>
      </c>
      <c r="L2104" s="13">
        <v>852.02</v>
      </c>
      <c r="M2104" s="11">
        <v>3</v>
      </c>
      <c r="N2104" s="11">
        <v>19</v>
      </c>
      <c r="O2104" s="13">
        <v>3218.36</v>
      </c>
      <c r="P2104" s="11" t="s">
        <v>19</v>
      </c>
      <c r="Q2104" s="11" t="s">
        <v>20</v>
      </c>
      <c r="R2104" s="11" t="s">
        <v>52</v>
      </c>
      <c r="S2104" s="13">
        <f t="shared" si="64"/>
        <v>61148.840000000004</v>
      </c>
      <c r="T2104" s="13">
        <f t="shared" si="65"/>
        <v>2556.06</v>
      </c>
    </row>
    <row r="2105" spans="1:20" x14ac:dyDescent="0.25">
      <c r="A2105" s="11">
        <v>4132900691</v>
      </c>
      <c r="B2105" s="11">
        <v>837480</v>
      </c>
      <c r="C2105" s="11">
        <v>42262168</v>
      </c>
      <c r="D2105" s="11">
        <f>1/COUNTIF(C3:C7103,C2105)</f>
        <v>0.33333333333333331</v>
      </c>
      <c r="E2105" s="11" t="s">
        <v>270</v>
      </c>
      <c r="F2105" s="11" t="s">
        <v>118</v>
      </c>
      <c r="G2105" s="11" t="s">
        <v>76</v>
      </c>
      <c r="H2105" s="11" t="s">
        <v>25</v>
      </c>
      <c r="I2105" s="11" t="s">
        <v>18</v>
      </c>
      <c r="J2105" s="12">
        <v>45546</v>
      </c>
      <c r="K2105" s="12" t="str">
        <f>TEXT(Table1[[#This Row],[order_date]],"yyyy")</f>
        <v>2024</v>
      </c>
      <c r="L2105" s="13">
        <v>217.4</v>
      </c>
      <c r="M2105" s="11">
        <v>2</v>
      </c>
      <c r="N2105" s="11">
        <v>18</v>
      </c>
      <c r="O2105" s="13">
        <v>2615.9</v>
      </c>
      <c r="P2105" s="11" t="s">
        <v>43</v>
      </c>
      <c r="Q2105" s="11" t="s">
        <v>34</v>
      </c>
      <c r="R2105" s="11" t="s">
        <v>52</v>
      </c>
      <c r="S2105" s="13">
        <f t="shared" si="64"/>
        <v>47086.200000000004</v>
      </c>
      <c r="T2105" s="13">
        <f t="shared" si="65"/>
        <v>434.8</v>
      </c>
    </row>
    <row r="2106" spans="1:20" x14ac:dyDescent="0.25">
      <c r="A2106" s="11">
        <v>7228452275</v>
      </c>
      <c r="B2106" s="11">
        <v>757274</v>
      </c>
      <c r="C2106" s="11">
        <v>42262168</v>
      </c>
      <c r="D2106" s="11">
        <f>1/COUNTIF(C3:C7104,C2106)</f>
        <v>0.33333333333333331</v>
      </c>
      <c r="E2106" s="11" t="s">
        <v>347</v>
      </c>
      <c r="F2106" s="11" t="s">
        <v>23</v>
      </c>
      <c r="G2106" s="11" t="s">
        <v>24</v>
      </c>
      <c r="H2106" s="11" t="s">
        <v>25</v>
      </c>
      <c r="I2106" s="11" t="s">
        <v>18</v>
      </c>
      <c r="J2106" s="12">
        <v>45059</v>
      </c>
      <c r="K2106" s="12" t="str">
        <f>TEXT(Table1[[#This Row],[order_date]],"yyyy")</f>
        <v>2023</v>
      </c>
      <c r="L2106" s="13">
        <v>98.32</v>
      </c>
      <c r="M2106" s="11">
        <v>2</v>
      </c>
      <c r="N2106" s="11">
        <v>18</v>
      </c>
      <c r="O2106" s="13">
        <v>326.42</v>
      </c>
      <c r="P2106" s="11" t="s">
        <v>43</v>
      </c>
      <c r="Q2106" s="11" t="s">
        <v>20</v>
      </c>
      <c r="R2106" s="11" t="s">
        <v>52</v>
      </c>
      <c r="S2106" s="13">
        <f t="shared" si="64"/>
        <v>5875.56</v>
      </c>
      <c r="T2106" s="13">
        <f t="shared" si="65"/>
        <v>196.64</v>
      </c>
    </row>
    <row r="2107" spans="1:20" x14ac:dyDescent="0.25">
      <c r="A2107" s="11">
        <v>2803081135</v>
      </c>
      <c r="B2107" s="11">
        <v>385113</v>
      </c>
      <c r="C2107" s="11">
        <v>42262168</v>
      </c>
      <c r="D2107" s="11">
        <f>1/COUNTIF(C3:C7105,C2107)</f>
        <v>0.33333333333333331</v>
      </c>
      <c r="E2107" s="11" t="s">
        <v>227</v>
      </c>
      <c r="F2107" s="11" t="s">
        <v>48</v>
      </c>
      <c r="G2107" s="11" t="s">
        <v>42</v>
      </c>
      <c r="H2107" s="11" t="s">
        <v>25</v>
      </c>
      <c r="I2107" s="11" t="s">
        <v>18</v>
      </c>
      <c r="J2107" s="12">
        <v>45087</v>
      </c>
      <c r="K2107" s="12" t="str">
        <f>TEXT(Table1[[#This Row],[order_date]],"yyyy")</f>
        <v>2023</v>
      </c>
      <c r="L2107" s="13">
        <v>816.38</v>
      </c>
      <c r="M2107" s="11">
        <v>2</v>
      </c>
      <c r="N2107" s="11">
        <v>18</v>
      </c>
      <c r="O2107" s="13">
        <v>1389.92</v>
      </c>
      <c r="P2107" s="11" t="s">
        <v>26</v>
      </c>
      <c r="Q2107" s="11" t="s">
        <v>20</v>
      </c>
      <c r="R2107" s="11" t="s">
        <v>52</v>
      </c>
      <c r="S2107" s="13">
        <f t="shared" si="64"/>
        <v>25018.560000000001</v>
      </c>
      <c r="T2107" s="13">
        <f t="shared" si="65"/>
        <v>1632.76</v>
      </c>
    </row>
    <row r="2108" spans="1:20" x14ac:dyDescent="0.25">
      <c r="A2108" s="11">
        <v>6314310505</v>
      </c>
      <c r="B2108" s="11">
        <v>615545</v>
      </c>
      <c r="C2108" s="11">
        <v>42272393</v>
      </c>
      <c r="D2108" s="11">
        <f>1/COUNTIF(C3:C7106,C2108)</f>
        <v>1</v>
      </c>
      <c r="E2108" s="11" t="s">
        <v>284</v>
      </c>
      <c r="F2108" s="11" t="s">
        <v>123</v>
      </c>
      <c r="G2108" s="11" t="s">
        <v>42</v>
      </c>
      <c r="H2108" s="11" t="s">
        <v>79</v>
      </c>
      <c r="I2108" s="11" t="s">
        <v>18</v>
      </c>
      <c r="J2108" s="12">
        <v>45338</v>
      </c>
      <c r="K2108" s="12" t="str">
        <f>TEXT(Table1[[#This Row],[order_date]],"yyyy")</f>
        <v>2024</v>
      </c>
      <c r="L2108" s="13">
        <v>448.16</v>
      </c>
      <c r="M2108" s="11">
        <v>2</v>
      </c>
      <c r="N2108" s="11">
        <v>7</v>
      </c>
      <c r="O2108" s="13">
        <v>785.67</v>
      </c>
      <c r="P2108" s="11" t="s">
        <v>26</v>
      </c>
      <c r="Q2108" s="11" t="s">
        <v>20</v>
      </c>
      <c r="R2108" s="11" t="s">
        <v>21</v>
      </c>
      <c r="S2108" s="13">
        <f t="shared" si="64"/>
        <v>5499.69</v>
      </c>
      <c r="T2108" s="13">
        <f t="shared" si="65"/>
        <v>896.32</v>
      </c>
    </row>
    <row r="2109" spans="1:20" x14ac:dyDescent="0.25">
      <c r="A2109" s="11">
        <v>896919031</v>
      </c>
      <c r="B2109" s="11">
        <v>378230</v>
      </c>
      <c r="C2109" s="11">
        <v>42366724</v>
      </c>
      <c r="D2109" s="11">
        <f>1/COUNTIF(C3:C7107,C2109)</f>
        <v>0.25</v>
      </c>
      <c r="E2109" s="11" t="s">
        <v>144</v>
      </c>
      <c r="F2109" s="11" t="s">
        <v>145</v>
      </c>
      <c r="G2109" s="11" t="s">
        <v>16</v>
      </c>
      <c r="H2109" s="11" t="s">
        <v>62</v>
      </c>
      <c r="I2109" s="11" t="s">
        <v>18</v>
      </c>
      <c r="J2109" s="12">
        <v>45573</v>
      </c>
      <c r="K2109" s="12" t="str">
        <f>TEXT(Table1[[#This Row],[order_date]],"yyyy")</f>
        <v>2024</v>
      </c>
      <c r="L2109" s="13">
        <v>166.42</v>
      </c>
      <c r="M2109" s="11">
        <v>3</v>
      </c>
      <c r="N2109" s="11">
        <v>20</v>
      </c>
      <c r="O2109" s="13">
        <v>1440.73</v>
      </c>
      <c r="P2109" s="11" t="s">
        <v>26</v>
      </c>
      <c r="Q2109" s="11" t="s">
        <v>20</v>
      </c>
      <c r="R2109" s="11" t="s">
        <v>39</v>
      </c>
      <c r="S2109" s="13">
        <f t="shared" si="64"/>
        <v>28814.6</v>
      </c>
      <c r="T2109" s="13">
        <f t="shared" si="65"/>
        <v>499.26</v>
      </c>
    </row>
    <row r="2110" spans="1:20" x14ac:dyDescent="0.25">
      <c r="A2110" s="11">
        <v>3624810422</v>
      </c>
      <c r="B2110" s="11">
        <v>818522</v>
      </c>
      <c r="C2110" s="11">
        <v>42366724</v>
      </c>
      <c r="D2110" s="11">
        <f>1/COUNTIF(C3:C7108,C2110)</f>
        <v>0.25</v>
      </c>
      <c r="E2110" s="11" t="s">
        <v>194</v>
      </c>
      <c r="F2110" s="11" t="s">
        <v>36</v>
      </c>
      <c r="G2110" s="11" t="s">
        <v>37</v>
      </c>
      <c r="H2110" s="11" t="s">
        <v>62</v>
      </c>
      <c r="I2110" s="11" t="s">
        <v>18</v>
      </c>
      <c r="J2110" s="12">
        <v>45514</v>
      </c>
      <c r="K2110" s="12" t="str">
        <f>TEXT(Table1[[#This Row],[order_date]],"yyyy")</f>
        <v>2024</v>
      </c>
      <c r="L2110" s="13">
        <v>96.09</v>
      </c>
      <c r="M2110" s="11">
        <v>1</v>
      </c>
      <c r="N2110" s="11">
        <v>20</v>
      </c>
      <c r="O2110" s="13">
        <v>864.3</v>
      </c>
      <c r="P2110" s="11" t="s">
        <v>46</v>
      </c>
      <c r="Q2110" s="11" t="s">
        <v>20</v>
      </c>
      <c r="R2110" s="11" t="s">
        <v>39</v>
      </c>
      <c r="S2110" s="13">
        <f t="shared" si="64"/>
        <v>17286</v>
      </c>
      <c r="T2110" s="13">
        <f t="shared" si="65"/>
        <v>96.09</v>
      </c>
    </row>
    <row r="2111" spans="1:20" x14ac:dyDescent="0.25">
      <c r="A2111" s="11">
        <v>6220520171</v>
      </c>
      <c r="B2111" s="11">
        <v>764014</v>
      </c>
      <c r="C2111" s="11">
        <v>42366724</v>
      </c>
      <c r="D2111" s="11">
        <f>1/COUNTIF(C3:C7109,C2111)</f>
        <v>0.25</v>
      </c>
      <c r="E2111" s="11" t="s">
        <v>345</v>
      </c>
      <c r="F2111" s="11" t="s">
        <v>248</v>
      </c>
      <c r="G2111" s="11" t="s">
        <v>55</v>
      </c>
      <c r="H2111" s="11" t="s">
        <v>62</v>
      </c>
      <c r="I2111" s="11" t="s">
        <v>18</v>
      </c>
      <c r="J2111" s="12">
        <v>45261</v>
      </c>
      <c r="K2111" s="12" t="str">
        <f>TEXT(Table1[[#This Row],[order_date]],"yyyy")</f>
        <v>2023</v>
      </c>
      <c r="L2111" s="13">
        <v>612.04</v>
      </c>
      <c r="M2111" s="11">
        <v>2</v>
      </c>
      <c r="N2111" s="11">
        <v>20</v>
      </c>
      <c r="O2111" s="13">
        <v>1721.87</v>
      </c>
      <c r="P2111" s="11" t="s">
        <v>19</v>
      </c>
      <c r="Q2111" s="11" t="s">
        <v>20</v>
      </c>
      <c r="R2111" s="11" t="s">
        <v>39</v>
      </c>
      <c r="S2111" s="13">
        <f t="shared" si="64"/>
        <v>34437.399999999994</v>
      </c>
      <c r="T2111" s="13">
        <f t="shared" si="65"/>
        <v>1224.08</v>
      </c>
    </row>
    <row r="2112" spans="1:20" x14ac:dyDescent="0.25">
      <c r="A2112" s="11">
        <v>4188317986</v>
      </c>
      <c r="B2112" s="11">
        <v>951463</v>
      </c>
      <c r="C2112" s="11">
        <v>42366724</v>
      </c>
      <c r="D2112" s="11">
        <f>1/COUNTIF(C3:C7110,C2112)</f>
        <v>0.25</v>
      </c>
      <c r="E2112" s="11" t="s">
        <v>279</v>
      </c>
      <c r="F2112" s="11" t="s">
        <v>23</v>
      </c>
      <c r="G2112" s="11" t="s">
        <v>24</v>
      </c>
      <c r="H2112" s="11" t="s">
        <v>62</v>
      </c>
      <c r="I2112" s="11" t="s">
        <v>18</v>
      </c>
      <c r="J2112" s="12">
        <v>45005</v>
      </c>
      <c r="K2112" s="12" t="str">
        <f>TEXT(Table1[[#This Row],[order_date]],"yyyy")</f>
        <v>2023</v>
      </c>
      <c r="L2112" s="13">
        <v>787.4</v>
      </c>
      <c r="M2112" s="11">
        <v>1</v>
      </c>
      <c r="N2112" s="11">
        <v>20</v>
      </c>
      <c r="O2112" s="13">
        <v>3448.71</v>
      </c>
      <c r="P2112" s="11" t="s">
        <v>26</v>
      </c>
      <c r="Q2112" s="11" t="s">
        <v>34</v>
      </c>
      <c r="R2112" s="11" t="s">
        <v>39</v>
      </c>
      <c r="S2112" s="13">
        <f t="shared" si="64"/>
        <v>68974.2</v>
      </c>
      <c r="T2112" s="13">
        <f t="shared" si="65"/>
        <v>787.4</v>
      </c>
    </row>
    <row r="2113" spans="1:20" x14ac:dyDescent="0.25">
      <c r="A2113" s="11">
        <v>2356272189</v>
      </c>
      <c r="B2113" s="11">
        <v>604184</v>
      </c>
      <c r="C2113" s="11">
        <v>42432226</v>
      </c>
      <c r="D2113" s="11">
        <f>1/COUNTIF(C3:C7111,C2113)</f>
        <v>0.5</v>
      </c>
      <c r="E2113" s="11" t="s">
        <v>206</v>
      </c>
      <c r="F2113" s="11" t="s">
        <v>57</v>
      </c>
      <c r="G2113" s="11" t="s">
        <v>58</v>
      </c>
      <c r="H2113" s="11" t="s">
        <v>79</v>
      </c>
      <c r="I2113" s="11" t="s">
        <v>18</v>
      </c>
      <c r="J2113" s="12">
        <v>45391</v>
      </c>
      <c r="K2113" s="12" t="str">
        <f>TEXT(Table1[[#This Row],[order_date]],"yyyy")</f>
        <v>2024</v>
      </c>
      <c r="L2113" s="13">
        <v>397.55</v>
      </c>
      <c r="M2113" s="11">
        <v>3</v>
      </c>
      <c r="N2113" s="11">
        <v>5</v>
      </c>
      <c r="O2113" s="13">
        <v>313.77</v>
      </c>
      <c r="P2113" s="11" t="s">
        <v>43</v>
      </c>
      <c r="Q2113" s="11" t="s">
        <v>20</v>
      </c>
      <c r="R2113" s="11" t="s">
        <v>49</v>
      </c>
      <c r="S2113" s="13">
        <f t="shared" si="64"/>
        <v>1568.85</v>
      </c>
      <c r="T2113" s="13">
        <f t="shared" si="65"/>
        <v>1192.6500000000001</v>
      </c>
    </row>
    <row r="2114" spans="1:20" x14ac:dyDescent="0.25">
      <c r="A2114" s="11">
        <v>8368819094</v>
      </c>
      <c r="B2114" s="11">
        <v>968887</v>
      </c>
      <c r="C2114" s="11">
        <v>42432226</v>
      </c>
      <c r="D2114" s="11">
        <f>1/COUNTIF(C3:C7112,C2114)</f>
        <v>0.5</v>
      </c>
      <c r="E2114" s="11" t="s">
        <v>233</v>
      </c>
      <c r="F2114" s="11" t="s">
        <v>85</v>
      </c>
      <c r="G2114" s="11" t="s">
        <v>58</v>
      </c>
      <c r="H2114" s="11" t="s">
        <v>79</v>
      </c>
      <c r="I2114" s="11" t="s">
        <v>18</v>
      </c>
      <c r="J2114" s="12">
        <v>45519</v>
      </c>
      <c r="K2114" s="12" t="str">
        <f>TEXT(Table1[[#This Row],[order_date]],"yyyy")</f>
        <v>2024</v>
      </c>
      <c r="L2114" s="13">
        <v>40.700000000000003</v>
      </c>
      <c r="M2114" s="11">
        <v>3</v>
      </c>
      <c r="N2114" s="11">
        <v>5</v>
      </c>
      <c r="O2114" s="13">
        <v>572.12</v>
      </c>
      <c r="P2114" s="11" t="s">
        <v>26</v>
      </c>
      <c r="Q2114" s="11" t="s">
        <v>20</v>
      </c>
      <c r="R2114" s="11" t="s">
        <v>49</v>
      </c>
      <c r="S2114" s="13">
        <f t="shared" si="64"/>
        <v>2860.6</v>
      </c>
      <c r="T2114" s="13">
        <f t="shared" si="65"/>
        <v>122.10000000000001</v>
      </c>
    </row>
    <row r="2115" spans="1:20" x14ac:dyDescent="0.25">
      <c r="A2115" s="11">
        <v>1073466441</v>
      </c>
      <c r="B2115" s="11">
        <v>681063</v>
      </c>
      <c r="C2115" s="11">
        <v>42465414</v>
      </c>
      <c r="D2115" s="11">
        <f>1/COUNTIF(C3:C7113,C2115)</f>
        <v>0.5</v>
      </c>
      <c r="E2115" s="11" t="s">
        <v>202</v>
      </c>
      <c r="F2115" s="11" t="s">
        <v>67</v>
      </c>
      <c r="G2115" s="11" t="s">
        <v>29</v>
      </c>
      <c r="H2115" s="11" t="s">
        <v>25</v>
      </c>
      <c r="I2115" s="11" t="s">
        <v>18</v>
      </c>
      <c r="J2115" s="12">
        <v>45076</v>
      </c>
      <c r="K2115" s="12" t="str">
        <f>TEXT(Table1[[#This Row],[order_date]],"yyyy")</f>
        <v>2023</v>
      </c>
      <c r="L2115" s="13">
        <v>321.27999999999997</v>
      </c>
      <c r="M2115" s="11">
        <v>3</v>
      </c>
      <c r="N2115" s="11">
        <v>17</v>
      </c>
      <c r="O2115" s="13">
        <v>632.42999999999995</v>
      </c>
      <c r="P2115" s="11" t="s">
        <v>19</v>
      </c>
      <c r="Q2115" s="11" t="s">
        <v>34</v>
      </c>
      <c r="R2115" s="11" t="s">
        <v>52</v>
      </c>
      <c r="S2115" s="13">
        <f t="shared" ref="S2115:S2178" si="66">N2115*O2115</f>
        <v>10751.31</v>
      </c>
      <c r="T2115" s="13">
        <f t="shared" ref="T2115:T2178" si="67">L2115*M2115</f>
        <v>963.83999999999992</v>
      </c>
    </row>
    <row r="2116" spans="1:20" x14ac:dyDescent="0.25">
      <c r="A2116" s="11">
        <v>3560549947</v>
      </c>
      <c r="B2116" s="11">
        <v>913428</v>
      </c>
      <c r="C2116" s="11">
        <v>42465414</v>
      </c>
      <c r="D2116" s="11">
        <f>1/COUNTIF(C3:C7114,C2116)</f>
        <v>0.5</v>
      </c>
      <c r="E2116" s="11" t="s">
        <v>271</v>
      </c>
      <c r="F2116" s="11" t="s">
        <v>23</v>
      </c>
      <c r="G2116" s="11" t="s">
        <v>24</v>
      </c>
      <c r="H2116" s="11" t="s">
        <v>25</v>
      </c>
      <c r="I2116" s="11" t="s">
        <v>18</v>
      </c>
      <c r="J2116" s="12">
        <v>45494</v>
      </c>
      <c r="K2116" s="12" t="str">
        <f>TEXT(Table1[[#This Row],[order_date]],"yyyy")</f>
        <v>2024</v>
      </c>
      <c r="L2116" s="13">
        <v>392.22</v>
      </c>
      <c r="M2116" s="11">
        <v>2</v>
      </c>
      <c r="N2116" s="11">
        <v>17</v>
      </c>
      <c r="O2116" s="13">
        <v>1973.85</v>
      </c>
      <c r="P2116" s="11" t="s">
        <v>43</v>
      </c>
      <c r="Q2116" s="11" t="s">
        <v>34</v>
      </c>
      <c r="R2116" s="11" t="s">
        <v>52</v>
      </c>
      <c r="S2116" s="13">
        <f t="shared" si="66"/>
        <v>33555.449999999997</v>
      </c>
      <c r="T2116" s="13">
        <f t="shared" si="67"/>
        <v>784.44</v>
      </c>
    </row>
    <row r="2117" spans="1:20" x14ac:dyDescent="0.25">
      <c r="A2117" s="11">
        <v>1888517793</v>
      </c>
      <c r="B2117" s="11">
        <v>329351</v>
      </c>
      <c r="C2117" s="11">
        <v>42514124</v>
      </c>
      <c r="D2117" s="11">
        <f>1/COUNTIF(C3:C7115,C2117)</f>
        <v>0.33333333333333331</v>
      </c>
      <c r="E2117" s="11" t="s">
        <v>254</v>
      </c>
      <c r="F2117" s="11" t="s">
        <v>36</v>
      </c>
      <c r="G2117" s="11" t="s">
        <v>37</v>
      </c>
      <c r="H2117" s="11" t="s">
        <v>30</v>
      </c>
      <c r="I2117" s="11" t="s">
        <v>18</v>
      </c>
      <c r="J2117" s="12">
        <v>45201</v>
      </c>
      <c r="K2117" s="12" t="str">
        <f>TEXT(Table1[[#This Row],[order_date]],"yyyy")</f>
        <v>2023</v>
      </c>
      <c r="L2117" s="13">
        <v>310.87</v>
      </c>
      <c r="M2117" s="11">
        <v>2</v>
      </c>
      <c r="N2117" s="11">
        <v>7</v>
      </c>
      <c r="O2117" s="13">
        <v>828.44</v>
      </c>
      <c r="P2117" s="11" t="s">
        <v>26</v>
      </c>
      <c r="Q2117" s="11" t="s">
        <v>20</v>
      </c>
      <c r="R2117" s="11" t="s">
        <v>39</v>
      </c>
      <c r="S2117" s="13">
        <f t="shared" si="66"/>
        <v>5799.08</v>
      </c>
      <c r="T2117" s="13">
        <f t="shared" si="67"/>
        <v>621.74</v>
      </c>
    </row>
    <row r="2118" spans="1:20" x14ac:dyDescent="0.25">
      <c r="A2118" s="11">
        <v>7774691391</v>
      </c>
      <c r="B2118" s="11">
        <v>82484</v>
      </c>
      <c r="C2118" s="11">
        <v>42514124</v>
      </c>
      <c r="D2118" s="11">
        <f>1/COUNTIF(C3:C7116,C2118)</f>
        <v>0.33333333333333331</v>
      </c>
      <c r="E2118" s="11" t="s">
        <v>195</v>
      </c>
      <c r="F2118" s="11" t="s">
        <v>161</v>
      </c>
      <c r="G2118" s="11" t="s">
        <v>65</v>
      </c>
      <c r="H2118" s="11" t="s">
        <v>30</v>
      </c>
      <c r="I2118" s="11" t="s">
        <v>18</v>
      </c>
      <c r="J2118" s="12">
        <v>45127</v>
      </c>
      <c r="K2118" s="12" t="str">
        <f>TEXT(Table1[[#This Row],[order_date]],"yyyy")</f>
        <v>2023</v>
      </c>
      <c r="L2118" s="13">
        <v>914.88</v>
      </c>
      <c r="M2118" s="11">
        <v>2</v>
      </c>
      <c r="N2118" s="11">
        <v>7</v>
      </c>
      <c r="O2118" s="13">
        <v>1545.97</v>
      </c>
      <c r="P2118" s="11" t="s">
        <v>46</v>
      </c>
      <c r="Q2118" s="11" t="s">
        <v>20</v>
      </c>
      <c r="R2118" s="11" t="s">
        <v>39</v>
      </c>
      <c r="S2118" s="13">
        <f t="shared" si="66"/>
        <v>10821.79</v>
      </c>
      <c r="T2118" s="13">
        <f t="shared" si="67"/>
        <v>1829.76</v>
      </c>
    </row>
    <row r="2119" spans="1:20" x14ac:dyDescent="0.25">
      <c r="A2119" s="11">
        <v>349410429</v>
      </c>
      <c r="B2119" s="11">
        <v>34186</v>
      </c>
      <c r="C2119" s="11">
        <v>42514124</v>
      </c>
      <c r="D2119" s="11">
        <f>1/COUNTIF(C3:C7117,C2119)</f>
        <v>0.33333333333333331</v>
      </c>
      <c r="E2119" s="11" t="s">
        <v>196</v>
      </c>
      <c r="F2119" s="11" t="s">
        <v>197</v>
      </c>
      <c r="G2119" s="11" t="s">
        <v>71</v>
      </c>
      <c r="H2119" s="11" t="s">
        <v>30</v>
      </c>
      <c r="I2119" s="11" t="s">
        <v>18</v>
      </c>
      <c r="J2119" s="12">
        <v>45320</v>
      </c>
      <c r="K2119" s="12" t="str">
        <f>TEXT(Table1[[#This Row],[order_date]],"yyyy")</f>
        <v>2024</v>
      </c>
      <c r="L2119" s="13">
        <v>925.65</v>
      </c>
      <c r="M2119" s="11">
        <v>3</v>
      </c>
      <c r="N2119" s="11">
        <v>7</v>
      </c>
      <c r="O2119" s="13">
        <v>255.6</v>
      </c>
      <c r="P2119" s="11" t="s">
        <v>26</v>
      </c>
      <c r="Q2119" s="11" t="s">
        <v>20</v>
      </c>
      <c r="R2119" s="11" t="s">
        <v>39</v>
      </c>
      <c r="S2119" s="13">
        <f t="shared" si="66"/>
        <v>1789.2</v>
      </c>
      <c r="T2119" s="13">
        <f t="shared" si="67"/>
        <v>2776.95</v>
      </c>
    </row>
    <row r="2120" spans="1:20" x14ac:dyDescent="0.25">
      <c r="A2120" s="11">
        <v>8252905093</v>
      </c>
      <c r="B2120" s="11">
        <v>647462</v>
      </c>
      <c r="C2120" s="11">
        <v>42589311</v>
      </c>
      <c r="D2120" s="11">
        <f>1/COUNTIF(C3:C7118,C2120)</f>
        <v>0.5</v>
      </c>
      <c r="E2120" s="11" t="s">
        <v>241</v>
      </c>
      <c r="F2120" s="11" t="s">
        <v>48</v>
      </c>
      <c r="G2120" s="11" t="s">
        <v>42</v>
      </c>
      <c r="H2120" s="11" t="s">
        <v>62</v>
      </c>
      <c r="I2120" s="11" t="s">
        <v>18</v>
      </c>
      <c r="J2120" s="12">
        <v>45403</v>
      </c>
      <c r="K2120" s="12" t="str">
        <f>TEXT(Table1[[#This Row],[order_date]],"yyyy")</f>
        <v>2024</v>
      </c>
      <c r="L2120" s="13">
        <v>326.42</v>
      </c>
      <c r="M2120" s="11">
        <v>3</v>
      </c>
      <c r="N2120" s="11">
        <v>11</v>
      </c>
      <c r="O2120" s="13">
        <v>2315.77</v>
      </c>
      <c r="P2120" s="11" t="s">
        <v>43</v>
      </c>
      <c r="Q2120" s="11" t="s">
        <v>20</v>
      </c>
      <c r="R2120" s="11" t="s">
        <v>52</v>
      </c>
      <c r="S2120" s="13">
        <f t="shared" si="66"/>
        <v>25473.47</v>
      </c>
      <c r="T2120" s="13">
        <f t="shared" si="67"/>
        <v>979.26</v>
      </c>
    </row>
    <row r="2121" spans="1:20" x14ac:dyDescent="0.25">
      <c r="A2121" s="11">
        <v>9993542681</v>
      </c>
      <c r="B2121" s="11">
        <v>880510</v>
      </c>
      <c r="C2121" s="11">
        <v>42589311</v>
      </c>
      <c r="D2121" s="11">
        <f>1/COUNTIF(C3:C7119,C2121)</f>
        <v>0.5</v>
      </c>
      <c r="E2121" s="11" t="s">
        <v>82</v>
      </c>
      <c r="F2121" s="11" t="s">
        <v>83</v>
      </c>
      <c r="G2121" s="11" t="s">
        <v>37</v>
      </c>
      <c r="H2121" s="11" t="s">
        <v>62</v>
      </c>
      <c r="I2121" s="11" t="s">
        <v>18</v>
      </c>
      <c r="J2121" s="12">
        <v>45069</v>
      </c>
      <c r="K2121" s="12" t="str">
        <f>TEXT(Table1[[#This Row],[order_date]],"yyyy")</f>
        <v>2023</v>
      </c>
      <c r="L2121" s="13">
        <v>951.43</v>
      </c>
      <c r="M2121" s="11">
        <v>1</v>
      </c>
      <c r="N2121" s="11">
        <v>11</v>
      </c>
      <c r="O2121" s="13">
        <v>3564.26</v>
      </c>
      <c r="P2121" s="11" t="s">
        <v>19</v>
      </c>
      <c r="Q2121" s="11" t="s">
        <v>34</v>
      </c>
      <c r="R2121" s="11" t="s">
        <v>52</v>
      </c>
      <c r="S2121" s="13">
        <f t="shared" si="66"/>
        <v>39206.86</v>
      </c>
      <c r="T2121" s="13">
        <f t="shared" si="67"/>
        <v>951.43</v>
      </c>
    </row>
    <row r="2122" spans="1:20" x14ac:dyDescent="0.25">
      <c r="A2122" s="11">
        <v>6254948159</v>
      </c>
      <c r="B2122" s="11">
        <v>726958</v>
      </c>
      <c r="C2122" s="11">
        <v>42615134</v>
      </c>
      <c r="D2122" s="11">
        <f>1/COUNTIF(C3:C7120,C2122)</f>
        <v>1</v>
      </c>
      <c r="E2122" s="11" t="s">
        <v>263</v>
      </c>
      <c r="F2122" s="11" t="s">
        <v>166</v>
      </c>
      <c r="G2122" s="11" t="s">
        <v>24</v>
      </c>
      <c r="H2122" s="11" t="s">
        <v>62</v>
      </c>
      <c r="I2122" s="11" t="s">
        <v>18</v>
      </c>
      <c r="J2122" s="12">
        <v>45215</v>
      </c>
      <c r="K2122" s="12" t="str">
        <f>TEXT(Table1[[#This Row],[order_date]],"yyyy")</f>
        <v>2023</v>
      </c>
      <c r="L2122" s="13">
        <v>887.48</v>
      </c>
      <c r="M2122" s="11">
        <v>3</v>
      </c>
      <c r="N2122" s="11">
        <v>15</v>
      </c>
      <c r="O2122" s="13">
        <v>3371.28</v>
      </c>
      <c r="P2122" s="11" t="s">
        <v>43</v>
      </c>
      <c r="Q2122" s="11" t="s">
        <v>20</v>
      </c>
      <c r="R2122" s="11" t="s">
        <v>39</v>
      </c>
      <c r="S2122" s="13">
        <f t="shared" si="66"/>
        <v>50569.200000000004</v>
      </c>
      <c r="T2122" s="13">
        <f t="shared" si="67"/>
        <v>2662.44</v>
      </c>
    </row>
    <row r="2123" spans="1:20" x14ac:dyDescent="0.25">
      <c r="A2123" s="11">
        <v>7509195875</v>
      </c>
      <c r="B2123" s="11">
        <v>704868</v>
      </c>
      <c r="C2123" s="11">
        <v>42723554</v>
      </c>
      <c r="D2123" s="11">
        <f>1/COUNTIF(C3:C7121,C2123)</f>
        <v>0.2</v>
      </c>
      <c r="E2123" s="11" t="s">
        <v>276</v>
      </c>
      <c r="F2123" s="11" t="s">
        <v>105</v>
      </c>
      <c r="G2123" s="11" t="s">
        <v>58</v>
      </c>
      <c r="H2123" s="11" t="s">
        <v>79</v>
      </c>
      <c r="I2123" s="11" t="s">
        <v>18</v>
      </c>
      <c r="J2123" s="12">
        <v>45256</v>
      </c>
      <c r="K2123" s="12" t="str">
        <f>TEXT(Table1[[#This Row],[order_date]],"yyyy")</f>
        <v>2023</v>
      </c>
      <c r="L2123" s="13">
        <v>193.46</v>
      </c>
      <c r="M2123" s="11">
        <v>1</v>
      </c>
      <c r="N2123" s="11">
        <v>10</v>
      </c>
      <c r="O2123" s="13">
        <v>4237.3999999999996</v>
      </c>
      <c r="P2123" s="11" t="s">
        <v>43</v>
      </c>
      <c r="Q2123" s="11" t="s">
        <v>20</v>
      </c>
      <c r="R2123" s="11" t="s">
        <v>52</v>
      </c>
      <c r="S2123" s="13">
        <f t="shared" si="66"/>
        <v>42374</v>
      </c>
      <c r="T2123" s="13">
        <f t="shared" si="67"/>
        <v>193.46</v>
      </c>
    </row>
    <row r="2124" spans="1:20" x14ac:dyDescent="0.25">
      <c r="A2124" s="11">
        <v>9810576443</v>
      </c>
      <c r="B2124" s="11">
        <v>681063</v>
      </c>
      <c r="C2124" s="11">
        <v>42723554</v>
      </c>
      <c r="D2124" s="11">
        <f>1/COUNTIF(C3:C7122,C2124)</f>
        <v>0.2</v>
      </c>
      <c r="E2124" s="11" t="s">
        <v>202</v>
      </c>
      <c r="F2124" s="11" t="s">
        <v>67</v>
      </c>
      <c r="G2124" s="11" t="s">
        <v>29</v>
      </c>
      <c r="H2124" s="11" t="s">
        <v>79</v>
      </c>
      <c r="I2124" s="11" t="s">
        <v>18</v>
      </c>
      <c r="J2124" s="12">
        <v>45231</v>
      </c>
      <c r="K2124" s="12" t="str">
        <f>TEXT(Table1[[#This Row],[order_date]],"yyyy")</f>
        <v>2023</v>
      </c>
      <c r="L2124" s="13">
        <v>321.27999999999997</v>
      </c>
      <c r="M2124" s="11">
        <v>2</v>
      </c>
      <c r="N2124" s="11">
        <v>10</v>
      </c>
      <c r="O2124" s="13">
        <v>556.35</v>
      </c>
      <c r="P2124" s="11" t="s">
        <v>19</v>
      </c>
      <c r="Q2124" s="11" t="s">
        <v>20</v>
      </c>
      <c r="R2124" s="11" t="s">
        <v>52</v>
      </c>
      <c r="S2124" s="13">
        <f t="shared" si="66"/>
        <v>5563.5</v>
      </c>
      <c r="T2124" s="13">
        <f t="shared" si="67"/>
        <v>642.55999999999995</v>
      </c>
    </row>
    <row r="2125" spans="1:20" x14ac:dyDescent="0.25">
      <c r="A2125" s="11">
        <v>9837170359</v>
      </c>
      <c r="B2125" s="11">
        <v>739534</v>
      </c>
      <c r="C2125" s="11">
        <v>42723554</v>
      </c>
      <c r="D2125" s="11">
        <f>1/COUNTIF(C3:C7123,C2125)</f>
        <v>0.2</v>
      </c>
      <c r="E2125" s="11" t="s">
        <v>308</v>
      </c>
      <c r="F2125" s="11" t="s">
        <v>57</v>
      </c>
      <c r="G2125" s="11" t="s">
        <v>58</v>
      </c>
      <c r="H2125" s="11" t="s">
        <v>79</v>
      </c>
      <c r="I2125" s="11" t="s">
        <v>18</v>
      </c>
      <c r="J2125" s="12">
        <v>45028</v>
      </c>
      <c r="K2125" s="12" t="str">
        <f>TEXT(Table1[[#This Row],[order_date]],"yyyy")</f>
        <v>2023</v>
      </c>
      <c r="L2125" s="13">
        <v>994.56</v>
      </c>
      <c r="M2125" s="11">
        <v>3</v>
      </c>
      <c r="N2125" s="11">
        <v>10</v>
      </c>
      <c r="O2125" s="13">
        <v>1785.4</v>
      </c>
      <c r="P2125" s="11" t="s">
        <v>43</v>
      </c>
      <c r="Q2125" s="11" t="s">
        <v>20</v>
      </c>
      <c r="R2125" s="11" t="s">
        <v>52</v>
      </c>
      <c r="S2125" s="13">
        <f t="shared" si="66"/>
        <v>17854</v>
      </c>
      <c r="T2125" s="13">
        <f t="shared" si="67"/>
        <v>2983.68</v>
      </c>
    </row>
    <row r="2126" spans="1:20" x14ac:dyDescent="0.25">
      <c r="A2126" s="11">
        <v>4670530333</v>
      </c>
      <c r="B2126" s="11">
        <v>120385</v>
      </c>
      <c r="C2126" s="11">
        <v>42723554</v>
      </c>
      <c r="D2126" s="11">
        <f>1/COUNTIF(C3:C7124,C2126)</f>
        <v>0.2</v>
      </c>
      <c r="E2126" s="11" t="s">
        <v>87</v>
      </c>
      <c r="F2126" s="11" t="s">
        <v>23</v>
      </c>
      <c r="G2126" s="11" t="s">
        <v>24</v>
      </c>
      <c r="H2126" s="11" t="s">
        <v>79</v>
      </c>
      <c r="I2126" s="11" t="s">
        <v>18</v>
      </c>
      <c r="J2126" s="12">
        <v>45442</v>
      </c>
      <c r="K2126" s="12" t="str">
        <f>TEXT(Table1[[#This Row],[order_date]],"yyyy")</f>
        <v>2024</v>
      </c>
      <c r="L2126" s="13">
        <v>597.91</v>
      </c>
      <c r="M2126" s="11">
        <v>1</v>
      </c>
      <c r="N2126" s="11">
        <v>10</v>
      </c>
      <c r="O2126" s="13">
        <v>354.91</v>
      </c>
      <c r="P2126" s="11" t="s">
        <v>26</v>
      </c>
      <c r="Q2126" s="11" t="s">
        <v>20</v>
      </c>
      <c r="R2126" s="11" t="s">
        <v>52</v>
      </c>
      <c r="S2126" s="13">
        <f t="shared" si="66"/>
        <v>3549.1000000000004</v>
      </c>
      <c r="T2126" s="13">
        <f t="shared" si="67"/>
        <v>597.91</v>
      </c>
    </row>
    <row r="2127" spans="1:20" x14ac:dyDescent="0.25">
      <c r="A2127" s="11">
        <v>3742575364</v>
      </c>
      <c r="B2127" s="11">
        <v>240179</v>
      </c>
      <c r="C2127" s="11">
        <v>42723554</v>
      </c>
      <c r="D2127" s="11">
        <f>1/COUNTIF(C3:C7125,C2127)</f>
        <v>0.2</v>
      </c>
      <c r="E2127" s="11" t="s">
        <v>141</v>
      </c>
      <c r="F2127" s="11" t="s">
        <v>118</v>
      </c>
      <c r="G2127" s="11" t="s">
        <v>76</v>
      </c>
      <c r="H2127" s="11" t="s">
        <v>79</v>
      </c>
      <c r="I2127" s="11" t="s">
        <v>18</v>
      </c>
      <c r="J2127" s="12">
        <v>45054</v>
      </c>
      <c r="K2127" s="12" t="str">
        <f>TEXT(Table1[[#This Row],[order_date]],"yyyy")</f>
        <v>2023</v>
      </c>
      <c r="L2127" s="13">
        <v>90.56</v>
      </c>
      <c r="M2127" s="11">
        <v>3</v>
      </c>
      <c r="N2127" s="11">
        <v>10</v>
      </c>
      <c r="O2127" s="13">
        <v>4939</v>
      </c>
      <c r="P2127" s="11" t="s">
        <v>26</v>
      </c>
      <c r="Q2127" s="11" t="s">
        <v>20</v>
      </c>
      <c r="R2127" s="11" t="s">
        <v>52</v>
      </c>
      <c r="S2127" s="13">
        <f t="shared" si="66"/>
        <v>49390</v>
      </c>
      <c r="T2127" s="13">
        <f t="shared" si="67"/>
        <v>271.68</v>
      </c>
    </row>
    <row r="2128" spans="1:20" x14ac:dyDescent="0.25">
      <c r="A2128" s="11">
        <v>804414742</v>
      </c>
      <c r="B2128" s="11">
        <v>707935</v>
      </c>
      <c r="C2128" s="11">
        <v>42781544</v>
      </c>
      <c r="D2128" s="11">
        <f>1/COUNTIF(C3:C7126,C2128)</f>
        <v>0.5</v>
      </c>
      <c r="E2128" s="11" t="s">
        <v>287</v>
      </c>
      <c r="F2128" s="11" t="s">
        <v>166</v>
      </c>
      <c r="G2128" s="11" t="s">
        <v>24</v>
      </c>
      <c r="H2128" s="11" t="s">
        <v>62</v>
      </c>
      <c r="I2128" s="11" t="s">
        <v>18</v>
      </c>
      <c r="J2128" s="12">
        <v>45488</v>
      </c>
      <c r="K2128" s="12" t="str">
        <f>TEXT(Table1[[#This Row],[order_date]],"yyyy")</f>
        <v>2024</v>
      </c>
      <c r="L2128" s="13">
        <v>820.9</v>
      </c>
      <c r="M2128" s="11">
        <v>3</v>
      </c>
      <c r="N2128" s="11">
        <v>1</v>
      </c>
      <c r="O2128" s="13">
        <v>3378.21</v>
      </c>
      <c r="P2128" s="11" t="s">
        <v>46</v>
      </c>
      <c r="Q2128" s="11" t="s">
        <v>34</v>
      </c>
      <c r="R2128" s="11" t="s">
        <v>21</v>
      </c>
      <c r="S2128" s="13">
        <f t="shared" si="66"/>
        <v>3378.21</v>
      </c>
      <c r="T2128" s="13">
        <f t="shared" si="67"/>
        <v>2462.6999999999998</v>
      </c>
    </row>
    <row r="2129" spans="1:20" x14ac:dyDescent="0.25">
      <c r="A2129" s="11">
        <v>5262508570</v>
      </c>
      <c r="B2129" s="11">
        <v>689769</v>
      </c>
      <c r="C2129" s="11">
        <v>42781544</v>
      </c>
      <c r="D2129" s="11">
        <f>1/COUNTIF(C3:C7127,C2129)</f>
        <v>0.5</v>
      </c>
      <c r="E2129" s="11" t="s">
        <v>137</v>
      </c>
      <c r="F2129" s="11" t="s">
        <v>138</v>
      </c>
      <c r="G2129" s="11" t="s">
        <v>33</v>
      </c>
      <c r="H2129" s="11" t="s">
        <v>62</v>
      </c>
      <c r="I2129" s="11" t="s">
        <v>18</v>
      </c>
      <c r="J2129" s="12">
        <v>45479</v>
      </c>
      <c r="K2129" s="12" t="str">
        <f>TEXT(Table1[[#This Row],[order_date]],"yyyy")</f>
        <v>2024</v>
      </c>
      <c r="L2129" s="13">
        <v>46.62</v>
      </c>
      <c r="M2129" s="11">
        <v>2</v>
      </c>
      <c r="N2129" s="11">
        <v>1</v>
      </c>
      <c r="O2129" s="13">
        <v>2217.0300000000002</v>
      </c>
      <c r="P2129" s="11" t="s">
        <v>19</v>
      </c>
      <c r="Q2129" s="11" t="s">
        <v>20</v>
      </c>
      <c r="R2129" s="11" t="s">
        <v>21</v>
      </c>
      <c r="S2129" s="13">
        <f t="shared" si="66"/>
        <v>2217.0300000000002</v>
      </c>
      <c r="T2129" s="13">
        <f t="shared" si="67"/>
        <v>93.24</v>
      </c>
    </row>
    <row r="2130" spans="1:20" x14ac:dyDescent="0.25">
      <c r="A2130" s="11">
        <v>2460545397</v>
      </c>
      <c r="B2130" s="11">
        <v>925482</v>
      </c>
      <c r="C2130" s="11">
        <v>42872865</v>
      </c>
      <c r="D2130" s="11">
        <f>1/COUNTIF(C3:C7128,C2130)</f>
        <v>1</v>
      </c>
      <c r="E2130" s="11" t="s">
        <v>228</v>
      </c>
      <c r="F2130" s="11" t="s">
        <v>78</v>
      </c>
      <c r="G2130" s="11" t="s">
        <v>33</v>
      </c>
      <c r="H2130" s="11" t="s">
        <v>62</v>
      </c>
      <c r="I2130" s="11" t="s">
        <v>18</v>
      </c>
      <c r="J2130" s="12">
        <v>45592</v>
      </c>
      <c r="K2130" s="12" t="str">
        <f>TEXT(Table1[[#This Row],[order_date]],"yyyy")</f>
        <v>2024</v>
      </c>
      <c r="L2130" s="13">
        <v>475.04</v>
      </c>
      <c r="M2130" s="11">
        <v>1</v>
      </c>
      <c r="N2130" s="11">
        <v>14</v>
      </c>
      <c r="O2130" s="13">
        <v>474.34</v>
      </c>
      <c r="P2130" s="11" t="s">
        <v>26</v>
      </c>
      <c r="Q2130" s="11" t="s">
        <v>34</v>
      </c>
      <c r="R2130" s="11" t="s">
        <v>39</v>
      </c>
      <c r="S2130" s="13">
        <f t="shared" si="66"/>
        <v>6640.7599999999993</v>
      </c>
      <c r="T2130" s="13">
        <f t="shared" si="67"/>
        <v>475.04</v>
      </c>
    </row>
    <row r="2131" spans="1:20" x14ac:dyDescent="0.25">
      <c r="A2131" s="11">
        <v>2033683703</v>
      </c>
      <c r="B2131" s="11">
        <v>954722</v>
      </c>
      <c r="C2131" s="11">
        <v>42989999</v>
      </c>
      <c r="D2131" s="11">
        <f>1/COUNTIF(C3:C7129,C2131)</f>
        <v>0.33333333333333331</v>
      </c>
      <c r="E2131" s="11" t="s">
        <v>168</v>
      </c>
      <c r="F2131" s="11" t="s">
        <v>169</v>
      </c>
      <c r="G2131" s="11" t="s">
        <v>33</v>
      </c>
      <c r="H2131" s="11" t="s">
        <v>25</v>
      </c>
      <c r="I2131" s="11" t="s">
        <v>18</v>
      </c>
      <c r="J2131" s="12">
        <v>45315</v>
      </c>
      <c r="K2131" s="12" t="str">
        <f>TEXT(Table1[[#This Row],[order_date]],"yyyy")</f>
        <v>2024</v>
      </c>
      <c r="L2131" s="13">
        <v>616.45000000000005</v>
      </c>
      <c r="M2131" s="11">
        <v>3</v>
      </c>
      <c r="N2131" s="11">
        <v>2</v>
      </c>
      <c r="O2131" s="13">
        <v>4223.2299999999996</v>
      </c>
      <c r="P2131" s="11" t="s">
        <v>19</v>
      </c>
      <c r="Q2131" s="11" t="s">
        <v>68</v>
      </c>
      <c r="R2131" s="11" t="s">
        <v>21</v>
      </c>
      <c r="S2131" s="13">
        <f t="shared" si="66"/>
        <v>8446.4599999999991</v>
      </c>
      <c r="T2131" s="13">
        <f t="shared" si="67"/>
        <v>1849.3500000000001</v>
      </c>
    </row>
    <row r="2132" spans="1:20" x14ac:dyDescent="0.25">
      <c r="A2132" s="11">
        <v>9489310879</v>
      </c>
      <c r="B2132" s="11">
        <v>891833</v>
      </c>
      <c r="C2132" s="11">
        <v>42989999</v>
      </c>
      <c r="D2132" s="11">
        <f>1/COUNTIF(C3:C7130,C2132)</f>
        <v>0.33333333333333331</v>
      </c>
      <c r="E2132" s="11" t="s">
        <v>155</v>
      </c>
      <c r="F2132" s="11" t="s">
        <v>156</v>
      </c>
      <c r="G2132" s="11" t="s">
        <v>37</v>
      </c>
      <c r="H2132" s="11" t="s">
        <v>25</v>
      </c>
      <c r="I2132" s="11" t="s">
        <v>18</v>
      </c>
      <c r="J2132" s="12">
        <v>45580</v>
      </c>
      <c r="K2132" s="12" t="str">
        <f>TEXT(Table1[[#This Row],[order_date]],"yyyy")</f>
        <v>2024</v>
      </c>
      <c r="L2132" s="13">
        <v>493.19</v>
      </c>
      <c r="M2132" s="11">
        <v>3</v>
      </c>
      <c r="N2132" s="11">
        <v>2</v>
      </c>
      <c r="O2132" s="13">
        <v>1479.13</v>
      </c>
      <c r="P2132" s="11" t="s">
        <v>19</v>
      </c>
      <c r="Q2132" s="11" t="s">
        <v>20</v>
      </c>
      <c r="R2132" s="11" t="s">
        <v>21</v>
      </c>
      <c r="S2132" s="13">
        <f t="shared" si="66"/>
        <v>2958.26</v>
      </c>
      <c r="T2132" s="13">
        <f t="shared" si="67"/>
        <v>1479.57</v>
      </c>
    </row>
    <row r="2133" spans="1:20" x14ac:dyDescent="0.25">
      <c r="A2133" s="11">
        <v>1229828587</v>
      </c>
      <c r="B2133" s="11">
        <v>432617</v>
      </c>
      <c r="C2133" s="11">
        <v>42989999</v>
      </c>
      <c r="D2133" s="11">
        <f>1/COUNTIF(C3:C7131,C2133)</f>
        <v>0.33333333333333331</v>
      </c>
      <c r="E2133" s="11" t="s">
        <v>63</v>
      </c>
      <c r="F2133" s="11" t="s">
        <v>64</v>
      </c>
      <c r="G2133" s="11" t="s">
        <v>65</v>
      </c>
      <c r="H2133" s="11" t="s">
        <v>25</v>
      </c>
      <c r="I2133" s="11" t="s">
        <v>18</v>
      </c>
      <c r="J2133" s="12">
        <v>45226</v>
      </c>
      <c r="K2133" s="12" t="str">
        <f>TEXT(Table1[[#This Row],[order_date]],"yyyy")</f>
        <v>2023</v>
      </c>
      <c r="L2133" s="13">
        <v>863.18</v>
      </c>
      <c r="M2133" s="11">
        <v>2</v>
      </c>
      <c r="N2133" s="11">
        <v>2</v>
      </c>
      <c r="O2133" s="13">
        <v>3587.77</v>
      </c>
      <c r="P2133" s="11" t="s">
        <v>19</v>
      </c>
      <c r="Q2133" s="11" t="s">
        <v>20</v>
      </c>
      <c r="R2133" s="11" t="s">
        <v>21</v>
      </c>
      <c r="S2133" s="13">
        <f t="shared" si="66"/>
        <v>7175.54</v>
      </c>
      <c r="T2133" s="13">
        <f t="shared" si="67"/>
        <v>1726.36</v>
      </c>
    </row>
    <row r="2134" spans="1:20" x14ac:dyDescent="0.25">
      <c r="A2134" s="11">
        <v>6659747528</v>
      </c>
      <c r="B2134" s="11">
        <v>366066</v>
      </c>
      <c r="C2134" s="11">
        <v>43034188</v>
      </c>
      <c r="D2134" s="11">
        <f>1/COUNTIF(C3:C7132,C2134)</f>
        <v>0.5</v>
      </c>
      <c r="E2134" s="11" t="s">
        <v>226</v>
      </c>
      <c r="F2134" s="11" t="s">
        <v>123</v>
      </c>
      <c r="G2134" s="11" t="s">
        <v>42</v>
      </c>
      <c r="H2134" s="11" t="s">
        <v>62</v>
      </c>
      <c r="I2134" s="11" t="s">
        <v>18</v>
      </c>
      <c r="J2134" s="12">
        <v>45563</v>
      </c>
      <c r="K2134" s="12" t="str">
        <f>TEXT(Table1[[#This Row],[order_date]],"yyyy")</f>
        <v>2024</v>
      </c>
      <c r="L2134" s="13">
        <v>918.58</v>
      </c>
      <c r="M2134" s="11">
        <v>3</v>
      </c>
      <c r="N2134" s="11">
        <v>2</v>
      </c>
      <c r="O2134" s="13">
        <v>1028.6099999999999</v>
      </c>
      <c r="P2134" s="11" t="s">
        <v>26</v>
      </c>
      <c r="Q2134" s="11" t="s">
        <v>20</v>
      </c>
      <c r="R2134" s="11" t="s">
        <v>39</v>
      </c>
      <c r="S2134" s="13">
        <f t="shared" si="66"/>
        <v>2057.2199999999998</v>
      </c>
      <c r="T2134" s="13">
        <f t="shared" si="67"/>
        <v>2755.7400000000002</v>
      </c>
    </row>
    <row r="2135" spans="1:20" x14ac:dyDescent="0.25">
      <c r="A2135" s="11">
        <v>173709007</v>
      </c>
      <c r="B2135" s="11">
        <v>306177</v>
      </c>
      <c r="C2135" s="11">
        <v>43034188</v>
      </c>
      <c r="D2135" s="11">
        <f>1/COUNTIF(C3:C7133,C2135)</f>
        <v>0.5</v>
      </c>
      <c r="E2135" s="11" t="s">
        <v>77</v>
      </c>
      <c r="F2135" s="11" t="s">
        <v>78</v>
      </c>
      <c r="G2135" s="11" t="s">
        <v>33</v>
      </c>
      <c r="H2135" s="11" t="s">
        <v>62</v>
      </c>
      <c r="I2135" s="11" t="s">
        <v>18</v>
      </c>
      <c r="J2135" s="12">
        <v>45208</v>
      </c>
      <c r="K2135" s="12" t="str">
        <f>TEXT(Table1[[#This Row],[order_date]],"yyyy")</f>
        <v>2023</v>
      </c>
      <c r="L2135" s="13">
        <v>769.24</v>
      </c>
      <c r="M2135" s="11">
        <v>3</v>
      </c>
      <c r="N2135" s="11">
        <v>2</v>
      </c>
      <c r="O2135" s="13">
        <v>2685.03</v>
      </c>
      <c r="P2135" s="11" t="s">
        <v>19</v>
      </c>
      <c r="Q2135" s="11" t="s">
        <v>68</v>
      </c>
      <c r="R2135" s="11" t="s">
        <v>39</v>
      </c>
      <c r="S2135" s="13">
        <f t="shared" si="66"/>
        <v>5370.06</v>
      </c>
      <c r="T2135" s="13">
        <f t="shared" si="67"/>
        <v>2307.7200000000003</v>
      </c>
    </row>
    <row r="2136" spans="1:20" x14ac:dyDescent="0.25">
      <c r="A2136" s="11">
        <v>6322372546</v>
      </c>
      <c r="B2136" s="11">
        <v>613942</v>
      </c>
      <c r="C2136" s="11">
        <v>43052303</v>
      </c>
      <c r="D2136" s="11">
        <f>1/COUNTIF(C3:C7134,C2136)</f>
        <v>0.25</v>
      </c>
      <c r="E2136" s="11" t="s">
        <v>305</v>
      </c>
      <c r="F2136" s="11" t="s">
        <v>23</v>
      </c>
      <c r="G2136" s="11" t="s">
        <v>24</v>
      </c>
      <c r="H2136" s="11" t="s">
        <v>25</v>
      </c>
      <c r="I2136" s="11" t="s">
        <v>18</v>
      </c>
      <c r="J2136" s="12">
        <v>45341</v>
      </c>
      <c r="K2136" s="12" t="str">
        <f>TEXT(Table1[[#This Row],[order_date]],"yyyy")</f>
        <v>2024</v>
      </c>
      <c r="L2136" s="13">
        <v>545</v>
      </c>
      <c r="M2136" s="11">
        <v>3</v>
      </c>
      <c r="N2136" s="11">
        <v>19</v>
      </c>
      <c r="O2136" s="13">
        <v>3383.58</v>
      </c>
      <c r="P2136" s="11" t="s">
        <v>26</v>
      </c>
      <c r="Q2136" s="11" t="s">
        <v>68</v>
      </c>
      <c r="R2136" s="11" t="s">
        <v>49</v>
      </c>
      <c r="S2136" s="13">
        <f t="shared" si="66"/>
        <v>64288.02</v>
      </c>
      <c r="T2136" s="13">
        <f t="shared" si="67"/>
        <v>1635</v>
      </c>
    </row>
    <row r="2137" spans="1:20" x14ac:dyDescent="0.25">
      <c r="A2137" s="11">
        <v>8969304162</v>
      </c>
      <c r="B2137" s="11">
        <v>9436</v>
      </c>
      <c r="C2137" s="11">
        <v>43052303</v>
      </c>
      <c r="D2137" s="11">
        <f>1/COUNTIF(C3:C7135,C2137)</f>
        <v>0.25</v>
      </c>
      <c r="E2137" s="11" t="s">
        <v>170</v>
      </c>
      <c r="F2137" s="11" t="s">
        <v>45</v>
      </c>
      <c r="G2137" s="11" t="s">
        <v>42</v>
      </c>
      <c r="H2137" s="11" t="s">
        <v>25</v>
      </c>
      <c r="I2137" s="11" t="s">
        <v>18</v>
      </c>
      <c r="J2137" s="12">
        <v>45211</v>
      </c>
      <c r="K2137" s="12" t="str">
        <f>TEXT(Table1[[#This Row],[order_date]],"yyyy")</f>
        <v>2023</v>
      </c>
      <c r="L2137" s="13">
        <v>88.43</v>
      </c>
      <c r="M2137" s="11">
        <v>2</v>
      </c>
      <c r="N2137" s="11">
        <v>19</v>
      </c>
      <c r="O2137" s="13">
        <v>1264.98</v>
      </c>
      <c r="P2137" s="11" t="s">
        <v>26</v>
      </c>
      <c r="Q2137" s="11" t="s">
        <v>20</v>
      </c>
      <c r="R2137" s="11" t="s">
        <v>49</v>
      </c>
      <c r="S2137" s="13">
        <f t="shared" si="66"/>
        <v>24034.62</v>
      </c>
      <c r="T2137" s="13">
        <f t="shared" si="67"/>
        <v>176.86</v>
      </c>
    </row>
    <row r="2138" spans="1:20" x14ac:dyDescent="0.25">
      <c r="A2138" s="11">
        <v>716741661</v>
      </c>
      <c r="B2138" s="11">
        <v>799688</v>
      </c>
      <c r="C2138" s="11">
        <v>43052303</v>
      </c>
      <c r="D2138" s="11">
        <f>1/COUNTIF(C3:C7136,C2138)</f>
        <v>0.25</v>
      </c>
      <c r="E2138" s="11" t="s">
        <v>359</v>
      </c>
      <c r="F2138" s="11" t="s">
        <v>48</v>
      </c>
      <c r="G2138" s="11" t="s">
        <v>42</v>
      </c>
      <c r="H2138" s="11" t="s">
        <v>25</v>
      </c>
      <c r="I2138" s="11" t="s">
        <v>18</v>
      </c>
      <c r="J2138" s="12">
        <v>45580</v>
      </c>
      <c r="K2138" s="12" t="str">
        <f>TEXT(Table1[[#This Row],[order_date]],"yyyy")</f>
        <v>2024</v>
      </c>
      <c r="L2138" s="13">
        <v>309.62</v>
      </c>
      <c r="M2138" s="11">
        <v>2</v>
      </c>
      <c r="N2138" s="11">
        <v>19</v>
      </c>
      <c r="O2138" s="13">
        <v>3850.67</v>
      </c>
      <c r="P2138" s="11" t="s">
        <v>19</v>
      </c>
      <c r="Q2138" s="11" t="s">
        <v>20</v>
      </c>
      <c r="R2138" s="11" t="s">
        <v>49</v>
      </c>
      <c r="S2138" s="13">
        <f t="shared" si="66"/>
        <v>73162.73</v>
      </c>
      <c r="T2138" s="13">
        <f t="shared" si="67"/>
        <v>619.24</v>
      </c>
    </row>
    <row r="2139" spans="1:20" x14ac:dyDescent="0.25">
      <c r="A2139" s="11">
        <v>3441042301</v>
      </c>
      <c r="B2139" s="11">
        <v>604184</v>
      </c>
      <c r="C2139" s="11">
        <v>43052303</v>
      </c>
      <c r="D2139" s="11">
        <f>1/COUNTIF(C3:C7137,C2139)</f>
        <v>0.25</v>
      </c>
      <c r="E2139" s="11" t="s">
        <v>206</v>
      </c>
      <c r="F2139" s="11" t="s">
        <v>57</v>
      </c>
      <c r="G2139" s="11" t="s">
        <v>58</v>
      </c>
      <c r="H2139" s="11" t="s">
        <v>25</v>
      </c>
      <c r="I2139" s="11" t="s">
        <v>18</v>
      </c>
      <c r="J2139" s="12">
        <v>45143</v>
      </c>
      <c r="K2139" s="12" t="str">
        <f>TEXT(Table1[[#This Row],[order_date]],"yyyy")</f>
        <v>2023</v>
      </c>
      <c r="L2139" s="13">
        <v>397.55</v>
      </c>
      <c r="M2139" s="11">
        <v>1</v>
      </c>
      <c r="N2139" s="11">
        <v>19</v>
      </c>
      <c r="O2139" s="13">
        <v>2638.95</v>
      </c>
      <c r="P2139" s="11" t="s">
        <v>19</v>
      </c>
      <c r="Q2139" s="11" t="s">
        <v>20</v>
      </c>
      <c r="R2139" s="11" t="s">
        <v>49</v>
      </c>
      <c r="S2139" s="13">
        <f t="shared" si="66"/>
        <v>50140.049999999996</v>
      </c>
      <c r="T2139" s="13">
        <f t="shared" si="67"/>
        <v>397.55</v>
      </c>
    </row>
    <row r="2140" spans="1:20" x14ac:dyDescent="0.25">
      <c r="A2140" s="11">
        <v>3341481363</v>
      </c>
      <c r="B2140" s="11">
        <v>435929</v>
      </c>
      <c r="C2140" s="11">
        <v>43066953</v>
      </c>
      <c r="D2140" s="11">
        <f>1/COUNTIF(C3:C7138,C2140)</f>
        <v>1</v>
      </c>
      <c r="E2140" s="11" t="s">
        <v>268</v>
      </c>
      <c r="F2140" s="11" t="s">
        <v>57</v>
      </c>
      <c r="G2140" s="11" t="s">
        <v>58</v>
      </c>
      <c r="H2140" s="11" t="s">
        <v>62</v>
      </c>
      <c r="I2140" s="11" t="s">
        <v>18</v>
      </c>
      <c r="J2140" s="12">
        <v>45252</v>
      </c>
      <c r="K2140" s="12" t="str">
        <f>TEXT(Table1[[#This Row],[order_date]],"yyyy")</f>
        <v>2023</v>
      </c>
      <c r="L2140" s="13">
        <v>856.89</v>
      </c>
      <c r="M2140" s="11">
        <v>1</v>
      </c>
      <c r="N2140" s="11">
        <v>4</v>
      </c>
      <c r="O2140" s="13">
        <v>2839.24</v>
      </c>
      <c r="P2140" s="11" t="s">
        <v>46</v>
      </c>
      <c r="Q2140" s="11" t="s">
        <v>68</v>
      </c>
      <c r="R2140" s="11" t="s">
        <v>52</v>
      </c>
      <c r="S2140" s="13">
        <f t="shared" si="66"/>
        <v>11356.96</v>
      </c>
      <c r="T2140" s="13">
        <f t="shared" si="67"/>
        <v>856.89</v>
      </c>
    </row>
    <row r="2141" spans="1:20" x14ac:dyDescent="0.25">
      <c r="A2141" s="11">
        <v>8872250952</v>
      </c>
      <c r="B2141" s="11">
        <v>94225</v>
      </c>
      <c r="C2141" s="11">
        <v>43243913</v>
      </c>
      <c r="D2141" s="11">
        <f>1/COUNTIF(C3:C7139,C2141)</f>
        <v>1</v>
      </c>
      <c r="E2141" s="11" t="s">
        <v>98</v>
      </c>
      <c r="F2141" s="11" t="s">
        <v>57</v>
      </c>
      <c r="G2141" s="11" t="s">
        <v>58</v>
      </c>
      <c r="H2141" s="11" t="s">
        <v>30</v>
      </c>
      <c r="I2141" s="11" t="s">
        <v>18</v>
      </c>
      <c r="J2141" s="12">
        <v>45203</v>
      </c>
      <c r="K2141" s="12" t="str">
        <f>TEXT(Table1[[#This Row],[order_date]],"yyyy")</f>
        <v>2023</v>
      </c>
      <c r="L2141" s="13">
        <v>77.11</v>
      </c>
      <c r="M2141" s="11">
        <v>3</v>
      </c>
      <c r="N2141" s="11">
        <v>4</v>
      </c>
      <c r="O2141" s="13">
        <v>993.86</v>
      </c>
      <c r="P2141" s="11" t="s">
        <v>19</v>
      </c>
      <c r="Q2141" s="11" t="s">
        <v>68</v>
      </c>
      <c r="R2141" s="11" t="s">
        <v>52</v>
      </c>
      <c r="S2141" s="13">
        <f t="shared" si="66"/>
        <v>3975.44</v>
      </c>
      <c r="T2141" s="13">
        <f t="shared" si="67"/>
        <v>231.32999999999998</v>
      </c>
    </row>
    <row r="2142" spans="1:20" x14ac:dyDescent="0.25">
      <c r="A2142" s="11">
        <v>1433129858</v>
      </c>
      <c r="B2142" s="11">
        <v>647462</v>
      </c>
      <c r="C2142" s="11">
        <v>43256928</v>
      </c>
      <c r="D2142" s="11">
        <f>1/COUNTIF(C3:C7140,C2142)</f>
        <v>0.33333333333333331</v>
      </c>
      <c r="E2142" s="11" t="s">
        <v>241</v>
      </c>
      <c r="F2142" s="11" t="s">
        <v>48</v>
      </c>
      <c r="G2142" s="11" t="s">
        <v>42</v>
      </c>
      <c r="H2142" s="11" t="s">
        <v>30</v>
      </c>
      <c r="I2142" s="11" t="s">
        <v>18</v>
      </c>
      <c r="J2142" s="12">
        <v>45439</v>
      </c>
      <c r="K2142" s="12" t="str">
        <f>TEXT(Table1[[#This Row],[order_date]],"yyyy")</f>
        <v>2024</v>
      </c>
      <c r="L2142" s="13">
        <v>326.42</v>
      </c>
      <c r="M2142" s="11">
        <v>1</v>
      </c>
      <c r="N2142" s="11">
        <v>19</v>
      </c>
      <c r="O2142" s="13">
        <v>481.63</v>
      </c>
      <c r="P2142" s="11" t="s">
        <v>19</v>
      </c>
      <c r="Q2142" s="11" t="s">
        <v>20</v>
      </c>
      <c r="R2142" s="11" t="s">
        <v>39</v>
      </c>
      <c r="S2142" s="13">
        <f t="shared" si="66"/>
        <v>9150.9699999999993</v>
      </c>
      <c r="T2142" s="13">
        <f t="shared" si="67"/>
        <v>326.42</v>
      </c>
    </row>
    <row r="2143" spans="1:20" x14ac:dyDescent="0.25">
      <c r="A2143" s="11">
        <v>9887978407</v>
      </c>
      <c r="B2143" s="11">
        <v>968887</v>
      </c>
      <c r="C2143" s="11">
        <v>43256928</v>
      </c>
      <c r="D2143" s="11">
        <f>1/COUNTIF(C3:C7141,C2143)</f>
        <v>0.33333333333333331</v>
      </c>
      <c r="E2143" s="11" t="s">
        <v>233</v>
      </c>
      <c r="F2143" s="11" t="s">
        <v>85</v>
      </c>
      <c r="G2143" s="11" t="s">
        <v>58</v>
      </c>
      <c r="H2143" s="11" t="s">
        <v>30</v>
      </c>
      <c r="I2143" s="11" t="s">
        <v>18</v>
      </c>
      <c r="J2143" s="12">
        <v>45123</v>
      </c>
      <c r="K2143" s="12" t="str">
        <f>TEXT(Table1[[#This Row],[order_date]],"yyyy")</f>
        <v>2023</v>
      </c>
      <c r="L2143" s="13">
        <v>40.700000000000003</v>
      </c>
      <c r="M2143" s="11">
        <v>2</v>
      </c>
      <c r="N2143" s="11">
        <v>19</v>
      </c>
      <c r="O2143" s="13">
        <v>5037.57</v>
      </c>
      <c r="P2143" s="11" t="s">
        <v>26</v>
      </c>
      <c r="Q2143" s="11" t="s">
        <v>20</v>
      </c>
      <c r="R2143" s="11" t="s">
        <v>39</v>
      </c>
      <c r="S2143" s="13">
        <f t="shared" si="66"/>
        <v>95713.829999999987</v>
      </c>
      <c r="T2143" s="13">
        <f t="shared" si="67"/>
        <v>81.400000000000006</v>
      </c>
    </row>
    <row r="2144" spans="1:20" x14ac:dyDescent="0.25">
      <c r="A2144" s="11">
        <v>7474790671</v>
      </c>
      <c r="B2144" s="11">
        <v>52729</v>
      </c>
      <c r="C2144" s="11">
        <v>43256928</v>
      </c>
      <c r="D2144" s="11">
        <f>1/COUNTIF(C3:C7142,C2144)</f>
        <v>0.33333333333333331</v>
      </c>
      <c r="E2144" s="11" t="s">
        <v>210</v>
      </c>
      <c r="F2144" s="11" t="s">
        <v>166</v>
      </c>
      <c r="G2144" s="11" t="s">
        <v>24</v>
      </c>
      <c r="H2144" s="11" t="s">
        <v>30</v>
      </c>
      <c r="I2144" s="11" t="s">
        <v>18</v>
      </c>
      <c r="J2144" s="12">
        <v>45212</v>
      </c>
      <c r="K2144" s="12" t="str">
        <f>TEXT(Table1[[#This Row],[order_date]],"yyyy")</f>
        <v>2023</v>
      </c>
      <c r="L2144" s="13">
        <v>316.02</v>
      </c>
      <c r="M2144" s="11">
        <v>3</v>
      </c>
      <c r="N2144" s="11">
        <v>19</v>
      </c>
      <c r="O2144" s="13">
        <v>4457.7</v>
      </c>
      <c r="P2144" s="11" t="s">
        <v>46</v>
      </c>
      <c r="Q2144" s="11" t="s">
        <v>34</v>
      </c>
      <c r="R2144" s="11" t="s">
        <v>39</v>
      </c>
      <c r="S2144" s="13">
        <f t="shared" si="66"/>
        <v>84696.3</v>
      </c>
      <c r="T2144" s="13">
        <f t="shared" si="67"/>
        <v>948.06</v>
      </c>
    </row>
    <row r="2145" spans="1:20" x14ac:dyDescent="0.25">
      <c r="A2145" s="11">
        <v>1895143216</v>
      </c>
      <c r="B2145" s="11">
        <v>621677</v>
      </c>
      <c r="C2145" s="11">
        <v>43295656</v>
      </c>
      <c r="D2145" s="11">
        <f>1/COUNTIF(C3:C7143,C2145)</f>
        <v>0.25</v>
      </c>
      <c r="E2145" s="11" t="s">
        <v>277</v>
      </c>
      <c r="F2145" s="11" t="s">
        <v>78</v>
      </c>
      <c r="G2145" s="11" t="s">
        <v>33</v>
      </c>
      <c r="H2145" s="11" t="s">
        <v>38</v>
      </c>
      <c r="I2145" s="11" t="s">
        <v>18</v>
      </c>
      <c r="J2145" s="12">
        <v>45010</v>
      </c>
      <c r="K2145" s="12" t="str">
        <f>TEXT(Table1[[#This Row],[order_date]],"yyyy")</f>
        <v>2023</v>
      </c>
      <c r="L2145" s="13">
        <v>317.8</v>
      </c>
      <c r="M2145" s="11">
        <v>1</v>
      </c>
      <c r="N2145" s="11">
        <v>4</v>
      </c>
      <c r="O2145" s="13">
        <v>2921.03</v>
      </c>
      <c r="P2145" s="11" t="s">
        <v>43</v>
      </c>
      <c r="Q2145" s="11" t="s">
        <v>20</v>
      </c>
      <c r="R2145" s="11" t="s">
        <v>52</v>
      </c>
      <c r="S2145" s="13">
        <f t="shared" si="66"/>
        <v>11684.12</v>
      </c>
      <c r="T2145" s="13">
        <f t="shared" si="67"/>
        <v>317.8</v>
      </c>
    </row>
    <row r="2146" spans="1:20" x14ac:dyDescent="0.25">
      <c r="A2146" s="11">
        <v>2544173358</v>
      </c>
      <c r="B2146" s="11">
        <v>487931</v>
      </c>
      <c r="C2146" s="11">
        <v>43295656</v>
      </c>
      <c r="D2146" s="11">
        <f>1/COUNTIF(C3:C7144,C2146)</f>
        <v>0.25</v>
      </c>
      <c r="E2146" s="11" t="s">
        <v>225</v>
      </c>
      <c r="F2146" s="11" t="s">
        <v>116</v>
      </c>
      <c r="G2146" s="11" t="s">
        <v>55</v>
      </c>
      <c r="H2146" s="11" t="s">
        <v>38</v>
      </c>
      <c r="I2146" s="11" t="s">
        <v>18</v>
      </c>
      <c r="J2146" s="12">
        <v>45599</v>
      </c>
      <c r="K2146" s="12" t="str">
        <f>TEXT(Table1[[#This Row],[order_date]],"yyyy")</f>
        <v>2024</v>
      </c>
      <c r="L2146" s="13">
        <v>709.08</v>
      </c>
      <c r="M2146" s="11">
        <v>3</v>
      </c>
      <c r="N2146" s="11">
        <v>4</v>
      </c>
      <c r="O2146" s="13">
        <v>3448.92</v>
      </c>
      <c r="P2146" s="11" t="s">
        <v>19</v>
      </c>
      <c r="Q2146" s="11" t="s">
        <v>20</v>
      </c>
      <c r="R2146" s="11" t="s">
        <v>52</v>
      </c>
      <c r="S2146" s="13">
        <f t="shared" si="66"/>
        <v>13795.68</v>
      </c>
      <c r="T2146" s="13">
        <f t="shared" si="67"/>
        <v>2127.2400000000002</v>
      </c>
    </row>
    <row r="2147" spans="1:20" x14ac:dyDescent="0.25">
      <c r="A2147" s="11">
        <v>6459815532</v>
      </c>
      <c r="B2147" s="11">
        <v>951463</v>
      </c>
      <c r="C2147" s="11">
        <v>43295656</v>
      </c>
      <c r="D2147" s="11">
        <f>1/COUNTIF(C3:C7145,C2147)</f>
        <v>0.25</v>
      </c>
      <c r="E2147" s="11" t="s">
        <v>279</v>
      </c>
      <c r="F2147" s="11" t="s">
        <v>23</v>
      </c>
      <c r="G2147" s="11" t="s">
        <v>24</v>
      </c>
      <c r="H2147" s="11" t="s">
        <v>38</v>
      </c>
      <c r="I2147" s="11" t="s">
        <v>18</v>
      </c>
      <c r="J2147" s="12">
        <v>45062</v>
      </c>
      <c r="K2147" s="12" t="str">
        <f>TEXT(Table1[[#This Row],[order_date]],"yyyy")</f>
        <v>2023</v>
      </c>
      <c r="L2147" s="13">
        <v>787.4</v>
      </c>
      <c r="M2147" s="11">
        <v>3</v>
      </c>
      <c r="N2147" s="11">
        <v>4</v>
      </c>
      <c r="O2147" s="13">
        <v>877.48</v>
      </c>
      <c r="P2147" s="11" t="s">
        <v>43</v>
      </c>
      <c r="Q2147" s="11" t="s">
        <v>34</v>
      </c>
      <c r="R2147" s="11" t="s">
        <v>52</v>
      </c>
      <c r="S2147" s="13">
        <f t="shared" si="66"/>
        <v>3509.92</v>
      </c>
      <c r="T2147" s="13">
        <f t="shared" si="67"/>
        <v>2362.1999999999998</v>
      </c>
    </row>
    <row r="2148" spans="1:20" x14ac:dyDescent="0.25">
      <c r="A2148" s="11">
        <v>2010415757</v>
      </c>
      <c r="B2148" s="11">
        <v>820973</v>
      </c>
      <c r="C2148" s="11">
        <v>43295656</v>
      </c>
      <c r="D2148" s="11">
        <f>1/COUNTIF(C3:C7146,C2148)</f>
        <v>0.25</v>
      </c>
      <c r="E2148" s="11" t="s">
        <v>101</v>
      </c>
      <c r="F2148" s="11" t="s">
        <v>64</v>
      </c>
      <c r="G2148" s="11" t="s">
        <v>65</v>
      </c>
      <c r="H2148" s="11" t="s">
        <v>38</v>
      </c>
      <c r="I2148" s="11" t="s">
        <v>18</v>
      </c>
      <c r="J2148" s="12">
        <v>45463</v>
      </c>
      <c r="K2148" s="12" t="str">
        <f>TEXT(Table1[[#This Row],[order_date]],"yyyy")</f>
        <v>2024</v>
      </c>
      <c r="L2148" s="13">
        <v>114.52</v>
      </c>
      <c r="M2148" s="11">
        <v>3</v>
      </c>
      <c r="N2148" s="11">
        <v>4</v>
      </c>
      <c r="O2148" s="13">
        <v>1666.99</v>
      </c>
      <c r="P2148" s="11" t="s">
        <v>19</v>
      </c>
      <c r="Q2148" s="11" t="s">
        <v>20</v>
      </c>
      <c r="R2148" s="11" t="s">
        <v>52</v>
      </c>
      <c r="S2148" s="13">
        <f t="shared" si="66"/>
        <v>6667.96</v>
      </c>
      <c r="T2148" s="13">
        <f t="shared" si="67"/>
        <v>343.56</v>
      </c>
    </row>
    <row r="2149" spans="1:20" x14ac:dyDescent="0.25">
      <c r="A2149" s="11">
        <v>5842420654</v>
      </c>
      <c r="B2149" s="11">
        <v>714999</v>
      </c>
      <c r="C2149" s="11">
        <v>43307488</v>
      </c>
      <c r="D2149" s="11">
        <f>1/COUNTIF(C3:C7147,C2149)</f>
        <v>1</v>
      </c>
      <c r="E2149" s="11" t="s">
        <v>317</v>
      </c>
      <c r="F2149" s="11" t="s">
        <v>83</v>
      </c>
      <c r="G2149" s="11" t="s">
        <v>37</v>
      </c>
      <c r="H2149" s="11" t="s">
        <v>30</v>
      </c>
      <c r="I2149" s="11" t="s">
        <v>18</v>
      </c>
      <c r="J2149" s="12">
        <v>45418</v>
      </c>
      <c r="K2149" s="12" t="str">
        <f>TEXT(Table1[[#This Row],[order_date]],"yyyy")</f>
        <v>2024</v>
      </c>
      <c r="L2149" s="13">
        <v>882.51</v>
      </c>
      <c r="M2149" s="11">
        <v>2</v>
      </c>
      <c r="N2149" s="11">
        <v>1</v>
      </c>
      <c r="O2149" s="13">
        <v>261.02999999999997</v>
      </c>
      <c r="P2149" s="11" t="s">
        <v>26</v>
      </c>
      <c r="Q2149" s="11" t="s">
        <v>34</v>
      </c>
      <c r="R2149" s="11" t="s">
        <v>52</v>
      </c>
      <c r="S2149" s="13">
        <f t="shared" si="66"/>
        <v>261.02999999999997</v>
      </c>
      <c r="T2149" s="13">
        <f t="shared" si="67"/>
        <v>1765.02</v>
      </c>
    </row>
    <row r="2150" spans="1:20" x14ac:dyDescent="0.25">
      <c r="A2150" s="11">
        <v>3265154092</v>
      </c>
      <c r="B2150" s="11">
        <v>681063</v>
      </c>
      <c r="C2150" s="11">
        <v>43367112</v>
      </c>
      <c r="D2150" s="11">
        <f>1/COUNTIF(C3:C7148,C2150)</f>
        <v>0.33333333333333331</v>
      </c>
      <c r="E2150" s="11" t="s">
        <v>202</v>
      </c>
      <c r="F2150" s="11" t="s">
        <v>67</v>
      </c>
      <c r="G2150" s="11" t="s">
        <v>29</v>
      </c>
      <c r="H2150" s="11" t="s">
        <v>30</v>
      </c>
      <c r="I2150" s="11" t="s">
        <v>18</v>
      </c>
      <c r="J2150" s="12">
        <v>45003</v>
      </c>
      <c r="K2150" s="12" t="str">
        <f>TEXT(Table1[[#This Row],[order_date]],"yyyy")</f>
        <v>2023</v>
      </c>
      <c r="L2150" s="13">
        <v>321.27999999999997</v>
      </c>
      <c r="M2150" s="11">
        <v>1</v>
      </c>
      <c r="N2150" s="11">
        <v>19</v>
      </c>
      <c r="O2150" s="13">
        <v>3161.43</v>
      </c>
      <c r="P2150" s="11" t="s">
        <v>19</v>
      </c>
      <c r="Q2150" s="11" t="s">
        <v>20</v>
      </c>
      <c r="R2150" s="11" t="s">
        <v>21</v>
      </c>
      <c r="S2150" s="13">
        <f t="shared" si="66"/>
        <v>60067.17</v>
      </c>
      <c r="T2150" s="13">
        <f t="shared" si="67"/>
        <v>321.27999999999997</v>
      </c>
    </row>
    <row r="2151" spans="1:20" x14ac:dyDescent="0.25">
      <c r="A2151" s="11">
        <v>9924696305</v>
      </c>
      <c r="B2151" s="11">
        <v>876139</v>
      </c>
      <c r="C2151" s="11">
        <v>43367112</v>
      </c>
      <c r="D2151" s="11">
        <f>1/COUNTIF(C3:C7149,C2151)</f>
        <v>0.33333333333333331</v>
      </c>
      <c r="E2151" s="11" t="s">
        <v>200</v>
      </c>
      <c r="F2151" s="11" t="s">
        <v>54</v>
      </c>
      <c r="G2151" s="11" t="s">
        <v>55</v>
      </c>
      <c r="H2151" s="11" t="s">
        <v>30</v>
      </c>
      <c r="I2151" s="11" t="s">
        <v>18</v>
      </c>
      <c r="J2151" s="12">
        <v>45046</v>
      </c>
      <c r="K2151" s="12" t="str">
        <f>TEXT(Table1[[#This Row],[order_date]],"yyyy")</f>
        <v>2023</v>
      </c>
      <c r="L2151" s="13">
        <v>415.75</v>
      </c>
      <c r="M2151" s="11">
        <v>2</v>
      </c>
      <c r="N2151" s="11">
        <v>19</v>
      </c>
      <c r="O2151" s="13">
        <v>46.62</v>
      </c>
      <c r="P2151" s="11" t="s">
        <v>46</v>
      </c>
      <c r="Q2151" s="11" t="s">
        <v>20</v>
      </c>
      <c r="R2151" s="11" t="s">
        <v>21</v>
      </c>
      <c r="S2151" s="13">
        <f t="shared" si="66"/>
        <v>885.78</v>
      </c>
      <c r="T2151" s="13">
        <f t="shared" si="67"/>
        <v>831.5</v>
      </c>
    </row>
    <row r="2152" spans="1:20" x14ac:dyDescent="0.25">
      <c r="A2152" s="11">
        <v>3363683548</v>
      </c>
      <c r="B2152" s="11">
        <v>679284</v>
      </c>
      <c r="C2152" s="11">
        <v>43367112</v>
      </c>
      <c r="D2152" s="11">
        <f>1/COUNTIF(C3:C7150,C2152)</f>
        <v>0.33333333333333331</v>
      </c>
      <c r="E2152" s="11" t="s">
        <v>117</v>
      </c>
      <c r="F2152" s="11" t="s">
        <v>118</v>
      </c>
      <c r="G2152" s="11" t="s">
        <v>76</v>
      </c>
      <c r="H2152" s="11" t="s">
        <v>30</v>
      </c>
      <c r="I2152" s="11" t="s">
        <v>18</v>
      </c>
      <c r="J2152" s="12">
        <v>45331</v>
      </c>
      <c r="K2152" s="12" t="str">
        <f>TEXT(Table1[[#This Row],[order_date]],"yyyy")</f>
        <v>2024</v>
      </c>
      <c r="L2152" s="13">
        <v>877.89</v>
      </c>
      <c r="M2152" s="11">
        <v>3</v>
      </c>
      <c r="N2152" s="11">
        <v>19</v>
      </c>
      <c r="O2152" s="13">
        <v>2065.75</v>
      </c>
      <c r="P2152" s="11" t="s">
        <v>43</v>
      </c>
      <c r="Q2152" s="11" t="s">
        <v>20</v>
      </c>
      <c r="R2152" s="11" t="s">
        <v>21</v>
      </c>
      <c r="S2152" s="13">
        <f t="shared" si="66"/>
        <v>39249.25</v>
      </c>
      <c r="T2152" s="13">
        <f t="shared" si="67"/>
        <v>2633.67</v>
      </c>
    </row>
    <row r="2153" spans="1:20" x14ac:dyDescent="0.25">
      <c r="A2153" s="11">
        <v>621213006</v>
      </c>
      <c r="B2153" s="11">
        <v>739448</v>
      </c>
      <c r="C2153" s="11">
        <v>43377076</v>
      </c>
      <c r="D2153" s="11">
        <f>1/COUNTIF(C3:C7151,C2153)</f>
        <v>0.5</v>
      </c>
      <c r="E2153" s="11" t="s">
        <v>316</v>
      </c>
      <c r="F2153" s="11" t="s">
        <v>85</v>
      </c>
      <c r="G2153" s="11" t="s">
        <v>58</v>
      </c>
      <c r="H2153" s="11" t="s">
        <v>79</v>
      </c>
      <c r="I2153" s="11" t="s">
        <v>18</v>
      </c>
      <c r="J2153" s="12">
        <v>45495</v>
      </c>
      <c r="K2153" s="12" t="str">
        <f>TEXT(Table1[[#This Row],[order_date]],"yyyy")</f>
        <v>2024</v>
      </c>
      <c r="L2153" s="13">
        <v>755.66</v>
      </c>
      <c r="M2153" s="11">
        <v>3</v>
      </c>
      <c r="N2153" s="11">
        <v>6</v>
      </c>
      <c r="O2153" s="13">
        <v>1244.79</v>
      </c>
      <c r="P2153" s="11" t="s">
        <v>19</v>
      </c>
      <c r="Q2153" s="11" t="s">
        <v>20</v>
      </c>
      <c r="R2153" s="11" t="s">
        <v>21</v>
      </c>
      <c r="S2153" s="13">
        <f t="shared" si="66"/>
        <v>7468.74</v>
      </c>
      <c r="T2153" s="13">
        <f t="shared" si="67"/>
        <v>2266.98</v>
      </c>
    </row>
    <row r="2154" spans="1:20" x14ac:dyDescent="0.25">
      <c r="A2154" s="11">
        <v>101613683</v>
      </c>
      <c r="B2154" s="11">
        <v>784827</v>
      </c>
      <c r="C2154" s="11">
        <v>43377076</v>
      </c>
      <c r="D2154" s="11">
        <f>1/COUNTIF(C3:C7152,C2154)</f>
        <v>0.5</v>
      </c>
      <c r="E2154" s="11" t="s">
        <v>184</v>
      </c>
      <c r="F2154" s="11" t="s">
        <v>64</v>
      </c>
      <c r="G2154" s="11" t="s">
        <v>65</v>
      </c>
      <c r="H2154" s="11" t="s">
        <v>79</v>
      </c>
      <c r="I2154" s="11" t="s">
        <v>18</v>
      </c>
      <c r="J2154" s="12">
        <v>45106</v>
      </c>
      <c r="K2154" s="12" t="str">
        <f>TEXT(Table1[[#This Row],[order_date]],"yyyy")</f>
        <v>2023</v>
      </c>
      <c r="L2154" s="13">
        <v>274.25</v>
      </c>
      <c r="M2154" s="11">
        <v>2</v>
      </c>
      <c r="N2154" s="11">
        <v>6</v>
      </c>
      <c r="O2154" s="13">
        <v>1314.09</v>
      </c>
      <c r="P2154" s="11" t="s">
        <v>43</v>
      </c>
      <c r="Q2154" s="11" t="s">
        <v>20</v>
      </c>
      <c r="R2154" s="11" t="s">
        <v>21</v>
      </c>
      <c r="S2154" s="13">
        <f t="shared" si="66"/>
        <v>7884.5399999999991</v>
      </c>
      <c r="T2154" s="13">
        <f t="shared" si="67"/>
        <v>548.5</v>
      </c>
    </row>
    <row r="2155" spans="1:20" x14ac:dyDescent="0.25">
      <c r="A2155" s="11">
        <v>4455336265</v>
      </c>
      <c r="B2155" s="11">
        <v>753354</v>
      </c>
      <c r="C2155" s="11">
        <v>43431724</v>
      </c>
      <c r="D2155" s="11">
        <f>1/COUNTIF(C3:C7153,C2155)</f>
        <v>0.5</v>
      </c>
      <c r="E2155" s="11" t="s">
        <v>97</v>
      </c>
      <c r="F2155" s="11" t="s">
        <v>41</v>
      </c>
      <c r="G2155" s="11" t="s">
        <v>42</v>
      </c>
      <c r="H2155" s="11" t="s">
        <v>62</v>
      </c>
      <c r="I2155" s="11" t="s">
        <v>18</v>
      </c>
      <c r="J2155" s="12">
        <v>45168</v>
      </c>
      <c r="K2155" s="12" t="str">
        <f>TEXT(Table1[[#This Row],[order_date]],"yyyy")</f>
        <v>2023</v>
      </c>
      <c r="L2155" s="13">
        <v>423.56</v>
      </c>
      <c r="M2155" s="11">
        <v>3</v>
      </c>
      <c r="N2155" s="11">
        <v>2</v>
      </c>
      <c r="O2155" s="13">
        <v>2362.33</v>
      </c>
      <c r="P2155" s="11" t="s">
        <v>19</v>
      </c>
      <c r="Q2155" s="11" t="s">
        <v>20</v>
      </c>
      <c r="R2155" s="11" t="s">
        <v>21</v>
      </c>
      <c r="S2155" s="13">
        <f t="shared" si="66"/>
        <v>4724.66</v>
      </c>
      <c r="T2155" s="13">
        <f t="shared" si="67"/>
        <v>1270.68</v>
      </c>
    </row>
    <row r="2156" spans="1:20" x14ac:dyDescent="0.25">
      <c r="A2156" s="11">
        <v>6438115781</v>
      </c>
      <c r="B2156" s="11">
        <v>563740</v>
      </c>
      <c r="C2156" s="11">
        <v>43431724</v>
      </c>
      <c r="D2156" s="11">
        <f>1/COUNTIF(C3:C7154,C2156)</f>
        <v>0.5</v>
      </c>
      <c r="E2156" s="11" t="s">
        <v>243</v>
      </c>
      <c r="F2156" s="11" t="s">
        <v>178</v>
      </c>
      <c r="G2156" s="11" t="s">
        <v>16</v>
      </c>
      <c r="H2156" s="11" t="s">
        <v>62</v>
      </c>
      <c r="I2156" s="11" t="s">
        <v>18</v>
      </c>
      <c r="J2156" s="12">
        <v>45228</v>
      </c>
      <c r="K2156" s="12" t="str">
        <f>TEXT(Table1[[#This Row],[order_date]],"yyyy")</f>
        <v>2023</v>
      </c>
      <c r="L2156" s="13">
        <v>96.33</v>
      </c>
      <c r="M2156" s="11">
        <v>2</v>
      </c>
      <c r="N2156" s="11">
        <v>2</v>
      </c>
      <c r="O2156" s="13">
        <v>2245.6999999999998</v>
      </c>
      <c r="P2156" s="11" t="s">
        <v>19</v>
      </c>
      <c r="Q2156" s="11" t="s">
        <v>20</v>
      </c>
      <c r="R2156" s="11" t="s">
        <v>21</v>
      </c>
      <c r="S2156" s="13">
        <f t="shared" si="66"/>
        <v>4491.3999999999996</v>
      </c>
      <c r="T2156" s="13">
        <f t="shared" si="67"/>
        <v>192.66</v>
      </c>
    </row>
    <row r="2157" spans="1:20" x14ac:dyDescent="0.25">
      <c r="A2157" s="11">
        <v>1149293318</v>
      </c>
      <c r="B2157" s="11">
        <v>925482</v>
      </c>
      <c r="C2157" s="11">
        <v>43459807</v>
      </c>
      <c r="D2157" s="11">
        <f>1/COUNTIF(C3:C7155,C2157)</f>
        <v>1</v>
      </c>
      <c r="E2157" s="11" t="s">
        <v>228</v>
      </c>
      <c r="F2157" s="11" t="s">
        <v>78</v>
      </c>
      <c r="G2157" s="11" t="s">
        <v>33</v>
      </c>
      <c r="H2157" s="11" t="s">
        <v>30</v>
      </c>
      <c r="I2157" s="11" t="s">
        <v>18</v>
      </c>
      <c r="J2157" s="12">
        <v>45255</v>
      </c>
      <c r="K2157" s="12" t="str">
        <f>TEXT(Table1[[#This Row],[order_date]],"yyyy")</f>
        <v>2023</v>
      </c>
      <c r="L2157" s="13">
        <v>475.04</v>
      </c>
      <c r="M2157" s="11">
        <v>3</v>
      </c>
      <c r="N2157" s="11">
        <v>6</v>
      </c>
      <c r="O2157" s="13">
        <v>123.74</v>
      </c>
      <c r="P2157" s="11" t="s">
        <v>19</v>
      </c>
      <c r="Q2157" s="11" t="s">
        <v>20</v>
      </c>
      <c r="R2157" s="11" t="s">
        <v>49</v>
      </c>
      <c r="S2157" s="13">
        <f t="shared" si="66"/>
        <v>742.43999999999994</v>
      </c>
      <c r="T2157" s="13">
        <f t="shared" si="67"/>
        <v>1425.1200000000001</v>
      </c>
    </row>
    <row r="2158" spans="1:20" x14ac:dyDescent="0.25">
      <c r="A2158" s="11">
        <v>8391900458</v>
      </c>
      <c r="B2158" s="11">
        <v>704868</v>
      </c>
      <c r="C2158" s="11">
        <v>43518622</v>
      </c>
      <c r="D2158" s="11">
        <f>1/COUNTIF(C3:C7156,C2158)</f>
        <v>0.5</v>
      </c>
      <c r="E2158" s="11" t="s">
        <v>276</v>
      </c>
      <c r="F2158" s="11" t="s">
        <v>105</v>
      </c>
      <c r="G2158" s="11" t="s">
        <v>58</v>
      </c>
      <c r="H2158" s="11" t="s">
        <v>62</v>
      </c>
      <c r="I2158" s="11" t="s">
        <v>18</v>
      </c>
      <c r="J2158" s="12">
        <v>45063</v>
      </c>
      <c r="K2158" s="12" t="str">
        <f>TEXT(Table1[[#This Row],[order_date]],"yyyy")</f>
        <v>2023</v>
      </c>
      <c r="L2158" s="13">
        <v>193.46</v>
      </c>
      <c r="M2158" s="11">
        <v>1</v>
      </c>
      <c r="N2158" s="11">
        <v>5</v>
      </c>
      <c r="O2158" s="13">
        <v>1807.66</v>
      </c>
      <c r="P2158" s="11" t="s">
        <v>26</v>
      </c>
      <c r="Q2158" s="11" t="s">
        <v>20</v>
      </c>
      <c r="R2158" s="11" t="s">
        <v>52</v>
      </c>
      <c r="S2158" s="13">
        <f t="shared" si="66"/>
        <v>9038.3000000000011</v>
      </c>
      <c r="T2158" s="13">
        <f t="shared" si="67"/>
        <v>193.46</v>
      </c>
    </row>
    <row r="2159" spans="1:20" x14ac:dyDescent="0.25">
      <c r="A2159" s="11">
        <v>1617565217</v>
      </c>
      <c r="B2159" s="11">
        <v>726958</v>
      </c>
      <c r="C2159" s="11">
        <v>43518622</v>
      </c>
      <c r="D2159" s="11">
        <f>1/COUNTIF(C3:C7157,C2159)</f>
        <v>0.5</v>
      </c>
      <c r="E2159" s="11" t="s">
        <v>263</v>
      </c>
      <c r="F2159" s="11" t="s">
        <v>166</v>
      </c>
      <c r="G2159" s="11" t="s">
        <v>24</v>
      </c>
      <c r="H2159" s="11" t="s">
        <v>62</v>
      </c>
      <c r="I2159" s="11" t="s">
        <v>18</v>
      </c>
      <c r="J2159" s="12">
        <v>45444</v>
      </c>
      <c r="K2159" s="12" t="str">
        <f>TEXT(Table1[[#This Row],[order_date]],"yyyy")</f>
        <v>2024</v>
      </c>
      <c r="L2159" s="13">
        <v>887.48</v>
      </c>
      <c r="M2159" s="11">
        <v>1</v>
      </c>
      <c r="N2159" s="11">
        <v>5</v>
      </c>
      <c r="O2159" s="13">
        <v>2865.04</v>
      </c>
      <c r="P2159" s="11" t="s">
        <v>19</v>
      </c>
      <c r="Q2159" s="11" t="s">
        <v>20</v>
      </c>
      <c r="R2159" s="11" t="s">
        <v>52</v>
      </c>
      <c r="S2159" s="13">
        <f t="shared" si="66"/>
        <v>14325.2</v>
      </c>
      <c r="T2159" s="13">
        <f t="shared" si="67"/>
        <v>887.48</v>
      </c>
    </row>
    <row r="2160" spans="1:20" x14ac:dyDescent="0.25">
      <c r="A2160" s="11">
        <v>8698000932</v>
      </c>
      <c r="B2160" s="11">
        <v>690565</v>
      </c>
      <c r="C2160" s="11">
        <v>43519553</v>
      </c>
      <c r="D2160" s="11">
        <f>1/COUNTIF(C3:C7158,C2160)</f>
        <v>1</v>
      </c>
      <c r="E2160" s="11" t="s">
        <v>299</v>
      </c>
      <c r="F2160" s="11" t="s">
        <v>93</v>
      </c>
      <c r="G2160" s="11" t="s">
        <v>16</v>
      </c>
      <c r="H2160" s="11" t="s">
        <v>62</v>
      </c>
      <c r="I2160" s="11" t="s">
        <v>18</v>
      </c>
      <c r="J2160" s="12">
        <v>45440</v>
      </c>
      <c r="K2160" s="12" t="str">
        <f>TEXT(Table1[[#This Row],[order_date]],"yyyy")</f>
        <v>2024</v>
      </c>
      <c r="L2160" s="13">
        <v>951.27</v>
      </c>
      <c r="M2160" s="11">
        <v>2</v>
      </c>
      <c r="N2160" s="11">
        <v>18</v>
      </c>
      <c r="O2160" s="13">
        <v>1441</v>
      </c>
      <c r="P2160" s="11" t="s">
        <v>43</v>
      </c>
      <c r="Q2160" s="11" t="s">
        <v>68</v>
      </c>
      <c r="R2160" s="11" t="s">
        <v>49</v>
      </c>
      <c r="S2160" s="13">
        <f t="shared" si="66"/>
        <v>25938</v>
      </c>
      <c r="T2160" s="13">
        <f t="shared" si="67"/>
        <v>1902.54</v>
      </c>
    </row>
    <row r="2161" spans="1:20" x14ac:dyDescent="0.25">
      <c r="A2161" s="11">
        <v>3256941332</v>
      </c>
      <c r="B2161" s="11">
        <v>952168</v>
      </c>
      <c r="C2161" s="11">
        <v>43599910</v>
      </c>
      <c r="D2161" s="11">
        <f>1/COUNTIF(C3:C7159,C2161)</f>
        <v>0.33333333333333331</v>
      </c>
      <c r="E2161" s="11" t="s">
        <v>246</v>
      </c>
      <c r="F2161" s="11" t="s">
        <v>222</v>
      </c>
      <c r="G2161" s="11" t="s">
        <v>16</v>
      </c>
      <c r="H2161" s="11" t="s">
        <v>62</v>
      </c>
      <c r="I2161" s="11" t="s">
        <v>18</v>
      </c>
      <c r="J2161" s="12">
        <v>45252</v>
      </c>
      <c r="K2161" s="12" t="str">
        <f>TEXT(Table1[[#This Row],[order_date]],"yyyy")</f>
        <v>2023</v>
      </c>
      <c r="L2161" s="13">
        <v>236.95</v>
      </c>
      <c r="M2161" s="11">
        <v>3</v>
      </c>
      <c r="N2161" s="11">
        <v>8</v>
      </c>
      <c r="O2161" s="13">
        <v>2777.76</v>
      </c>
      <c r="P2161" s="11" t="s">
        <v>26</v>
      </c>
      <c r="Q2161" s="11" t="s">
        <v>20</v>
      </c>
      <c r="R2161" s="11" t="s">
        <v>49</v>
      </c>
      <c r="S2161" s="13">
        <f t="shared" si="66"/>
        <v>22222.080000000002</v>
      </c>
      <c r="T2161" s="13">
        <f t="shared" si="67"/>
        <v>710.84999999999991</v>
      </c>
    </row>
    <row r="2162" spans="1:20" x14ac:dyDescent="0.25">
      <c r="A2162" s="11">
        <v>2123879653</v>
      </c>
      <c r="B2162" s="11">
        <v>707935</v>
      </c>
      <c r="C2162" s="11">
        <v>43599910</v>
      </c>
      <c r="D2162" s="11">
        <f>1/COUNTIF(C3:C7160,C2162)</f>
        <v>0.33333333333333331</v>
      </c>
      <c r="E2162" s="11" t="s">
        <v>287</v>
      </c>
      <c r="F2162" s="11" t="s">
        <v>166</v>
      </c>
      <c r="G2162" s="11" t="s">
        <v>24</v>
      </c>
      <c r="H2162" s="11" t="s">
        <v>62</v>
      </c>
      <c r="I2162" s="11" t="s">
        <v>18</v>
      </c>
      <c r="J2162" s="12">
        <v>45596</v>
      </c>
      <c r="K2162" s="12" t="str">
        <f>TEXT(Table1[[#This Row],[order_date]],"yyyy")</f>
        <v>2024</v>
      </c>
      <c r="L2162" s="13">
        <v>820.9</v>
      </c>
      <c r="M2162" s="11">
        <v>3</v>
      </c>
      <c r="N2162" s="11">
        <v>8</v>
      </c>
      <c r="O2162" s="13">
        <v>941.19</v>
      </c>
      <c r="P2162" s="11" t="s">
        <v>46</v>
      </c>
      <c r="Q2162" s="11" t="s">
        <v>34</v>
      </c>
      <c r="R2162" s="11" t="s">
        <v>49</v>
      </c>
      <c r="S2162" s="13">
        <f t="shared" si="66"/>
        <v>7529.52</v>
      </c>
      <c r="T2162" s="13">
        <f t="shared" si="67"/>
        <v>2462.6999999999998</v>
      </c>
    </row>
    <row r="2163" spans="1:20" x14ac:dyDescent="0.25">
      <c r="A2163" s="11">
        <v>9514917126</v>
      </c>
      <c r="B2163" s="11">
        <v>425341</v>
      </c>
      <c r="C2163" s="11">
        <v>43599910</v>
      </c>
      <c r="D2163" s="11">
        <f>1/COUNTIF(C3:C7161,C2163)</f>
        <v>0.33333333333333331</v>
      </c>
      <c r="E2163" s="11" t="s">
        <v>315</v>
      </c>
      <c r="F2163" s="11" t="s">
        <v>23</v>
      </c>
      <c r="G2163" s="11" t="s">
        <v>24</v>
      </c>
      <c r="H2163" s="11" t="s">
        <v>62</v>
      </c>
      <c r="I2163" s="11" t="s">
        <v>18</v>
      </c>
      <c r="J2163" s="12">
        <v>45502</v>
      </c>
      <c r="K2163" s="12" t="str">
        <f>TEXT(Table1[[#This Row],[order_date]],"yyyy")</f>
        <v>2024</v>
      </c>
      <c r="L2163" s="13">
        <v>486.28</v>
      </c>
      <c r="M2163" s="11">
        <v>2</v>
      </c>
      <c r="N2163" s="11">
        <v>8</v>
      </c>
      <c r="O2163" s="13">
        <v>1620.95</v>
      </c>
      <c r="P2163" s="11" t="s">
        <v>19</v>
      </c>
      <c r="Q2163" s="11" t="s">
        <v>34</v>
      </c>
      <c r="R2163" s="11" t="s">
        <v>49</v>
      </c>
      <c r="S2163" s="13">
        <f t="shared" si="66"/>
        <v>12967.6</v>
      </c>
      <c r="T2163" s="13">
        <f t="shared" si="67"/>
        <v>972.56</v>
      </c>
    </row>
    <row r="2164" spans="1:20" x14ac:dyDescent="0.25">
      <c r="A2164" s="11">
        <v>4856827800</v>
      </c>
      <c r="B2164" s="11">
        <v>398340</v>
      </c>
      <c r="C2164" s="11">
        <v>43784632</v>
      </c>
      <c r="D2164" s="11">
        <f>1/COUNTIF(C3:C7162,C2164)</f>
        <v>0.33333333333333331</v>
      </c>
      <c r="E2164" s="11" t="s">
        <v>133</v>
      </c>
      <c r="F2164" s="11" t="s">
        <v>134</v>
      </c>
      <c r="G2164" s="11" t="s">
        <v>33</v>
      </c>
      <c r="H2164" s="11" t="s">
        <v>79</v>
      </c>
      <c r="I2164" s="11" t="s">
        <v>18</v>
      </c>
      <c r="J2164" s="12">
        <v>45524</v>
      </c>
      <c r="K2164" s="12" t="str">
        <f>TEXT(Table1[[#This Row],[order_date]],"yyyy")</f>
        <v>2024</v>
      </c>
      <c r="L2164" s="13">
        <v>651.92999999999995</v>
      </c>
      <c r="M2164" s="11">
        <v>1</v>
      </c>
      <c r="N2164" s="11">
        <v>12</v>
      </c>
      <c r="O2164" s="13">
        <v>1785.77</v>
      </c>
      <c r="P2164" s="11" t="s">
        <v>43</v>
      </c>
      <c r="Q2164" s="11" t="s">
        <v>20</v>
      </c>
      <c r="R2164" s="11" t="s">
        <v>39</v>
      </c>
      <c r="S2164" s="13">
        <f t="shared" si="66"/>
        <v>21429.239999999998</v>
      </c>
      <c r="T2164" s="13">
        <f t="shared" si="67"/>
        <v>651.92999999999995</v>
      </c>
    </row>
    <row r="2165" spans="1:20" x14ac:dyDescent="0.25">
      <c r="A2165" s="11">
        <v>8006034379</v>
      </c>
      <c r="B2165" s="11">
        <v>807452</v>
      </c>
      <c r="C2165" s="11">
        <v>43784632</v>
      </c>
      <c r="D2165" s="11">
        <f>1/COUNTIF(C3:C7163,C2165)</f>
        <v>0.33333333333333331</v>
      </c>
      <c r="E2165" s="11" t="s">
        <v>262</v>
      </c>
      <c r="F2165" s="11" t="s">
        <v>54</v>
      </c>
      <c r="G2165" s="11" t="s">
        <v>55</v>
      </c>
      <c r="H2165" s="11" t="s">
        <v>79</v>
      </c>
      <c r="I2165" s="11" t="s">
        <v>18</v>
      </c>
      <c r="J2165" s="12">
        <v>45415</v>
      </c>
      <c r="K2165" s="12" t="str">
        <f>TEXT(Table1[[#This Row],[order_date]],"yyyy")</f>
        <v>2024</v>
      </c>
      <c r="L2165" s="13">
        <v>144.19</v>
      </c>
      <c r="M2165" s="11">
        <v>1</v>
      </c>
      <c r="N2165" s="11">
        <v>12</v>
      </c>
      <c r="O2165" s="13">
        <v>3400.58</v>
      </c>
      <c r="P2165" s="11" t="s">
        <v>43</v>
      </c>
      <c r="Q2165" s="11" t="s">
        <v>20</v>
      </c>
      <c r="R2165" s="11" t="s">
        <v>39</v>
      </c>
      <c r="S2165" s="13">
        <f t="shared" si="66"/>
        <v>40806.959999999999</v>
      </c>
      <c r="T2165" s="13">
        <f t="shared" si="67"/>
        <v>144.19</v>
      </c>
    </row>
    <row r="2166" spans="1:20" x14ac:dyDescent="0.25">
      <c r="A2166" s="11">
        <v>3765179520</v>
      </c>
      <c r="B2166" s="11">
        <v>373536</v>
      </c>
      <c r="C2166" s="11">
        <v>43784632</v>
      </c>
      <c r="D2166" s="11">
        <f>1/COUNTIF(C3:C7164,C2166)</f>
        <v>0.33333333333333331</v>
      </c>
      <c r="E2166" s="11" t="s">
        <v>286</v>
      </c>
      <c r="F2166" s="11" t="s">
        <v>136</v>
      </c>
      <c r="G2166" s="11" t="s">
        <v>24</v>
      </c>
      <c r="H2166" s="11" t="s">
        <v>79</v>
      </c>
      <c r="I2166" s="11" t="s">
        <v>18</v>
      </c>
      <c r="J2166" s="12">
        <v>45466</v>
      </c>
      <c r="K2166" s="12" t="str">
        <f>TEXT(Table1[[#This Row],[order_date]],"yyyy")</f>
        <v>2024</v>
      </c>
      <c r="L2166" s="13">
        <v>494.17</v>
      </c>
      <c r="M2166" s="11">
        <v>1</v>
      </c>
      <c r="N2166" s="11">
        <v>12</v>
      </c>
      <c r="O2166" s="13">
        <v>3700.97</v>
      </c>
      <c r="P2166" s="11" t="s">
        <v>26</v>
      </c>
      <c r="Q2166" s="11" t="s">
        <v>68</v>
      </c>
      <c r="R2166" s="11" t="s">
        <v>39</v>
      </c>
      <c r="S2166" s="13">
        <f t="shared" si="66"/>
        <v>44411.64</v>
      </c>
      <c r="T2166" s="13">
        <f t="shared" si="67"/>
        <v>494.17</v>
      </c>
    </row>
    <row r="2167" spans="1:20" x14ac:dyDescent="0.25">
      <c r="A2167" s="11">
        <v>6395547592</v>
      </c>
      <c r="B2167" s="11">
        <v>319388</v>
      </c>
      <c r="C2167" s="11">
        <v>43799224</v>
      </c>
      <c r="D2167" s="11">
        <f>1/COUNTIF(C3:C7165,C2167)</f>
        <v>0.5</v>
      </c>
      <c r="E2167" s="11" t="s">
        <v>252</v>
      </c>
      <c r="F2167" s="11" t="s">
        <v>126</v>
      </c>
      <c r="G2167" s="11" t="s">
        <v>29</v>
      </c>
      <c r="H2167" s="11" t="s">
        <v>25</v>
      </c>
      <c r="I2167" s="11" t="s">
        <v>18</v>
      </c>
      <c r="J2167" s="12">
        <v>45588</v>
      </c>
      <c r="K2167" s="12" t="str">
        <f>TEXT(Table1[[#This Row],[order_date]],"yyyy")</f>
        <v>2024</v>
      </c>
      <c r="L2167" s="13">
        <v>657.8</v>
      </c>
      <c r="M2167" s="11">
        <v>2</v>
      </c>
      <c r="N2167" s="11">
        <v>9</v>
      </c>
      <c r="O2167" s="13">
        <v>440.19</v>
      </c>
      <c r="P2167" s="11" t="s">
        <v>19</v>
      </c>
      <c r="Q2167" s="11" t="s">
        <v>68</v>
      </c>
      <c r="R2167" s="11" t="s">
        <v>52</v>
      </c>
      <c r="S2167" s="13">
        <f t="shared" si="66"/>
        <v>3961.71</v>
      </c>
      <c r="T2167" s="13">
        <f t="shared" si="67"/>
        <v>1315.6</v>
      </c>
    </row>
    <row r="2168" spans="1:20" x14ac:dyDescent="0.25">
      <c r="A2168" s="11">
        <v>372962997</v>
      </c>
      <c r="B2168" s="11">
        <v>684939</v>
      </c>
      <c r="C2168" s="11">
        <v>43799224</v>
      </c>
      <c r="D2168" s="11">
        <f>1/COUNTIF(C3:C7166,C2168)</f>
        <v>0.5</v>
      </c>
      <c r="E2168" s="11" t="s">
        <v>213</v>
      </c>
      <c r="F2168" s="11" t="s">
        <v>48</v>
      </c>
      <c r="G2168" s="11" t="s">
        <v>42</v>
      </c>
      <c r="H2168" s="11" t="s">
        <v>25</v>
      </c>
      <c r="I2168" s="11" t="s">
        <v>18</v>
      </c>
      <c r="J2168" s="12">
        <v>45400</v>
      </c>
      <c r="K2168" s="12" t="str">
        <f>TEXT(Table1[[#This Row],[order_date]],"yyyy")</f>
        <v>2024</v>
      </c>
      <c r="L2168" s="13">
        <v>727.95</v>
      </c>
      <c r="M2168" s="11">
        <v>1</v>
      </c>
      <c r="N2168" s="11">
        <v>9</v>
      </c>
      <c r="O2168" s="13">
        <v>325.08</v>
      </c>
      <c r="P2168" s="11" t="s">
        <v>19</v>
      </c>
      <c r="Q2168" s="11" t="s">
        <v>34</v>
      </c>
      <c r="R2168" s="11" t="s">
        <v>52</v>
      </c>
      <c r="S2168" s="13">
        <f t="shared" si="66"/>
        <v>2925.72</v>
      </c>
      <c r="T2168" s="13">
        <f t="shared" si="67"/>
        <v>727.95</v>
      </c>
    </row>
    <row r="2169" spans="1:20" x14ac:dyDescent="0.25">
      <c r="A2169" s="11">
        <v>3438202422</v>
      </c>
      <c r="B2169" s="11">
        <v>602241</v>
      </c>
      <c r="C2169" s="11">
        <v>43860025</v>
      </c>
      <c r="D2169" s="11">
        <f>1/COUNTIF(C3:C7167,C2169)</f>
        <v>0.5</v>
      </c>
      <c r="E2169" s="11" t="s">
        <v>322</v>
      </c>
      <c r="F2169" s="11" t="s">
        <v>145</v>
      </c>
      <c r="G2169" s="11" t="s">
        <v>16</v>
      </c>
      <c r="H2169" s="11" t="s">
        <v>79</v>
      </c>
      <c r="I2169" s="11" t="s">
        <v>18</v>
      </c>
      <c r="J2169" s="12">
        <v>45207</v>
      </c>
      <c r="K2169" s="12" t="str">
        <f>TEXT(Table1[[#This Row],[order_date]],"yyyy")</f>
        <v>2023</v>
      </c>
      <c r="L2169" s="13">
        <v>976.55</v>
      </c>
      <c r="M2169" s="11">
        <v>2</v>
      </c>
      <c r="N2169" s="11">
        <v>18</v>
      </c>
      <c r="O2169" s="13">
        <v>2921.39</v>
      </c>
      <c r="P2169" s="11" t="s">
        <v>19</v>
      </c>
      <c r="Q2169" s="11" t="s">
        <v>68</v>
      </c>
      <c r="R2169" s="11" t="s">
        <v>52</v>
      </c>
      <c r="S2169" s="13">
        <f t="shared" si="66"/>
        <v>52585.02</v>
      </c>
      <c r="T2169" s="13">
        <f t="shared" si="67"/>
        <v>1953.1</v>
      </c>
    </row>
    <row r="2170" spans="1:20" x14ac:dyDescent="0.25">
      <c r="A2170" s="11">
        <v>3167184563</v>
      </c>
      <c r="B2170" s="11">
        <v>798639</v>
      </c>
      <c r="C2170" s="11">
        <v>43860025</v>
      </c>
      <c r="D2170" s="11">
        <f>1/COUNTIF(C3:C7168,C2170)</f>
        <v>0.5</v>
      </c>
      <c r="E2170" s="11" t="s">
        <v>159</v>
      </c>
      <c r="F2170" s="11" t="s">
        <v>95</v>
      </c>
      <c r="G2170" s="11" t="s">
        <v>37</v>
      </c>
      <c r="H2170" s="11" t="s">
        <v>79</v>
      </c>
      <c r="I2170" s="11" t="s">
        <v>18</v>
      </c>
      <c r="J2170" s="12">
        <v>45176</v>
      </c>
      <c r="K2170" s="12" t="str">
        <f>TEXT(Table1[[#This Row],[order_date]],"yyyy")</f>
        <v>2023</v>
      </c>
      <c r="L2170" s="13">
        <v>211.25</v>
      </c>
      <c r="M2170" s="11">
        <v>1</v>
      </c>
      <c r="N2170" s="11">
        <v>18</v>
      </c>
      <c r="O2170" s="13">
        <v>3939.74</v>
      </c>
      <c r="P2170" s="11" t="s">
        <v>19</v>
      </c>
      <c r="Q2170" s="11" t="s">
        <v>20</v>
      </c>
      <c r="R2170" s="11" t="s">
        <v>52</v>
      </c>
      <c r="S2170" s="13">
        <f t="shared" si="66"/>
        <v>70915.319999999992</v>
      </c>
      <c r="T2170" s="13">
        <f t="shared" si="67"/>
        <v>211.25</v>
      </c>
    </row>
    <row r="2171" spans="1:20" x14ac:dyDescent="0.25">
      <c r="A2171" s="11">
        <v>4737779056</v>
      </c>
      <c r="B2171" s="11">
        <v>491521</v>
      </c>
      <c r="C2171" s="11">
        <v>43980719</v>
      </c>
      <c r="D2171" s="11">
        <f>1/COUNTIF(C3:C7169,C2171)</f>
        <v>1</v>
      </c>
      <c r="E2171" s="11" t="s">
        <v>341</v>
      </c>
      <c r="F2171" s="11" t="s">
        <v>145</v>
      </c>
      <c r="G2171" s="11" t="s">
        <v>16</v>
      </c>
      <c r="H2171" s="11" t="s">
        <v>25</v>
      </c>
      <c r="I2171" s="11" t="s">
        <v>18</v>
      </c>
      <c r="J2171" s="12">
        <v>45512</v>
      </c>
      <c r="K2171" s="12" t="str">
        <f>TEXT(Table1[[#This Row],[order_date]],"yyyy")</f>
        <v>2024</v>
      </c>
      <c r="L2171" s="13">
        <v>556.35</v>
      </c>
      <c r="M2171" s="11">
        <v>3</v>
      </c>
      <c r="N2171" s="11">
        <v>13</v>
      </c>
      <c r="O2171" s="13">
        <v>785.67</v>
      </c>
      <c r="P2171" s="11" t="s">
        <v>26</v>
      </c>
      <c r="Q2171" s="11" t="s">
        <v>20</v>
      </c>
      <c r="R2171" s="11" t="s">
        <v>21</v>
      </c>
      <c r="S2171" s="13">
        <f t="shared" si="66"/>
        <v>10213.709999999999</v>
      </c>
      <c r="T2171" s="13">
        <f t="shared" si="67"/>
        <v>1669.0500000000002</v>
      </c>
    </row>
    <row r="2172" spans="1:20" x14ac:dyDescent="0.25">
      <c r="A2172" s="11">
        <v>5173951989</v>
      </c>
      <c r="B2172" s="11">
        <v>968887</v>
      </c>
      <c r="C2172" s="11">
        <v>43990799</v>
      </c>
      <c r="D2172" s="11">
        <f>1/COUNTIF(C3:C7170,C2172)</f>
        <v>0.33333333333333331</v>
      </c>
      <c r="E2172" s="11" t="s">
        <v>233</v>
      </c>
      <c r="F2172" s="11" t="s">
        <v>85</v>
      </c>
      <c r="G2172" s="11" t="s">
        <v>58</v>
      </c>
      <c r="H2172" s="11" t="s">
        <v>25</v>
      </c>
      <c r="I2172" s="11" t="s">
        <v>18</v>
      </c>
      <c r="J2172" s="12">
        <v>45241</v>
      </c>
      <c r="K2172" s="12" t="str">
        <f>TEXT(Table1[[#This Row],[order_date]],"yyyy")</f>
        <v>2023</v>
      </c>
      <c r="L2172" s="13">
        <v>40.700000000000003</v>
      </c>
      <c r="M2172" s="11">
        <v>3</v>
      </c>
      <c r="N2172" s="11">
        <v>6</v>
      </c>
      <c r="O2172" s="13">
        <v>4237.7</v>
      </c>
      <c r="P2172" s="11" t="s">
        <v>43</v>
      </c>
      <c r="Q2172" s="11" t="s">
        <v>20</v>
      </c>
      <c r="R2172" s="11" t="s">
        <v>52</v>
      </c>
      <c r="S2172" s="13">
        <f t="shared" si="66"/>
        <v>25426.199999999997</v>
      </c>
      <c r="T2172" s="13">
        <f t="shared" si="67"/>
        <v>122.10000000000001</v>
      </c>
    </row>
    <row r="2173" spans="1:20" x14ac:dyDescent="0.25">
      <c r="A2173" s="11">
        <v>3476023750</v>
      </c>
      <c r="B2173" s="11">
        <v>925482</v>
      </c>
      <c r="C2173" s="11">
        <v>43990799</v>
      </c>
      <c r="D2173" s="11">
        <f>1/COUNTIF(C3:C7171,C2173)</f>
        <v>0.33333333333333331</v>
      </c>
      <c r="E2173" s="11" t="s">
        <v>228</v>
      </c>
      <c r="F2173" s="11" t="s">
        <v>78</v>
      </c>
      <c r="G2173" s="11" t="s">
        <v>33</v>
      </c>
      <c r="H2173" s="11" t="s">
        <v>25</v>
      </c>
      <c r="I2173" s="11" t="s">
        <v>18</v>
      </c>
      <c r="J2173" s="12">
        <v>45079</v>
      </c>
      <c r="K2173" s="12" t="str">
        <f>TEXT(Table1[[#This Row],[order_date]],"yyyy")</f>
        <v>2023</v>
      </c>
      <c r="L2173" s="13">
        <v>475.04</v>
      </c>
      <c r="M2173" s="11">
        <v>1</v>
      </c>
      <c r="N2173" s="11">
        <v>6</v>
      </c>
      <c r="O2173" s="13">
        <v>3505.44</v>
      </c>
      <c r="P2173" s="11" t="s">
        <v>26</v>
      </c>
      <c r="Q2173" s="11" t="s">
        <v>20</v>
      </c>
      <c r="R2173" s="11" t="s">
        <v>52</v>
      </c>
      <c r="S2173" s="13">
        <f t="shared" si="66"/>
        <v>21032.639999999999</v>
      </c>
      <c r="T2173" s="13">
        <f t="shared" si="67"/>
        <v>475.04</v>
      </c>
    </row>
    <row r="2174" spans="1:20" x14ac:dyDescent="0.25">
      <c r="A2174" s="11">
        <v>3185510401</v>
      </c>
      <c r="B2174" s="11">
        <v>136533</v>
      </c>
      <c r="C2174" s="11">
        <v>43990799</v>
      </c>
      <c r="D2174" s="11">
        <f>1/COUNTIF(C3:C7172,C2174)</f>
        <v>0.33333333333333331</v>
      </c>
      <c r="E2174" s="11" t="s">
        <v>94</v>
      </c>
      <c r="F2174" s="11" t="s">
        <v>95</v>
      </c>
      <c r="G2174" s="11" t="s">
        <v>37</v>
      </c>
      <c r="H2174" s="11" t="s">
        <v>25</v>
      </c>
      <c r="I2174" s="11" t="s">
        <v>18</v>
      </c>
      <c r="J2174" s="12">
        <v>45579</v>
      </c>
      <c r="K2174" s="12" t="str">
        <f>TEXT(Table1[[#This Row],[order_date]],"yyyy")</f>
        <v>2024</v>
      </c>
      <c r="L2174" s="13">
        <v>826.21</v>
      </c>
      <c r="M2174" s="11">
        <v>1</v>
      </c>
      <c r="N2174" s="11">
        <v>6</v>
      </c>
      <c r="O2174" s="13">
        <v>749.5</v>
      </c>
      <c r="P2174" s="11" t="s">
        <v>19</v>
      </c>
      <c r="Q2174" s="11" t="s">
        <v>20</v>
      </c>
      <c r="R2174" s="11" t="s">
        <v>52</v>
      </c>
      <c r="S2174" s="13">
        <f t="shared" si="66"/>
        <v>4497</v>
      </c>
      <c r="T2174" s="13">
        <f t="shared" si="67"/>
        <v>826.21</v>
      </c>
    </row>
    <row r="2175" spans="1:20" x14ac:dyDescent="0.25">
      <c r="A2175" s="11">
        <v>4910445344</v>
      </c>
      <c r="B2175" s="11">
        <v>444361</v>
      </c>
      <c r="C2175" s="11">
        <v>44030130</v>
      </c>
      <c r="D2175" s="11">
        <f>1/COUNTIF(C3:C7173,C2175)</f>
        <v>0.33333333333333331</v>
      </c>
      <c r="E2175" s="11" t="s">
        <v>149</v>
      </c>
      <c r="F2175" s="11" t="s">
        <v>75</v>
      </c>
      <c r="G2175" s="11" t="s">
        <v>76</v>
      </c>
      <c r="H2175" s="11" t="s">
        <v>62</v>
      </c>
      <c r="I2175" s="11" t="s">
        <v>18</v>
      </c>
      <c r="J2175" s="12">
        <v>45430</v>
      </c>
      <c r="K2175" s="12" t="str">
        <f>TEXT(Table1[[#This Row],[order_date]],"yyyy")</f>
        <v>2024</v>
      </c>
      <c r="L2175" s="13">
        <v>822.63</v>
      </c>
      <c r="M2175" s="11">
        <v>2</v>
      </c>
      <c r="N2175" s="11">
        <v>4</v>
      </c>
      <c r="O2175" s="13">
        <v>914.88</v>
      </c>
      <c r="P2175" s="11" t="s">
        <v>26</v>
      </c>
      <c r="Q2175" s="11" t="s">
        <v>20</v>
      </c>
      <c r="R2175" s="11" t="s">
        <v>52</v>
      </c>
      <c r="S2175" s="13">
        <f t="shared" si="66"/>
        <v>3659.52</v>
      </c>
      <c r="T2175" s="13">
        <f t="shared" si="67"/>
        <v>1645.26</v>
      </c>
    </row>
    <row r="2176" spans="1:20" x14ac:dyDescent="0.25">
      <c r="A2176" s="11">
        <v>368599691</v>
      </c>
      <c r="B2176" s="11">
        <v>890232</v>
      </c>
      <c r="C2176" s="11">
        <v>44030130</v>
      </c>
      <c r="D2176" s="11">
        <f>1/COUNTIF(C3:C7174,C2176)</f>
        <v>0.33333333333333331</v>
      </c>
      <c r="E2176" s="11" t="s">
        <v>66</v>
      </c>
      <c r="F2176" s="11" t="s">
        <v>67</v>
      </c>
      <c r="G2176" s="11" t="s">
        <v>29</v>
      </c>
      <c r="H2176" s="11" t="s">
        <v>62</v>
      </c>
      <c r="I2176" s="11" t="s">
        <v>18</v>
      </c>
      <c r="J2176" s="12">
        <v>45587</v>
      </c>
      <c r="K2176" s="12" t="str">
        <f>TEXT(Table1[[#This Row],[order_date]],"yyyy")</f>
        <v>2024</v>
      </c>
      <c r="L2176" s="13">
        <v>432</v>
      </c>
      <c r="M2176" s="11">
        <v>1</v>
      </c>
      <c r="N2176" s="11">
        <v>4</v>
      </c>
      <c r="O2176" s="13">
        <v>3753</v>
      </c>
      <c r="P2176" s="11" t="s">
        <v>26</v>
      </c>
      <c r="Q2176" s="11" t="s">
        <v>20</v>
      </c>
      <c r="R2176" s="11" t="s">
        <v>52</v>
      </c>
      <c r="S2176" s="13">
        <f t="shared" si="66"/>
        <v>15012</v>
      </c>
      <c r="T2176" s="13">
        <f t="shared" si="67"/>
        <v>432</v>
      </c>
    </row>
    <row r="2177" spans="1:20" x14ac:dyDescent="0.25">
      <c r="A2177" s="11">
        <v>5473002872</v>
      </c>
      <c r="B2177" s="11">
        <v>992178</v>
      </c>
      <c r="C2177" s="11">
        <v>44030130</v>
      </c>
      <c r="D2177" s="11">
        <f>1/COUNTIF(C3:C7175,C2177)</f>
        <v>0.33333333333333331</v>
      </c>
      <c r="E2177" s="11" t="s">
        <v>205</v>
      </c>
      <c r="F2177" s="11" t="s">
        <v>75</v>
      </c>
      <c r="G2177" s="11" t="s">
        <v>76</v>
      </c>
      <c r="H2177" s="11" t="s">
        <v>62</v>
      </c>
      <c r="I2177" s="11" t="s">
        <v>18</v>
      </c>
      <c r="J2177" s="12">
        <v>45480</v>
      </c>
      <c r="K2177" s="12" t="str">
        <f>TEXT(Table1[[#This Row],[order_date]],"yyyy")</f>
        <v>2024</v>
      </c>
      <c r="L2177" s="13">
        <v>632.42999999999995</v>
      </c>
      <c r="M2177" s="11">
        <v>2</v>
      </c>
      <c r="N2177" s="11">
        <v>4</v>
      </c>
      <c r="O2177" s="13">
        <v>755.66</v>
      </c>
      <c r="P2177" s="11" t="s">
        <v>43</v>
      </c>
      <c r="Q2177" s="11" t="s">
        <v>20</v>
      </c>
      <c r="R2177" s="11" t="s">
        <v>52</v>
      </c>
      <c r="S2177" s="13">
        <f t="shared" si="66"/>
        <v>3022.64</v>
      </c>
      <c r="T2177" s="13">
        <f t="shared" si="67"/>
        <v>1264.8599999999999</v>
      </c>
    </row>
    <row r="2178" spans="1:20" x14ac:dyDescent="0.25">
      <c r="A2178" s="11">
        <v>3271726381</v>
      </c>
      <c r="B2178" s="11">
        <v>319388</v>
      </c>
      <c r="C2178" s="11">
        <v>44050697</v>
      </c>
      <c r="D2178" s="11">
        <f>1/COUNTIF(C3:C7176,C2178)</f>
        <v>0.33333333333333331</v>
      </c>
      <c r="E2178" s="11" t="s">
        <v>252</v>
      </c>
      <c r="F2178" s="11" t="s">
        <v>126</v>
      </c>
      <c r="G2178" s="11" t="s">
        <v>29</v>
      </c>
      <c r="H2178" s="11" t="s">
        <v>38</v>
      </c>
      <c r="I2178" s="11" t="s">
        <v>18</v>
      </c>
      <c r="J2178" s="12">
        <v>45366</v>
      </c>
      <c r="K2178" s="12" t="str">
        <f>TEXT(Table1[[#This Row],[order_date]],"yyyy")</f>
        <v>2024</v>
      </c>
      <c r="L2178" s="13">
        <v>657.8</v>
      </c>
      <c r="M2178" s="11">
        <v>3</v>
      </c>
      <c r="N2178" s="11">
        <v>16</v>
      </c>
      <c r="O2178" s="13">
        <v>671.55</v>
      </c>
      <c r="P2178" s="11" t="s">
        <v>43</v>
      </c>
      <c r="Q2178" s="11" t="s">
        <v>68</v>
      </c>
      <c r="R2178" s="11" t="s">
        <v>21</v>
      </c>
      <c r="S2178" s="13">
        <f t="shared" si="66"/>
        <v>10744.8</v>
      </c>
      <c r="T2178" s="13">
        <f t="shared" si="67"/>
        <v>1973.3999999999999</v>
      </c>
    </row>
    <row r="2179" spans="1:20" x14ac:dyDescent="0.25">
      <c r="A2179" s="11">
        <v>1882682579</v>
      </c>
      <c r="B2179" s="11">
        <v>587645</v>
      </c>
      <c r="C2179" s="11">
        <v>44050697</v>
      </c>
      <c r="D2179" s="11">
        <f>1/COUNTIF(C3:C7177,C2179)</f>
        <v>0.33333333333333331</v>
      </c>
      <c r="E2179" s="11" t="s">
        <v>292</v>
      </c>
      <c r="F2179" s="11" t="s">
        <v>111</v>
      </c>
      <c r="G2179" s="11" t="s">
        <v>76</v>
      </c>
      <c r="H2179" s="11" t="s">
        <v>38</v>
      </c>
      <c r="I2179" s="11" t="s">
        <v>18</v>
      </c>
      <c r="J2179" s="12">
        <v>45059</v>
      </c>
      <c r="K2179" s="12" t="str">
        <f>TEXT(Table1[[#This Row],[order_date]],"yyyy")</f>
        <v>2023</v>
      </c>
      <c r="L2179" s="13">
        <v>801.81</v>
      </c>
      <c r="M2179" s="11">
        <v>3</v>
      </c>
      <c r="N2179" s="11">
        <v>16</v>
      </c>
      <c r="O2179" s="13">
        <v>2560.66</v>
      </c>
      <c r="P2179" s="11" t="s">
        <v>26</v>
      </c>
      <c r="Q2179" s="11" t="s">
        <v>20</v>
      </c>
      <c r="R2179" s="11" t="s">
        <v>21</v>
      </c>
      <c r="S2179" s="13">
        <f t="shared" ref="S2179:S2242" si="68">N2179*O2179</f>
        <v>40970.559999999998</v>
      </c>
      <c r="T2179" s="13">
        <f t="shared" ref="T2179:T2242" si="69">L2179*M2179</f>
        <v>2405.4299999999998</v>
      </c>
    </row>
    <row r="2180" spans="1:20" x14ac:dyDescent="0.25">
      <c r="A2180" s="11">
        <v>4399099668</v>
      </c>
      <c r="B2180" s="11">
        <v>354409</v>
      </c>
      <c r="C2180" s="11">
        <v>44050697</v>
      </c>
      <c r="D2180" s="11">
        <f>1/COUNTIF(C3:C7178,C2180)</f>
        <v>0.33333333333333331</v>
      </c>
      <c r="E2180" s="11" t="s">
        <v>334</v>
      </c>
      <c r="F2180" s="11" t="s">
        <v>54</v>
      </c>
      <c r="G2180" s="11" t="s">
        <v>55</v>
      </c>
      <c r="H2180" s="11" t="s">
        <v>38</v>
      </c>
      <c r="I2180" s="11" t="s">
        <v>18</v>
      </c>
      <c r="J2180" s="12">
        <v>45095</v>
      </c>
      <c r="K2180" s="12" t="str">
        <f>TEXT(Table1[[#This Row],[order_date]],"yyyy")</f>
        <v>2023</v>
      </c>
      <c r="L2180" s="13">
        <v>325.08</v>
      </c>
      <c r="M2180" s="11">
        <v>1</v>
      </c>
      <c r="N2180" s="11">
        <v>16</v>
      </c>
      <c r="O2180" s="13">
        <v>2045.24</v>
      </c>
      <c r="P2180" s="11" t="s">
        <v>26</v>
      </c>
      <c r="Q2180" s="11" t="s">
        <v>34</v>
      </c>
      <c r="R2180" s="11" t="s">
        <v>21</v>
      </c>
      <c r="S2180" s="13">
        <f t="shared" si="68"/>
        <v>32723.84</v>
      </c>
      <c r="T2180" s="13">
        <f t="shared" si="69"/>
        <v>325.08</v>
      </c>
    </row>
    <row r="2181" spans="1:20" x14ac:dyDescent="0.25">
      <c r="A2181" s="11">
        <v>1049800958</v>
      </c>
      <c r="B2181" s="11">
        <v>131937</v>
      </c>
      <c r="C2181" s="11">
        <v>44139071</v>
      </c>
      <c r="D2181" s="11">
        <f>1/COUNTIF(C3:C7179,C2181)</f>
        <v>0.5</v>
      </c>
      <c r="E2181" s="11" t="s">
        <v>274</v>
      </c>
      <c r="F2181" s="11" t="s">
        <v>32</v>
      </c>
      <c r="G2181" s="11" t="s">
        <v>33</v>
      </c>
      <c r="H2181" s="11" t="s">
        <v>25</v>
      </c>
      <c r="I2181" s="11" t="s">
        <v>18</v>
      </c>
      <c r="J2181" s="12">
        <v>45109</v>
      </c>
      <c r="K2181" s="12" t="str">
        <f>TEXT(Table1[[#This Row],[order_date]],"yyyy")</f>
        <v>2023</v>
      </c>
      <c r="L2181" s="13">
        <v>287.81</v>
      </c>
      <c r="M2181" s="11">
        <v>3</v>
      </c>
      <c r="N2181" s="11">
        <v>8</v>
      </c>
      <c r="O2181" s="13">
        <v>1099.79</v>
      </c>
      <c r="P2181" s="11" t="s">
        <v>46</v>
      </c>
      <c r="Q2181" s="11" t="s">
        <v>20</v>
      </c>
      <c r="R2181" s="11" t="s">
        <v>52</v>
      </c>
      <c r="S2181" s="13">
        <f t="shared" si="68"/>
        <v>8798.32</v>
      </c>
      <c r="T2181" s="13">
        <f t="shared" si="69"/>
        <v>863.43000000000006</v>
      </c>
    </row>
    <row r="2182" spans="1:20" x14ac:dyDescent="0.25">
      <c r="A2182" s="11">
        <v>4220306391</v>
      </c>
      <c r="B2182" s="11">
        <v>537274</v>
      </c>
      <c r="C2182" s="11">
        <v>44139071</v>
      </c>
      <c r="D2182" s="11">
        <f>1/COUNTIF(C3:C7180,C2182)</f>
        <v>0.5</v>
      </c>
      <c r="E2182" s="11" t="s">
        <v>324</v>
      </c>
      <c r="F2182" s="11" t="s">
        <v>23</v>
      </c>
      <c r="G2182" s="11" t="s">
        <v>24</v>
      </c>
      <c r="H2182" s="11" t="s">
        <v>25</v>
      </c>
      <c r="I2182" s="11" t="s">
        <v>18</v>
      </c>
      <c r="J2182" s="12">
        <v>45299</v>
      </c>
      <c r="K2182" s="12" t="str">
        <f>TEXT(Table1[[#This Row],[order_date]],"yyyy")</f>
        <v>2024</v>
      </c>
      <c r="L2182" s="13">
        <v>702.71</v>
      </c>
      <c r="M2182" s="11">
        <v>1</v>
      </c>
      <c r="N2182" s="11">
        <v>8</v>
      </c>
      <c r="O2182" s="13">
        <v>1587.88</v>
      </c>
      <c r="P2182" s="11" t="s">
        <v>19</v>
      </c>
      <c r="Q2182" s="11" t="s">
        <v>34</v>
      </c>
      <c r="R2182" s="11" t="s">
        <v>52</v>
      </c>
      <c r="S2182" s="13">
        <f t="shared" si="68"/>
        <v>12703.04</v>
      </c>
      <c r="T2182" s="13">
        <f t="shared" si="69"/>
        <v>702.71</v>
      </c>
    </row>
    <row r="2183" spans="1:20" x14ac:dyDescent="0.25">
      <c r="A2183" s="11">
        <v>3998829973</v>
      </c>
      <c r="B2183" s="11">
        <v>491521</v>
      </c>
      <c r="C2183" s="11">
        <v>44149982</v>
      </c>
      <c r="D2183" s="11">
        <f>1/COUNTIF(C3:C7181,C2183)</f>
        <v>0.25</v>
      </c>
      <c r="E2183" s="11" t="s">
        <v>341</v>
      </c>
      <c r="F2183" s="11" t="s">
        <v>145</v>
      </c>
      <c r="G2183" s="11" t="s">
        <v>16</v>
      </c>
      <c r="H2183" s="11" t="s">
        <v>62</v>
      </c>
      <c r="I2183" s="11" t="s">
        <v>18</v>
      </c>
      <c r="J2183" s="12">
        <v>45209</v>
      </c>
      <c r="K2183" s="12" t="str">
        <f>TEXT(Table1[[#This Row],[order_date]],"yyyy")</f>
        <v>2023</v>
      </c>
      <c r="L2183" s="13">
        <v>556.35</v>
      </c>
      <c r="M2183" s="11">
        <v>1</v>
      </c>
      <c r="N2183" s="11">
        <v>7</v>
      </c>
      <c r="O2183" s="13">
        <v>2828.4</v>
      </c>
      <c r="P2183" s="11" t="s">
        <v>43</v>
      </c>
      <c r="Q2183" s="11" t="s">
        <v>68</v>
      </c>
      <c r="R2183" s="11" t="s">
        <v>21</v>
      </c>
      <c r="S2183" s="13">
        <f t="shared" si="68"/>
        <v>19798.8</v>
      </c>
      <c r="T2183" s="13">
        <f t="shared" si="69"/>
        <v>556.35</v>
      </c>
    </row>
    <row r="2184" spans="1:20" x14ac:dyDescent="0.25">
      <c r="A2184" s="11">
        <v>6575532281</v>
      </c>
      <c r="B2184" s="11">
        <v>34200</v>
      </c>
      <c r="C2184" s="11">
        <v>44149982</v>
      </c>
      <c r="D2184" s="11">
        <f>1/COUNTIF(C3:C7182,C2184)</f>
        <v>0.25</v>
      </c>
      <c r="E2184" s="11" t="s">
        <v>130</v>
      </c>
      <c r="F2184" s="11" t="s">
        <v>48</v>
      </c>
      <c r="G2184" s="11" t="s">
        <v>42</v>
      </c>
      <c r="H2184" s="11" t="s">
        <v>62</v>
      </c>
      <c r="I2184" s="11" t="s">
        <v>18</v>
      </c>
      <c r="J2184" s="12">
        <v>45376</v>
      </c>
      <c r="K2184" s="12" t="str">
        <f>TEXT(Table1[[#This Row],[order_date]],"yyyy")</f>
        <v>2024</v>
      </c>
      <c r="L2184" s="13">
        <v>319.8</v>
      </c>
      <c r="M2184" s="11">
        <v>1</v>
      </c>
      <c r="N2184" s="11">
        <v>7</v>
      </c>
      <c r="O2184" s="13">
        <v>1220.6600000000001</v>
      </c>
      <c r="P2184" s="11" t="s">
        <v>26</v>
      </c>
      <c r="Q2184" s="11" t="s">
        <v>68</v>
      </c>
      <c r="R2184" s="11" t="s">
        <v>21</v>
      </c>
      <c r="S2184" s="13">
        <f t="shared" si="68"/>
        <v>8544.6200000000008</v>
      </c>
      <c r="T2184" s="13">
        <f t="shared" si="69"/>
        <v>319.8</v>
      </c>
    </row>
    <row r="2185" spans="1:20" x14ac:dyDescent="0.25">
      <c r="A2185" s="11">
        <v>147066568</v>
      </c>
      <c r="B2185" s="11">
        <v>832348</v>
      </c>
      <c r="C2185" s="11">
        <v>44149982</v>
      </c>
      <c r="D2185" s="11">
        <f>1/COUNTIF(C3:C7183,C2185)</f>
        <v>0.25</v>
      </c>
      <c r="E2185" s="11" t="s">
        <v>109</v>
      </c>
      <c r="F2185" s="11" t="s">
        <v>15</v>
      </c>
      <c r="G2185" s="11" t="s">
        <v>16</v>
      </c>
      <c r="H2185" s="11" t="s">
        <v>62</v>
      </c>
      <c r="I2185" s="11" t="s">
        <v>18</v>
      </c>
      <c r="J2185" s="12">
        <v>45485</v>
      </c>
      <c r="K2185" s="12" t="str">
        <f>TEXT(Table1[[#This Row],[order_date]],"yyyy")</f>
        <v>2024</v>
      </c>
      <c r="L2185" s="13">
        <v>831.43</v>
      </c>
      <c r="M2185" s="11">
        <v>2</v>
      </c>
      <c r="N2185" s="11">
        <v>7</v>
      </c>
      <c r="O2185" s="13">
        <v>1180.6300000000001</v>
      </c>
      <c r="P2185" s="11" t="s">
        <v>46</v>
      </c>
      <c r="Q2185" s="11" t="s">
        <v>20</v>
      </c>
      <c r="R2185" s="11" t="s">
        <v>21</v>
      </c>
      <c r="S2185" s="13">
        <f t="shared" si="68"/>
        <v>8264.41</v>
      </c>
      <c r="T2185" s="13">
        <f t="shared" si="69"/>
        <v>1662.86</v>
      </c>
    </row>
    <row r="2186" spans="1:20" x14ac:dyDescent="0.25">
      <c r="A2186" s="11">
        <v>9400852015</v>
      </c>
      <c r="B2186" s="11">
        <v>952124</v>
      </c>
      <c r="C2186" s="11">
        <v>44149982</v>
      </c>
      <c r="D2186" s="11">
        <f>1/COUNTIF(C3:C7184,C2186)</f>
        <v>0.25</v>
      </c>
      <c r="E2186" s="11" t="s">
        <v>283</v>
      </c>
      <c r="F2186" s="11" t="s">
        <v>180</v>
      </c>
      <c r="G2186" s="11" t="s">
        <v>71</v>
      </c>
      <c r="H2186" s="11" t="s">
        <v>62</v>
      </c>
      <c r="I2186" s="11" t="s">
        <v>18</v>
      </c>
      <c r="J2186" s="12">
        <v>45474</v>
      </c>
      <c r="K2186" s="12" t="str">
        <f>TEXT(Table1[[#This Row],[order_date]],"yyyy")</f>
        <v>2024</v>
      </c>
      <c r="L2186" s="13">
        <v>127.08</v>
      </c>
      <c r="M2186" s="11">
        <v>1</v>
      </c>
      <c r="N2186" s="11">
        <v>7</v>
      </c>
      <c r="O2186" s="13">
        <v>2754.81</v>
      </c>
      <c r="P2186" s="11" t="s">
        <v>43</v>
      </c>
      <c r="Q2186" s="11" t="s">
        <v>34</v>
      </c>
      <c r="R2186" s="11" t="s">
        <v>21</v>
      </c>
      <c r="S2186" s="13">
        <f t="shared" si="68"/>
        <v>19283.669999999998</v>
      </c>
      <c r="T2186" s="13">
        <f t="shared" si="69"/>
        <v>127.08</v>
      </c>
    </row>
    <row r="2187" spans="1:20" x14ac:dyDescent="0.25">
      <c r="A2187" s="11">
        <v>5120698</v>
      </c>
      <c r="B2187" s="11">
        <v>187399</v>
      </c>
      <c r="C2187" s="11">
        <v>44174426</v>
      </c>
      <c r="D2187" s="11">
        <f>1/COUNTIF(C3:C7185,C2187)</f>
        <v>1</v>
      </c>
      <c r="E2187" s="11" t="s">
        <v>31</v>
      </c>
      <c r="F2187" s="11" t="s">
        <v>32</v>
      </c>
      <c r="G2187" s="11" t="s">
        <v>33</v>
      </c>
      <c r="H2187" s="11" t="s">
        <v>25</v>
      </c>
      <c r="I2187" s="11" t="s">
        <v>18</v>
      </c>
      <c r="J2187" s="12">
        <v>45086</v>
      </c>
      <c r="K2187" s="12" t="str">
        <f>TEXT(Table1[[#This Row],[order_date]],"yyyy")</f>
        <v>2023</v>
      </c>
      <c r="L2187" s="13">
        <v>53.49</v>
      </c>
      <c r="M2187" s="11">
        <v>1</v>
      </c>
      <c r="N2187" s="11">
        <v>20</v>
      </c>
      <c r="O2187" s="13">
        <v>3064.36</v>
      </c>
      <c r="P2187" s="11" t="s">
        <v>26</v>
      </c>
      <c r="Q2187" s="11" t="s">
        <v>34</v>
      </c>
      <c r="R2187" s="11" t="s">
        <v>21</v>
      </c>
      <c r="S2187" s="13">
        <f t="shared" si="68"/>
        <v>61287.200000000004</v>
      </c>
      <c r="T2187" s="13">
        <f t="shared" si="69"/>
        <v>53.49</v>
      </c>
    </row>
    <row r="2188" spans="1:20" x14ac:dyDescent="0.25">
      <c r="A2188" s="11">
        <v>369899578</v>
      </c>
      <c r="B2188" s="11">
        <v>525531</v>
      </c>
      <c r="C2188" s="11">
        <v>44198187</v>
      </c>
      <c r="D2188" s="11">
        <f>1/COUNTIF(C3:C7186,C2188)</f>
        <v>1</v>
      </c>
      <c r="E2188" s="11" t="s">
        <v>261</v>
      </c>
      <c r="F2188" s="11" t="s">
        <v>136</v>
      </c>
      <c r="G2188" s="11" t="s">
        <v>24</v>
      </c>
      <c r="H2188" s="11" t="s">
        <v>30</v>
      </c>
      <c r="I2188" s="11" t="s">
        <v>18</v>
      </c>
      <c r="J2188" s="12">
        <v>45157</v>
      </c>
      <c r="K2188" s="12" t="str">
        <f>TEXT(Table1[[#This Row],[order_date]],"yyyy")</f>
        <v>2023</v>
      </c>
      <c r="L2188" s="13">
        <v>831.1</v>
      </c>
      <c r="M2188" s="11">
        <v>1</v>
      </c>
      <c r="N2188" s="11">
        <v>13</v>
      </c>
      <c r="O2188" s="13">
        <v>2313.2199999999998</v>
      </c>
      <c r="P2188" s="11" t="s">
        <v>46</v>
      </c>
      <c r="Q2188" s="11" t="s">
        <v>20</v>
      </c>
      <c r="R2188" s="11" t="s">
        <v>52</v>
      </c>
      <c r="S2188" s="13">
        <f t="shared" si="68"/>
        <v>30071.859999999997</v>
      </c>
      <c r="T2188" s="13">
        <f t="shared" si="69"/>
        <v>831.1</v>
      </c>
    </row>
    <row r="2189" spans="1:20" x14ac:dyDescent="0.25">
      <c r="A2189" s="11">
        <v>5357089776</v>
      </c>
      <c r="B2189" s="11">
        <v>490939</v>
      </c>
      <c r="C2189" s="11">
        <v>44223796</v>
      </c>
      <c r="D2189" s="11">
        <f>1/COUNTIF(C3:C7187,C2189)</f>
        <v>0.25</v>
      </c>
      <c r="E2189" s="11" t="s">
        <v>146</v>
      </c>
      <c r="F2189" s="11" t="s">
        <v>48</v>
      </c>
      <c r="G2189" s="11" t="s">
        <v>42</v>
      </c>
      <c r="H2189" s="11" t="s">
        <v>25</v>
      </c>
      <c r="I2189" s="11" t="s">
        <v>18</v>
      </c>
      <c r="J2189" s="12">
        <v>45565</v>
      </c>
      <c r="K2189" s="12" t="str">
        <f>TEXT(Table1[[#This Row],[order_date]],"yyyy")</f>
        <v>2024</v>
      </c>
      <c r="L2189" s="13">
        <v>80.25</v>
      </c>
      <c r="M2189" s="11">
        <v>3</v>
      </c>
      <c r="N2189" s="11">
        <v>16</v>
      </c>
      <c r="O2189" s="13">
        <v>3880.92</v>
      </c>
      <c r="P2189" s="11" t="s">
        <v>19</v>
      </c>
      <c r="Q2189" s="11" t="s">
        <v>20</v>
      </c>
      <c r="R2189" s="11" t="s">
        <v>52</v>
      </c>
      <c r="S2189" s="13">
        <f t="shared" si="68"/>
        <v>62094.720000000001</v>
      </c>
      <c r="T2189" s="13">
        <f t="shared" si="69"/>
        <v>240.75</v>
      </c>
    </row>
    <row r="2190" spans="1:20" x14ac:dyDescent="0.25">
      <c r="A2190" s="11">
        <v>6626994121</v>
      </c>
      <c r="B2190" s="11">
        <v>144124</v>
      </c>
      <c r="C2190" s="11">
        <v>44223796</v>
      </c>
      <c r="D2190" s="11">
        <f>1/COUNTIF(C3:C7188,C2190)</f>
        <v>0.25</v>
      </c>
      <c r="E2190" s="11" t="s">
        <v>267</v>
      </c>
      <c r="F2190" s="11" t="s">
        <v>105</v>
      </c>
      <c r="G2190" s="11" t="s">
        <v>58</v>
      </c>
      <c r="H2190" s="11" t="s">
        <v>25</v>
      </c>
      <c r="I2190" s="11" t="s">
        <v>18</v>
      </c>
      <c r="J2190" s="12">
        <v>45489</v>
      </c>
      <c r="K2190" s="12" t="str">
        <f>TEXT(Table1[[#This Row],[order_date]],"yyyy")</f>
        <v>2024</v>
      </c>
      <c r="L2190" s="13">
        <v>162.66999999999999</v>
      </c>
      <c r="M2190" s="11">
        <v>2</v>
      </c>
      <c r="N2190" s="11">
        <v>16</v>
      </c>
      <c r="O2190" s="13">
        <v>1769.65</v>
      </c>
      <c r="P2190" s="11" t="s">
        <v>46</v>
      </c>
      <c r="Q2190" s="11" t="s">
        <v>34</v>
      </c>
      <c r="R2190" s="11" t="s">
        <v>52</v>
      </c>
      <c r="S2190" s="13">
        <f t="shared" si="68"/>
        <v>28314.400000000001</v>
      </c>
      <c r="T2190" s="13">
        <f t="shared" si="69"/>
        <v>325.33999999999997</v>
      </c>
    </row>
    <row r="2191" spans="1:20" x14ac:dyDescent="0.25">
      <c r="A2191" s="11">
        <v>7337555525</v>
      </c>
      <c r="B2191" s="11">
        <v>537274</v>
      </c>
      <c r="C2191" s="11">
        <v>44223796</v>
      </c>
      <c r="D2191" s="11">
        <f>1/COUNTIF(C3:C7189,C2191)</f>
        <v>0.25</v>
      </c>
      <c r="E2191" s="11" t="s">
        <v>324</v>
      </c>
      <c r="F2191" s="11" t="s">
        <v>23</v>
      </c>
      <c r="G2191" s="11" t="s">
        <v>24</v>
      </c>
      <c r="H2191" s="11" t="s">
        <v>25</v>
      </c>
      <c r="I2191" s="11" t="s">
        <v>18</v>
      </c>
      <c r="J2191" s="12">
        <v>45360</v>
      </c>
      <c r="K2191" s="12" t="str">
        <f>TEXT(Table1[[#This Row],[order_date]],"yyyy")</f>
        <v>2024</v>
      </c>
      <c r="L2191" s="13">
        <v>702.71</v>
      </c>
      <c r="M2191" s="11">
        <v>1</v>
      </c>
      <c r="N2191" s="11">
        <v>16</v>
      </c>
      <c r="O2191" s="13">
        <v>3036.62</v>
      </c>
      <c r="P2191" s="11" t="s">
        <v>43</v>
      </c>
      <c r="Q2191" s="11" t="s">
        <v>20</v>
      </c>
      <c r="R2191" s="11" t="s">
        <v>52</v>
      </c>
      <c r="S2191" s="13">
        <f t="shared" si="68"/>
        <v>48585.919999999998</v>
      </c>
      <c r="T2191" s="13">
        <f t="shared" si="69"/>
        <v>702.71</v>
      </c>
    </row>
    <row r="2192" spans="1:20" x14ac:dyDescent="0.25">
      <c r="A2192" s="11">
        <v>5414882934</v>
      </c>
      <c r="B2192" s="11">
        <v>990993</v>
      </c>
      <c r="C2192" s="11">
        <v>44223796</v>
      </c>
      <c r="D2192" s="11">
        <f>1/COUNTIF(C3:C7190,C2192)</f>
        <v>0.25</v>
      </c>
      <c r="E2192" s="11" t="s">
        <v>353</v>
      </c>
      <c r="F2192" s="11" t="s">
        <v>186</v>
      </c>
      <c r="G2192" s="11" t="s">
        <v>16</v>
      </c>
      <c r="H2192" s="11" t="s">
        <v>25</v>
      </c>
      <c r="I2192" s="11" t="s">
        <v>18</v>
      </c>
      <c r="J2192" s="12">
        <v>45288</v>
      </c>
      <c r="K2192" s="12" t="str">
        <f>TEXT(Table1[[#This Row],[order_date]],"yyyy")</f>
        <v>2023</v>
      </c>
      <c r="L2192" s="13">
        <v>263.7</v>
      </c>
      <c r="M2192" s="11">
        <v>1</v>
      </c>
      <c r="N2192" s="11">
        <v>16</v>
      </c>
      <c r="O2192" s="13">
        <v>3284.27</v>
      </c>
      <c r="P2192" s="11" t="s">
        <v>26</v>
      </c>
      <c r="Q2192" s="11" t="s">
        <v>20</v>
      </c>
      <c r="R2192" s="11" t="s">
        <v>52</v>
      </c>
      <c r="S2192" s="13">
        <f t="shared" si="68"/>
        <v>52548.32</v>
      </c>
      <c r="T2192" s="13">
        <f t="shared" si="69"/>
        <v>263.7</v>
      </c>
    </row>
    <row r="2193" spans="1:20" x14ac:dyDescent="0.25">
      <c r="A2193" s="11">
        <v>3889721330</v>
      </c>
      <c r="B2193" s="11">
        <v>120532</v>
      </c>
      <c r="C2193" s="11">
        <v>44269569</v>
      </c>
      <c r="D2193" s="11">
        <f>1/COUNTIF(C3:C7191,C2193)</f>
        <v>0.33333333333333331</v>
      </c>
      <c r="E2193" s="11" t="s">
        <v>331</v>
      </c>
      <c r="F2193" s="11" t="s">
        <v>61</v>
      </c>
      <c r="G2193" s="11" t="s">
        <v>55</v>
      </c>
      <c r="H2193" s="11" t="s">
        <v>62</v>
      </c>
      <c r="I2193" s="11" t="s">
        <v>18</v>
      </c>
      <c r="J2193" s="12">
        <v>45428</v>
      </c>
      <c r="K2193" s="12" t="str">
        <f>TEXT(Table1[[#This Row],[order_date]],"yyyy")</f>
        <v>2024</v>
      </c>
      <c r="L2193" s="13">
        <v>697.53</v>
      </c>
      <c r="M2193" s="11">
        <v>2</v>
      </c>
      <c r="N2193" s="11">
        <v>18</v>
      </c>
      <c r="O2193" s="13">
        <v>1698.08</v>
      </c>
      <c r="P2193" s="11" t="s">
        <v>43</v>
      </c>
      <c r="Q2193" s="11" t="s">
        <v>68</v>
      </c>
      <c r="R2193" s="11" t="s">
        <v>21</v>
      </c>
      <c r="S2193" s="13">
        <f t="shared" si="68"/>
        <v>30565.439999999999</v>
      </c>
      <c r="T2193" s="13">
        <f t="shared" si="69"/>
        <v>1395.06</v>
      </c>
    </row>
    <row r="2194" spans="1:20" x14ac:dyDescent="0.25">
      <c r="A2194" s="11">
        <v>804881381</v>
      </c>
      <c r="B2194" s="11">
        <v>382511</v>
      </c>
      <c r="C2194" s="11">
        <v>44269569</v>
      </c>
      <c r="D2194" s="11">
        <f>1/COUNTIF(C3:C7192,C2194)</f>
        <v>0.33333333333333331</v>
      </c>
      <c r="E2194" s="11" t="s">
        <v>50</v>
      </c>
      <c r="F2194" s="11" t="s">
        <v>51</v>
      </c>
      <c r="G2194" s="11" t="s">
        <v>37</v>
      </c>
      <c r="H2194" s="11" t="s">
        <v>62</v>
      </c>
      <c r="I2194" s="11" t="s">
        <v>18</v>
      </c>
      <c r="J2194" s="12">
        <v>45438</v>
      </c>
      <c r="K2194" s="12" t="str">
        <f>TEXT(Table1[[#This Row],[order_date]],"yyyy")</f>
        <v>2024</v>
      </c>
      <c r="L2194" s="13">
        <v>702.54</v>
      </c>
      <c r="M2194" s="11">
        <v>2</v>
      </c>
      <c r="N2194" s="11">
        <v>18</v>
      </c>
      <c r="O2194" s="13">
        <v>321.33</v>
      </c>
      <c r="P2194" s="11" t="s">
        <v>19</v>
      </c>
      <c r="Q2194" s="11" t="s">
        <v>20</v>
      </c>
      <c r="R2194" s="11" t="s">
        <v>21</v>
      </c>
      <c r="S2194" s="13">
        <f t="shared" si="68"/>
        <v>5783.94</v>
      </c>
      <c r="T2194" s="13">
        <f t="shared" si="69"/>
        <v>1405.08</v>
      </c>
    </row>
    <row r="2195" spans="1:20" x14ac:dyDescent="0.25">
      <c r="A2195" s="11">
        <v>992848455</v>
      </c>
      <c r="B2195" s="11">
        <v>435929</v>
      </c>
      <c r="C2195" s="11">
        <v>44269569</v>
      </c>
      <c r="D2195" s="11">
        <f>1/COUNTIF(C3:C7193,C2195)</f>
        <v>0.33333333333333331</v>
      </c>
      <c r="E2195" s="11" t="s">
        <v>268</v>
      </c>
      <c r="F2195" s="11" t="s">
        <v>57</v>
      </c>
      <c r="G2195" s="11" t="s">
        <v>58</v>
      </c>
      <c r="H2195" s="11" t="s">
        <v>62</v>
      </c>
      <c r="I2195" s="11" t="s">
        <v>18</v>
      </c>
      <c r="J2195" s="12">
        <v>45553</v>
      </c>
      <c r="K2195" s="12" t="str">
        <f>TEXT(Table1[[#This Row],[order_date]],"yyyy")</f>
        <v>2024</v>
      </c>
      <c r="L2195" s="13">
        <v>856.89</v>
      </c>
      <c r="M2195" s="11">
        <v>2</v>
      </c>
      <c r="N2195" s="11">
        <v>18</v>
      </c>
      <c r="O2195" s="13">
        <v>2749.56</v>
      </c>
      <c r="P2195" s="11" t="s">
        <v>43</v>
      </c>
      <c r="Q2195" s="11" t="s">
        <v>20</v>
      </c>
      <c r="R2195" s="11" t="s">
        <v>21</v>
      </c>
      <c r="S2195" s="13">
        <f t="shared" si="68"/>
        <v>49492.08</v>
      </c>
      <c r="T2195" s="13">
        <f t="shared" si="69"/>
        <v>1713.78</v>
      </c>
    </row>
    <row r="2196" spans="1:20" x14ac:dyDescent="0.25">
      <c r="A2196" s="11">
        <v>2051599638</v>
      </c>
      <c r="B2196" s="11">
        <v>4452</v>
      </c>
      <c r="C2196" s="11">
        <v>44409533</v>
      </c>
      <c r="D2196" s="11">
        <f>1/COUNTIF(C3:C7194,C2196)</f>
        <v>0.25</v>
      </c>
      <c r="E2196" s="11" t="s">
        <v>129</v>
      </c>
      <c r="F2196" s="11" t="s">
        <v>64</v>
      </c>
      <c r="G2196" s="11" t="s">
        <v>65</v>
      </c>
      <c r="H2196" s="11" t="s">
        <v>25</v>
      </c>
      <c r="I2196" s="11" t="s">
        <v>18</v>
      </c>
      <c r="J2196" s="12">
        <v>45038</v>
      </c>
      <c r="K2196" s="12" t="str">
        <f>TEXT(Table1[[#This Row],[order_date]],"yyyy")</f>
        <v>2023</v>
      </c>
      <c r="L2196" s="13">
        <v>169.88</v>
      </c>
      <c r="M2196" s="11">
        <v>2</v>
      </c>
      <c r="N2196" s="11">
        <v>12</v>
      </c>
      <c r="O2196" s="13">
        <v>3392.34</v>
      </c>
      <c r="P2196" s="11" t="s">
        <v>46</v>
      </c>
      <c r="Q2196" s="11" t="s">
        <v>68</v>
      </c>
      <c r="R2196" s="11" t="s">
        <v>21</v>
      </c>
      <c r="S2196" s="13">
        <f t="shared" si="68"/>
        <v>40708.080000000002</v>
      </c>
      <c r="T2196" s="13">
        <f t="shared" si="69"/>
        <v>339.76</v>
      </c>
    </row>
    <row r="2197" spans="1:20" x14ac:dyDescent="0.25">
      <c r="A2197" s="11">
        <v>4463294381</v>
      </c>
      <c r="B2197" s="11">
        <v>654297</v>
      </c>
      <c r="C2197" s="11">
        <v>44409533</v>
      </c>
      <c r="D2197" s="11">
        <f>1/COUNTIF(C3:C7195,C2197)</f>
        <v>0.25</v>
      </c>
      <c r="E2197" s="11" t="s">
        <v>300</v>
      </c>
      <c r="F2197" s="11" t="s">
        <v>70</v>
      </c>
      <c r="G2197" s="11" t="s">
        <v>71</v>
      </c>
      <c r="H2197" s="11" t="s">
        <v>25</v>
      </c>
      <c r="I2197" s="11" t="s">
        <v>18</v>
      </c>
      <c r="J2197" s="12">
        <v>45291</v>
      </c>
      <c r="K2197" s="12" t="str">
        <f>TEXT(Table1[[#This Row],[order_date]],"yyyy")</f>
        <v>2023</v>
      </c>
      <c r="L2197" s="13">
        <v>13.25</v>
      </c>
      <c r="M2197" s="11">
        <v>1</v>
      </c>
      <c r="N2197" s="11">
        <v>12</v>
      </c>
      <c r="O2197" s="13">
        <v>3635.76</v>
      </c>
      <c r="P2197" s="11" t="s">
        <v>26</v>
      </c>
      <c r="Q2197" s="11" t="s">
        <v>34</v>
      </c>
      <c r="R2197" s="11" t="s">
        <v>21</v>
      </c>
      <c r="S2197" s="13">
        <f t="shared" si="68"/>
        <v>43629.120000000003</v>
      </c>
      <c r="T2197" s="13">
        <f t="shared" si="69"/>
        <v>13.25</v>
      </c>
    </row>
    <row r="2198" spans="1:20" x14ac:dyDescent="0.25">
      <c r="A2198" s="11">
        <v>8675579025</v>
      </c>
      <c r="B2198" s="11">
        <v>317242</v>
      </c>
      <c r="C2198" s="11">
        <v>44409533</v>
      </c>
      <c r="D2198" s="11">
        <f>1/COUNTIF(C3:C7196,C2198)</f>
        <v>0.25</v>
      </c>
      <c r="E2198" s="11" t="s">
        <v>231</v>
      </c>
      <c r="F2198" s="11" t="s">
        <v>54</v>
      </c>
      <c r="G2198" s="11" t="s">
        <v>55</v>
      </c>
      <c r="H2198" s="11" t="s">
        <v>25</v>
      </c>
      <c r="I2198" s="11" t="s">
        <v>18</v>
      </c>
      <c r="J2198" s="12">
        <v>45479</v>
      </c>
      <c r="K2198" s="12" t="str">
        <f>TEXT(Table1[[#This Row],[order_date]],"yyyy")</f>
        <v>2024</v>
      </c>
      <c r="L2198" s="13">
        <v>198.15</v>
      </c>
      <c r="M2198" s="11">
        <v>1</v>
      </c>
      <c r="N2198" s="11">
        <v>12</v>
      </c>
      <c r="O2198" s="13">
        <v>2636.86</v>
      </c>
      <c r="P2198" s="11" t="s">
        <v>43</v>
      </c>
      <c r="Q2198" s="11" t="s">
        <v>20</v>
      </c>
      <c r="R2198" s="11" t="s">
        <v>21</v>
      </c>
      <c r="S2198" s="13">
        <f t="shared" si="68"/>
        <v>31642.32</v>
      </c>
      <c r="T2198" s="13">
        <f t="shared" si="69"/>
        <v>198.15</v>
      </c>
    </row>
    <row r="2199" spans="1:20" x14ac:dyDescent="0.25">
      <c r="A2199" s="11">
        <v>5440864021</v>
      </c>
      <c r="B2199" s="11">
        <v>324809</v>
      </c>
      <c r="C2199" s="11">
        <v>44409533</v>
      </c>
      <c r="D2199" s="11">
        <f>1/COUNTIF(C3:C7197,C2199)</f>
        <v>0.25</v>
      </c>
      <c r="E2199" s="11" t="s">
        <v>96</v>
      </c>
      <c r="F2199" s="11" t="s">
        <v>83</v>
      </c>
      <c r="G2199" s="11" t="s">
        <v>37</v>
      </c>
      <c r="H2199" s="11" t="s">
        <v>25</v>
      </c>
      <c r="I2199" s="11" t="s">
        <v>18</v>
      </c>
      <c r="J2199" s="12">
        <v>45184</v>
      </c>
      <c r="K2199" s="12" t="str">
        <f>TEXT(Table1[[#This Row],[order_date]],"yyyy")</f>
        <v>2023</v>
      </c>
      <c r="L2199" s="13">
        <v>608</v>
      </c>
      <c r="M2199" s="11">
        <v>3</v>
      </c>
      <c r="N2199" s="11">
        <v>12</v>
      </c>
      <c r="O2199" s="13">
        <v>1988.09</v>
      </c>
      <c r="P2199" s="11" t="s">
        <v>43</v>
      </c>
      <c r="Q2199" s="11" t="s">
        <v>20</v>
      </c>
      <c r="R2199" s="11" t="s">
        <v>21</v>
      </c>
      <c r="S2199" s="13">
        <f t="shared" si="68"/>
        <v>23857.079999999998</v>
      </c>
      <c r="T2199" s="13">
        <f t="shared" si="69"/>
        <v>1824</v>
      </c>
    </row>
    <row r="2200" spans="1:20" x14ac:dyDescent="0.25">
      <c r="A2200" s="11">
        <v>4275746826</v>
      </c>
      <c r="B2200" s="11">
        <v>120532</v>
      </c>
      <c r="C2200" s="11">
        <v>44410149</v>
      </c>
      <c r="D2200" s="11">
        <f>1/COUNTIF(C3:C7198,C2200)</f>
        <v>0.16666666666666666</v>
      </c>
      <c r="E2200" s="11" t="s">
        <v>331</v>
      </c>
      <c r="F2200" s="11" t="s">
        <v>61</v>
      </c>
      <c r="G2200" s="11" t="s">
        <v>55</v>
      </c>
      <c r="H2200" s="11" t="s">
        <v>38</v>
      </c>
      <c r="I2200" s="11" t="s">
        <v>18</v>
      </c>
      <c r="J2200" s="12">
        <v>45356</v>
      </c>
      <c r="K2200" s="12" t="str">
        <f>TEXT(Table1[[#This Row],[order_date]],"yyyy")</f>
        <v>2024</v>
      </c>
      <c r="L2200" s="13">
        <v>697.53</v>
      </c>
      <c r="M2200" s="11">
        <v>3</v>
      </c>
      <c r="N2200" s="11">
        <v>14</v>
      </c>
      <c r="O2200" s="13">
        <v>1872.54</v>
      </c>
      <c r="P2200" s="11" t="s">
        <v>19</v>
      </c>
      <c r="Q2200" s="11" t="s">
        <v>20</v>
      </c>
      <c r="R2200" s="11" t="s">
        <v>21</v>
      </c>
      <c r="S2200" s="13">
        <f t="shared" si="68"/>
        <v>26215.559999999998</v>
      </c>
      <c r="T2200" s="13">
        <f t="shared" si="69"/>
        <v>2092.59</v>
      </c>
    </row>
    <row r="2201" spans="1:20" x14ac:dyDescent="0.25">
      <c r="A2201" s="11">
        <v>7656948165</v>
      </c>
      <c r="B2201" s="11">
        <v>901144</v>
      </c>
      <c r="C2201" s="11">
        <v>44410149</v>
      </c>
      <c r="D2201" s="11">
        <f>1/COUNTIF(C3:C7199,C2201)</f>
        <v>0.16666666666666666</v>
      </c>
      <c r="E2201" s="11" t="s">
        <v>115</v>
      </c>
      <c r="F2201" s="11" t="s">
        <v>116</v>
      </c>
      <c r="G2201" s="11" t="s">
        <v>55</v>
      </c>
      <c r="H2201" s="11" t="s">
        <v>38</v>
      </c>
      <c r="I2201" s="11" t="s">
        <v>18</v>
      </c>
      <c r="J2201" s="12">
        <v>45084</v>
      </c>
      <c r="K2201" s="12" t="str">
        <f>TEXT(Table1[[#This Row],[order_date]],"yyyy")</f>
        <v>2023</v>
      </c>
      <c r="L2201" s="13">
        <v>340.36</v>
      </c>
      <c r="M2201" s="11">
        <v>3</v>
      </c>
      <c r="N2201" s="11">
        <v>14</v>
      </c>
      <c r="O2201" s="13">
        <v>3332.9</v>
      </c>
      <c r="P2201" s="11" t="s">
        <v>26</v>
      </c>
      <c r="Q2201" s="11" t="s">
        <v>34</v>
      </c>
      <c r="R2201" s="11" t="s">
        <v>21</v>
      </c>
      <c r="S2201" s="13">
        <f t="shared" si="68"/>
        <v>46660.6</v>
      </c>
      <c r="T2201" s="13">
        <f t="shared" si="69"/>
        <v>1021.08</v>
      </c>
    </row>
    <row r="2202" spans="1:20" x14ac:dyDescent="0.25">
      <c r="A2202" s="11">
        <v>822235931</v>
      </c>
      <c r="B2202" s="11">
        <v>611575</v>
      </c>
      <c r="C2202" s="11">
        <v>44410149</v>
      </c>
      <c r="D2202" s="11">
        <f>1/COUNTIF(C3:C7200,C2202)</f>
        <v>0.16666666666666666</v>
      </c>
      <c r="E2202" s="11" t="s">
        <v>120</v>
      </c>
      <c r="F2202" s="11" t="s">
        <v>32</v>
      </c>
      <c r="G2202" s="11" t="s">
        <v>33</v>
      </c>
      <c r="H2202" s="11" t="s">
        <v>38</v>
      </c>
      <c r="I2202" s="11" t="s">
        <v>18</v>
      </c>
      <c r="J2202" s="12">
        <v>45147</v>
      </c>
      <c r="K2202" s="12" t="str">
        <f>TEXT(Table1[[#This Row],[order_date]],"yyyy")</f>
        <v>2023</v>
      </c>
      <c r="L2202" s="13">
        <v>482.06</v>
      </c>
      <c r="M2202" s="11">
        <v>3</v>
      </c>
      <c r="N2202" s="11">
        <v>14</v>
      </c>
      <c r="O2202" s="13">
        <v>4866.1499999999996</v>
      </c>
      <c r="P2202" s="11" t="s">
        <v>26</v>
      </c>
      <c r="Q2202" s="11" t="s">
        <v>34</v>
      </c>
      <c r="R2202" s="11" t="s">
        <v>21</v>
      </c>
      <c r="S2202" s="13">
        <f t="shared" si="68"/>
        <v>68126.099999999991</v>
      </c>
      <c r="T2202" s="13">
        <f t="shared" si="69"/>
        <v>1446.18</v>
      </c>
    </row>
    <row r="2203" spans="1:20" x14ac:dyDescent="0.25">
      <c r="A2203" s="11">
        <v>5247557644</v>
      </c>
      <c r="B2203" s="11">
        <v>473647</v>
      </c>
      <c r="C2203" s="11">
        <v>44410149</v>
      </c>
      <c r="D2203" s="11">
        <f>1/COUNTIF(C3:C7201,C2203)</f>
        <v>0.16666666666666666</v>
      </c>
      <c r="E2203" s="11" t="s">
        <v>121</v>
      </c>
      <c r="F2203" s="11" t="s">
        <v>45</v>
      </c>
      <c r="G2203" s="11" t="s">
        <v>42</v>
      </c>
      <c r="H2203" s="11" t="s">
        <v>38</v>
      </c>
      <c r="I2203" s="11" t="s">
        <v>18</v>
      </c>
      <c r="J2203" s="12">
        <v>45066</v>
      </c>
      <c r="K2203" s="12" t="str">
        <f>TEXT(Table1[[#This Row],[order_date]],"yyyy")</f>
        <v>2023</v>
      </c>
      <c r="L2203" s="13">
        <v>43.05</v>
      </c>
      <c r="M2203" s="11">
        <v>1</v>
      </c>
      <c r="N2203" s="11">
        <v>14</v>
      </c>
      <c r="O2203" s="13">
        <v>1631.31</v>
      </c>
      <c r="P2203" s="11" t="s">
        <v>46</v>
      </c>
      <c r="Q2203" s="11" t="s">
        <v>20</v>
      </c>
      <c r="R2203" s="11" t="s">
        <v>21</v>
      </c>
      <c r="S2203" s="13">
        <f t="shared" si="68"/>
        <v>22838.34</v>
      </c>
      <c r="T2203" s="13">
        <f t="shared" si="69"/>
        <v>43.05</v>
      </c>
    </row>
    <row r="2204" spans="1:20" x14ac:dyDescent="0.25">
      <c r="A2204" s="11">
        <v>7049717910</v>
      </c>
      <c r="B2204" s="11">
        <v>82484</v>
      </c>
      <c r="C2204" s="11">
        <v>44410149</v>
      </c>
      <c r="D2204" s="11">
        <f>1/COUNTIF(C3:C7202,C2204)</f>
        <v>0.16666666666666666</v>
      </c>
      <c r="E2204" s="11" t="s">
        <v>195</v>
      </c>
      <c r="F2204" s="11" t="s">
        <v>161</v>
      </c>
      <c r="G2204" s="11" t="s">
        <v>65</v>
      </c>
      <c r="H2204" s="11" t="s">
        <v>38</v>
      </c>
      <c r="I2204" s="11" t="s">
        <v>18</v>
      </c>
      <c r="J2204" s="12">
        <v>45423</v>
      </c>
      <c r="K2204" s="12" t="str">
        <f>TEXT(Table1[[#This Row],[order_date]],"yyyy")</f>
        <v>2024</v>
      </c>
      <c r="L2204" s="13">
        <v>914.88</v>
      </c>
      <c r="M2204" s="11">
        <v>2</v>
      </c>
      <c r="N2204" s="11">
        <v>14</v>
      </c>
      <c r="O2204" s="13">
        <v>3737.72</v>
      </c>
      <c r="P2204" s="11" t="s">
        <v>43</v>
      </c>
      <c r="Q2204" s="11" t="s">
        <v>20</v>
      </c>
      <c r="R2204" s="11" t="s">
        <v>21</v>
      </c>
      <c r="S2204" s="13">
        <f t="shared" si="68"/>
        <v>52328.079999999994</v>
      </c>
      <c r="T2204" s="13">
        <f t="shared" si="69"/>
        <v>1829.76</v>
      </c>
    </row>
    <row r="2205" spans="1:20" x14ac:dyDescent="0.25">
      <c r="A2205" s="11">
        <v>9436272631</v>
      </c>
      <c r="B2205" s="11">
        <v>613942</v>
      </c>
      <c r="C2205" s="11">
        <v>44410149</v>
      </c>
      <c r="D2205" s="11">
        <f>1/COUNTIF(C3:C7203,C2205)</f>
        <v>0.16666666666666666</v>
      </c>
      <c r="E2205" s="11" t="s">
        <v>305</v>
      </c>
      <c r="F2205" s="11" t="s">
        <v>23</v>
      </c>
      <c r="G2205" s="11" t="s">
        <v>24</v>
      </c>
      <c r="H2205" s="11" t="s">
        <v>38</v>
      </c>
      <c r="I2205" s="11" t="s">
        <v>18</v>
      </c>
      <c r="J2205" s="12">
        <v>45430</v>
      </c>
      <c r="K2205" s="12" t="str">
        <f>TEXT(Table1[[#This Row],[order_date]],"yyyy")</f>
        <v>2024</v>
      </c>
      <c r="L2205" s="13">
        <v>545</v>
      </c>
      <c r="M2205" s="11">
        <v>3</v>
      </c>
      <c r="N2205" s="11">
        <v>14</v>
      </c>
      <c r="O2205" s="13">
        <v>2112.0700000000002</v>
      </c>
      <c r="P2205" s="11" t="s">
        <v>26</v>
      </c>
      <c r="Q2205" s="11" t="s">
        <v>20</v>
      </c>
      <c r="R2205" s="11" t="s">
        <v>21</v>
      </c>
      <c r="S2205" s="13">
        <f t="shared" si="68"/>
        <v>29568.980000000003</v>
      </c>
      <c r="T2205" s="13">
        <f t="shared" si="69"/>
        <v>1635</v>
      </c>
    </row>
    <row r="2206" spans="1:20" x14ac:dyDescent="0.25">
      <c r="A2206" s="11">
        <v>2023020278</v>
      </c>
      <c r="B2206" s="11">
        <v>433521</v>
      </c>
      <c r="C2206" s="11">
        <v>44477365</v>
      </c>
      <c r="D2206" s="11">
        <f>1/COUNTIF(C3:C7204,C2206)</f>
        <v>0.5</v>
      </c>
      <c r="E2206" s="11" t="s">
        <v>150</v>
      </c>
      <c r="F2206" s="11" t="s">
        <v>151</v>
      </c>
      <c r="G2206" s="11" t="s">
        <v>65</v>
      </c>
      <c r="H2206" s="11" t="s">
        <v>30</v>
      </c>
      <c r="I2206" s="11" t="s">
        <v>18</v>
      </c>
      <c r="J2206" s="12">
        <v>45091</v>
      </c>
      <c r="K2206" s="12" t="str">
        <f>TEXT(Table1[[#This Row],[order_date]],"yyyy")</f>
        <v>2023</v>
      </c>
      <c r="L2206" s="13">
        <v>321.33</v>
      </c>
      <c r="M2206" s="11">
        <v>1</v>
      </c>
      <c r="N2206" s="11">
        <v>18</v>
      </c>
      <c r="O2206" s="13">
        <v>2301.59</v>
      </c>
      <c r="P2206" s="11" t="s">
        <v>43</v>
      </c>
      <c r="Q2206" s="11" t="s">
        <v>34</v>
      </c>
      <c r="R2206" s="11" t="s">
        <v>52</v>
      </c>
      <c r="S2206" s="13">
        <f t="shared" si="68"/>
        <v>41428.620000000003</v>
      </c>
      <c r="T2206" s="13">
        <f t="shared" si="69"/>
        <v>321.33</v>
      </c>
    </row>
    <row r="2207" spans="1:20" x14ac:dyDescent="0.25">
      <c r="A2207" s="11">
        <v>2030125421</v>
      </c>
      <c r="B2207" s="11">
        <v>222892</v>
      </c>
      <c r="C2207" s="11">
        <v>44477365</v>
      </c>
      <c r="D2207" s="11">
        <f>1/COUNTIF(C3:C7205,C2207)</f>
        <v>0.5</v>
      </c>
      <c r="E2207" s="11" t="s">
        <v>174</v>
      </c>
      <c r="F2207" s="11" t="s">
        <v>175</v>
      </c>
      <c r="G2207" s="11" t="s">
        <v>71</v>
      </c>
      <c r="H2207" s="11" t="s">
        <v>30</v>
      </c>
      <c r="I2207" s="11" t="s">
        <v>18</v>
      </c>
      <c r="J2207" s="12">
        <v>45415</v>
      </c>
      <c r="K2207" s="12" t="str">
        <f>TEXT(Table1[[#This Row],[order_date]],"yyyy")</f>
        <v>2024</v>
      </c>
      <c r="L2207" s="13">
        <v>869.22</v>
      </c>
      <c r="M2207" s="11">
        <v>3</v>
      </c>
      <c r="N2207" s="11">
        <v>18</v>
      </c>
      <c r="O2207" s="13">
        <v>2375.2600000000002</v>
      </c>
      <c r="P2207" s="11" t="s">
        <v>46</v>
      </c>
      <c r="Q2207" s="11" t="s">
        <v>20</v>
      </c>
      <c r="R2207" s="11" t="s">
        <v>52</v>
      </c>
      <c r="S2207" s="13">
        <f t="shared" si="68"/>
        <v>42754.680000000008</v>
      </c>
      <c r="T2207" s="13">
        <f t="shared" si="69"/>
        <v>2607.66</v>
      </c>
    </row>
    <row r="2208" spans="1:20" x14ac:dyDescent="0.25">
      <c r="A2208" s="11">
        <v>4142209897</v>
      </c>
      <c r="B2208" s="11">
        <v>440875</v>
      </c>
      <c r="C2208" s="11">
        <v>44557943</v>
      </c>
      <c r="D2208" s="11">
        <f>1/COUNTIF(C3:C7206,C2208)</f>
        <v>0.5</v>
      </c>
      <c r="E2208" s="11" t="s">
        <v>147</v>
      </c>
      <c r="F2208" s="11" t="s">
        <v>64</v>
      </c>
      <c r="G2208" s="11" t="s">
        <v>65</v>
      </c>
      <c r="H2208" s="11" t="s">
        <v>25</v>
      </c>
      <c r="I2208" s="11" t="s">
        <v>18</v>
      </c>
      <c r="J2208" s="12">
        <v>45176</v>
      </c>
      <c r="K2208" s="12" t="str">
        <f>TEXT(Table1[[#This Row],[order_date]],"yyyy")</f>
        <v>2023</v>
      </c>
      <c r="L2208" s="13">
        <v>275.02999999999997</v>
      </c>
      <c r="M2208" s="11">
        <v>3</v>
      </c>
      <c r="N2208" s="11">
        <v>19</v>
      </c>
      <c r="O2208" s="13">
        <v>1361.67</v>
      </c>
      <c r="P2208" s="11" t="s">
        <v>43</v>
      </c>
      <c r="Q2208" s="11" t="s">
        <v>20</v>
      </c>
      <c r="R2208" s="11" t="s">
        <v>39</v>
      </c>
      <c r="S2208" s="13">
        <f t="shared" si="68"/>
        <v>25871.730000000003</v>
      </c>
      <c r="T2208" s="13">
        <f t="shared" si="69"/>
        <v>825.08999999999992</v>
      </c>
    </row>
    <row r="2209" spans="1:20" x14ac:dyDescent="0.25">
      <c r="A2209" s="11">
        <v>1945536198</v>
      </c>
      <c r="B2209" s="11">
        <v>34200</v>
      </c>
      <c r="C2209" s="11">
        <v>44557943</v>
      </c>
      <c r="D2209" s="11">
        <f>1/COUNTIF(C3:C7207,C2209)</f>
        <v>0.5</v>
      </c>
      <c r="E2209" s="11" t="s">
        <v>130</v>
      </c>
      <c r="F2209" s="11" t="s">
        <v>48</v>
      </c>
      <c r="G2209" s="11" t="s">
        <v>42</v>
      </c>
      <c r="H2209" s="11" t="s">
        <v>25</v>
      </c>
      <c r="I2209" s="11" t="s">
        <v>18</v>
      </c>
      <c r="J2209" s="12">
        <v>45049</v>
      </c>
      <c r="K2209" s="12" t="str">
        <f>TEXT(Table1[[#This Row],[order_date]],"yyyy")</f>
        <v>2023</v>
      </c>
      <c r="L2209" s="13">
        <v>319.8</v>
      </c>
      <c r="M2209" s="11">
        <v>3</v>
      </c>
      <c r="N2209" s="11">
        <v>19</v>
      </c>
      <c r="O2209" s="13">
        <v>5313.04</v>
      </c>
      <c r="P2209" s="11" t="s">
        <v>46</v>
      </c>
      <c r="Q2209" s="11" t="s">
        <v>20</v>
      </c>
      <c r="R2209" s="11" t="s">
        <v>39</v>
      </c>
      <c r="S2209" s="13">
        <f t="shared" si="68"/>
        <v>100947.76</v>
      </c>
      <c r="T2209" s="13">
        <f t="shared" si="69"/>
        <v>959.40000000000009</v>
      </c>
    </row>
    <row r="2210" spans="1:20" x14ac:dyDescent="0.25">
      <c r="A2210" s="11">
        <v>852886125</v>
      </c>
      <c r="B2210" s="11">
        <v>679284</v>
      </c>
      <c r="C2210" s="11">
        <v>44562310</v>
      </c>
      <c r="D2210" s="11">
        <f>1/COUNTIF(C3:C7208,C2210)</f>
        <v>0.33333333333333331</v>
      </c>
      <c r="E2210" s="11" t="s">
        <v>117</v>
      </c>
      <c r="F2210" s="11" t="s">
        <v>118</v>
      </c>
      <c r="G2210" s="11" t="s">
        <v>76</v>
      </c>
      <c r="H2210" s="11" t="s">
        <v>25</v>
      </c>
      <c r="I2210" s="11" t="s">
        <v>18</v>
      </c>
      <c r="J2210" s="12">
        <v>45121</v>
      </c>
      <c r="K2210" s="12" t="str">
        <f>TEXT(Table1[[#This Row],[order_date]],"yyyy")</f>
        <v>2023</v>
      </c>
      <c r="L2210" s="13">
        <v>877.89</v>
      </c>
      <c r="M2210" s="11">
        <v>3</v>
      </c>
      <c r="N2210" s="11">
        <v>3</v>
      </c>
      <c r="O2210" s="13">
        <v>1610.95</v>
      </c>
      <c r="P2210" s="11" t="s">
        <v>19</v>
      </c>
      <c r="Q2210" s="11" t="s">
        <v>20</v>
      </c>
      <c r="R2210" s="11" t="s">
        <v>39</v>
      </c>
      <c r="S2210" s="13">
        <f t="shared" si="68"/>
        <v>4832.8500000000004</v>
      </c>
      <c r="T2210" s="13">
        <f t="shared" si="69"/>
        <v>2633.67</v>
      </c>
    </row>
    <row r="2211" spans="1:20" x14ac:dyDescent="0.25">
      <c r="A2211" s="11">
        <v>6125813500</v>
      </c>
      <c r="B2211" s="11">
        <v>784827</v>
      </c>
      <c r="C2211" s="11">
        <v>44562310</v>
      </c>
      <c r="D2211" s="11">
        <f>1/COUNTIF(C3:C7209,C2211)</f>
        <v>0.33333333333333331</v>
      </c>
      <c r="E2211" s="11" t="s">
        <v>184</v>
      </c>
      <c r="F2211" s="11" t="s">
        <v>64</v>
      </c>
      <c r="G2211" s="11" t="s">
        <v>65</v>
      </c>
      <c r="H2211" s="11" t="s">
        <v>25</v>
      </c>
      <c r="I2211" s="11" t="s">
        <v>18</v>
      </c>
      <c r="J2211" s="12">
        <v>45130</v>
      </c>
      <c r="K2211" s="12" t="str">
        <f>TEXT(Table1[[#This Row],[order_date]],"yyyy")</f>
        <v>2023</v>
      </c>
      <c r="L2211" s="13">
        <v>274.25</v>
      </c>
      <c r="M2211" s="11">
        <v>2</v>
      </c>
      <c r="N2211" s="11">
        <v>3</v>
      </c>
      <c r="O2211" s="13">
        <v>3788.27</v>
      </c>
      <c r="P2211" s="11" t="s">
        <v>46</v>
      </c>
      <c r="Q2211" s="11" t="s">
        <v>34</v>
      </c>
      <c r="R2211" s="11" t="s">
        <v>39</v>
      </c>
      <c r="S2211" s="13">
        <f t="shared" si="68"/>
        <v>11364.81</v>
      </c>
      <c r="T2211" s="13">
        <f t="shared" si="69"/>
        <v>548.5</v>
      </c>
    </row>
    <row r="2212" spans="1:20" x14ac:dyDescent="0.25">
      <c r="A2212" s="11">
        <v>7706089549</v>
      </c>
      <c r="B2212" s="11">
        <v>990993</v>
      </c>
      <c r="C2212" s="11">
        <v>44562310</v>
      </c>
      <c r="D2212" s="11">
        <f>1/COUNTIF(C3:C7210,C2212)</f>
        <v>0.33333333333333331</v>
      </c>
      <c r="E2212" s="11" t="s">
        <v>353</v>
      </c>
      <c r="F2212" s="11" t="s">
        <v>186</v>
      </c>
      <c r="G2212" s="11" t="s">
        <v>16</v>
      </c>
      <c r="H2212" s="11" t="s">
        <v>25</v>
      </c>
      <c r="I2212" s="11" t="s">
        <v>18</v>
      </c>
      <c r="J2212" s="12">
        <v>45207</v>
      </c>
      <c r="K2212" s="12" t="str">
        <f>TEXT(Table1[[#This Row],[order_date]],"yyyy")</f>
        <v>2023</v>
      </c>
      <c r="L2212" s="13">
        <v>263.7</v>
      </c>
      <c r="M2212" s="11">
        <v>1</v>
      </c>
      <c r="N2212" s="11">
        <v>3</v>
      </c>
      <c r="O2212" s="13">
        <v>2062.54</v>
      </c>
      <c r="P2212" s="11" t="s">
        <v>46</v>
      </c>
      <c r="Q2212" s="11" t="s">
        <v>20</v>
      </c>
      <c r="R2212" s="11" t="s">
        <v>39</v>
      </c>
      <c r="S2212" s="13">
        <f t="shared" si="68"/>
        <v>6187.62</v>
      </c>
      <c r="T2212" s="13">
        <f t="shared" si="69"/>
        <v>263.7</v>
      </c>
    </row>
    <row r="2213" spans="1:20" x14ac:dyDescent="0.25">
      <c r="A2213" s="11">
        <v>3219761206</v>
      </c>
      <c r="B2213" s="11">
        <v>585299</v>
      </c>
      <c r="C2213" s="11">
        <v>44589829</v>
      </c>
      <c r="D2213" s="11">
        <f>1/COUNTIF(C3:C7211,C2213)</f>
        <v>0.25</v>
      </c>
      <c r="E2213" s="11" t="s">
        <v>22</v>
      </c>
      <c r="F2213" s="11" t="s">
        <v>23</v>
      </c>
      <c r="G2213" s="11" t="s">
        <v>24</v>
      </c>
      <c r="H2213" s="11" t="s">
        <v>38</v>
      </c>
      <c r="I2213" s="11" t="s">
        <v>18</v>
      </c>
      <c r="J2213" s="12">
        <v>45487</v>
      </c>
      <c r="K2213" s="12" t="str">
        <f>TEXT(Table1[[#This Row],[order_date]],"yyyy")</f>
        <v>2024</v>
      </c>
      <c r="L2213" s="13">
        <v>799.46</v>
      </c>
      <c r="M2213" s="11">
        <v>3</v>
      </c>
      <c r="N2213" s="11">
        <v>4</v>
      </c>
      <c r="O2213" s="13">
        <v>2975.65</v>
      </c>
      <c r="P2213" s="11" t="s">
        <v>43</v>
      </c>
      <c r="Q2213" s="11" t="s">
        <v>20</v>
      </c>
      <c r="R2213" s="11" t="s">
        <v>52</v>
      </c>
      <c r="S2213" s="13">
        <f t="shared" si="68"/>
        <v>11902.6</v>
      </c>
      <c r="T2213" s="13">
        <f t="shared" si="69"/>
        <v>2398.38</v>
      </c>
    </row>
    <row r="2214" spans="1:20" x14ac:dyDescent="0.25">
      <c r="A2214" s="11">
        <v>9593816617</v>
      </c>
      <c r="B2214" s="11">
        <v>440875</v>
      </c>
      <c r="C2214" s="11">
        <v>44589829</v>
      </c>
      <c r="D2214" s="11">
        <f>1/COUNTIF(C3:C7212,C2214)</f>
        <v>0.25</v>
      </c>
      <c r="E2214" s="11" t="s">
        <v>147</v>
      </c>
      <c r="F2214" s="11" t="s">
        <v>64</v>
      </c>
      <c r="G2214" s="11" t="s">
        <v>65</v>
      </c>
      <c r="H2214" s="11" t="s">
        <v>38</v>
      </c>
      <c r="I2214" s="11" t="s">
        <v>18</v>
      </c>
      <c r="J2214" s="12">
        <v>45074</v>
      </c>
      <c r="K2214" s="12" t="str">
        <f>TEXT(Table1[[#This Row],[order_date]],"yyyy")</f>
        <v>2023</v>
      </c>
      <c r="L2214" s="13">
        <v>275.02999999999997</v>
      </c>
      <c r="M2214" s="11">
        <v>3</v>
      </c>
      <c r="N2214" s="11">
        <v>4</v>
      </c>
      <c r="O2214" s="13">
        <v>3890.77</v>
      </c>
      <c r="P2214" s="11" t="s">
        <v>43</v>
      </c>
      <c r="Q2214" s="11" t="s">
        <v>20</v>
      </c>
      <c r="R2214" s="11" t="s">
        <v>52</v>
      </c>
      <c r="S2214" s="13">
        <f t="shared" si="68"/>
        <v>15563.08</v>
      </c>
      <c r="T2214" s="13">
        <f t="shared" si="69"/>
        <v>825.08999999999992</v>
      </c>
    </row>
    <row r="2215" spans="1:20" x14ac:dyDescent="0.25">
      <c r="A2215" s="11">
        <v>344177904</v>
      </c>
      <c r="B2215" s="11">
        <v>970529</v>
      </c>
      <c r="C2215" s="11">
        <v>44589829</v>
      </c>
      <c r="D2215" s="11">
        <f>1/COUNTIF(C3:C7213,C2215)</f>
        <v>0.25</v>
      </c>
      <c r="E2215" s="11" t="s">
        <v>157</v>
      </c>
      <c r="F2215" s="11" t="s">
        <v>151</v>
      </c>
      <c r="G2215" s="11" t="s">
        <v>65</v>
      </c>
      <c r="H2215" s="11" t="s">
        <v>38</v>
      </c>
      <c r="I2215" s="11" t="s">
        <v>18</v>
      </c>
      <c r="J2215" s="12">
        <v>45156</v>
      </c>
      <c r="K2215" s="12" t="str">
        <f>TEXT(Table1[[#This Row],[order_date]],"yyyy")</f>
        <v>2023</v>
      </c>
      <c r="L2215" s="13">
        <v>827.44</v>
      </c>
      <c r="M2215" s="11">
        <v>1</v>
      </c>
      <c r="N2215" s="11">
        <v>4</v>
      </c>
      <c r="O2215" s="13">
        <v>551.88</v>
      </c>
      <c r="P2215" s="11" t="s">
        <v>46</v>
      </c>
      <c r="Q2215" s="11" t="s">
        <v>34</v>
      </c>
      <c r="R2215" s="11" t="s">
        <v>52</v>
      </c>
      <c r="S2215" s="13">
        <f t="shared" si="68"/>
        <v>2207.52</v>
      </c>
      <c r="T2215" s="13">
        <f t="shared" si="69"/>
        <v>827.44</v>
      </c>
    </row>
    <row r="2216" spans="1:20" x14ac:dyDescent="0.25">
      <c r="A2216" s="11">
        <v>4192669219</v>
      </c>
      <c r="B2216" s="11">
        <v>812607</v>
      </c>
      <c r="C2216" s="11">
        <v>44589829</v>
      </c>
      <c r="D2216" s="11">
        <f>1/COUNTIF(C3:C7214,C2216)</f>
        <v>0.25</v>
      </c>
      <c r="E2216" s="11" t="s">
        <v>73</v>
      </c>
      <c r="F2216" s="11" t="s">
        <v>70</v>
      </c>
      <c r="G2216" s="11" t="s">
        <v>71</v>
      </c>
      <c r="H2216" s="11" t="s">
        <v>38</v>
      </c>
      <c r="I2216" s="11" t="s">
        <v>18</v>
      </c>
      <c r="J2216" s="12">
        <v>45404</v>
      </c>
      <c r="K2216" s="12" t="str">
        <f>TEXT(Table1[[#This Row],[order_date]],"yyyy")</f>
        <v>2024</v>
      </c>
      <c r="L2216" s="13">
        <v>416.65</v>
      </c>
      <c r="M2216" s="11">
        <v>1</v>
      </c>
      <c r="N2216" s="11">
        <v>4</v>
      </c>
      <c r="O2216" s="13">
        <v>1447.55</v>
      </c>
      <c r="P2216" s="11" t="s">
        <v>26</v>
      </c>
      <c r="Q2216" s="11" t="s">
        <v>20</v>
      </c>
      <c r="R2216" s="11" t="s">
        <v>52</v>
      </c>
      <c r="S2216" s="13">
        <f t="shared" si="68"/>
        <v>5790.2</v>
      </c>
      <c r="T2216" s="13">
        <f t="shared" si="69"/>
        <v>416.65</v>
      </c>
    </row>
    <row r="2217" spans="1:20" x14ac:dyDescent="0.25">
      <c r="A2217" s="11">
        <v>4901288364</v>
      </c>
      <c r="B2217" s="11">
        <v>970529</v>
      </c>
      <c r="C2217" s="11">
        <v>44723662</v>
      </c>
      <c r="D2217" s="11">
        <f>1/COUNTIF(C3:C7215,C2217)</f>
        <v>0.5</v>
      </c>
      <c r="E2217" s="11" t="s">
        <v>157</v>
      </c>
      <c r="F2217" s="11" t="s">
        <v>151</v>
      </c>
      <c r="G2217" s="11" t="s">
        <v>65</v>
      </c>
      <c r="H2217" s="11" t="s">
        <v>30</v>
      </c>
      <c r="I2217" s="11" t="s">
        <v>18</v>
      </c>
      <c r="J2217" s="12">
        <v>45138</v>
      </c>
      <c r="K2217" s="12" t="str">
        <f>TEXT(Table1[[#This Row],[order_date]],"yyyy")</f>
        <v>2023</v>
      </c>
      <c r="L2217" s="13">
        <v>827.44</v>
      </c>
      <c r="M2217" s="11">
        <v>3</v>
      </c>
      <c r="N2217" s="11">
        <v>7</v>
      </c>
      <c r="O2217" s="13">
        <v>3186.85</v>
      </c>
      <c r="P2217" s="11" t="s">
        <v>26</v>
      </c>
      <c r="Q2217" s="11" t="s">
        <v>34</v>
      </c>
      <c r="R2217" s="11" t="s">
        <v>52</v>
      </c>
      <c r="S2217" s="13">
        <f t="shared" si="68"/>
        <v>22307.95</v>
      </c>
      <c r="T2217" s="13">
        <f t="shared" si="69"/>
        <v>2482.3200000000002</v>
      </c>
    </row>
    <row r="2218" spans="1:20" x14ac:dyDescent="0.25">
      <c r="A2218" s="11">
        <v>962319394</v>
      </c>
      <c r="B2218" s="11">
        <v>876139</v>
      </c>
      <c r="C2218" s="11">
        <v>44723662</v>
      </c>
      <c r="D2218" s="11">
        <f>1/COUNTIF(C3:C7216,C2218)</f>
        <v>0.5</v>
      </c>
      <c r="E2218" s="11" t="s">
        <v>200</v>
      </c>
      <c r="F2218" s="11" t="s">
        <v>54</v>
      </c>
      <c r="G2218" s="11" t="s">
        <v>55</v>
      </c>
      <c r="H2218" s="11" t="s">
        <v>30</v>
      </c>
      <c r="I2218" s="11" t="s">
        <v>18</v>
      </c>
      <c r="J2218" s="12">
        <v>45160</v>
      </c>
      <c r="K2218" s="12" t="str">
        <f>TEXT(Table1[[#This Row],[order_date]],"yyyy")</f>
        <v>2023</v>
      </c>
      <c r="L2218" s="13">
        <v>415.75</v>
      </c>
      <c r="M2218" s="11">
        <v>1</v>
      </c>
      <c r="N2218" s="11">
        <v>7</v>
      </c>
      <c r="O2218" s="13">
        <v>1246.94</v>
      </c>
      <c r="P2218" s="11" t="s">
        <v>46</v>
      </c>
      <c r="Q2218" s="11" t="s">
        <v>34</v>
      </c>
      <c r="R2218" s="11" t="s">
        <v>52</v>
      </c>
      <c r="S2218" s="13">
        <f t="shared" si="68"/>
        <v>8728.58</v>
      </c>
      <c r="T2218" s="13">
        <f t="shared" si="69"/>
        <v>415.75</v>
      </c>
    </row>
    <row r="2219" spans="1:20" x14ac:dyDescent="0.25">
      <c r="A2219" s="11">
        <v>9187864807</v>
      </c>
      <c r="B2219" s="11">
        <v>871592</v>
      </c>
      <c r="C2219" s="11">
        <v>44776601</v>
      </c>
      <c r="D2219" s="11">
        <f>1/COUNTIF(C3:C7217,C2219)</f>
        <v>0.5</v>
      </c>
      <c r="E2219" s="11" t="s">
        <v>273</v>
      </c>
      <c r="F2219" s="11" t="s">
        <v>89</v>
      </c>
      <c r="G2219" s="11" t="s">
        <v>71</v>
      </c>
      <c r="H2219" s="11" t="s">
        <v>38</v>
      </c>
      <c r="I2219" s="11" t="s">
        <v>18</v>
      </c>
      <c r="J2219" s="12">
        <v>45465</v>
      </c>
      <c r="K2219" s="12" t="str">
        <f>TEXT(Table1[[#This Row],[order_date]],"yyyy")</f>
        <v>2024</v>
      </c>
      <c r="L2219" s="13">
        <v>870.29</v>
      </c>
      <c r="M2219" s="11">
        <v>1</v>
      </c>
      <c r="N2219" s="11">
        <v>15</v>
      </c>
      <c r="O2219" s="13">
        <v>1565.97</v>
      </c>
      <c r="P2219" s="11" t="s">
        <v>26</v>
      </c>
      <c r="Q2219" s="11" t="s">
        <v>20</v>
      </c>
      <c r="R2219" s="11" t="s">
        <v>52</v>
      </c>
      <c r="S2219" s="13">
        <f t="shared" si="68"/>
        <v>23489.55</v>
      </c>
      <c r="T2219" s="13">
        <f t="shared" si="69"/>
        <v>870.29</v>
      </c>
    </row>
    <row r="2220" spans="1:20" x14ac:dyDescent="0.25">
      <c r="A2220" s="11">
        <v>2548452255</v>
      </c>
      <c r="B2220" s="11">
        <v>131136</v>
      </c>
      <c r="C2220" s="11">
        <v>44776601</v>
      </c>
      <c r="D2220" s="11">
        <f>1/COUNTIF(C3:C7218,C2220)</f>
        <v>0.5</v>
      </c>
      <c r="E2220" s="11" t="s">
        <v>336</v>
      </c>
      <c r="F2220" s="11" t="s">
        <v>248</v>
      </c>
      <c r="G2220" s="11" t="s">
        <v>55</v>
      </c>
      <c r="H2220" s="11" t="s">
        <v>38</v>
      </c>
      <c r="I2220" s="11" t="s">
        <v>18</v>
      </c>
      <c r="J2220" s="12">
        <v>45187</v>
      </c>
      <c r="K2220" s="12" t="str">
        <f>TEXT(Table1[[#This Row],[order_date]],"yyyy")</f>
        <v>2023</v>
      </c>
      <c r="L2220" s="13">
        <v>37.799999999999997</v>
      </c>
      <c r="M2220" s="11">
        <v>3</v>
      </c>
      <c r="N2220" s="11">
        <v>15</v>
      </c>
      <c r="O2220" s="13">
        <v>2112.34</v>
      </c>
      <c r="P2220" s="11" t="s">
        <v>26</v>
      </c>
      <c r="Q2220" s="11" t="s">
        <v>68</v>
      </c>
      <c r="R2220" s="11" t="s">
        <v>52</v>
      </c>
      <c r="S2220" s="13">
        <f t="shared" si="68"/>
        <v>31685.100000000002</v>
      </c>
      <c r="T2220" s="13">
        <f t="shared" si="69"/>
        <v>113.39999999999999</v>
      </c>
    </row>
    <row r="2221" spans="1:20" x14ac:dyDescent="0.25">
      <c r="A2221" s="11">
        <v>902245665</v>
      </c>
      <c r="B2221" s="11">
        <v>298985</v>
      </c>
      <c r="C2221" s="11">
        <v>44828791</v>
      </c>
      <c r="D2221" s="11">
        <f>1/COUNTIF(C3:C7219,C2221)</f>
        <v>0.25</v>
      </c>
      <c r="E2221" s="11" t="s">
        <v>148</v>
      </c>
      <c r="F2221" s="11" t="s">
        <v>111</v>
      </c>
      <c r="G2221" s="11" t="s">
        <v>76</v>
      </c>
      <c r="H2221" s="11" t="s">
        <v>62</v>
      </c>
      <c r="I2221" s="11" t="s">
        <v>18</v>
      </c>
      <c r="J2221" s="12">
        <v>45512</v>
      </c>
      <c r="K2221" s="12" t="str">
        <f>TEXT(Table1[[#This Row],[order_date]],"yyyy")</f>
        <v>2024</v>
      </c>
      <c r="L2221" s="13">
        <v>183.76</v>
      </c>
      <c r="M2221" s="11">
        <v>3</v>
      </c>
      <c r="N2221" s="11">
        <v>18</v>
      </c>
      <c r="O2221" s="13">
        <v>2047.24</v>
      </c>
      <c r="P2221" s="11" t="s">
        <v>46</v>
      </c>
      <c r="Q2221" s="11" t="s">
        <v>20</v>
      </c>
      <c r="R2221" s="11" t="s">
        <v>21</v>
      </c>
      <c r="S2221" s="13">
        <f t="shared" si="68"/>
        <v>36850.32</v>
      </c>
      <c r="T2221" s="13">
        <f t="shared" si="69"/>
        <v>551.28</v>
      </c>
    </row>
    <row r="2222" spans="1:20" x14ac:dyDescent="0.25">
      <c r="A2222" s="11">
        <v>1049830215</v>
      </c>
      <c r="B2222" s="11">
        <v>349294</v>
      </c>
      <c r="C2222" s="11">
        <v>44828791</v>
      </c>
      <c r="D2222" s="11">
        <f>1/COUNTIF(C3:C7220,C2222)</f>
        <v>0.25</v>
      </c>
      <c r="E2222" s="11" t="s">
        <v>232</v>
      </c>
      <c r="F2222" s="11" t="s">
        <v>180</v>
      </c>
      <c r="G2222" s="11" t="s">
        <v>71</v>
      </c>
      <c r="H2222" s="11" t="s">
        <v>62</v>
      </c>
      <c r="I2222" s="11" t="s">
        <v>18</v>
      </c>
      <c r="J2222" s="12">
        <v>45510</v>
      </c>
      <c r="K2222" s="12" t="str">
        <f>TEXT(Table1[[#This Row],[order_date]],"yyyy")</f>
        <v>2024</v>
      </c>
      <c r="L2222" s="13">
        <v>934.75</v>
      </c>
      <c r="M2222" s="11">
        <v>2</v>
      </c>
      <c r="N2222" s="11">
        <v>18</v>
      </c>
      <c r="O2222" s="13">
        <v>1177.01</v>
      </c>
      <c r="P2222" s="11" t="s">
        <v>26</v>
      </c>
      <c r="Q2222" s="11" t="s">
        <v>34</v>
      </c>
      <c r="R2222" s="11" t="s">
        <v>21</v>
      </c>
      <c r="S2222" s="13">
        <f t="shared" si="68"/>
        <v>21186.18</v>
      </c>
      <c r="T2222" s="13">
        <f t="shared" si="69"/>
        <v>1869.5</v>
      </c>
    </row>
    <row r="2223" spans="1:20" x14ac:dyDescent="0.25">
      <c r="A2223" s="11">
        <v>3995348964</v>
      </c>
      <c r="B2223" s="11">
        <v>697683</v>
      </c>
      <c r="C2223" s="11">
        <v>44828791</v>
      </c>
      <c r="D2223" s="11">
        <f>1/COUNTIF(C3:C7221,C2223)</f>
        <v>0.25</v>
      </c>
      <c r="E2223" s="11" t="s">
        <v>330</v>
      </c>
      <c r="F2223" s="11" t="s">
        <v>57</v>
      </c>
      <c r="G2223" s="11" t="s">
        <v>58</v>
      </c>
      <c r="H2223" s="11" t="s">
        <v>62</v>
      </c>
      <c r="I2223" s="11" t="s">
        <v>18</v>
      </c>
      <c r="J2223" s="12">
        <v>45446</v>
      </c>
      <c r="K2223" s="12" t="str">
        <f>TEXT(Table1[[#This Row],[order_date]],"yyyy")</f>
        <v>2024</v>
      </c>
      <c r="L2223" s="13">
        <v>123.74</v>
      </c>
      <c r="M2223" s="11">
        <v>3</v>
      </c>
      <c r="N2223" s="11">
        <v>18</v>
      </c>
      <c r="O2223" s="13">
        <v>1613.86</v>
      </c>
      <c r="P2223" s="11" t="s">
        <v>46</v>
      </c>
      <c r="Q2223" s="11" t="s">
        <v>20</v>
      </c>
      <c r="R2223" s="11" t="s">
        <v>21</v>
      </c>
      <c r="S2223" s="13">
        <f t="shared" si="68"/>
        <v>29049.48</v>
      </c>
      <c r="T2223" s="13">
        <f t="shared" si="69"/>
        <v>371.21999999999997</v>
      </c>
    </row>
    <row r="2224" spans="1:20" x14ac:dyDescent="0.25">
      <c r="A2224" s="11">
        <v>5743074720</v>
      </c>
      <c r="B2224" s="11">
        <v>589812</v>
      </c>
      <c r="C2224" s="11">
        <v>44828791</v>
      </c>
      <c r="D2224" s="11">
        <f>1/COUNTIF(C3:C7222,C2224)</f>
        <v>0.25</v>
      </c>
      <c r="E2224" s="11" t="s">
        <v>158</v>
      </c>
      <c r="F2224" s="11" t="s">
        <v>105</v>
      </c>
      <c r="G2224" s="11" t="s">
        <v>58</v>
      </c>
      <c r="H2224" s="11" t="s">
        <v>62</v>
      </c>
      <c r="I2224" s="11" t="s">
        <v>18</v>
      </c>
      <c r="J2224" s="12">
        <v>45330</v>
      </c>
      <c r="K2224" s="12" t="str">
        <f>TEXT(Table1[[#This Row],[order_date]],"yyyy")</f>
        <v>2024</v>
      </c>
      <c r="L2224" s="13">
        <v>163.03</v>
      </c>
      <c r="M2224" s="11">
        <v>2</v>
      </c>
      <c r="N2224" s="11">
        <v>18</v>
      </c>
      <c r="O2224" s="13">
        <v>40.700000000000003</v>
      </c>
      <c r="P2224" s="11" t="s">
        <v>19</v>
      </c>
      <c r="Q2224" s="11" t="s">
        <v>20</v>
      </c>
      <c r="R2224" s="11" t="s">
        <v>21</v>
      </c>
      <c r="S2224" s="13">
        <f t="shared" si="68"/>
        <v>732.6</v>
      </c>
      <c r="T2224" s="13">
        <f t="shared" si="69"/>
        <v>326.06</v>
      </c>
    </row>
    <row r="2225" spans="1:20" x14ac:dyDescent="0.25">
      <c r="A2225" s="11">
        <v>9410751894</v>
      </c>
      <c r="B2225" s="11">
        <v>652118</v>
      </c>
      <c r="C2225" s="11">
        <v>44859592</v>
      </c>
      <c r="D2225" s="11">
        <f>1/COUNTIF(C3:C7223,C2225)</f>
        <v>1</v>
      </c>
      <c r="E2225" s="11" t="s">
        <v>332</v>
      </c>
      <c r="F2225" s="11" t="s">
        <v>78</v>
      </c>
      <c r="G2225" s="11" t="s">
        <v>33</v>
      </c>
      <c r="H2225" s="11" t="s">
        <v>25</v>
      </c>
      <c r="I2225" s="11" t="s">
        <v>18</v>
      </c>
      <c r="J2225" s="12">
        <v>45498</v>
      </c>
      <c r="K2225" s="12" t="str">
        <f>TEXT(Table1[[#This Row],[order_date]],"yyyy")</f>
        <v>2024</v>
      </c>
      <c r="L2225" s="13">
        <v>22.04</v>
      </c>
      <c r="M2225" s="11">
        <v>1</v>
      </c>
      <c r="N2225" s="11">
        <v>19</v>
      </c>
      <c r="O2225" s="13">
        <v>755.91</v>
      </c>
      <c r="P2225" s="11" t="s">
        <v>46</v>
      </c>
      <c r="Q2225" s="11" t="s">
        <v>20</v>
      </c>
      <c r="R2225" s="11" t="s">
        <v>21</v>
      </c>
      <c r="S2225" s="13">
        <f t="shared" si="68"/>
        <v>14362.289999999999</v>
      </c>
      <c r="T2225" s="13">
        <f t="shared" si="69"/>
        <v>22.04</v>
      </c>
    </row>
    <row r="2226" spans="1:20" x14ac:dyDescent="0.25">
      <c r="A2226" s="11">
        <v>3263203775</v>
      </c>
      <c r="B2226" s="11">
        <v>563740</v>
      </c>
      <c r="C2226" s="11">
        <v>44888581</v>
      </c>
      <c r="D2226" s="11">
        <f>1/COUNTIF(C3:C7224,C2226)</f>
        <v>0.5</v>
      </c>
      <c r="E2226" s="11" t="s">
        <v>243</v>
      </c>
      <c r="F2226" s="11" t="s">
        <v>178</v>
      </c>
      <c r="G2226" s="11" t="s">
        <v>16</v>
      </c>
      <c r="H2226" s="11" t="s">
        <v>62</v>
      </c>
      <c r="I2226" s="11" t="s">
        <v>18</v>
      </c>
      <c r="J2226" s="12">
        <v>45563</v>
      </c>
      <c r="K2226" s="12" t="str">
        <f>TEXT(Table1[[#This Row],[order_date]],"yyyy")</f>
        <v>2024</v>
      </c>
      <c r="L2226" s="13">
        <v>96.33</v>
      </c>
      <c r="M2226" s="11">
        <v>1</v>
      </c>
      <c r="N2226" s="11">
        <v>3</v>
      </c>
      <c r="O2226" s="13">
        <v>826.28</v>
      </c>
      <c r="P2226" s="11" t="s">
        <v>19</v>
      </c>
      <c r="Q2226" s="11" t="s">
        <v>20</v>
      </c>
      <c r="R2226" s="11" t="s">
        <v>39</v>
      </c>
      <c r="S2226" s="13">
        <f t="shared" si="68"/>
        <v>2478.84</v>
      </c>
      <c r="T2226" s="13">
        <f t="shared" si="69"/>
        <v>96.33</v>
      </c>
    </row>
    <row r="2227" spans="1:20" x14ac:dyDescent="0.25">
      <c r="A2227" s="11">
        <v>8146956033</v>
      </c>
      <c r="B2227" s="11">
        <v>490602</v>
      </c>
      <c r="C2227" s="11">
        <v>44888581</v>
      </c>
      <c r="D2227" s="11">
        <f>1/COUNTIF(C3:C7225,C2227)</f>
        <v>0.5</v>
      </c>
      <c r="E2227" s="11" t="s">
        <v>288</v>
      </c>
      <c r="F2227" s="11" t="s">
        <v>116</v>
      </c>
      <c r="G2227" s="11" t="s">
        <v>55</v>
      </c>
      <c r="H2227" s="11" t="s">
        <v>62</v>
      </c>
      <c r="I2227" s="11" t="s">
        <v>18</v>
      </c>
      <c r="J2227" s="12">
        <v>45514</v>
      </c>
      <c r="K2227" s="12" t="str">
        <f>TEXT(Table1[[#This Row],[order_date]],"yyyy")</f>
        <v>2024</v>
      </c>
      <c r="L2227" s="13">
        <v>549.47</v>
      </c>
      <c r="M2227" s="11">
        <v>2</v>
      </c>
      <c r="N2227" s="11">
        <v>3</v>
      </c>
      <c r="O2227" s="13">
        <v>1465.27</v>
      </c>
      <c r="P2227" s="11" t="s">
        <v>43</v>
      </c>
      <c r="Q2227" s="11" t="s">
        <v>20</v>
      </c>
      <c r="R2227" s="11" t="s">
        <v>39</v>
      </c>
      <c r="S2227" s="13">
        <f t="shared" si="68"/>
        <v>4395.8099999999995</v>
      </c>
      <c r="T2227" s="13">
        <f t="shared" si="69"/>
        <v>1098.94</v>
      </c>
    </row>
    <row r="2228" spans="1:20" x14ac:dyDescent="0.25">
      <c r="A2228" s="11">
        <v>6737025662</v>
      </c>
      <c r="B2228" s="11">
        <v>848226</v>
      </c>
      <c r="C2228" s="11">
        <v>44928499</v>
      </c>
      <c r="D2228" s="11">
        <f>1/COUNTIF(C3:C7226,C2228)</f>
        <v>0.5</v>
      </c>
      <c r="E2228" s="11" t="s">
        <v>209</v>
      </c>
      <c r="F2228" s="11" t="s">
        <v>175</v>
      </c>
      <c r="G2228" s="11" t="s">
        <v>71</v>
      </c>
      <c r="H2228" s="11" t="s">
        <v>30</v>
      </c>
      <c r="I2228" s="11" t="s">
        <v>18</v>
      </c>
      <c r="J2228" s="12">
        <v>45013</v>
      </c>
      <c r="K2228" s="12" t="str">
        <f>TEXT(Table1[[#This Row],[order_date]],"yyyy")</f>
        <v>2023</v>
      </c>
      <c r="L2228" s="13">
        <v>209.59</v>
      </c>
      <c r="M2228" s="11">
        <v>1</v>
      </c>
      <c r="N2228" s="11">
        <v>10</v>
      </c>
      <c r="O2228" s="13">
        <v>1924.08</v>
      </c>
      <c r="P2228" s="11" t="s">
        <v>19</v>
      </c>
      <c r="Q2228" s="11" t="s">
        <v>20</v>
      </c>
      <c r="R2228" s="11" t="s">
        <v>21</v>
      </c>
      <c r="S2228" s="13">
        <f t="shared" si="68"/>
        <v>19240.8</v>
      </c>
      <c r="T2228" s="13">
        <f t="shared" si="69"/>
        <v>209.59</v>
      </c>
    </row>
    <row r="2229" spans="1:20" x14ac:dyDescent="0.25">
      <c r="A2229" s="11">
        <v>2016183232</v>
      </c>
      <c r="B2229" s="11">
        <v>14145</v>
      </c>
      <c r="C2229" s="11">
        <v>44928499</v>
      </c>
      <c r="D2229" s="11">
        <f>1/COUNTIF(C3:C7227,C2229)</f>
        <v>0.5</v>
      </c>
      <c r="E2229" s="11" t="s">
        <v>244</v>
      </c>
      <c r="F2229" s="11" t="s">
        <v>245</v>
      </c>
      <c r="G2229" s="11" t="s">
        <v>71</v>
      </c>
      <c r="H2229" s="11" t="s">
        <v>30</v>
      </c>
      <c r="I2229" s="11" t="s">
        <v>18</v>
      </c>
      <c r="J2229" s="12">
        <v>45126</v>
      </c>
      <c r="K2229" s="12" t="str">
        <f>TEXT(Table1[[#This Row],[order_date]],"yyyy")</f>
        <v>2023</v>
      </c>
      <c r="L2229" s="13">
        <v>630.84</v>
      </c>
      <c r="M2229" s="11">
        <v>3</v>
      </c>
      <c r="N2229" s="11">
        <v>10</v>
      </c>
      <c r="O2229" s="13">
        <v>1934.43</v>
      </c>
      <c r="P2229" s="11" t="s">
        <v>43</v>
      </c>
      <c r="Q2229" s="11" t="s">
        <v>34</v>
      </c>
      <c r="R2229" s="11" t="s">
        <v>21</v>
      </c>
      <c r="S2229" s="13">
        <f t="shared" si="68"/>
        <v>19344.3</v>
      </c>
      <c r="T2229" s="13">
        <f t="shared" si="69"/>
        <v>1892.52</v>
      </c>
    </row>
    <row r="2230" spans="1:20" x14ac:dyDescent="0.25">
      <c r="A2230" s="11">
        <v>2613508245</v>
      </c>
      <c r="B2230" s="11">
        <v>123983</v>
      </c>
      <c r="C2230" s="11">
        <v>45028365</v>
      </c>
      <c r="D2230" s="11">
        <f>1/COUNTIF(C3:C7228,C2230)</f>
        <v>0.5</v>
      </c>
      <c r="E2230" s="11" t="s">
        <v>124</v>
      </c>
      <c r="F2230" s="11" t="s">
        <v>118</v>
      </c>
      <c r="G2230" s="11" t="s">
        <v>76</v>
      </c>
      <c r="H2230" s="11" t="s">
        <v>30</v>
      </c>
      <c r="I2230" s="11" t="s">
        <v>18</v>
      </c>
      <c r="J2230" s="12">
        <v>45288</v>
      </c>
      <c r="K2230" s="12" t="str">
        <f>TEXT(Table1[[#This Row],[order_date]],"yyyy")</f>
        <v>2023</v>
      </c>
      <c r="L2230" s="13">
        <v>785.67</v>
      </c>
      <c r="M2230" s="11">
        <v>3</v>
      </c>
      <c r="N2230" s="11">
        <v>5</v>
      </c>
      <c r="O2230" s="13">
        <v>3349.73</v>
      </c>
      <c r="P2230" s="11" t="s">
        <v>19</v>
      </c>
      <c r="Q2230" s="11" t="s">
        <v>20</v>
      </c>
      <c r="R2230" s="11" t="s">
        <v>52</v>
      </c>
      <c r="S2230" s="13">
        <f t="shared" si="68"/>
        <v>16748.650000000001</v>
      </c>
      <c r="T2230" s="13">
        <f t="shared" si="69"/>
        <v>2357.0099999999998</v>
      </c>
    </row>
    <row r="2231" spans="1:20" x14ac:dyDescent="0.25">
      <c r="A2231" s="11">
        <v>6083333956</v>
      </c>
      <c r="B2231" s="11">
        <v>818522</v>
      </c>
      <c r="C2231" s="11">
        <v>45028365</v>
      </c>
      <c r="D2231" s="11">
        <f>1/COUNTIF(C3:C7229,C2231)</f>
        <v>0.5</v>
      </c>
      <c r="E2231" s="11" t="s">
        <v>194</v>
      </c>
      <c r="F2231" s="11" t="s">
        <v>36</v>
      </c>
      <c r="G2231" s="11" t="s">
        <v>37</v>
      </c>
      <c r="H2231" s="11" t="s">
        <v>30</v>
      </c>
      <c r="I2231" s="11" t="s">
        <v>18</v>
      </c>
      <c r="J2231" s="12">
        <v>45012</v>
      </c>
      <c r="K2231" s="12" t="str">
        <f>TEXT(Table1[[#This Row],[order_date]],"yyyy")</f>
        <v>2023</v>
      </c>
      <c r="L2231" s="13">
        <v>96.09</v>
      </c>
      <c r="M2231" s="11">
        <v>1</v>
      </c>
      <c r="N2231" s="11">
        <v>5</v>
      </c>
      <c r="O2231" s="13">
        <v>3002.02</v>
      </c>
      <c r="P2231" s="11" t="s">
        <v>26</v>
      </c>
      <c r="Q2231" s="11" t="s">
        <v>34</v>
      </c>
      <c r="R2231" s="11" t="s">
        <v>52</v>
      </c>
      <c r="S2231" s="13">
        <f t="shared" si="68"/>
        <v>15010.1</v>
      </c>
      <c r="T2231" s="13">
        <f t="shared" si="69"/>
        <v>96.09</v>
      </c>
    </row>
    <row r="2232" spans="1:20" x14ac:dyDescent="0.25">
      <c r="A2232" s="11">
        <v>9972678893</v>
      </c>
      <c r="B2232" s="11">
        <v>305754</v>
      </c>
      <c r="C2232" s="11">
        <v>45033270</v>
      </c>
      <c r="D2232" s="11">
        <f>1/COUNTIF(C3:C7230,C2232)</f>
        <v>1</v>
      </c>
      <c r="E2232" s="11" t="s">
        <v>240</v>
      </c>
      <c r="F2232" s="11" t="s">
        <v>138</v>
      </c>
      <c r="G2232" s="11" t="s">
        <v>33</v>
      </c>
      <c r="H2232" s="11" t="s">
        <v>25</v>
      </c>
      <c r="I2232" s="11" t="s">
        <v>18</v>
      </c>
      <c r="J2232" s="12">
        <v>45517</v>
      </c>
      <c r="K2232" s="12" t="str">
        <f>TEXT(Table1[[#This Row],[order_date]],"yyyy")</f>
        <v>2024</v>
      </c>
      <c r="L2232" s="13">
        <v>979.99</v>
      </c>
      <c r="M2232" s="11">
        <v>2</v>
      </c>
      <c r="N2232" s="11">
        <v>15</v>
      </c>
      <c r="O2232" s="13">
        <v>3702.6</v>
      </c>
      <c r="P2232" s="11" t="s">
        <v>26</v>
      </c>
      <c r="Q2232" s="11" t="s">
        <v>20</v>
      </c>
      <c r="R2232" s="11" t="s">
        <v>21</v>
      </c>
      <c r="S2232" s="13">
        <f t="shared" si="68"/>
        <v>55539</v>
      </c>
      <c r="T2232" s="13">
        <f t="shared" si="69"/>
        <v>1959.98</v>
      </c>
    </row>
    <row r="2233" spans="1:20" x14ac:dyDescent="0.25">
      <c r="A2233" s="11">
        <v>1829286278</v>
      </c>
      <c r="B2233" s="11">
        <v>6405</v>
      </c>
      <c r="C2233" s="11">
        <v>45052594</v>
      </c>
      <c r="D2233" s="11">
        <f>1/COUNTIF(C3:C7231,C2233)</f>
        <v>0.33333333333333331</v>
      </c>
      <c r="E2233" s="11" t="s">
        <v>160</v>
      </c>
      <c r="F2233" s="11" t="s">
        <v>161</v>
      </c>
      <c r="G2233" s="11" t="s">
        <v>65</v>
      </c>
      <c r="H2233" s="11" t="s">
        <v>62</v>
      </c>
      <c r="I2233" s="11" t="s">
        <v>18</v>
      </c>
      <c r="J2233" s="12">
        <v>45196</v>
      </c>
      <c r="K2233" s="12" t="str">
        <f>TEXT(Table1[[#This Row],[order_date]],"yyyy")</f>
        <v>2023</v>
      </c>
      <c r="L2233" s="13">
        <v>236.51</v>
      </c>
      <c r="M2233" s="11">
        <v>2</v>
      </c>
      <c r="N2233" s="11">
        <v>19</v>
      </c>
      <c r="O2233" s="13">
        <v>2529.56</v>
      </c>
      <c r="P2233" s="11" t="s">
        <v>43</v>
      </c>
      <c r="Q2233" s="11" t="s">
        <v>20</v>
      </c>
      <c r="R2233" s="11" t="s">
        <v>21</v>
      </c>
      <c r="S2233" s="13">
        <f t="shared" si="68"/>
        <v>48061.64</v>
      </c>
      <c r="T2233" s="13">
        <f t="shared" si="69"/>
        <v>473.02</v>
      </c>
    </row>
    <row r="2234" spans="1:20" x14ac:dyDescent="0.25">
      <c r="A2234" s="11">
        <v>6070154414</v>
      </c>
      <c r="B2234" s="11">
        <v>784827</v>
      </c>
      <c r="C2234" s="11">
        <v>45052594</v>
      </c>
      <c r="D2234" s="11">
        <f>1/COUNTIF(C3:C7232,C2234)</f>
        <v>0.33333333333333331</v>
      </c>
      <c r="E2234" s="11" t="s">
        <v>184</v>
      </c>
      <c r="F2234" s="11" t="s">
        <v>64</v>
      </c>
      <c r="G2234" s="11" t="s">
        <v>65</v>
      </c>
      <c r="H2234" s="11" t="s">
        <v>62</v>
      </c>
      <c r="I2234" s="11" t="s">
        <v>18</v>
      </c>
      <c r="J2234" s="12">
        <v>45096</v>
      </c>
      <c r="K2234" s="12" t="str">
        <f>TEXT(Table1[[#This Row],[order_date]],"yyyy")</f>
        <v>2023</v>
      </c>
      <c r="L2234" s="13">
        <v>274.25</v>
      </c>
      <c r="M2234" s="11">
        <v>1</v>
      </c>
      <c r="N2234" s="11">
        <v>19</v>
      </c>
      <c r="O2234" s="13">
        <v>2471.11</v>
      </c>
      <c r="P2234" s="11" t="s">
        <v>46</v>
      </c>
      <c r="Q2234" s="11" t="s">
        <v>20</v>
      </c>
      <c r="R2234" s="11" t="s">
        <v>21</v>
      </c>
      <c r="S2234" s="13">
        <f t="shared" si="68"/>
        <v>46951.090000000004</v>
      </c>
      <c r="T2234" s="13">
        <f t="shared" si="69"/>
        <v>274.25</v>
      </c>
    </row>
    <row r="2235" spans="1:20" x14ac:dyDescent="0.25">
      <c r="A2235" s="11">
        <v>7348508805</v>
      </c>
      <c r="B2235" s="11">
        <v>942001</v>
      </c>
      <c r="C2235" s="11">
        <v>45052594</v>
      </c>
      <c r="D2235" s="11">
        <f>1/COUNTIF(C3:C7233,C2235)</f>
        <v>0.33333333333333331</v>
      </c>
      <c r="E2235" s="11" t="s">
        <v>256</v>
      </c>
      <c r="F2235" s="11" t="s">
        <v>166</v>
      </c>
      <c r="G2235" s="11" t="s">
        <v>24</v>
      </c>
      <c r="H2235" s="11" t="s">
        <v>62</v>
      </c>
      <c r="I2235" s="11" t="s">
        <v>18</v>
      </c>
      <c r="J2235" s="12">
        <v>45435</v>
      </c>
      <c r="K2235" s="12" t="str">
        <f>TEXT(Table1[[#This Row],[order_date]],"yyyy")</f>
        <v>2024</v>
      </c>
      <c r="L2235" s="13">
        <v>671.55</v>
      </c>
      <c r="M2235" s="11">
        <v>1</v>
      </c>
      <c r="N2235" s="11">
        <v>19</v>
      </c>
      <c r="O2235" s="13">
        <v>3935.99</v>
      </c>
      <c r="P2235" s="11" t="s">
        <v>46</v>
      </c>
      <c r="Q2235" s="11" t="s">
        <v>34</v>
      </c>
      <c r="R2235" s="11" t="s">
        <v>21</v>
      </c>
      <c r="S2235" s="13">
        <f t="shared" si="68"/>
        <v>74783.81</v>
      </c>
      <c r="T2235" s="13">
        <f t="shared" si="69"/>
        <v>671.55</v>
      </c>
    </row>
    <row r="2236" spans="1:20" x14ac:dyDescent="0.25">
      <c r="A2236" s="11">
        <v>2043371805</v>
      </c>
      <c r="B2236" s="11">
        <v>784673</v>
      </c>
      <c r="C2236" s="11">
        <v>45066676</v>
      </c>
      <c r="D2236" s="11">
        <f>1/COUNTIF(C3:C7234,C2236)</f>
        <v>0.33333333333333331</v>
      </c>
      <c r="E2236" s="11" t="s">
        <v>344</v>
      </c>
      <c r="F2236" s="11" t="s">
        <v>136</v>
      </c>
      <c r="G2236" s="11" t="s">
        <v>24</v>
      </c>
      <c r="H2236" s="11" t="s">
        <v>38</v>
      </c>
      <c r="I2236" s="11" t="s">
        <v>18</v>
      </c>
      <c r="J2236" s="12">
        <v>45567</v>
      </c>
      <c r="K2236" s="12" t="str">
        <f>TEXT(Table1[[#This Row],[order_date]],"yyyy")</f>
        <v>2024</v>
      </c>
      <c r="L2236" s="13">
        <v>491.39</v>
      </c>
      <c r="M2236" s="11">
        <v>3</v>
      </c>
      <c r="N2236" s="11">
        <v>1</v>
      </c>
      <c r="O2236" s="13">
        <v>2756.32</v>
      </c>
      <c r="P2236" s="11" t="s">
        <v>43</v>
      </c>
      <c r="Q2236" s="11" t="s">
        <v>34</v>
      </c>
      <c r="R2236" s="11" t="s">
        <v>49</v>
      </c>
      <c r="S2236" s="13">
        <f t="shared" si="68"/>
        <v>2756.32</v>
      </c>
      <c r="T2236" s="13">
        <f t="shared" si="69"/>
        <v>1474.17</v>
      </c>
    </row>
    <row r="2237" spans="1:20" x14ac:dyDescent="0.25">
      <c r="A2237" s="11">
        <v>7967974077</v>
      </c>
      <c r="B2237" s="11">
        <v>448752</v>
      </c>
      <c r="C2237" s="11">
        <v>45066676</v>
      </c>
      <c r="D2237" s="11">
        <f>1/COUNTIF(C3:C7235,C2237)</f>
        <v>0.33333333333333331</v>
      </c>
      <c r="E2237" s="11" t="s">
        <v>190</v>
      </c>
      <c r="F2237" s="11" t="s">
        <v>57</v>
      </c>
      <c r="G2237" s="11" t="s">
        <v>58</v>
      </c>
      <c r="H2237" s="11" t="s">
        <v>38</v>
      </c>
      <c r="I2237" s="11" t="s">
        <v>18</v>
      </c>
      <c r="J2237" s="12">
        <v>45479</v>
      </c>
      <c r="K2237" s="12" t="str">
        <f>TEXT(Table1[[#This Row],[order_date]],"yyyy")</f>
        <v>2024</v>
      </c>
      <c r="L2237" s="13">
        <v>160.07</v>
      </c>
      <c r="M2237" s="11">
        <v>3</v>
      </c>
      <c r="N2237" s="11">
        <v>1</v>
      </c>
      <c r="O2237" s="13">
        <v>3382.93</v>
      </c>
      <c r="P2237" s="11" t="s">
        <v>26</v>
      </c>
      <c r="Q2237" s="11" t="s">
        <v>34</v>
      </c>
      <c r="R2237" s="11" t="s">
        <v>49</v>
      </c>
      <c r="S2237" s="13">
        <f t="shared" si="68"/>
        <v>3382.93</v>
      </c>
      <c r="T2237" s="13">
        <f t="shared" si="69"/>
        <v>480.21</v>
      </c>
    </row>
    <row r="2238" spans="1:20" x14ac:dyDescent="0.25">
      <c r="A2238" s="11">
        <v>293770293</v>
      </c>
      <c r="B2238" s="11">
        <v>876139</v>
      </c>
      <c r="C2238" s="11">
        <v>45066676</v>
      </c>
      <c r="D2238" s="11">
        <f>1/COUNTIF(C3:C7236,C2238)</f>
        <v>0.33333333333333331</v>
      </c>
      <c r="E2238" s="11" t="s">
        <v>200</v>
      </c>
      <c r="F2238" s="11" t="s">
        <v>54</v>
      </c>
      <c r="G2238" s="11" t="s">
        <v>55</v>
      </c>
      <c r="H2238" s="11" t="s">
        <v>38</v>
      </c>
      <c r="I2238" s="11" t="s">
        <v>18</v>
      </c>
      <c r="J2238" s="12">
        <v>45189</v>
      </c>
      <c r="K2238" s="12" t="str">
        <f>TEXT(Table1[[#This Row],[order_date]],"yyyy")</f>
        <v>2023</v>
      </c>
      <c r="L2238" s="13">
        <v>415.75</v>
      </c>
      <c r="M2238" s="11">
        <v>1</v>
      </c>
      <c r="N2238" s="11">
        <v>1</v>
      </c>
      <c r="O2238" s="13">
        <v>1019.25</v>
      </c>
      <c r="P2238" s="11" t="s">
        <v>19</v>
      </c>
      <c r="Q2238" s="11" t="s">
        <v>20</v>
      </c>
      <c r="R2238" s="11" t="s">
        <v>49</v>
      </c>
      <c r="S2238" s="13">
        <f t="shared" si="68"/>
        <v>1019.25</v>
      </c>
      <c r="T2238" s="13">
        <f t="shared" si="69"/>
        <v>415.75</v>
      </c>
    </row>
    <row r="2239" spans="1:20" x14ac:dyDescent="0.25">
      <c r="A2239" s="11">
        <v>2686390867</v>
      </c>
      <c r="B2239" s="11">
        <v>903336</v>
      </c>
      <c r="C2239" s="11">
        <v>45071436</v>
      </c>
      <c r="D2239" s="11">
        <f>1/COUNTIF(C3:C7237,C2239)</f>
        <v>0.5</v>
      </c>
      <c r="E2239" s="11" t="s">
        <v>352</v>
      </c>
      <c r="F2239" s="11" t="s">
        <v>54</v>
      </c>
      <c r="G2239" s="11" t="s">
        <v>55</v>
      </c>
      <c r="H2239" s="11" t="s">
        <v>25</v>
      </c>
      <c r="I2239" s="11" t="s">
        <v>18</v>
      </c>
      <c r="J2239" s="12">
        <v>45326</v>
      </c>
      <c r="K2239" s="12" t="str">
        <f>TEXT(Table1[[#This Row],[order_date]],"yyyy")</f>
        <v>2024</v>
      </c>
      <c r="L2239" s="13">
        <v>551.88</v>
      </c>
      <c r="M2239" s="11">
        <v>2</v>
      </c>
      <c r="N2239" s="11">
        <v>9</v>
      </c>
      <c r="O2239" s="13">
        <v>397.55</v>
      </c>
      <c r="P2239" s="11" t="s">
        <v>43</v>
      </c>
      <c r="Q2239" s="11" t="s">
        <v>20</v>
      </c>
      <c r="R2239" s="11" t="s">
        <v>39</v>
      </c>
      <c r="S2239" s="13">
        <f t="shared" si="68"/>
        <v>3577.9500000000003</v>
      </c>
      <c r="T2239" s="13">
        <f t="shared" si="69"/>
        <v>1103.76</v>
      </c>
    </row>
    <row r="2240" spans="1:20" x14ac:dyDescent="0.25">
      <c r="A2240" s="11">
        <v>5212524996</v>
      </c>
      <c r="B2240" s="11">
        <v>784827</v>
      </c>
      <c r="C2240" s="11">
        <v>45071436</v>
      </c>
      <c r="D2240" s="11">
        <f>1/COUNTIF(C3:C7238,C2240)</f>
        <v>0.5</v>
      </c>
      <c r="E2240" s="11" t="s">
        <v>184</v>
      </c>
      <c r="F2240" s="11" t="s">
        <v>64</v>
      </c>
      <c r="G2240" s="11" t="s">
        <v>65</v>
      </c>
      <c r="H2240" s="11" t="s">
        <v>25</v>
      </c>
      <c r="I2240" s="11" t="s">
        <v>18</v>
      </c>
      <c r="J2240" s="12">
        <v>45270</v>
      </c>
      <c r="K2240" s="12" t="str">
        <f>TEXT(Table1[[#This Row],[order_date]],"yyyy")</f>
        <v>2023</v>
      </c>
      <c r="L2240" s="13">
        <v>274.25</v>
      </c>
      <c r="M2240" s="11">
        <v>1</v>
      </c>
      <c r="N2240" s="11">
        <v>9</v>
      </c>
      <c r="O2240" s="13">
        <v>2573.9299999999998</v>
      </c>
      <c r="P2240" s="11" t="s">
        <v>46</v>
      </c>
      <c r="Q2240" s="11" t="s">
        <v>20</v>
      </c>
      <c r="R2240" s="11" t="s">
        <v>39</v>
      </c>
      <c r="S2240" s="13">
        <f t="shared" si="68"/>
        <v>23165.37</v>
      </c>
      <c r="T2240" s="13">
        <f t="shared" si="69"/>
        <v>274.25</v>
      </c>
    </row>
    <row r="2241" spans="1:20" x14ac:dyDescent="0.25">
      <c r="A2241" s="11">
        <v>7570986632</v>
      </c>
      <c r="B2241" s="11">
        <v>284460</v>
      </c>
      <c r="C2241" s="11">
        <v>45166203</v>
      </c>
      <c r="D2241" s="11">
        <f>1/COUNTIF(C3:C7239,C2241)</f>
        <v>0.25</v>
      </c>
      <c r="E2241" s="11" t="s">
        <v>208</v>
      </c>
      <c r="F2241" s="11" t="s">
        <v>70</v>
      </c>
      <c r="G2241" s="11" t="s">
        <v>71</v>
      </c>
      <c r="H2241" s="11" t="s">
        <v>25</v>
      </c>
      <c r="I2241" s="11" t="s">
        <v>18</v>
      </c>
      <c r="J2241" s="12">
        <v>45063</v>
      </c>
      <c r="K2241" s="12" t="str">
        <f>TEXT(Table1[[#This Row],[order_date]],"yyyy")</f>
        <v>2023</v>
      </c>
      <c r="L2241" s="13">
        <v>505.95</v>
      </c>
      <c r="M2241" s="11">
        <v>2</v>
      </c>
      <c r="N2241" s="11">
        <v>19</v>
      </c>
      <c r="O2241" s="13">
        <v>3810.34</v>
      </c>
      <c r="P2241" s="11" t="s">
        <v>19</v>
      </c>
      <c r="Q2241" s="11" t="s">
        <v>20</v>
      </c>
      <c r="R2241" s="11" t="s">
        <v>52</v>
      </c>
      <c r="S2241" s="13">
        <f t="shared" si="68"/>
        <v>72396.460000000006</v>
      </c>
      <c r="T2241" s="13">
        <f t="shared" si="69"/>
        <v>1011.9</v>
      </c>
    </row>
    <row r="2242" spans="1:20" x14ac:dyDescent="0.25">
      <c r="A2242" s="11">
        <v>6201821502</v>
      </c>
      <c r="B2242" s="11">
        <v>555121</v>
      </c>
      <c r="C2242" s="11">
        <v>45166203</v>
      </c>
      <c r="D2242" s="11">
        <f>1/COUNTIF(C3:C7240,C2242)</f>
        <v>0.25</v>
      </c>
      <c r="E2242" s="11" t="s">
        <v>114</v>
      </c>
      <c r="F2242" s="11" t="s">
        <v>89</v>
      </c>
      <c r="G2242" s="11" t="s">
        <v>71</v>
      </c>
      <c r="H2242" s="11" t="s">
        <v>25</v>
      </c>
      <c r="I2242" s="11" t="s">
        <v>18</v>
      </c>
      <c r="J2242" s="12">
        <v>45415</v>
      </c>
      <c r="K2242" s="12" t="str">
        <f>TEXT(Table1[[#This Row],[order_date]],"yyyy")</f>
        <v>2024</v>
      </c>
      <c r="L2242" s="13">
        <v>354.91</v>
      </c>
      <c r="M2242" s="11">
        <v>3</v>
      </c>
      <c r="N2242" s="11">
        <v>19</v>
      </c>
      <c r="O2242" s="13">
        <v>1548.37</v>
      </c>
      <c r="P2242" s="11" t="s">
        <v>19</v>
      </c>
      <c r="Q2242" s="11" t="s">
        <v>34</v>
      </c>
      <c r="R2242" s="11" t="s">
        <v>52</v>
      </c>
      <c r="S2242" s="13">
        <f t="shared" si="68"/>
        <v>29419.03</v>
      </c>
      <c r="T2242" s="13">
        <f t="shared" si="69"/>
        <v>1064.73</v>
      </c>
    </row>
    <row r="2243" spans="1:20" x14ac:dyDescent="0.25">
      <c r="A2243" s="11">
        <v>2002067527</v>
      </c>
      <c r="B2243" s="11">
        <v>317242</v>
      </c>
      <c r="C2243" s="11">
        <v>45166203</v>
      </c>
      <c r="D2243" s="11">
        <f>1/COUNTIF(C3:C7241,C2243)</f>
        <v>0.25</v>
      </c>
      <c r="E2243" s="11" t="s">
        <v>231</v>
      </c>
      <c r="F2243" s="11" t="s">
        <v>54</v>
      </c>
      <c r="G2243" s="11" t="s">
        <v>55</v>
      </c>
      <c r="H2243" s="11" t="s">
        <v>25</v>
      </c>
      <c r="I2243" s="11" t="s">
        <v>18</v>
      </c>
      <c r="J2243" s="12">
        <v>45236</v>
      </c>
      <c r="K2243" s="12" t="str">
        <f>TEXT(Table1[[#This Row],[order_date]],"yyyy")</f>
        <v>2023</v>
      </c>
      <c r="L2243" s="13">
        <v>198.15</v>
      </c>
      <c r="M2243" s="11">
        <v>3</v>
      </c>
      <c r="N2243" s="11">
        <v>19</v>
      </c>
      <c r="O2243" s="13">
        <v>1269.98</v>
      </c>
      <c r="P2243" s="11" t="s">
        <v>26</v>
      </c>
      <c r="Q2243" s="11" t="s">
        <v>20</v>
      </c>
      <c r="R2243" s="11" t="s">
        <v>52</v>
      </c>
      <c r="S2243" s="13">
        <f t="shared" ref="S2243:S2306" si="70">N2243*O2243</f>
        <v>24129.62</v>
      </c>
      <c r="T2243" s="13">
        <f t="shared" ref="T2243:T2306" si="71">L2243*M2243</f>
        <v>594.45000000000005</v>
      </c>
    </row>
    <row r="2244" spans="1:20" x14ac:dyDescent="0.25">
      <c r="A2244" s="11">
        <v>7404052550</v>
      </c>
      <c r="B2244" s="11">
        <v>33955</v>
      </c>
      <c r="C2244" s="11">
        <v>45166203</v>
      </c>
      <c r="D2244" s="11">
        <f>1/COUNTIF(C3:C7242,C2244)</f>
        <v>0.25</v>
      </c>
      <c r="E2244" s="11" t="s">
        <v>102</v>
      </c>
      <c r="F2244" s="11" t="s">
        <v>32</v>
      </c>
      <c r="G2244" s="11" t="s">
        <v>33</v>
      </c>
      <c r="H2244" s="11" t="s">
        <v>25</v>
      </c>
      <c r="I2244" s="11" t="s">
        <v>18</v>
      </c>
      <c r="J2244" s="12">
        <v>45182</v>
      </c>
      <c r="K2244" s="12" t="str">
        <f>TEXT(Table1[[#This Row],[order_date]],"yyyy")</f>
        <v>2023</v>
      </c>
      <c r="L2244" s="13">
        <v>186.08</v>
      </c>
      <c r="M2244" s="11">
        <v>3</v>
      </c>
      <c r="N2244" s="11">
        <v>19</v>
      </c>
      <c r="O2244" s="13">
        <v>2358.73</v>
      </c>
      <c r="P2244" s="11" t="s">
        <v>19</v>
      </c>
      <c r="Q2244" s="11" t="s">
        <v>20</v>
      </c>
      <c r="R2244" s="11" t="s">
        <v>52</v>
      </c>
      <c r="S2244" s="13">
        <f t="shared" si="70"/>
        <v>44815.87</v>
      </c>
      <c r="T2244" s="13">
        <f t="shared" si="71"/>
        <v>558.24</v>
      </c>
    </row>
    <row r="2245" spans="1:20" x14ac:dyDescent="0.25">
      <c r="A2245" s="11">
        <v>8997413283</v>
      </c>
      <c r="B2245" s="11">
        <v>839170</v>
      </c>
      <c r="C2245" s="11">
        <v>45314389</v>
      </c>
      <c r="D2245" s="11">
        <f>1/COUNTIF(C3:C7243,C2245)</f>
        <v>0.5</v>
      </c>
      <c r="E2245" s="11" t="s">
        <v>230</v>
      </c>
      <c r="F2245" s="11" t="s">
        <v>156</v>
      </c>
      <c r="G2245" s="11" t="s">
        <v>37</v>
      </c>
      <c r="H2245" s="11" t="s">
        <v>62</v>
      </c>
      <c r="I2245" s="11" t="s">
        <v>18</v>
      </c>
      <c r="J2245" s="12">
        <v>45567</v>
      </c>
      <c r="K2245" s="12" t="str">
        <f>TEXT(Table1[[#This Row],[order_date]],"yyyy")</f>
        <v>2024</v>
      </c>
      <c r="L2245" s="13">
        <v>481.63</v>
      </c>
      <c r="M2245" s="11">
        <v>2</v>
      </c>
      <c r="N2245" s="11">
        <v>17</v>
      </c>
      <c r="O2245" s="13">
        <v>3639.44</v>
      </c>
      <c r="P2245" s="11" t="s">
        <v>43</v>
      </c>
      <c r="Q2245" s="11" t="s">
        <v>20</v>
      </c>
      <c r="R2245" s="11" t="s">
        <v>21</v>
      </c>
      <c r="S2245" s="13">
        <f t="shared" si="70"/>
        <v>61870.48</v>
      </c>
      <c r="T2245" s="13">
        <f t="shared" si="71"/>
        <v>963.26</v>
      </c>
    </row>
    <row r="2246" spans="1:20" x14ac:dyDescent="0.25">
      <c r="A2246" s="11">
        <v>7068834722</v>
      </c>
      <c r="B2246" s="11">
        <v>654623</v>
      </c>
      <c r="C2246" s="11">
        <v>45314389</v>
      </c>
      <c r="D2246" s="11">
        <f>1/COUNTIF(C3:C7244,C2246)</f>
        <v>0.5</v>
      </c>
      <c r="E2246" s="11" t="s">
        <v>177</v>
      </c>
      <c r="F2246" s="11" t="s">
        <v>178</v>
      </c>
      <c r="G2246" s="11" t="s">
        <v>16</v>
      </c>
      <c r="H2246" s="11" t="s">
        <v>62</v>
      </c>
      <c r="I2246" s="11" t="s">
        <v>18</v>
      </c>
      <c r="J2246" s="12">
        <v>45249</v>
      </c>
      <c r="K2246" s="12" t="str">
        <f>TEXT(Table1[[#This Row],[order_date]],"yyyy")</f>
        <v>2023</v>
      </c>
      <c r="L2246" s="13">
        <v>422.14</v>
      </c>
      <c r="M2246" s="11">
        <v>3</v>
      </c>
      <c r="N2246" s="11">
        <v>17</v>
      </c>
      <c r="O2246" s="13">
        <v>1559.6</v>
      </c>
      <c r="P2246" s="11" t="s">
        <v>46</v>
      </c>
      <c r="Q2246" s="11" t="s">
        <v>20</v>
      </c>
      <c r="R2246" s="11" t="s">
        <v>21</v>
      </c>
      <c r="S2246" s="13">
        <f t="shared" si="70"/>
        <v>26513.199999999997</v>
      </c>
      <c r="T2246" s="13">
        <f t="shared" si="71"/>
        <v>1266.42</v>
      </c>
    </row>
    <row r="2247" spans="1:20" x14ac:dyDescent="0.25">
      <c r="A2247" s="11">
        <v>2450770184</v>
      </c>
      <c r="B2247" s="11">
        <v>385113</v>
      </c>
      <c r="C2247" s="11">
        <v>45323391</v>
      </c>
      <c r="D2247" s="11">
        <f>1/COUNTIF(C3:C7245,C2247)</f>
        <v>0.33333333333333331</v>
      </c>
      <c r="E2247" s="11" t="s">
        <v>227</v>
      </c>
      <c r="F2247" s="11" t="s">
        <v>48</v>
      </c>
      <c r="G2247" s="11" t="s">
        <v>42</v>
      </c>
      <c r="H2247" s="11" t="s">
        <v>30</v>
      </c>
      <c r="I2247" s="11" t="s">
        <v>18</v>
      </c>
      <c r="J2247" s="12">
        <v>45149</v>
      </c>
      <c r="K2247" s="12" t="str">
        <f>TEXT(Table1[[#This Row],[order_date]],"yyyy")</f>
        <v>2023</v>
      </c>
      <c r="L2247" s="13">
        <v>816.38</v>
      </c>
      <c r="M2247" s="11">
        <v>1</v>
      </c>
      <c r="N2247" s="11">
        <v>2</v>
      </c>
      <c r="O2247" s="13">
        <v>3428.44</v>
      </c>
      <c r="P2247" s="11" t="s">
        <v>26</v>
      </c>
      <c r="Q2247" s="11" t="s">
        <v>34</v>
      </c>
      <c r="R2247" s="11" t="s">
        <v>21</v>
      </c>
      <c r="S2247" s="13">
        <f t="shared" si="70"/>
        <v>6856.88</v>
      </c>
      <c r="T2247" s="13">
        <f t="shared" si="71"/>
        <v>816.38</v>
      </c>
    </row>
    <row r="2248" spans="1:20" x14ac:dyDescent="0.25">
      <c r="A2248" s="11">
        <v>9729709418</v>
      </c>
      <c r="B2248" s="11">
        <v>784673</v>
      </c>
      <c r="C2248" s="11">
        <v>45323391</v>
      </c>
      <c r="D2248" s="11">
        <f>1/COUNTIF(C3:C7246,C2248)</f>
        <v>0.33333333333333331</v>
      </c>
      <c r="E2248" s="11" t="s">
        <v>344</v>
      </c>
      <c r="F2248" s="11" t="s">
        <v>136</v>
      </c>
      <c r="G2248" s="11" t="s">
        <v>24</v>
      </c>
      <c r="H2248" s="11" t="s">
        <v>30</v>
      </c>
      <c r="I2248" s="11" t="s">
        <v>18</v>
      </c>
      <c r="J2248" s="12">
        <v>45015</v>
      </c>
      <c r="K2248" s="12" t="str">
        <f>TEXT(Table1[[#This Row],[order_date]],"yyyy")</f>
        <v>2023</v>
      </c>
      <c r="L2248" s="13">
        <v>491.39</v>
      </c>
      <c r="M2248" s="11">
        <v>2</v>
      </c>
      <c r="N2248" s="11">
        <v>2</v>
      </c>
      <c r="O2248" s="13">
        <v>2729.56</v>
      </c>
      <c r="P2248" s="11" t="s">
        <v>46</v>
      </c>
      <c r="Q2248" s="11" t="s">
        <v>20</v>
      </c>
      <c r="R2248" s="11" t="s">
        <v>21</v>
      </c>
      <c r="S2248" s="13">
        <f t="shared" si="70"/>
        <v>5459.12</v>
      </c>
      <c r="T2248" s="13">
        <f t="shared" si="71"/>
        <v>982.78</v>
      </c>
    </row>
    <row r="2249" spans="1:20" x14ac:dyDescent="0.25">
      <c r="A2249" s="11">
        <v>8172695964</v>
      </c>
      <c r="B2249" s="11">
        <v>697683</v>
      </c>
      <c r="C2249" s="11">
        <v>45323391</v>
      </c>
      <c r="D2249" s="11">
        <f>1/COUNTIF(C3:C7247,C2249)</f>
        <v>0.33333333333333331</v>
      </c>
      <c r="E2249" s="11" t="s">
        <v>330</v>
      </c>
      <c r="F2249" s="11" t="s">
        <v>57</v>
      </c>
      <c r="G2249" s="11" t="s">
        <v>58</v>
      </c>
      <c r="H2249" s="11" t="s">
        <v>30</v>
      </c>
      <c r="I2249" s="11" t="s">
        <v>18</v>
      </c>
      <c r="J2249" s="12">
        <v>45480</v>
      </c>
      <c r="K2249" s="12" t="str">
        <f>TEXT(Table1[[#This Row],[order_date]],"yyyy")</f>
        <v>2024</v>
      </c>
      <c r="L2249" s="13">
        <v>123.74</v>
      </c>
      <c r="M2249" s="11">
        <v>1</v>
      </c>
      <c r="N2249" s="11">
        <v>2</v>
      </c>
      <c r="O2249" s="13">
        <v>1506.27</v>
      </c>
      <c r="P2249" s="11" t="s">
        <v>43</v>
      </c>
      <c r="Q2249" s="11" t="s">
        <v>20</v>
      </c>
      <c r="R2249" s="11" t="s">
        <v>21</v>
      </c>
      <c r="S2249" s="13">
        <f t="shared" si="70"/>
        <v>3012.54</v>
      </c>
      <c r="T2249" s="13">
        <f t="shared" si="71"/>
        <v>123.74</v>
      </c>
    </row>
    <row r="2250" spans="1:20" x14ac:dyDescent="0.25">
      <c r="A2250" s="11">
        <v>3211566084</v>
      </c>
      <c r="B2250" s="11">
        <v>621677</v>
      </c>
      <c r="C2250" s="11">
        <v>45383958</v>
      </c>
      <c r="D2250" s="11">
        <f>1/COUNTIF(C3:C7248,C2250)</f>
        <v>1</v>
      </c>
      <c r="E2250" s="11" t="s">
        <v>277</v>
      </c>
      <c r="F2250" s="11" t="s">
        <v>78</v>
      </c>
      <c r="G2250" s="11" t="s">
        <v>33</v>
      </c>
      <c r="H2250" s="11" t="s">
        <v>30</v>
      </c>
      <c r="I2250" s="11" t="s">
        <v>18</v>
      </c>
      <c r="J2250" s="12">
        <v>45346</v>
      </c>
      <c r="K2250" s="12" t="str">
        <f>TEXT(Table1[[#This Row],[order_date]],"yyyy")</f>
        <v>2024</v>
      </c>
      <c r="L2250" s="13">
        <v>317.8</v>
      </c>
      <c r="M2250" s="11">
        <v>1</v>
      </c>
      <c r="N2250" s="11">
        <v>19</v>
      </c>
      <c r="O2250" s="13">
        <v>1460.67</v>
      </c>
      <c r="P2250" s="11" t="s">
        <v>43</v>
      </c>
      <c r="Q2250" s="11" t="s">
        <v>20</v>
      </c>
      <c r="R2250" s="11" t="s">
        <v>21</v>
      </c>
      <c r="S2250" s="13">
        <f t="shared" si="70"/>
        <v>27752.730000000003</v>
      </c>
      <c r="T2250" s="13">
        <f t="shared" si="71"/>
        <v>317.8</v>
      </c>
    </row>
    <row r="2251" spans="1:20" x14ac:dyDescent="0.25">
      <c r="A2251" s="11">
        <v>5168057633</v>
      </c>
      <c r="B2251" s="11">
        <v>272170</v>
      </c>
      <c r="C2251" s="11">
        <v>45477575</v>
      </c>
      <c r="D2251" s="11">
        <f>1/COUNTIF(C3:C7249,C2251)</f>
        <v>0.2</v>
      </c>
      <c r="E2251" s="11" t="s">
        <v>229</v>
      </c>
      <c r="F2251" s="11" t="s">
        <v>169</v>
      </c>
      <c r="G2251" s="11" t="s">
        <v>33</v>
      </c>
      <c r="H2251" s="11" t="s">
        <v>25</v>
      </c>
      <c r="I2251" s="11" t="s">
        <v>18</v>
      </c>
      <c r="J2251" s="12">
        <v>45484</v>
      </c>
      <c r="K2251" s="12" t="str">
        <f>TEXT(Table1[[#This Row],[order_date]],"yyyy")</f>
        <v>2024</v>
      </c>
      <c r="L2251" s="13">
        <v>140.80000000000001</v>
      </c>
      <c r="M2251" s="11">
        <v>2</v>
      </c>
      <c r="N2251" s="11">
        <v>4</v>
      </c>
      <c r="O2251" s="13">
        <v>4188.1499999999996</v>
      </c>
      <c r="P2251" s="11" t="s">
        <v>19</v>
      </c>
      <c r="Q2251" s="11" t="s">
        <v>20</v>
      </c>
      <c r="R2251" s="11" t="s">
        <v>39</v>
      </c>
      <c r="S2251" s="13">
        <f t="shared" si="70"/>
        <v>16752.599999999999</v>
      </c>
      <c r="T2251" s="13">
        <f t="shared" si="71"/>
        <v>281.60000000000002</v>
      </c>
    </row>
    <row r="2252" spans="1:20" x14ac:dyDescent="0.25">
      <c r="A2252" s="11">
        <v>6292969164</v>
      </c>
      <c r="B2252" s="11">
        <v>222892</v>
      </c>
      <c r="C2252" s="11">
        <v>45477575</v>
      </c>
      <c r="D2252" s="11">
        <f>1/COUNTIF(C3:C7250,C2252)</f>
        <v>0.2</v>
      </c>
      <c r="E2252" s="11" t="s">
        <v>174</v>
      </c>
      <c r="F2252" s="11" t="s">
        <v>175</v>
      </c>
      <c r="G2252" s="11" t="s">
        <v>71</v>
      </c>
      <c r="H2252" s="11" t="s">
        <v>25</v>
      </c>
      <c r="I2252" s="11" t="s">
        <v>18</v>
      </c>
      <c r="J2252" s="12">
        <v>45482</v>
      </c>
      <c r="K2252" s="12" t="str">
        <f>TEXT(Table1[[#This Row],[order_date]],"yyyy")</f>
        <v>2024</v>
      </c>
      <c r="L2252" s="13">
        <v>869.22</v>
      </c>
      <c r="M2252" s="11">
        <v>3</v>
      </c>
      <c r="N2252" s="11">
        <v>4</v>
      </c>
      <c r="O2252" s="13">
        <v>822.63</v>
      </c>
      <c r="P2252" s="11" t="s">
        <v>26</v>
      </c>
      <c r="Q2252" s="11" t="s">
        <v>34</v>
      </c>
      <c r="R2252" s="11" t="s">
        <v>39</v>
      </c>
      <c r="S2252" s="13">
        <f t="shared" si="70"/>
        <v>3290.52</v>
      </c>
      <c r="T2252" s="13">
        <f t="shared" si="71"/>
        <v>2607.66</v>
      </c>
    </row>
    <row r="2253" spans="1:20" x14ac:dyDescent="0.25">
      <c r="A2253" s="11">
        <v>9185164487</v>
      </c>
      <c r="B2253" s="11">
        <v>741341</v>
      </c>
      <c r="C2253" s="11">
        <v>45477575</v>
      </c>
      <c r="D2253" s="11">
        <f>1/COUNTIF(C3:C7251,C2253)</f>
        <v>0.2</v>
      </c>
      <c r="E2253" s="11" t="s">
        <v>253</v>
      </c>
      <c r="F2253" s="11" t="s">
        <v>95</v>
      </c>
      <c r="G2253" s="11" t="s">
        <v>37</v>
      </c>
      <c r="H2253" s="11" t="s">
        <v>25</v>
      </c>
      <c r="I2253" s="11" t="s">
        <v>18</v>
      </c>
      <c r="J2253" s="12">
        <v>45558</v>
      </c>
      <c r="K2253" s="12" t="str">
        <f>TEXT(Table1[[#This Row],[order_date]],"yyyy")</f>
        <v>2024</v>
      </c>
      <c r="L2253" s="13">
        <v>923.84</v>
      </c>
      <c r="M2253" s="11">
        <v>2</v>
      </c>
      <c r="N2253" s="11">
        <v>4</v>
      </c>
      <c r="O2253" s="13">
        <v>839.05</v>
      </c>
      <c r="P2253" s="11" t="s">
        <v>19</v>
      </c>
      <c r="Q2253" s="11" t="s">
        <v>20</v>
      </c>
      <c r="R2253" s="11" t="s">
        <v>39</v>
      </c>
      <c r="S2253" s="13">
        <f t="shared" si="70"/>
        <v>3356.2</v>
      </c>
      <c r="T2253" s="13">
        <f t="shared" si="71"/>
        <v>1847.68</v>
      </c>
    </row>
    <row r="2254" spans="1:20" x14ac:dyDescent="0.25">
      <c r="A2254" s="11">
        <v>7818925535</v>
      </c>
      <c r="B2254" s="11">
        <v>848226</v>
      </c>
      <c r="C2254" s="11">
        <v>45477575</v>
      </c>
      <c r="D2254" s="11">
        <f>1/COUNTIF(C3:C7252,C2254)</f>
        <v>0.2</v>
      </c>
      <c r="E2254" s="11" t="s">
        <v>209</v>
      </c>
      <c r="F2254" s="11" t="s">
        <v>175</v>
      </c>
      <c r="G2254" s="11" t="s">
        <v>71</v>
      </c>
      <c r="H2254" s="11" t="s">
        <v>25</v>
      </c>
      <c r="I2254" s="11" t="s">
        <v>18</v>
      </c>
      <c r="J2254" s="12">
        <v>45232</v>
      </c>
      <c r="K2254" s="12" t="str">
        <f>TEXT(Table1[[#This Row],[order_date]],"yyyy")</f>
        <v>2023</v>
      </c>
      <c r="L2254" s="13">
        <v>209.59</v>
      </c>
      <c r="M2254" s="11">
        <v>1</v>
      </c>
      <c r="N2254" s="11">
        <v>4</v>
      </c>
      <c r="O2254" s="13">
        <v>2912.9</v>
      </c>
      <c r="P2254" s="11" t="s">
        <v>26</v>
      </c>
      <c r="Q2254" s="11" t="s">
        <v>20</v>
      </c>
      <c r="R2254" s="11" t="s">
        <v>39</v>
      </c>
      <c r="S2254" s="13">
        <f t="shared" si="70"/>
        <v>11651.6</v>
      </c>
      <c r="T2254" s="13">
        <f t="shared" si="71"/>
        <v>209.59</v>
      </c>
    </row>
    <row r="2255" spans="1:20" x14ac:dyDescent="0.25">
      <c r="A2255" s="11">
        <v>5844807259</v>
      </c>
      <c r="B2255" s="11">
        <v>448752</v>
      </c>
      <c r="C2255" s="11">
        <v>45477575</v>
      </c>
      <c r="D2255" s="11">
        <f>1/COUNTIF(C3:C7253,C2255)</f>
        <v>0.2</v>
      </c>
      <c r="E2255" s="11" t="s">
        <v>190</v>
      </c>
      <c r="F2255" s="11" t="s">
        <v>57</v>
      </c>
      <c r="G2255" s="11" t="s">
        <v>58</v>
      </c>
      <c r="H2255" s="11" t="s">
        <v>25</v>
      </c>
      <c r="I2255" s="11" t="s">
        <v>18</v>
      </c>
      <c r="J2255" s="12">
        <v>45213</v>
      </c>
      <c r="K2255" s="12" t="str">
        <f>TEXT(Table1[[#This Row],[order_date]],"yyyy")</f>
        <v>2023</v>
      </c>
      <c r="L2255" s="13">
        <v>160.07</v>
      </c>
      <c r="M2255" s="11">
        <v>1</v>
      </c>
      <c r="N2255" s="11">
        <v>4</v>
      </c>
      <c r="O2255" s="13">
        <v>4355.46</v>
      </c>
      <c r="P2255" s="11" t="s">
        <v>46</v>
      </c>
      <c r="Q2255" s="11" t="s">
        <v>20</v>
      </c>
      <c r="R2255" s="11" t="s">
        <v>39</v>
      </c>
      <c r="S2255" s="13">
        <f t="shared" si="70"/>
        <v>17421.84</v>
      </c>
      <c r="T2255" s="13">
        <f t="shared" si="71"/>
        <v>160.07</v>
      </c>
    </row>
    <row r="2256" spans="1:20" x14ac:dyDescent="0.25">
      <c r="A2256" s="11">
        <v>3246505078</v>
      </c>
      <c r="B2256" s="11">
        <v>677169</v>
      </c>
      <c r="C2256" s="11">
        <v>45481936</v>
      </c>
      <c r="D2256" s="11">
        <f>1/COUNTIF(C3:C7254,C2256)</f>
        <v>0.5</v>
      </c>
      <c r="E2256" s="11" t="s">
        <v>171</v>
      </c>
      <c r="F2256" s="11" t="s">
        <v>118</v>
      </c>
      <c r="G2256" s="11" t="s">
        <v>76</v>
      </c>
      <c r="H2256" s="11" t="s">
        <v>30</v>
      </c>
      <c r="I2256" s="11" t="s">
        <v>18</v>
      </c>
      <c r="J2256" s="12">
        <v>45519</v>
      </c>
      <c r="K2256" s="12" t="str">
        <f>TEXT(Table1[[#This Row],[order_date]],"yyyy")</f>
        <v>2024</v>
      </c>
      <c r="L2256" s="13">
        <v>261.02999999999997</v>
      </c>
      <c r="M2256" s="11">
        <v>1</v>
      </c>
      <c r="N2256" s="11">
        <v>3</v>
      </c>
      <c r="O2256" s="13">
        <v>702.71</v>
      </c>
      <c r="P2256" s="11" t="s">
        <v>26</v>
      </c>
      <c r="Q2256" s="11" t="s">
        <v>68</v>
      </c>
      <c r="R2256" s="11" t="s">
        <v>49</v>
      </c>
      <c r="S2256" s="13">
        <f t="shared" si="70"/>
        <v>2108.13</v>
      </c>
      <c r="T2256" s="13">
        <f t="shared" si="71"/>
        <v>261.02999999999997</v>
      </c>
    </row>
    <row r="2257" spans="1:20" x14ac:dyDescent="0.25">
      <c r="A2257" s="11">
        <v>4486349175</v>
      </c>
      <c r="B2257" s="11">
        <v>566052</v>
      </c>
      <c r="C2257" s="11">
        <v>45481936</v>
      </c>
      <c r="D2257" s="11">
        <f>1/COUNTIF(C3:C7255,C2257)</f>
        <v>0.5</v>
      </c>
      <c r="E2257" s="11" t="s">
        <v>338</v>
      </c>
      <c r="F2257" s="11" t="s">
        <v>75</v>
      </c>
      <c r="G2257" s="11" t="s">
        <v>76</v>
      </c>
      <c r="H2257" s="11" t="s">
        <v>30</v>
      </c>
      <c r="I2257" s="11" t="s">
        <v>18</v>
      </c>
      <c r="J2257" s="12">
        <v>45402</v>
      </c>
      <c r="K2257" s="12" t="str">
        <f>TEXT(Table1[[#This Row],[order_date]],"yyyy")</f>
        <v>2024</v>
      </c>
      <c r="L2257" s="13">
        <v>87.3</v>
      </c>
      <c r="M2257" s="11">
        <v>3</v>
      </c>
      <c r="N2257" s="11">
        <v>3</v>
      </c>
      <c r="O2257" s="13">
        <v>2577.5</v>
      </c>
      <c r="P2257" s="11" t="s">
        <v>46</v>
      </c>
      <c r="Q2257" s="11" t="s">
        <v>20</v>
      </c>
      <c r="R2257" s="11" t="s">
        <v>49</v>
      </c>
      <c r="S2257" s="13">
        <f t="shared" si="70"/>
        <v>7732.5</v>
      </c>
      <c r="T2257" s="13">
        <f t="shared" si="71"/>
        <v>261.89999999999998</v>
      </c>
    </row>
    <row r="2258" spans="1:20" x14ac:dyDescent="0.25">
      <c r="A2258" s="11">
        <v>6873267326</v>
      </c>
      <c r="B2258" s="11">
        <v>319388</v>
      </c>
      <c r="C2258" s="11">
        <v>45546750</v>
      </c>
      <c r="D2258" s="11">
        <f>1/COUNTIF(C3:C7256,C2258)</f>
        <v>1</v>
      </c>
      <c r="E2258" s="11" t="s">
        <v>252</v>
      </c>
      <c r="F2258" s="11" t="s">
        <v>126</v>
      </c>
      <c r="G2258" s="11" t="s">
        <v>29</v>
      </c>
      <c r="H2258" s="11" t="s">
        <v>30</v>
      </c>
      <c r="I2258" s="11" t="s">
        <v>18</v>
      </c>
      <c r="J2258" s="12">
        <v>45332</v>
      </c>
      <c r="K2258" s="12" t="str">
        <f>TEXT(Table1[[#This Row],[order_date]],"yyyy")</f>
        <v>2024</v>
      </c>
      <c r="L2258" s="13">
        <v>657.8</v>
      </c>
      <c r="M2258" s="11">
        <v>1</v>
      </c>
      <c r="N2258" s="11">
        <v>13</v>
      </c>
      <c r="O2258" s="13">
        <v>2229.88</v>
      </c>
      <c r="P2258" s="11" t="s">
        <v>46</v>
      </c>
      <c r="Q2258" s="11" t="s">
        <v>34</v>
      </c>
      <c r="R2258" s="11" t="s">
        <v>49</v>
      </c>
      <c r="S2258" s="13">
        <f t="shared" si="70"/>
        <v>28988.440000000002</v>
      </c>
      <c r="T2258" s="13">
        <f t="shared" si="71"/>
        <v>657.8</v>
      </c>
    </row>
    <row r="2259" spans="1:20" x14ac:dyDescent="0.25">
      <c r="A2259" s="11">
        <v>2587790388</v>
      </c>
      <c r="B2259" s="11">
        <v>11422</v>
      </c>
      <c r="C2259" s="11">
        <v>45586151</v>
      </c>
      <c r="D2259" s="11">
        <f>1/COUNTIF(C3:C7257,C2259)</f>
        <v>0.33333333333333331</v>
      </c>
      <c r="E2259" s="11" t="s">
        <v>298</v>
      </c>
      <c r="F2259" s="11" t="s">
        <v>70</v>
      </c>
      <c r="G2259" s="11" t="s">
        <v>71</v>
      </c>
      <c r="H2259" s="11" t="s">
        <v>30</v>
      </c>
      <c r="I2259" s="11" t="s">
        <v>18</v>
      </c>
      <c r="J2259" s="12">
        <v>45452</v>
      </c>
      <c r="K2259" s="12" t="str">
        <f>TEXT(Table1[[#This Row],[order_date]],"yyyy")</f>
        <v>2024</v>
      </c>
      <c r="L2259" s="13">
        <v>127.16</v>
      </c>
      <c r="M2259" s="11">
        <v>3</v>
      </c>
      <c r="N2259" s="11">
        <v>11</v>
      </c>
      <c r="O2259" s="13">
        <v>695.87</v>
      </c>
      <c r="P2259" s="11" t="s">
        <v>46</v>
      </c>
      <c r="Q2259" s="11" t="s">
        <v>20</v>
      </c>
      <c r="R2259" s="11" t="s">
        <v>52</v>
      </c>
      <c r="S2259" s="13">
        <f t="shared" si="70"/>
        <v>7654.57</v>
      </c>
      <c r="T2259" s="13">
        <f t="shared" si="71"/>
        <v>381.48</v>
      </c>
    </row>
    <row r="2260" spans="1:20" x14ac:dyDescent="0.25">
      <c r="A2260" s="11">
        <v>2595161999</v>
      </c>
      <c r="B2260" s="11">
        <v>771228</v>
      </c>
      <c r="C2260" s="11">
        <v>45586151</v>
      </c>
      <c r="D2260" s="11">
        <f>1/COUNTIF(C3:C7258,C2260)</f>
        <v>0.33333333333333331</v>
      </c>
      <c r="E2260" s="11" t="s">
        <v>260</v>
      </c>
      <c r="F2260" s="11" t="s">
        <v>23</v>
      </c>
      <c r="G2260" s="11" t="s">
        <v>24</v>
      </c>
      <c r="H2260" s="11" t="s">
        <v>30</v>
      </c>
      <c r="I2260" s="11" t="s">
        <v>18</v>
      </c>
      <c r="J2260" s="12">
        <v>45150</v>
      </c>
      <c r="K2260" s="12" t="str">
        <f>TEXT(Table1[[#This Row],[order_date]],"yyyy")</f>
        <v>2023</v>
      </c>
      <c r="L2260" s="13">
        <v>83.18</v>
      </c>
      <c r="M2260" s="11">
        <v>2</v>
      </c>
      <c r="N2260" s="11">
        <v>11</v>
      </c>
      <c r="O2260" s="13">
        <v>3891.35</v>
      </c>
      <c r="P2260" s="11" t="s">
        <v>43</v>
      </c>
      <c r="Q2260" s="11" t="s">
        <v>20</v>
      </c>
      <c r="R2260" s="11" t="s">
        <v>52</v>
      </c>
      <c r="S2260" s="13">
        <f t="shared" si="70"/>
        <v>42804.85</v>
      </c>
      <c r="T2260" s="13">
        <f t="shared" si="71"/>
        <v>166.36</v>
      </c>
    </row>
    <row r="2261" spans="1:20" x14ac:dyDescent="0.25">
      <c r="A2261" s="11">
        <v>782327552</v>
      </c>
      <c r="B2261" s="11">
        <v>52729</v>
      </c>
      <c r="C2261" s="11">
        <v>45586151</v>
      </c>
      <c r="D2261" s="11">
        <f>1/COUNTIF(C3:C7259,C2261)</f>
        <v>0.33333333333333331</v>
      </c>
      <c r="E2261" s="11" t="s">
        <v>210</v>
      </c>
      <c r="F2261" s="11" t="s">
        <v>166</v>
      </c>
      <c r="G2261" s="11" t="s">
        <v>24</v>
      </c>
      <c r="H2261" s="11" t="s">
        <v>30</v>
      </c>
      <c r="I2261" s="11" t="s">
        <v>18</v>
      </c>
      <c r="J2261" s="12">
        <v>45114</v>
      </c>
      <c r="K2261" s="12" t="str">
        <f>TEXT(Table1[[#This Row],[order_date]],"yyyy")</f>
        <v>2023</v>
      </c>
      <c r="L2261" s="13">
        <v>316.02</v>
      </c>
      <c r="M2261" s="11">
        <v>2</v>
      </c>
      <c r="N2261" s="11">
        <v>11</v>
      </c>
      <c r="O2261" s="13">
        <v>2751.67</v>
      </c>
      <c r="P2261" s="11" t="s">
        <v>46</v>
      </c>
      <c r="Q2261" s="11" t="s">
        <v>20</v>
      </c>
      <c r="R2261" s="11" t="s">
        <v>52</v>
      </c>
      <c r="S2261" s="13">
        <f t="shared" si="70"/>
        <v>30268.370000000003</v>
      </c>
      <c r="T2261" s="13">
        <f t="shared" si="71"/>
        <v>632.04</v>
      </c>
    </row>
    <row r="2262" spans="1:20" x14ac:dyDescent="0.25">
      <c r="A2262" s="11">
        <v>1286123100</v>
      </c>
      <c r="B2262" s="11">
        <v>647462</v>
      </c>
      <c r="C2262" s="11">
        <v>45659330</v>
      </c>
      <c r="D2262" s="11">
        <f>1/COUNTIF(C3:C7260,C2262)</f>
        <v>0.33333333333333331</v>
      </c>
      <c r="E2262" s="11" t="s">
        <v>241</v>
      </c>
      <c r="F2262" s="11" t="s">
        <v>48</v>
      </c>
      <c r="G2262" s="11" t="s">
        <v>42</v>
      </c>
      <c r="H2262" s="11" t="s">
        <v>38</v>
      </c>
      <c r="I2262" s="11" t="s">
        <v>18</v>
      </c>
      <c r="J2262" s="12">
        <v>45290</v>
      </c>
      <c r="K2262" s="12" t="str">
        <f>TEXT(Table1[[#This Row],[order_date]],"yyyy")</f>
        <v>2023</v>
      </c>
      <c r="L2262" s="13">
        <v>326.42</v>
      </c>
      <c r="M2262" s="11">
        <v>1</v>
      </c>
      <c r="N2262" s="11">
        <v>19</v>
      </c>
      <c r="O2262" s="13">
        <v>1243.74</v>
      </c>
      <c r="P2262" s="11" t="s">
        <v>19</v>
      </c>
      <c r="Q2262" s="11" t="s">
        <v>20</v>
      </c>
      <c r="R2262" s="11" t="s">
        <v>21</v>
      </c>
      <c r="S2262" s="13">
        <f t="shared" si="70"/>
        <v>23631.06</v>
      </c>
      <c r="T2262" s="13">
        <f t="shared" si="71"/>
        <v>326.42</v>
      </c>
    </row>
    <row r="2263" spans="1:20" x14ac:dyDescent="0.25">
      <c r="A2263" s="11">
        <v>9606925547</v>
      </c>
      <c r="B2263" s="11">
        <v>89084</v>
      </c>
      <c r="C2263" s="11">
        <v>45659330</v>
      </c>
      <c r="D2263" s="11">
        <f>1/COUNTIF(C3:C7261,C2263)</f>
        <v>0.33333333333333331</v>
      </c>
      <c r="E2263" s="11" t="s">
        <v>328</v>
      </c>
      <c r="F2263" s="11" t="s">
        <v>329</v>
      </c>
      <c r="G2263" s="11" t="s">
        <v>37</v>
      </c>
      <c r="H2263" s="11" t="s">
        <v>38</v>
      </c>
      <c r="I2263" s="11" t="s">
        <v>18</v>
      </c>
      <c r="J2263" s="12">
        <v>45361</v>
      </c>
      <c r="K2263" s="12" t="str">
        <f>TEXT(Table1[[#This Row],[order_date]],"yyyy")</f>
        <v>2024</v>
      </c>
      <c r="L2263" s="13">
        <v>598.83000000000004</v>
      </c>
      <c r="M2263" s="11">
        <v>1</v>
      </c>
      <c r="N2263" s="11">
        <v>19</v>
      </c>
      <c r="O2263" s="13">
        <v>1293.2</v>
      </c>
      <c r="P2263" s="11" t="s">
        <v>19</v>
      </c>
      <c r="Q2263" s="11" t="s">
        <v>20</v>
      </c>
      <c r="R2263" s="11" t="s">
        <v>21</v>
      </c>
      <c r="S2263" s="13">
        <f t="shared" si="70"/>
        <v>24570.799999999999</v>
      </c>
      <c r="T2263" s="13">
        <f t="shared" si="71"/>
        <v>598.83000000000004</v>
      </c>
    </row>
    <row r="2264" spans="1:20" x14ac:dyDescent="0.25">
      <c r="A2264" s="11">
        <v>740245864</v>
      </c>
      <c r="B2264" s="11">
        <v>901144</v>
      </c>
      <c r="C2264" s="11">
        <v>45659330</v>
      </c>
      <c r="D2264" s="11">
        <f>1/COUNTIF(C3:C7262,C2264)</f>
        <v>0.33333333333333331</v>
      </c>
      <c r="E2264" s="11" t="s">
        <v>115</v>
      </c>
      <c r="F2264" s="11" t="s">
        <v>116</v>
      </c>
      <c r="G2264" s="11" t="s">
        <v>55</v>
      </c>
      <c r="H2264" s="11" t="s">
        <v>38</v>
      </c>
      <c r="I2264" s="11" t="s">
        <v>18</v>
      </c>
      <c r="J2264" s="12">
        <v>45064</v>
      </c>
      <c r="K2264" s="12" t="str">
        <f>TEXT(Table1[[#This Row],[order_date]],"yyyy")</f>
        <v>2023</v>
      </c>
      <c r="L2264" s="13">
        <v>340.36</v>
      </c>
      <c r="M2264" s="11">
        <v>2</v>
      </c>
      <c r="N2264" s="11">
        <v>19</v>
      </c>
      <c r="O2264" s="13">
        <v>3424.25</v>
      </c>
      <c r="P2264" s="11" t="s">
        <v>43</v>
      </c>
      <c r="Q2264" s="11" t="s">
        <v>20</v>
      </c>
      <c r="R2264" s="11" t="s">
        <v>21</v>
      </c>
      <c r="S2264" s="13">
        <f t="shared" si="70"/>
        <v>65060.75</v>
      </c>
      <c r="T2264" s="13">
        <f t="shared" si="71"/>
        <v>680.72</v>
      </c>
    </row>
    <row r="2265" spans="1:20" x14ac:dyDescent="0.25">
      <c r="A2265" s="11">
        <v>6595771960</v>
      </c>
      <c r="B2265" s="11">
        <v>949818</v>
      </c>
      <c r="C2265" s="11">
        <v>45700473</v>
      </c>
      <c r="D2265" s="11">
        <f>1/COUNTIF(C3:C7263,C2265)</f>
        <v>0.33333333333333331</v>
      </c>
      <c r="E2265" s="11" t="s">
        <v>201</v>
      </c>
      <c r="F2265" s="11" t="s">
        <v>15</v>
      </c>
      <c r="G2265" s="11" t="s">
        <v>16</v>
      </c>
      <c r="H2265" s="11" t="s">
        <v>25</v>
      </c>
      <c r="I2265" s="11" t="s">
        <v>18</v>
      </c>
      <c r="J2265" s="12">
        <v>45021</v>
      </c>
      <c r="K2265" s="12" t="str">
        <f>TEXT(Table1[[#This Row],[order_date]],"yyyy")</f>
        <v>2023</v>
      </c>
      <c r="L2265" s="13">
        <v>483.05</v>
      </c>
      <c r="M2265" s="11">
        <v>3</v>
      </c>
      <c r="N2265" s="11">
        <v>12</v>
      </c>
      <c r="O2265" s="13">
        <v>4251.75</v>
      </c>
      <c r="P2265" s="11" t="s">
        <v>46</v>
      </c>
      <c r="Q2265" s="11" t="s">
        <v>20</v>
      </c>
      <c r="R2265" s="11" t="s">
        <v>39</v>
      </c>
      <c r="S2265" s="13">
        <f t="shared" si="70"/>
        <v>51021</v>
      </c>
      <c r="T2265" s="13">
        <f t="shared" si="71"/>
        <v>1449.15</v>
      </c>
    </row>
    <row r="2266" spans="1:20" x14ac:dyDescent="0.25">
      <c r="A2266" s="11">
        <v>7835720444</v>
      </c>
      <c r="B2266" s="11">
        <v>451812</v>
      </c>
      <c r="C2266" s="11">
        <v>45700473</v>
      </c>
      <c r="D2266" s="11">
        <f>1/COUNTIF(C3:C7264,C2266)</f>
        <v>0.33333333333333331</v>
      </c>
      <c r="E2266" s="11" t="s">
        <v>74</v>
      </c>
      <c r="F2266" s="11" t="s">
        <v>75</v>
      </c>
      <c r="G2266" s="11" t="s">
        <v>76</v>
      </c>
      <c r="H2266" s="11" t="s">
        <v>25</v>
      </c>
      <c r="I2266" s="11" t="s">
        <v>18</v>
      </c>
      <c r="J2266" s="12">
        <v>45301</v>
      </c>
      <c r="K2266" s="12" t="str">
        <f>TEXT(Table1[[#This Row],[order_date]],"yyyy")</f>
        <v>2024</v>
      </c>
      <c r="L2266" s="13">
        <v>530.85</v>
      </c>
      <c r="M2266" s="11">
        <v>1</v>
      </c>
      <c r="N2266" s="11">
        <v>12</v>
      </c>
      <c r="O2266" s="13">
        <v>2706.65</v>
      </c>
      <c r="P2266" s="11" t="s">
        <v>46</v>
      </c>
      <c r="Q2266" s="11" t="s">
        <v>68</v>
      </c>
      <c r="R2266" s="11" t="s">
        <v>39</v>
      </c>
      <c r="S2266" s="13">
        <f t="shared" si="70"/>
        <v>32479.800000000003</v>
      </c>
      <c r="T2266" s="13">
        <f t="shared" si="71"/>
        <v>530.85</v>
      </c>
    </row>
    <row r="2267" spans="1:20" x14ac:dyDescent="0.25">
      <c r="A2267" s="11">
        <v>8168056170</v>
      </c>
      <c r="B2267" s="11">
        <v>194682</v>
      </c>
      <c r="C2267" s="11">
        <v>45700473</v>
      </c>
      <c r="D2267" s="11">
        <f>1/COUNTIF(C3:C7265,C2267)</f>
        <v>0.33333333333333331</v>
      </c>
      <c r="E2267" s="11" t="s">
        <v>153</v>
      </c>
      <c r="F2267" s="11" t="s">
        <v>154</v>
      </c>
      <c r="G2267" s="11" t="s">
        <v>29</v>
      </c>
      <c r="H2267" s="11" t="s">
        <v>25</v>
      </c>
      <c r="I2267" s="11" t="s">
        <v>18</v>
      </c>
      <c r="J2267" s="12">
        <v>45166</v>
      </c>
      <c r="K2267" s="12" t="str">
        <f>TEXT(Table1[[#This Row],[order_date]],"yyyy")</f>
        <v>2023</v>
      </c>
      <c r="L2267" s="13">
        <v>912.29</v>
      </c>
      <c r="M2267" s="11">
        <v>3</v>
      </c>
      <c r="N2267" s="11">
        <v>12</v>
      </c>
      <c r="O2267" s="13">
        <v>3061.73</v>
      </c>
      <c r="P2267" s="11" t="s">
        <v>46</v>
      </c>
      <c r="Q2267" s="11" t="s">
        <v>34</v>
      </c>
      <c r="R2267" s="11" t="s">
        <v>39</v>
      </c>
      <c r="S2267" s="13">
        <f t="shared" si="70"/>
        <v>36740.76</v>
      </c>
      <c r="T2267" s="13">
        <f t="shared" si="71"/>
        <v>2736.87</v>
      </c>
    </row>
    <row r="2268" spans="1:20" x14ac:dyDescent="0.25">
      <c r="A2268" s="11">
        <v>4538825340</v>
      </c>
      <c r="B2268" s="11">
        <v>124290</v>
      </c>
      <c r="C2268" s="11">
        <v>45700739</v>
      </c>
      <c r="D2268" s="11">
        <f>1/COUNTIF(C3:C7266,C2268)</f>
        <v>0.5</v>
      </c>
      <c r="E2268" s="11" t="s">
        <v>47</v>
      </c>
      <c r="F2268" s="11" t="s">
        <v>48</v>
      </c>
      <c r="G2268" s="11" t="s">
        <v>42</v>
      </c>
      <c r="H2268" s="11" t="s">
        <v>25</v>
      </c>
      <c r="I2268" s="11" t="s">
        <v>18</v>
      </c>
      <c r="J2268" s="12">
        <v>45387</v>
      </c>
      <c r="K2268" s="12" t="str">
        <f>TEXT(Table1[[#This Row],[order_date]],"yyyy")</f>
        <v>2024</v>
      </c>
      <c r="L2268" s="13">
        <v>39.65</v>
      </c>
      <c r="M2268" s="11">
        <v>2</v>
      </c>
      <c r="N2268" s="11">
        <v>17</v>
      </c>
      <c r="O2268" s="13">
        <v>4269.5</v>
      </c>
      <c r="P2268" s="11" t="s">
        <v>46</v>
      </c>
      <c r="Q2268" s="11" t="s">
        <v>20</v>
      </c>
      <c r="R2268" s="11" t="s">
        <v>39</v>
      </c>
      <c r="S2268" s="13">
        <f t="shared" si="70"/>
        <v>72581.5</v>
      </c>
      <c r="T2268" s="13">
        <f t="shared" si="71"/>
        <v>79.3</v>
      </c>
    </row>
    <row r="2269" spans="1:20" x14ac:dyDescent="0.25">
      <c r="A2269" s="11">
        <v>1530424665</v>
      </c>
      <c r="B2269" s="11">
        <v>760684</v>
      </c>
      <c r="C2269" s="11">
        <v>45700739</v>
      </c>
      <c r="D2269" s="11">
        <f>1/COUNTIF(C3:C7267,C2269)</f>
        <v>0.5</v>
      </c>
      <c r="E2269" s="11" t="s">
        <v>106</v>
      </c>
      <c r="F2269" s="11" t="s">
        <v>107</v>
      </c>
      <c r="G2269" s="11" t="s">
        <v>55</v>
      </c>
      <c r="H2269" s="11" t="s">
        <v>25</v>
      </c>
      <c r="I2269" s="11" t="s">
        <v>18</v>
      </c>
      <c r="J2269" s="12">
        <v>45037</v>
      </c>
      <c r="K2269" s="12" t="str">
        <f>TEXT(Table1[[#This Row],[order_date]],"yyyy")</f>
        <v>2023</v>
      </c>
      <c r="L2269" s="13">
        <v>71.599999999999994</v>
      </c>
      <c r="M2269" s="11">
        <v>1</v>
      </c>
      <c r="N2269" s="11">
        <v>17</v>
      </c>
      <c r="O2269" s="13">
        <v>3107.41</v>
      </c>
      <c r="P2269" s="11" t="s">
        <v>46</v>
      </c>
      <c r="Q2269" s="11" t="s">
        <v>20</v>
      </c>
      <c r="R2269" s="11" t="s">
        <v>39</v>
      </c>
      <c r="S2269" s="13">
        <f t="shared" si="70"/>
        <v>52825.97</v>
      </c>
      <c r="T2269" s="13">
        <f t="shared" si="71"/>
        <v>71.599999999999994</v>
      </c>
    </row>
    <row r="2270" spans="1:20" x14ac:dyDescent="0.25">
      <c r="A2270" s="11">
        <v>8980502814</v>
      </c>
      <c r="B2270" s="11">
        <v>256783</v>
      </c>
      <c r="C2270" s="11">
        <v>45708879</v>
      </c>
      <c r="D2270" s="11">
        <f>1/COUNTIF(C3:C7268,C2270)</f>
        <v>0.33333333333333331</v>
      </c>
      <c r="E2270" s="11" t="s">
        <v>295</v>
      </c>
      <c r="F2270" s="11" t="s">
        <v>23</v>
      </c>
      <c r="G2270" s="11" t="s">
        <v>24</v>
      </c>
      <c r="H2270" s="11" t="s">
        <v>79</v>
      </c>
      <c r="I2270" s="11" t="s">
        <v>18</v>
      </c>
      <c r="J2270" s="12">
        <v>45580</v>
      </c>
      <c r="K2270" s="12" t="str">
        <f>TEXT(Table1[[#This Row],[order_date]],"yyyy")</f>
        <v>2024</v>
      </c>
      <c r="L2270" s="13">
        <v>906.54</v>
      </c>
      <c r="M2270" s="11">
        <v>3</v>
      </c>
      <c r="N2270" s="11">
        <v>20</v>
      </c>
      <c r="O2270" s="13">
        <v>1794.68</v>
      </c>
      <c r="P2270" s="11" t="s">
        <v>43</v>
      </c>
      <c r="Q2270" s="11" t="s">
        <v>20</v>
      </c>
      <c r="R2270" s="11" t="s">
        <v>52</v>
      </c>
      <c r="S2270" s="13">
        <f t="shared" si="70"/>
        <v>35893.599999999999</v>
      </c>
      <c r="T2270" s="13">
        <f t="shared" si="71"/>
        <v>2719.62</v>
      </c>
    </row>
    <row r="2271" spans="1:20" x14ac:dyDescent="0.25">
      <c r="A2271" s="11">
        <v>599975885</v>
      </c>
      <c r="B2271" s="11">
        <v>473647</v>
      </c>
      <c r="C2271" s="11">
        <v>45708879</v>
      </c>
      <c r="D2271" s="11">
        <f>1/COUNTIF(C3:C7269,C2271)</f>
        <v>0.33333333333333331</v>
      </c>
      <c r="E2271" s="11" t="s">
        <v>121</v>
      </c>
      <c r="F2271" s="11" t="s">
        <v>45</v>
      </c>
      <c r="G2271" s="11" t="s">
        <v>42</v>
      </c>
      <c r="H2271" s="11" t="s">
        <v>79</v>
      </c>
      <c r="I2271" s="11" t="s">
        <v>18</v>
      </c>
      <c r="J2271" s="12">
        <v>45084</v>
      </c>
      <c r="K2271" s="12" t="str">
        <f>TEXT(Table1[[#This Row],[order_date]],"yyyy")</f>
        <v>2023</v>
      </c>
      <c r="L2271" s="13">
        <v>43.05</v>
      </c>
      <c r="M2271" s="11">
        <v>3</v>
      </c>
      <c r="N2271" s="11">
        <v>20</v>
      </c>
      <c r="O2271" s="13">
        <v>3420.7</v>
      </c>
      <c r="P2271" s="11" t="s">
        <v>43</v>
      </c>
      <c r="Q2271" s="11" t="s">
        <v>20</v>
      </c>
      <c r="R2271" s="11" t="s">
        <v>52</v>
      </c>
      <c r="S2271" s="13">
        <f t="shared" si="70"/>
        <v>68414</v>
      </c>
      <c r="T2271" s="13">
        <f t="shared" si="71"/>
        <v>129.14999999999998</v>
      </c>
    </row>
    <row r="2272" spans="1:20" x14ac:dyDescent="0.25">
      <c r="A2272" s="11">
        <v>4967241271</v>
      </c>
      <c r="B2272" s="11">
        <v>587645</v>
      </c>
      <c r="C2272" s="11">
        <v>45708879</v>
      </c>
      <c r="D2272" s="11">
        <f>1/COUNTIF(C3:C7270,C2272)</f>
        <v>0.33333333333333331</v>
      </c>
      <c r="E2272" s="11" t="s">
        <v>292</v>
      </c>
      <c r="F2272" s="11" t="s">
        <v>111</v>
      </c>
      <c r="G2272" s="11" t="s">
        <v>76</v>
      </c>
      <c r="H2272" s="11" t="s">
        <v>79</v>
      </c>
      <c r="I2272" s="11" t="s">
        <v>18</v>
      </c>
      <c r="J2272" s="12">
        <v>45049</v>
      </c>
      <c r="K2272" s="12" t="str">
        <f>TEXT(Table1[[#This Row],[order_date]],"yyyy")</f>
        <v>2023</v>
      </c>
      <c r="L2272" s="13">
        <v>801.81</v>
      </c>
      <c r="M2272" s="11">
        <v>2</v>
      </c>
      <c r="N2272" s="11">
        <v>20</v>
      </c>
      <c r="O2272" s="13">
        <v>641.98</v>
      </c>
      <c r="P2272" s="11" t="s">
        <v>26</v>
      </c>
      <c r="Q2272" s="11" t="s">
        <v>20</v>
      </c>
      <c r="R2272" s="11" t="s">
        <v>52</v>
      </c>
      <c r="S2272" s="13">
        <f t="shared" si="70"/>
        <v>12839.6</v>
      </c>
      <c r="T2272" s="13">
        <f t="shared" si="71"/>
        <v>1603.62</v>
      </c>
    </row>
    <row r="2273" spans="1:20" x14ac:dyDescent="0.25">
      <c r="A2273" s="11">
        <v>4344108631</v>
      </c>
      <c r="B2273" s="11">
        <v>880510</v>
      </c>
      <c r="C2273" s="11">
        <v>45804389</v>
      </c>
      <c r="D2273" s="11">
        <f>1/COUNTIF(C3:C7271,C2273)</f>
        <v>0.33333333333333331</v>
      </c>
      <c r="E2273" s="11" t="s">
        <v>82</v>
      </c>
      <c r="F2273" s="11" t="s">
        <v>83</v>
      </c>
      <c r="G2273" s="11" t="s">
        <v>37</v>
      </c>
      <c r="H2273" s="11" t="s">
        <v>30</v>
      </c>
      <c r="I2273" s="11" t="s">
        <v>18</v>
      </c>
      <c r="J2273" s="12">
        <v>45014</v>
      </c>
      <c r="K2273" s="12" t="str">
        <f>TEXT(Table1[[#This Row],[order_date]],"yyyy")</f>
        <v>2023</v>
      </c>
      <c r="L2273" s="13">
        <v>951.43</v>
      </c>
      <c r="M2273" s="11">
        <v>3</v>
      </c>
      <c r="N2273" s="11">
        <v>11</v>
      </c>
      <c r="O2273" s="13">
        <v>4399.58</v>
      </c>
      <c r="P2273" s="11" t="s">
        <v>46</v>
      </c>
      <c r="Q2273" s="11" t="s">
        <v>34</v>
      </c>
      <c r="R2273" s="11" t="s">
        <v>39</v>
      </c>
      <c r="S2273" s="13">
        <f t="shared" si="70"/>
        <v>48395.38</v>
      </c>
      <c r="T2273" s="13">
        <f t="shared" si="71"/>
        <v>2854.29</v>
      </c>
    </row>
    <row r="2274" spans="1:20" x14ac:dyDescent="0.25">
      <c r="A2274" s="11">
        <v>6654736751</v>
      </c>
      <c r="B2274" s="11">
        <v>853932</v>
      </c>
      <c r="C2274" s="11">
        <v>45804389</v>
      </c>
      <c r="D2274" s="11">
        <f>1/COUNTIF(C3:C7272,C2274)</f>
        <v>0.33333333333333331</v>
      </c>
      <c r="E2274" s="11" t="s">
        <v>285</v>
      </c>
      <c r="F2274" s="11" t="s">
        <v>64</v>
      </c>
      <c r="G2274" s="11" t="s">
        <v>65</v>
      </c>
      <c r="H2274" s="11" t="s">
        <v>30</v>
      </c>
      <c r="I2274" s="11" t="s">
        <v>18</v>
      </c>
      <c r="J2274" s="12">
        <v>45041</v>
      </c>
      <c r="K2274" s="12" t="str">
        <f>TEXT(Table1[[#This Row],[order_date]],"yyyy")</f>
        <v>2023</v>
      </c>
      <c r="L2274" s="13">
        <v>941.19</v>
      </c>
      <c r="M2274" s="11">
        <v>1</v>
      </c>
      <c r="N2274" s="11">
        <v>11</v>
      </c>
      <c r="O2274" s="13">
        <v>3452.86</v>
      </c>
      <c r="P2274" s="11" t="s">
        <v>43</v>
      </c>
      <c r="Q2274" s="11" t="s">
        <v>20</v>
      </c>
      <c r="R2274" s="11" t="s">
        <v>39</v>
      </c>
      <c r="S2274" s="13">
        <f t="shared" si="70"/>
        <v>37981.46</v>
      </c>
      <c r="T2274" s="13">
        <f t="shared" si="71"/>
        <v>941.19</v>
      </c>
    </row>
    <row r="2275" spans="1:20" x14ac:dyDescent="0.25">
      <c r="A2275" s="11">
        <v>341580530</v>
      </c>
      <c r="B2275" s="11">
        <v>706112</v>
      </c>
      <c r="C2275" s="11">
        <v>45804389</v>
      </c>
      <c r="D2275" s="11">
        <f>1/COUNTIF(C3:C7273,C2275)</f>
        <v>0.33333333333333331</v>
      </c>
      <c r="E2275" s="11" t="s">
        <v>351</v>
      </c>
      <c r="F2275" s="11" t="s">
        <v>111</v>
      </c>
      <c r="G2275" s="11" t="s">
        <v>76</v>
      </c>
      <c r="H2275" s="11" t="s">
        <v>30</v>
      </c>
      <c r="I2275" s="11" t="s">
        <v>18</v>
      </c>
      <c r="J2275" s="12">
        <v>45483</v>
      </c>
      <c r="K2275" s="12" t="str">
        <f>TEXT(Table1[[#This Row],[order_date]],"yyyy")</f>
        <v>2024</v>
      </c>
      <c r="L2275" s="13">
        <v>478.79</v>
      </c>
      <c r="M2275" s="11">
        <v>2</v>
      </c>
      <c r="N2275" s="11">
        <v>11</v>
      </c>
      <c r="O2275" s="13">
        <v>986.46</v>
      </c>
      <c r="P2275" s="11" t="s">
        <v>46</v>
      </c>
      <c r="Q2275" s="11" t="s">
        <v>68</v>
      </c>
      <c r="R2275" s="11" t="s">
        <v>39</v>
      </c>
      <c r="S2275" s="13">
        <f t="shared" si="70"/>
        <v>10851.060000000001</v>
      </c>
      <c r="T2275" s="13">
        <f t="shared" si="71"/>
        <v>957.58</v>
      </c>
    </row>
    <row r="2276" spans="1:20" x14ac:dyDescent="0.25">
      <c r="A2276" s="11">
        <v>6594929133</v>
      </c>
      <c r="B2276" s="11">
        <v>812607</v>
      </c>
      <c r="C2276" s="11">
        <v>45868300</v>
      </c>
      <c r="D2276" s="11">
        <f>1/COUNTIF(C3:C7274,C2276)</f>
        <v>0.33333333333333331</v>
      </c>
      <c r="E2276" s="11" t="s">
        <v>73</v>
      </c>
      <c r="F2276" s="11" t="s">
        <v>70</v>
      </c>
      <c r="G2276" s="11" t="s">
        <v>71</v>
      </c>
      <c r="H2276" s="11" t="s">
        <v>38</v>
      </c>
      <c r="I2276" s="11" t="s">
        <v>18</v>
      </c>
      <c r="J2276" s="12">
        <v>45030</v>
      </c>
      <c r="K2276" s="12" t="str">
        <f>TEXT(Table1[[#This Row],[order_date]],"yyyy")</f>
        <v>2023</v>
      </c>
      <c r="L2276" s="13">
        <v>416.65</v>
      </c>
      <c r="M2276" s="11">
        <v>1</v>
      </c>
      <c r="N2276" s="11">
        <v>7</v>
      </c>
      <c r="O2276" s="13">
        <v>2352.1799999999998</v>
      </c>
      <c r="P2276" s="11" t="s">
        <v>26</v>
      </c>
      <c r="Q2276" s="11" t="s">
        <v>20</v>
      </c>
      <c r="R2276" s="11" t="s">
        <v>49</v>
      </c>
      <c r="S2276" s="13">
        <f t="shared" si="70"/>
        <v>16465.259999999998</v>
      </c>
      <c r="T2276" s="13">
        <f t="shared" si="71"/>
        <v>416.65</v>
      </c>
    </row>
    <row r="2277" spans="1:20" x14ac:dyDescent="0.25">
      <c r="A2277" s="11">
        <v>5112444865</v>
      </c>
      <c r="B2277" s="11">
        <v>747801</v>
      </c>
      <c r="C2277" s="11">
        <v>45868300</v>
      </c>
      <c r="D2277" s="11">
        <f>1/COUNTIF(C3:C7275,C2277)</f>
        <v>0.33333333333333331</v>
      </c>
      <c r="E2277" s="11" t="s">
        <v>56</v>
      </c>
      <c r="F2277" s="11" t="s">
        <v>57</v>
      </c>
      <c r="G2277" s="11" t="s">
        <v>58</v>
      </c>
      <c r="H2277" s="11" t="s">
        <v>38</v>
      </c>
      <c r="I2277" s="11" t="s">
        <v>18</v>
      </c>
      <c r="J2277" s="12">
        <v>45449</v>
      </c>
      <c r="K2277" s="12" t="str">
        <f>TEXT(Table1[[#This Row],[order_date]],"yyyy")</f>
        <v>2024</v>
      </c>
      <c r="L2277" s="13">
        <v>277.76</v>
      </c>
      <c r="M2277" s="11">
        <v>3</v>
      </c>
      <c r="N2277" s="11">
        <v>7</v>
      </c>
      <c r="O2277" s="13">
        <v>4296.62</v>
      </c>
      <c r="P2277" s="11" t="s">
        <v>43</v>
      </c>
      <c r="Q2277" s="11" t="s">
        <v>20</v>
      </c>
      <c r="R2277" s="11" t="s">
        <v>49</v>
      </c>
      <c r="S2277" s="13">
        <f t="shared" si="70"/>
        <v>30076.34</v>
      </c>
      <c r="T2277" s="13">
        <f t="shared" si="71"/>
        <v>833.28</v>
      </c>
    </row>
    <row r="2278" spans="1:20" x14ac:dyDescent="0.25">
      <c r="A2278" s="11">
        <v>8559748526</v>
      </c>
      <c r="B2278" s="11">
        <v>552496</v>
      </c>
      <c r="C2278" s="11">
        <v>45868300</v>
      </c>
      <c r="D2278" s="11">
        <f>1/COUNTIF(C3:C7276,C2278)</f>
        <v>0.33333333333333331</v>
      </c>
      <c r="E2278" s="11" t="s">
        <v>143</v>
      </c>
      <c r="F2278" s="11" t="s">
        <v>85</v>
      </c>
      <c r="G2278" s="11" t="s">
        <v>58</v>
      </c>
      <c r="H2278" s="11" t="s">
        <v>38</v>
      </c>
      <c r="I2278" s="11" t="s">
        <v>18</v>
      </c>
      <c r="J2278" s="12">
        <v>45021</v>
      </c>
      <c r="K2278" s="12" t="str">
        <f>TEXT(Table1[[#This Row],[order_date]],"yyyy")</f>
        <v>2023</v>
      </c>
      <c r="L2278" s="13">
        <v>508</v>
      </c>
      <c r="M2278" s="11">
        <v>1</v>
      </c>
      <c r="N2278" s="11">
        <v>7</v>
      </c>
      <c r="O2278" s="13">
        <v>1152.0899999999999</v>
      </c>
      <c r="P2278" s="11" t="s">
        <v>26</v>
      </c>
      <c r="Q2278" s="11" t="s">
        <v>20</v>
      </c>
      <c r="R2278" s="11" t="s">
        <v>49</v>
      </c>
      <c r="S2278" s="13">
        <f t="shared" si="70"/>
        <v>8064.6299999999992</v>
      </c>
      <c r="T2278" s="13">
        <f t="shared" si="71"/>
        <v>508</v>
      </c>
    </row>
    <row r="2279" spans="1:20" x14ac:dyDescent="0.25">
      <c r="A2279" s="11">
        <v>7728205680</v>
      </c>
      <c r="B2279" s="11">
        <v>687218</v>
      </c>
      <c r="C2279" s="11">
        <v>46023497</v>
      </c>
      <c r="D2279" s="11">
        <f>1/COUNTIF(C3:C7277,C2279)</f>
        <v>1</v>
      </c>
      <c r="E2279" s="11" t="s">
        <v>224</v>
      </c>
      <c r="F2279" s="11" t="s">
        <v>67</v>
      </c>
      <c r="G2279" s="11" t="s">
        <v>29</v>
      </c>
      <c r="H2279" s="11" t="s">
        <v>62</v>
      </c>
      <c r="I2279" s="11" t="s">
        <v>18</v>
      </c>
      <c r="J2279" s="12">
        <v>45458</v>
      </c>
      <c r="K2279" s="12" t="str">
        <f>TEXT(Table1[[#This Row],[order_date]],"yyyy")</f>
        <v>2024</v>
      </c>
      <c r="L2279" s="13">
        <v>317.82</v>
      </c>
      <c r="M2279" s="11">
        <v>3</v>
      </c>
      <c r="N2279" s="11">
        <v>12</v>
      </c>
      <c r="O2279" s="13">
        <v>325.08</v>
      </c>
      <c r="P2279" s="11" t="s">
        <v>46</v>
      </c>
      <c r="Q2279" s="11" t="s">
        <v>20</v>
      </c>
      <c r="R2279" s="11" t="s">
        <v>49</v>
      </c>
      <c r="S2279" s="13">
        <f t="shared" si="70"/>
        <v>3900.96</v>
      </c>
      <c r="T2279" s="13">
        <f t="shared" si="71"/>
        <v>953.46</v>
      </c>
    </row>
    <row r="2280" spans="1:20" x14ac:dyDescent="0.25">
      <c r="A2280" s="11">
        <v>8396250231</v>
      </c>
      <c r="B2280" s="11">
        <v>721521</v>
      </c>
      <c r="C2280" s="11">
        <v>46088132</v>
      </c>
      <c r="D2280" s="11">
        <f>1/COUNTIF(C3:C7278,C2280)</f>
        <v>1</v>
      </c>
      <c r="E2280" s="11" t="s">
        <v>236</v>
      </c>
      <c r="F2280" s="11" t="s">
        <v>107</v>
      </c>
      <c r="G2280" s="11" t="s">
        <v>55</v>
      </c>
      <c r="H2280" s="11" t="s">
        <v>30</v>
      </c>
      <c r="I2280" s="11" t="s">
        <v>18</v>
      </c>
      <c r="J2280" s="12">
        <v>45348</v>
      </c>
      <c r="K2280" s="12" t="str">
        <f>TEXT(Table1[[#This Row],[order_date]],"yyyy")</f>
        <v>2024</v>
      </c>
      <c r="L2280" s="13">
        <v>417.39</v>
      </c>
      <c r="M2280" s="11">
        <v>2</v>
      </c>
      <c r="N2280" s="11">
        <v>13</v>
      </c>
      <c r="O2280" s="13">
        <v>242.57</v>
      </c>
      <c r="P2280" s="11" t="s">
        <v>26</v>
      </c>
      <c r="Q2280" s="11" t="s">
        <v>68</v>
      </c>
      <c r="R2280" s="11" t="s">
        <v>21</v>
      </c>
      <c r="S2280" s="13">
        <f t="shared" si="70"/>
        <v>3153.41</v>
      </c>
      <c r="T2280" s="13">
        <f t="shared" si="71"/>
        <v>834.78</v>
      </c>
    </row>
    <row r="2281" spans="1:20" x14ac:dyDescent="0.25">
      <c r="A2281" s="11">
        <v>8382437838</v>
      </c>
      <c r="B2281" s="11">
        <v>848226</v>
      </c>
      <c r="C2281" s="11">
        <v>46185579</v>
      </c>
      <c r="D2281" s="11">
        <f>1/COUNTIF(C3:C7279,C2281)</f>
        <v>0.25</v>
      </c>
      <c r="E2281" s="11" t="s">
        <v>209</v>
      </c>
      <c r="F2281" s="11" t="s">
        <v>175</v>
      </c>
      <c r="G2281" s="11" t="s">
        <v>71</v>
      </c>
      <c r="H2281" s="11" t="s">
        <v>30</v>
      </c>
      <c r="I2281" s="11" t="s">
        <v>18</v>
      </c>
      <c r="J2281" s="12">
        <v>45442</v>
      </c>
      <c r="K2281" s="12" t="str">
        <f>TEXT(Table1[[#This Row],[order_date]],"yyyy")</f>
        <v>2024</v>
      </c>
      <c r="L2281" s="13">
        <v>209.59</v>
      </c>
      <c r="M2281" s="11">
        <v>2</v>
      </c>
      <c r="N2281" s="11">
        <v>3</v>
      </c>
      <c r="O2281" s="13">
        <v>1907.89</v>
      </c>
      <c r="P2281" s="11" t="s">
        <v>26</v>
      </c>
      <c r="Q2281" s="11" t="s">
        <v>20</v>
      </c>
      <c r="R2281" s="11" t="s">
        <v>49</v>
      </c>
      <c r="S2281" s="13">
        <f t="shared" si="70"/>
        <v>5723.67</v>
      </c>
      <c r="T2281" s="13">
        <f t="shared" si="71"/>
        <v>419.18</v>
      </c>
    </row>
    <row r="2282" spans="1:20" x14ac:dyDescent="0.25">
      <c r="A2282" s="11">
        <v>9171089443</v>
      </c>
      <c r="B2282" s="11">
        <v>274207</v>
      </c>
      <c r="C2282" s="11">
        <v>46185579</v>
      </c>
      <c r="D2282" s="11">
        <f>1/COUNTIF(C3:C7280,C2282)</f>
        <v>0.25</v>
      </c>
      <c r="E2282" s="11" t="s">
        <v>342</v>
      </c>
      <c r="F2282" s="11" t="s">
        <v>118</v>
      </c>
      <c r="G2282" s="11" t="s">
        <v>76</v>
      </c>
      <c r="H2282" s="11" t="s">
        <v>30</v>
      </c>
      <c r="I2282" s="11" t="s">
        <v>18</v>
      </c>
      <c r="J2282" s="12">
        <v>45545</v>
      </c>
      <c r="K2282" s="12" t="str">
        <f>TEXT(Table1[[#This Row],[order_date]],"yyyy")</f>
        <v>2024</v>
      </c>
      <c r="L2282" s="13">
        <v>328.51</v>
      </c>
      <c r="M2282" s="11">
        <v>3</v>
      </c>
      <c r="N2282" s="11">
        <v>3</v>
      </c>
      <c r="O2282" s="13">
        <v>2747.64</v>
      </c>
      <c r="P2282" s="11" t="s">
        <v>46</v>
      </c>
      <c r="Q2282" s="11" t="s">
        <v>20</v>
      </c>
      <c r="R2282" s="11" t="s">
        <v>49</v>
      </c>
      <c r="S2282" s="13">
        <f t="shared" si="70"/>
        <v>8242.92</v>
      </c>
      <c r="T2282" s="13">
        <f t="shared" si="71"/>
        <v>985.53</v>
      </c>
    </row>
    <row r="2283" spans="1:20" x14ac:dyDescent="0.25">
      <c r="A2283" s="11">
        <v>9198762300</v>
      </c>
      <c r="B2283" s="11">
        <v>131937</v>
      </c>
      <c r="C2283" s="11">
        <v>46185579</v>
      </c>
      <c r="D2283" s="11">
        <f>1/COUNTIF(C3:C7281,C2283)</f>
        <v>0.25</v>
      </c>
      <c r="E2283" s="11" t="s">
        <v>274</v>
      </c>
      <c r="F2283" s="11" t="s">
        <v>32</v>
      </c>
      <c r="G2283" s="11" t="s">
        <v>33</v>
      </c>
      <c r="H2283" s="11" t="s">
        <v>30</v>
      </c>
      <c r="I2283" s="11" t="s">
        <v>18</v>
      </c>
      <c r="J2283" s="12">
        <v>45262</v>
      </c>
      <c r="K2283" s="12" t="str">
        <f>TEXT(Table1[[#This Row],[order_date]],"yyyy")</f>
        <v>2023</v>
      </c>
      <c r="L2283" s="13">
        <v>287.81</v>
      </c>
      <c r="M2283" s="11">
        <v>2</v>
      </c>
      <c r="N2283" s="11">
        <v>3</v>
      </c>
      <c r="O2283" s="13">
        <v>1570.51</v>
      </c>
      <c r="P2283" s="11" t="s">
        <v>26</v>
      </c>
      <c r="Q2283" s="11" t="s">
        <v>20</v>
      </c>
      <c r="R2283" s="11" t="s">
        <v>49</v>
      </c>
      <c r="S2283" s="13">
        <f t="shared" si="70"/>
        <v>4711.53</v>
      </c>
      <c r="T2283" s="13">
        <f t="shared" si="71"/>
        <v>575.62</v>
      </c>
    </row>
    <row r="2284" spans="1:20" x14ac:dyDescent="0.25">
      <c r="A2284" s="11">
        <v>7471013149</v>
      </c>
      <c r="B2284" s="11">
        <v>398340</v>
      </c>
      <c r="C2284" s="11">
        <v>46185579</v>
      </c>
      <c r="D2284" s="11">
        <f>1/COUNTIF(C3:C7282,C2284)</f>
        <v>0.25</v>
      </c>
      <c r="E2284" s="11" t="s">
        <v>133</v>
      </c>
      <c r="F2284" s="11" t="s">
        <v>134</v>
      </c>
      <c r="G2284" s="11" t="s">
        <v>33</v>
      </c>
      <c r="H2284" s="11" t="s">
        <v>30</v>
      </c>
      <c r="I2284" s="11" t="s">
        <v>18</v>
      </c>
      <c r="J2284" s="12">
        <v>45578</v>
      </c>
      <c r="K2284" s="12" t="str">
        <f>TEXT(Table1[[#This Row],[order_date]],"yyyy")</f>
        <v>2024</v>
      </c>
      <c r="L2284" s="13">
        <v>651.92999999999995</v>
      </c>
      <c r="M2284" s="11">
        <v>2</v>
      </c>
      <c r="N2284" s="11">
        <v>3</v>
      </c>
      <c r="O2284" s="13">
        <v>1656.84</v>
      </c>
      <c r="P2284" s="11" t="s">
        <v>19</v>
      </c>
      <c r="Q2284" s="11" t="s">
        <v>34</v>
      </c>
      <c r="R2284" s="11" t="s">
        <v>49</v>
      </c>
      <c r="S2284" s="13">
        <f t="shared" si="70"/>
        <v>4970.5199999999995</v>
      </c>
      <c r="T2284" s="13">
        <f t="shared" si="71"/>
        <v>1303.8599999999999</v>
      </c>
    </row>
    <row r="2285" spans="1:20" x14ac:dyDescent="0.25">
      <c r="A2285" s="11">
        <v>7178789018</v>
      </c>
      <c r="B2285" s="11">
        <v>112390</v>
      </c>
      <c r="C2285" s="11">
        <v>46208150</v>
      </c>
      <c r="D2285" s="11">
        <f>1/COUNTIF(C3:C7283,C2285)</f>
        <v>0.25</v>
      </c>
      <c r="E2285" s="11" t="s">
        <v>303</v>
      </c>
      <c r="F2285" s="11" t="s">
        <v>45</v>
      </c>
      <c r="G2285" s="11" t="s">
        <v>42</v>
      </c>
      <c r="H2285" s="11" t="s">
        <v>62</v>
      </c>
      <c r="I2285" s="11" t="s">
        <v>18</v>
      </c>
      <c r="J2285" s="12">
        <v>45181</v>
      </c>
      <c r="K2285" s="12" t="str">
        <f>TEXT(Table1[[#This Row],[order_date]],"yyyy")</f>
        <v>2023</v>
      </c>
      <c r="L2285" s="13">
        <v>877.98</v>
      </c>
      <c r="M2285" s="11">
        <v>1</v>
      </c>
      <c r="N2285" s="11">
        <v>3</v>
      </c>
      <c r="O2285" s="13">
        <v>2166.39</v>
      </c>
      <c r="P2285" s="11" t="s">
        <v>26</v>
      </c>
      <c r="Q2285" s="11" t="s">
        <v>20</v>
      </c>
      <c r="R2285" s="11" t="s">
        <v>21</v>
      </c>
      <c r="S2285" s="13">
        <f t="shared" si="70"/>
        <v>6499.17</v>
      </c>
      <c r="T2285" s="13">
        <f t="shared" si="71"/>
        <v>877.98</v>
      </c>
    </row>
    <row r="2286" spans="1:20" x14ac:dyDescent="0.25">
      <c r="A2286" s="11">
        <v>2843642858</v>
      </c>
      <c r="B2286" s="11">
        <v>615545</v>
      </c>
      <c r="C2286" s="11">
        <v>46208150</v>
      </c>
      <c r="D2286" s="11">
        <f>1/COUNTIF(C3:C7284,C2286)</f>
        <v>0.25</v>
      </c>
      <c r="E2286" s="11" t="s">
        <v>284</v>
      </c>
      <c r="F2286" s="11" t="s">
        <v>123</v>
      </c>
      <c r="G2286" s="11" t="s">
        <v>42</v>
      </c>
      <c r="H2286" s="11" t="s">
        <v>62</v>
      </c>
      <c r="I2286" s="11" t="s">
        <v>18</v>
      </c>
      <c r="J2286" s="12">
        <v>45365</v>
      </c>
      <c r="K2286" s="12" t="str">
        <f>TEXT(Table1[[#This Row],[order_date]],"yyyy")</f>
        <v>2024</v>
      </c>
      <c r="L2286" s="13">
        <v>448.16</v>
      </c>
      <c r="M2286" s="11">
        <v>1</v>
      </c>
      <c r="N2286" s="11">
        <v>3</v>
      </c>
      <c r="O2286" s="13">
        <v>831.1</v>
      </c>
      <c r="P2286" s="11" t="s">
        <v>46</v>
      </c>
      <c r="Q2286" s="11" t="s">
        <v>20</v>
      </c>
      <c r="R2286" s="11" t="s">
        <v>21</v>
      </c>
      <c r="S2286" s="13">
        <f t="shared" si="70"/>
        <v>2493.3000000000002</v>
      </c>
      <c r="T2286" s="13">
        <f t="shared" si="71"/>
        <v>448.16</v>
      </c>
    </row>
    <row r="2287" spans="1:20" x14ac:dyDescent="0.25">
      <c r="A2287" s="11">
        <v>8178951021</v>
      </c>
      <c r="B2287" s="11">
        <v>18035</v>
      </c>
      <c r="C2287" s="11">
        <v>46208150</v>
      </c>
      <c r="D2287" s="11">
        <f>1/COUNTIF(C3:C7285,C2287)</f>
        <v>0.25</v>
      </c>
      <c r="E2287" s="11" t="s">
        <v>346</v>
      </c>
      <c r="F2287" s="11" t="s">
        <v>85</v>
      </c>
      <c r="G2287" s="11" t="s">
        <v>58</v>
      </c>
      <c r="H2287" s="11" t="s">
        <v>62</v>
      </c>
      <c r="I2287" s="11" t="s">
        <v>18</v>
      </c>
      <c r="J2287" s="12">
        <v>45375</v>
      </c>
      <c r="K2287" s="12" t="str">
        <f>TEXT(Table1[[#This Row],[order_date]],"yyyy")</f>
        <v>2024</v>
      </c>
      <c r="L2287" s="13">
        <v>968.94</v>
      </c>
      <c r="M2287" s="11">
        <v>3</v>
      </c>
      <c r="N2287" s="11">
        <v>3</v>
      </c>
      <c r="O2287" s="13">
        <v>3095.39</v>
      </c>
      <c r="P2287" s="11" t="s">
        <v>19</v>
      </c>
      <c r="Q2287" s="11" t="s">
        <v>68</v>
      </c>
      <c r="R2287" s="11" t="s">
        <v>21</v>
      </c>
      <c r="S2287" s="13">
        <f t="shared" si="70"/>
        <v>9286.17</v>
      </c>
      <c r="T2287" s="13">
        <f t="shared" si="71"/>
        <v>2906.82</v>
      </c>
    </row>
    <row r="2288" spans="1:20" x14ac:dyDescent="0.25">
      <c r="A2288" s="11">
        <v>8612261848</v>
      </c>
      <c r="B2288" s="11">
        <v>672059</v>
      </c>
      <c r="C2288" s="11">
        <v>46208150</v>
      </c>
      <c r="D2288" s="11">
        <f>1/COUNTIF(C3:C7286,C2288)</f>
        <v>0.25</v>
      </c>
      <c r="E2288" s="11" t="s">
        <v>44</v>
      </c>
      <c r="F2288" s="11" t="s">
        <v>45</v>
      </c>
      <c r="G2288" s="11" t="s">
        <v>42</v>
      </c>
      <c r="H2288" s="11" t="s">
        <v>62</v>
      </c>
      <c r="I2288" s="11" t="s">
        <v>18</v>
      </c>
      <c r="J2288" s="12">
        <v>45461</v>
      </c>
      <c r="K2288" s="12" t="str">
        <f>TEXT(Table1[[#This Row],[order_date]],"yyyy")</f>
        <v>2024</v>
      </c>
      <c r="L2288" s="13">
        <v>672.73</v>
      </c>
      <c r="M2288" s="11">
        <v>1</v>
      </c>
      <c r="N2288" s="11">
        <v>3</v>
      </c>
      <c r="O2288" s="13">
        <v>1495.6</v>
      </c>
      <c r="P2288" s="11" t="s">
        <v>26</v>
      </c>
      <c r="Q2288" s="11" t="s">
        <v>20</v>
      </c>
      <c r="R2288" s="11" t="s">
        <v>21</v>
      </c>
      <c r="S2288" s="13">
        <f t="shared" si="70"/>
        <v>4486.7999999999993</v>
      </c>
      <c r="T2288" s="13">
        <f t="shared" si="71"/>
        <v>672.73</v>
      </c>
    </row>
    <row r="2289" spans="1:20" x14ac:dyDescent="0.25">
      <c r="A2289" s="11">
        <v>9810593187</v>
      </c>
      <c r="B2289" s="11">
        <v>942001</v>
      </c>
      <c r="C2289" s="11">
        <v>46313756</v>
      </c>
      <c r="D2289" s="11">
        <f>1/COUNTIF(C3:C7287,C2289)</f>
        <v>0.33333333333333331</v>
      </c>
      <c r="E2289" s="11" t="s">
        <v>256</v>
      </c>
      <c r="F2289" s="11" t="s">
        <v>166</v>
      </c>
      <c r="G2289" s="11" t="s">
        <v>24</v>
      </c>
      <c r="H2289" s="11" t="s">
        <v>79</v>
      </c>
      <c r="I2289" s="11" t="s">
        <v>18</v>
      </c>
      <c r="J2289" s="12">
        <v>45065</v>
      </c>
      <c r="K2289" s="12" t="str">
        <f>TEXT(Table1[[#This Row],[order_date]],"yyyy")</f>
        <v>2023</v>
      </c>
      <c r="L2289" s="13">
        <v>671.55</v>
      </c>
      <c r="M2289" s="11">
        <v>3</v>
      </c>
      <c r="N2289" s="11">
        <v>10</v>
      </c>
      <c r="O2289" s="13">
        <v>215.65</v>
      </c>
      <c r="P2289" s="11" t="s">
        <v>46</v>
      </c>
      <c r="Q2289" s="11" t="s">
        <v>34</v>
      </c>
      <c r="R2289" s="11" t="s">
        <v>49</v>
      </c>
      <c r="S2289" s="13">
        <f t="shared" si="70"/>
        <v>2156.5</v>
      </c>
      <c r="T2289" s="13">
        <f t="shared" si="71"/>
        <v>2014.6499999999999</v>
      </c>
    </row>
    <row r="2290" spans="1:20" x14ac:dyDescent="0.25">
      <c r="A2290" s="11">
        <v>2185375786</v>
      </c>
      <c r="B2290" s="11">
        <v>337168</v>
      </c>
      <c r="C2290" s="11">
        <v>46313756</v>
      </c>
      <c r="D2290" s="11">
        <f>1/COUNTIF(C3:C7288,C2290)</f>
        <v>0.33333333333333331</v>
      </c>
      <c r="E2290" s="11" t="s">
        <v>223</v>
      </c>
      <c r="F2290" s="11" t="s">
        <v>95</v>
      </c>
      <c r="G2290" s="11" t="s">
        <v>37</v>
      </c>
      <c r="H2290" s="11" t="s">
        <v>79</v>
      </c>
      <c r="I2290" s="11" t="s">
        <v>18</v>
      </c>
      <c r="J2290" s="12">
        <v>45407</v>
      </c>
      <c r="K2290" s="12" t="str">
        <f>TEXT(Table1[[#This Row],[order_date]],"yyyy")</f>
        <v>2024</v>
      </c>
      <c r="L2290" s="13">
        <v>545.49</v>
      </c>
      <c r="M2290" s="11">
        <v>2</v>
      </c>
      <c r="N2290" s="11">
        <v>10</v>
      </c>
      <c r="O2290" s="13">
        <v>2132.3200000000002</v>
      </c>
      <c r="P2290" s="11" t="s">
        <v>43</v>
      </c>
      <c r="Q2290" s="11" t="s">
        <v>34</v>
      </c>
      <c r="R2290" s="11" t="s">
        <v>49</v>
      </c>
      <c r="S2290" s="13">
        <f t="shared" si="70"/>
        <v>21323.200000000001</v>
      </c>
      <c r="T2290" s="13">
        <f t="shared" si="71"/>
        <v>1090.98</v>
      </c>
    </row>
    <row r="2291" spans="1:20" x14ac:dyDescent="0.25">
      <c r="A2291" s="11">
        <v>3522030676</v>
      </c>
      <c r="B2291" s="11">
        <v>365132</v>
      </c>
      <c r="C2291" s="11">
        <v>46313756</v>
      </c>
      <c r="D2291" s="11">
        <f>1/COUNTIF(C3:C7289,C2291)</f>
        <v>0.33333333333333331</v>
      </c>
      <c r="E2291" s="11" t="s">
        <v>307</v>
      </c>
      <c r="F2291" s="11" t="s">
        <v>134</v>
      </c>
      <c r="G2291" s="11" t="s">
        <v>33</v>
      </c>
      <c r="H2291" s="11" t="s">
        <v>79</v>
      </c>
      <c r="I2291" s="11" t="s">
        <v>18</v>
      </c>
      <c r="J2291" s="12">
        <v>45078</v>
      </c>
      <c r="K2291" s="12" t="str">
        <f>TEXT(Table1[[#This Row],[order_date]],"yyyy")</f>
        <v>2023</v>
      </c>
      <c r="L2291" s="13">
        <v>229.38</v>
      </c>
      <c r="M2291" s="11">
        <v>2</v>
      </c>
      <c r="N2291" s="11">
        <v>10</v>
      </c>
      <c r="O2291" s="13">
        <v>604.87</v>
      </c>
      <c r="P2291" s="11" t="s">
        <v>26</v>
      </c>
      <c r="Q2291" s="11" t="s">
        <v>34</v>
      </c>
      <c r="R2291" s="11" t="s">
        <v>49</v>
      </c>
      <c r="S2291" s="13">
        <f t="shared" si="70"/>
        <v>6048.7</v>
      </c>
      <c r="T2291" s="13">
        <f t="shared" si="71"/>
        <v>458.76</v>
      </c>
    </row>
    <row r="2292" spans="1:20" x14ac:dyDescent="0.25">
      <c r="A2292" s="11">
        <v>1265254177</v>
      </c>
      <c r="B2292" s="11">
        <v>435929</v>
      </c>
      <c r="C2292" s="11">
        <v>46378942</v>
      </c>
      <c r="D2292" s="11">
        <f>1/COUNTIF(C3:C7290,C2292)</f>
        <v>1</v>
      </c>
      <c r="E2292" s="11" t="s">
        <v>268</v>
      </c>
      <c r="F2292" s="11" t="s">
        <v>57</v>
      </c>
      <c r="G2292" s="11" t="s">
        <v>58</v>
      </c>
      <c r="H2292" s="11" t="s">
        <v>38</v>
      </c>
      <c r="I2292" s="11" t="s">
        <v>18</v>
      </c>
      <c r="J2292" s="12">
        <v>45193</v>
      </c>
      <c r="K2292" s="12" t="str">
        <f>TEXT(Table1[[#This Row],[order_date]],"yyyy")</f>
        <v>2023</v>
      </c>
      <c r="L2292" s="13">
        <v>856.89</v>
      </c>
      <c r="M2292" s="11">
        <v>1</v>
      </c>
      <c r="N2292" s="11">
        <v>1</v>
      </c>
      <c r="O2292" s="13">
        <v>3988.44</v>
      </c>
      <c r="P2292" s="11" t="s">
        <v>43</v>
      </c>
      <c r="Q2292" s="11" t="s">
        <v>20</v>
      </c>
      <c r="R2292" s="11" t="s">
        <v>49</v>
      </c>
      <c r="S2292" s="13">
        <f t="shared" si="70"/>
        <v>3988.44</v>
      </c>
      <c r="T2292" s="13">
        <f t="shared" si="71"/>
        <v>856.89</v>
      </c>
    </row>
    <row r="2293" spans="1:20" x14ac:dyDescent="0.25">
      <c r="A2293" s="11">
        <v>7568171531</v>
      </c>
      <c r="B2293" s="11">
        <v>561860</v>
      </c>
      <c r="C2293" s="11">
        <v>46504355</v>
      </c>
      <c r="D2293" s="11">
        <f>1/COUNTIF(C3:C7291,C2293)</f>
        <v>0.2</v>
      </c>
      <c r="E2293" s="11" t="s">
        <v>173</v>
      </c>
      <c r="F2293" s="11" t="s">
        <v>126</v>
      </c>
      <c r="G2293" s="11" t="s">
        <v>29</v>
      </c>
      <c r="H2293" s="11" t="s">
        <v>30</v>
      </c>
      <c r="I2293" s="11" t="s">
        <v>18</v>
      </c>
      <c r="J2293" s="12">
        <v>45262</v>
      </c>
      <c r="K2293" s="12" t="str">
        <f>TEXT(Table1[[#This Row],[order_date]],"yyyy")</f>
        <v>2023</v>
      </c>
      <c r="L2293" s="13">
        <v>874.78</v>
      </c>
      <c r="M2293" s="11">
        <v>2</v>
      </c>
      <c r="N2293" s="11">
        <v>15</v>
      </c>
      <c r="O2293" s="13">
        <v>33.76</v>
      </c>
      <c r="P2293" s="11" t="s">
        <v>26</v>
      </c>
      <c r="Q2293" s="11" t="s">
        <v>20</v>
      </c>
      <c r="R2293" s="11" t="s">
        <v>52</v>
      </c>
      <c r="S2293" s="13">
        <f t="shared" si="70"/>
        <v>506.4</v>
      </c>
      <c r="T2293" s="13">
        <f t="shared" si="71"/>
        <v>1749.56</v>
      </c>
    </row>
    <row r="2294" spans="1:20" x14ac:dyDescent="0.25">
      <c r="A2294" s="11">
        <v>3937750618</v>
      </c>
      <c r="B2294" s="11">
        <v>41853</v>
      </c>
      <c r="C2294" s="11">
        <v>46504355</v>
      </c>
      <c r="D2294" s="11">
        <f>1/COUNTIF(C3:C7292,C2294)</f>
        <v>0.2</v>
      </c>
      <c r="E2294" s="11" t="s">
        <v>266</v>
      </c>
      <c r="F2294" s="11" t="s">
        <v>156</v>
      </c>
      <c r="G2294" s="11" t="s">
        <v>37</v>
      </c>
      <c r="H2294" s="11" t="s">
        <v>30</v>
      </c>
      <c r="I2294" s="11" t="s">
        <v>18</v>
      </c>
      <c r="J2294" s="12">
        <v>45164</v>
      </c>
      <c r="K2294" s="12" t="str">
        <f>TEXT(Table1[[#This Row],[order_date]],"yyyy")</f>
        <v>2023</v>
      </c>
      <c r="L2294" s="13">
        <v>910.44</v>
      </c>
      <c r="M2294" s="11">
        <v>3</v>
      </c>
      <c r="N2294" s="11">
        <v>15</v>
      </c>
      <c r="O2294" s="13">
        <v>2894.09</v>
      </c>
      <c r="P2294" s="11" t="s">
        <v>46</v>
      </c>
      <c r="Q2294" s="11" t="s">
        <v>20</v>
      </c>
      <c r="R2294" s="11" t="s">
        <v>52</v>
      </c>
      <c r="S2294" s="13">
        <f t="shared" si="70"/>
        <v>43411.350000000006</v>
      </c>
      <c r="T2294" s="13">
        <f t="shared" si="71"/>
        <v>2731.32</v>
      </c>
    </row>
    <row r="2295" spans="1:20" x14ac:dyDescent="0.25">
      <c r="A2295" s="11">
        <v>5368349643</v>
      </c>
      <c r="B2295" s="11">
        <v>487931</v>
      </c>
      <c r="C2295" s="11">
        <v>46504355</v>
      </c>
      <c r="D2295" s="11">
        <f>1/COUNTIF(C3:C7293,C2295)</f>
        <v>0.2</v>
      </c>
      <c r="E2295" s="11" t="s">
        <v>225</v>
      </c>
      <c r="F2295" s="11" t="s">
        <v>116</v>
      </c>
      <c r="G2295" s="11" t="s">
        <v>55</v>
      </c>
      <c r="H2295" s="11" t="s">
        <v>30</v>
      </c>
      <c r="I2295" s="11" t="s">
        <v>18</v>
      </c>
      <c r="J2295" s="12">
        <v>45068</v>
      </c>
      <c r="K2295" s="12" t="str">
        <f>TEXT(Table1[[#This Row],[order_date]],"yyyy")</f>
        <v>2023</v>
      </c>
      <c r="L2295" s="13">
        <v>709.08</v>
      </c>
      <c r="M2295" s="11">
        <v>3</v>
      </c>
      <c r="N2295" s="11">
        <v>15</v>
      </c>
      <c r="O2295" s="13">
        <v>3673.15</v>
      </c>
      <c r="P2295" s="11" t="s">
        <v>43</v>
      </c>
      <c r="Q2295" s="11" t="s">
        <v>68</v>
      </c>
      <c r="R2295" s="11" t="s">
        <v>52</v>
      </c>
      <c r="S2295" s="13">
        <f t="shared" si="70"/>
        <v>55097.25</v>
      </c>
      <c r="T2295" s="13">
        <f t="shared" si="71"/>
        <v>2127.2400000000002</v>
      </c>
    </row>
    <row r="2296" spans="1:20" x14ac:dyDescent="0.25">
      <c r="A2296" s="11">
        <v>8992870838</v>
      </c>
      <c r="B2296" s="11">
        <v>757274</v>
      </c>
      <c r="C2296" s="11">
        <v>46504355</v>
      </c>
      <c r="D2296" s="11">
        <f>1/COUNTIF(C3:C7294,C2296)</f>
        <v>0.2</v>
      </c>
      <c r="E2296" s="11" t="s">
        <v>347</v>
      </c>
      <c r="F2296" s="11" t="s">
        <v>23</v>
      </c>
      <c r="G2296" s="11" t="s">
        <v>24</v>
      </c>
      <c r="H2296" s="11" t="s">
        <v>30</v>
      </c>
      <c r="I2296" s="11" t="s">
        <v>18</v>
      </c>
      <c r="J2296" s="12">
        <v>45186</v>
      </c>
      <c r="K2296" s="12" t="str">
        <f>TEXT(Table1[[#This Row],[order_date]],"yyyy")</f>
        <v>2023</v>
      </c>
      <c r="L2296" s="13">
        <v>98.32</v>
      </c>
      <c r="M2296" s="11">
        <v>2</v>
      </c>
      <c r="N2296" s="11">
        <v>15</v>
      </c>
      <c r="O2296" s="13">
        <v>2952.73</v>
      </c>
      <c r="P2296" s="11" t="s">
        <v>46</v>
      </c>
      <c r="Q2296" s="11" t="s">
        <v>20</v>
      </c>
      <c r="R2296" s="11" t="s">
        <v>52</v>
      </c>
      <c r="S2296" s="13">
        <f t="shared" si="70"/>
        <v>44290.95</v>
      </c>
      <c r="T2296" s="13">
        <f t="shared" si="71"/>
        <v>196.64</v>
      </c>
    </row>
    <row r="2297" spans="1:20" x14ac:dyDescent="0.25">
      <c r="A2297" s="11">
        <v>5812379362</v>
      </c>
      <c r="B2297" s="11">
        <v>833557</v>
      </c>
      <c r="C2297" s="11">
        <v>46504355</v>
      </c>
      <c r="D2297" s="11">
        <f>1/COUNTIF(C3:C7295,C2297)</f>
        <v>0.2</v>
      </c>
      <c r="E2297" s="11" t="s">
        <v>280</v>
      </c>
      <c r="F2297" s="11" t="s">
        <v>189</v>
      </c>
      <c r="G2297" s="11" t="s">
        <v>37</v>
      </c>
      <c r="H2297" s="11" t="s">
        <v>30</v>
      </c>
      <c r="I2297" s="11" t="s">
        <v>18</v>
      </c>
      <c r="J2297" s="12">
        <v>45143</v>
      </c>
      <c r="K2297" s="12" t="str">
        <f>TEXT(Table1[[#This Row],[order_date]],"yyyy")</f>
        <v>2023</v>
      </c>
      <c r="L2297" s="13">
        <v>422.87</v>
      </c>
      <c r="M2297" s="11">
        <v>1</v>
      </c>
      <c r="N2297" s="11">
        <v>15</v>
      </c>
      <c r="O2297" s="13">
        <v>3865.78</v>
      </c>
      <c r="P2297" s="11" t="s">
        <v>26</v>
      </c>
      <c r="Q2297" s="11" t="s">
        <v>20</v>
      </c>
      <c r="R2297" s="11" t="s">
        <v>52</v>
      </c>
      <c r="S2297" s="13">
        <f t="shared" si="70"/>
        <v>57986.700000000004</v>
      </c>
      <c r="T2297" s="13">
        <f t="shared" si="71"/>
        <v>422.87</v>
      </c>
    </row>
    <row r="2298" spans="1:20" x14ac:dyDescent="0.25">
      <c r="A2298" s="11">
        <v>8373953053</v>
      </c>
      <c r="B2298" s="11">
        <v>679284</v>
      </c>
      <c r="C2298" s="11">
        <v>46515922</v>
      </c>
      <c r="D2298" s="11">
        <f>1/COUNTIF(C3:C7296,C2298)</f>
        <v>1</v>
      </c>
      <c r="E2298" s="11" t="s">
        <v>117</v>
      </c>
      <c r="F2298" s="11" t="s">
        <v>118</v>
      </c>
      <c r="G2298" s="11" t="s">
        <v>76</v>
      </c>
      <c r="H2298" s="11" t="s">
        <v>62</v>
      </c>
      <c r="I2298" s="11" t="s">
        <v>18</v>
      </c>
      <c r="J2298" s="12">
        <v>45590</v>
      </c>
      <c r="K2298" s="12" t="str">
        <f>TEXT(Table1[[#This Row],[order_date]],"yyyy")</f>
        <v>2024</v>
      </c>
      <c r="L2298" s="13">
        <v>877.89</v>
      </c>
      <c r="M2298" s="11">
        <v>3</v>
      </c>
      <c r="N2298" s="11">
        <v>16</v>
      </c>
      <c r="O2298" s="13">
        <v>3639.83</v>
      </c>
      <c r="P2298" s="11" t="s">
        <v>26</v>
      </c>
      <c r="Q2298" s="11" t="s">
        <v>34</v>
      </c>
      <c r="R2298" s="11" t="s">
        <v>52</v>
      </c>
      <c r="S2298" s="13">
        <f t="shared" si="70"/>
        <v>58237.279999999999</v>
      </c>
      <c r="T2298" s="13">
        <f t="shared" si="71"/>
        <v>2633.67</v>
      </c>
    </row>
    <row r="2299" spans="1:20" x14ac:dyDescent="0.25">
      <c r="A2299" s="11">
        <v>3684167813</v>
      </c>
      <c r="B2299" s="11">
        <v>354409</v>
      </c>
      <c r="C2299" s="11">
        <v>46563355</v>
      </c>
      <c r="D2299" s="11">
        <f>1/COUNTIF(C3:C7297,C2299)</f>
        <v>0.5</v>
      </c>
      <c r="E2299" s="11" t="s">
        <v>334</v>
      </c>
      <c r="F2299" s="11" t="s">
        <v>54</v>
      </c>
      <c r="G2299" s="11" t="s">
        <v>55</v>
      </c>
      <c r="H2299" s="11" t="s">
        <v>62</v>
      </c>
      <c r="I2299" s="11" t="s">
        <v>18</v>
      </c>
      <c r="J2299" s="12">
        <v>45548</v>
      </c>
      <c r="K2299" s="12" t="str">
        <f>TEXT(Table1[[#This Row],[order_date]],"yyyy")</f>
        <v>2024</v>
      </c>
      <c r="L2299" s="13">
        <v>325.08</v>
      </c>
      <c r="M2299" s="11">
        <v>1</v>
      </c>
      <c r="N2299" s="11">
        <v>19</v>
      </c>
      <c r="O2299" s="13">
        <v>1409.35</v>
      </c>
      <c r="P2299" s="11" t="s">
        <v>46</v>
      </c>
      <c r="Q2299" s="11" t="s">
        <v>20</v>
      </c>
      <c r="R2299" s="11" t="s">
        <v>49</v>
      </c>
      <c r="S2299" s="13">
        <f t="shared" si="70"/>
        <v>26777.649999999998</v>
      </c>
      <c r="T2299" s="13">
        <f t="shared" si="71"/>
        <v>325.08</v>
      </c>
    </row>
    <row r="2300" spans="1:20" x14ac:dyDescent="0.25">
      <c r="A2300" s="11">
        <v>9690396315</v>
      </c>
      <c r="B2300" s="11">
        <v>812607</v>
      </c>
      <c r="C2300" s="11">
        <v>46563355</v>
      </c>
      <c r="D2300" s="11">
        <f>1/COUNTIF(C3:C7298,C2300)</f>
        <v>0.5</v>
      </c>
      <c r="E2300" s="11" t="s">
        <v>73</v>
      </c>
      <c r="F2300" s="11" t="s">
        <v>70</v>
      </c>
      <c r="G2300" s="11" t="s">
        <v>71</v>
      </c>
      <c r="H2300" s="11" t="s">
        <v>62</v>
      </c>
      <c r="I2300" s="11" t="s">
        <v>18</v>
      </c>
      <c r="J2300" s="12">
        <v>45564</v>
      </c>
      <c r="K2300" s="12" t="str">
        <f>TEXT(Table1[[#This Row],[order_date]],"yyyy")</f>
        <v>2024</v>
      </c>
      <c r="L2300" s="13">
        <v>416.65</v>
      </c>
      <c r="M2300" s="11">
        <v>2</v>
      </c>
      <c r="N2300" s="11">
        <v>19</v>
      </c>
      <c r="O2300" s="13">
        <v>3891.07</v>
      </c>
      <c r="P2300" s="11" t="s">
        <v>46</v>
      </c>
      <c r="Q2300" s="11" t="s">
        <v>20</v>
      </c>
      <c r="R2300" s="11" t="s">
        <v>49</v>
      </c>
      <c r="S2300" s="13">
        <f t="shared" si="70"/>
        <v>73930.33</v>
      </c>
      <c r="T2300" s="13">
        <f t="shared" si="71"/>
        <v>833.3</v>
      </c>
    </row>
    <row r="2301" spans="1:20" x14ac:dyDescent="0.25">
      <c r="A2301" s="11">
        <v>8208755570</v>
      </c>
      <c r="B2301" s="11">
        <v>487931</v>
      </c>
      <c r="C2301" s="11">
        <v>46564935</v>
      </c>
      <c r="D2301" s="11">
        <f>1/COUNTIF(C3:C7299,C2301)</f>
        <v>1</v>
      </c>
      <c r="E2301" s="11" t="s">
        <v>225</v>
      </c>
      <c r="F2301" s="11" t="s">
        <v>116</v>
      </c>
      <c r="G2301" s="11" t="s">
        <v>55</v>
      </c>
      <c r="H2301" s="11" t="s">
        <v>30</v>
      </c>
      <c r="I2301" s="11" t="s">
        <v>18</v>
      </c>
      <c r="J2301" s="12">
        <v>45272</v>
      </c>
      <c r="K2301" s="12" t="str">
        <f>TEXT(Table1[[#This Row],[order_date]],"yyyy")</f>
        <v>2023</v>
      </c>
      <c r="L2301" s="13">
        <v>709.08</v>
      </c>
      <c r="M2301" s="11">
        <v>3</v>
      </c>
      <c r="N2301" s="11">
        <v>5</v>
      </c>
      <c r="O2301" s="13">
        <v>3751.55</v>
      </c>
      <c r="P2301" s="11" t="s">
        <v>26</v>
      </c>
      <c r="Q2301" s="11" t="s">
        <v>20</v>
      </c>
      <c r="R2301" s="11" t="s">
        <v>39</v>
      </c>
      <c r="S2301" s="13">
        <f t="shared" si="70"/>
        <v>18757.75</v>
      </c>
      <c r="T2301" s="13">
        <f t="shared" si="71"/>
        <v>2127.2400000000002</v>
      </c>
    </row>
    <row r="2302" spans="1:20" x14ac:dyDescent="0.25">
      <c r="A2302" s="11">
        <v>2731829604</v>
      </c>
      <c r="B2302" s="11">
        <v>672059</v>
      </c>
      <c r="C2302" s="11">
        <v>46615831</v>
      </c>
      <c r="D2302" s="11">
        <f>1/COUNTIF(C3:C7300,C2302)</f>
        <v>0.33333333333333331</v>
      </c>
      <c r="E2302" s="11" t="s">
        <v>44</v>
      </c>
      <c r="F2302" s="11" t="s">
        <v>45</v>
      </c>
      <c r="G2302" s="11" t="s">
        <v>42</v>
      </c>
      <c r="H2302" s="11" t="s">
        <v>30</v>
      </c>
      <c r="I2302" s="11" t="s">
        <v>18</v>
      </c>
      <c r="J2302" s="12">
        <v>45334</v>
      </c>
      <c r="K2302" s="12" t="str">
        <f>TEXT(Table1[[#This Row],[order_date]],"yyyy")</f>
        <v>2024</v>
      </c>
      <c r="L2302" s="13">
        <v>672.73</v>
      </c>
      <c r="M2302" s="11">
        <v>2</v>
      </c>
      <c r="N2302" s="11">
        <v>4</v>
      </c>
      <c r="O2302" s="13">
        <v>4047.69</v>
      </c>
      <c r="P2302" s="11" t="s">
        <v>43</v>
      </c>
      <c r="Q2302" s="11" t="s">
        <v>20</v>
      </c>
      <c r="R2302" s="11" t="s">
        <v>39</v>
      </c>
      <c r="S2302" s="13">
        <f t="shared" si="70"/>
        <v>16190.76</v>
      </c>
      <c r="T2302" s="13">
        <f t="shared" si="71"/>
        <v>1345.46</v>
      </c>
    </row>
    <row r="2303" spans="1:20" x14ac:dyDescent="0.25">
      <c r="A2303" s="11">
        <v>8255275254</v>
      </c>
      <c r="B2303" s="11">
        <v>26060</v>
      </c>
      <c r="C2303" s="11">
        <v>46615831</v>
      </c>
      <c r="D2303" s="11">
        <f>1/COUNTIF(C3:C7301,C2303)</f>
        <v>0.33333333333333331</v>
      </c>
      <c r="E2303" s="11" t="s">
        <v>110</v>
      </c>
      <c r="F2303" s="11" t="s">
        <v>111</v>
      </c>
      <c r="G2303" s="11" t="s">
        <v>76</v>
      </c>
      <c r="H2303" s="11" t="s">
        <v>30</v>
      </c>
      <c r="I2303" s="11" t="s">
        <v>18</v>
      </c>
      <c r="J2303" s="12">
        <v>45263</v>
      </c>
      <c r="K2303" s="12" t="str">
        <f>TEXT(Table1[[#This Row],[order_date]],"yyyy")</f>
        <v>2023</v>
      </c>
      <c r="L2303" s="13">
        <v>342.94</v>
      </c>
      <c r="M2303" s="11">
        <v>1</v>
      </c>
      <c r="N2303" s="11">
        <v>4</v>
      </c>
      <c r="O2303" s="13">
        <v>3313.64</v>
      </c>
      <c r="P2303" s="11" t="s">
        <v>19</v>
      </c>
      <c r="Q2303" s="11" t="s">
        <v>34</v>
      </c>
      <c r="R2303" s="11" t="s">
        <v>39</v>
      </c>
      <c r="S2303" s="13">
        <f t="shared" si="70"/>
        <v>13254.56</v>
      </c>
      <c r="T2303" s="13">
        <f t="shared" si="71"/>
        <v>342.94</v>
      </c>
    </row>
    <row r="2304" spans="1:20" x14ac:dyDescent="0.25">
      <c r="A2304" s="11">
        <v>9711157887</v>
      </c>
      <c r="B2304" s="11">
        <v>679284</v>
      </c>
      <c r="C2304" s="11">
        <v>46615831</v>
      </c>
      <c r="D2304" s="11">
        <f>1/COUNTIF(C3:C7302,C2304)</f>
        <v>0.33333333333333331</v>
      </c>
      <c r="E2304" s="11" t="s">
        <v>117</v>
      </c>
      <c r="F2304" s="11" t="s">
        <v>118</v>
      </c>
      <c r="G2304" s="11" t="s">
        <v>76</v>
      </c>
      <c r="H2304" s="11" t="s">
        <v>30</v>
      </c>
      <c r="I2304" s="11" t="s">
        <v>18</v>
      </c>
      <c r="J2304" s="12">
        <v>45294</v>
      </c>
      <c r="K2304" s="12" t="str">
        <f>TEXT(Table1[[#This Row],[order_date]],"yyyy")</f>
        <v>2024</v>
      </c>
      <c r="L2304" s="13">
        <v>877.89</v>
      </c>
      <c r="M2304" s="11">
        <v>1</v>
      </c>
      <c r="N2304" s="11">
        <v>4</v>
      </c>
      <c r="O2304" s="13">
        <v>2577.15</v>
      </c>
      <c r="P2304" s="11" t="s">
        <v>26</v>
      </c>
      <c r="Q2304" s="11" t="s">
        <v>20</v>
      </c>
      <c r="R2304" s="11" t="s">
        <v>39</v>
      </c>
      <c r="S2304" s="13">
        <f t="shared" si="70"/>
        <v>10308.6</v>
      </c>
      <c r="T2304" s="13">
        <f t="shared" si="71"/>
        <v>877.89</v>
      </c>
    </row>
    <row r="2305" spans="1:20" x14ac:dyDescent="0.25">
      <c r="A2305" s="11">
        <v>2655613624</v>
      </c>
      <c r="B2305" s="11">
        <v>131748</v>
      </c>
      <c r="C2305" s="11">
        <v>46623192</v>
      </c>
      <c r="D2305" s="11">
        <f>1/COUNTIF(C3:C7303,C2305)</f>
        <v>0.16666666666666666</v>
      </c>
      <c r="E2305" s="11" t="s">
        <v>135</v>
      </c>
      <c r="F2305" s="11" t="s">
        <v>136</v>
      </c>
      <c r="G2305" s="11" t="s">
        <v>24</v>
      </c>
      <c r="H2305" s="11" t="s">
        <v>25</v>
      </c>
      <c r="I2305" s="11" t="s">
        <v>18</v>
      </c>
      <c r="J2305" s="12">
        <v>45469</v>
      </c>
      <c r="K2305" s="12" t="str">
        <f>TEXT(Table1[[#This Row],[order_date]],"yyyy")</f>
        <v>2024</v>
      </c>
      <c r="L2305" s="13">
        <v>81.349999999999994</v>
      </c>
      <c r="M2305" s="11">
        <v>2</v>
      </c>
      <c r="N2305" s="11">
        <v>6</v>
      </c>
      <c r="O2305" s="13">
        <v>2384.64</v>
      </c>
      <c r="P2305" s="11" t="s">
        <v>19</v>
      </c>
      <c r="Q2305" s="11" t="s">
        <v>68</v>
      </c>
      <c r="R2305" s="11" t="s">
        <v>21</v>
      </c>
      <c r="S2305" s="13">
        <f t="shared" si="70"/>
        <v>14307.84</v>
      </c>
      <c r="T2305" s="13">
        <f t="shared" si="71"/>
        <v>162.69999999999999</v>
      </c>
    </row>
    <row r="2306" spans="1:20" x14ac:dyDescent="0.25">
      <c r="A2306" s="11">
        <v>243077069</v>
      </c>
      <c r="B2306" s="11">
        <v>602241</v>
      </c>
      <c r="C2306" s="11">
        <v>46623192</v>
      </c>
      <c r="D2306" s="11">
        <f>1/COUNTIF(C3:C7304,C2306)</f>
        <v>0.16666666666666666</v>
      </c>
      <c r="E2306" s="11" t="s">
        <v>322</v>
      </c>
      <c r="F2306" s="11" t="s">
        <v>145</v>
      </c>
      <c r="G2306" s="11" t="s">
        <v>16</v>
      </c>
      <c r="H2306" s="11" t="s">
        <v>25</v>
      </c>
      <c r="I2306" s="11" t="s">
        <v>18</v>
      </c>
      <c r="J2306" s="12">
        <v>45407</v>
      </c>
      <c r="K2306" s="12" t="str">
        <f>TEXT(Table1[[#This Row],[order_date]],"yyyy")</f>
        <v>2024</v>
      </c>
      <c r="L2306" s="13">
        <v>976.55</v>
      </c>
      <c r="M2306" s="11">
        <v>1</v>
      </c>
      <c r="N2306" s="11">
        <v>6</v>
      </c>
      <c r="O2306" s="13">
        <v>1745.32</v>
      </c>
      <c r="P2306" s="11" t="s">
        <v>19</v>
      </c>
      <c r="Q2306" s="11" t="s">
        <v>34</v>
      </c>
      <c r="R2306" s="11" t="s">
        <v>21</v>
      </c>
      <c r="S2306" s="13">
        <f t="shared" si="70"/>
        <v>10471.92</v>
      </c>
      <c r="T2306" s="13">
        <f t="shared" si="71"/>
        <v>976.55</v>
      </c>
    </row>
    <row r="2307" spans="1:20" x14ac:dyDescent="0.25">
      <c r="A2307" s="11">
        <v>9997121955</v>
      </c>
      <c r="B2307" s="11">
        <v>739534</v>
      </c>
      <c r="C2307" s="11">
        <v>46623192</v>
      </c>
      <c r="D2307" s="11">
        <f>1/COUNTIF(C3:C7305,C2307)</f>
        <v>0.16666666666666666</v>
      </c>
      <c r="E2307" s="11" t="s">
        <v>308</v>
      </c>
      <c r="F2307" s="11" t="s">
        <v>57</v>
      </c>
      <c r="G2307" s="11" t="s">
        <v>58</v>
      </c>
      <c r="H2307" s="11" t="s">
        <v>25</v>
      </c>
      <c r="I2307" s="11" t="s">
        <v>18</v>
      </c>
      <c r="J2307" s="12">
        <v>45403</v>
      </c>
      <c r="K2307" s="12" t="str">
        <f>TEXT(Table1[[#This Row],[order_date]],"yyyy")</f>
        <v>2024</v>
      </c>
      <c r="L2307" s="13">
        <v>994.56</v>
      </c>
      <c r="M2307" s="11">
        <v>2</v>
      </c>
      <c r="N2307" s="11">
        <v>6</v>
      </c>
      <c r="O2307" s="13">
        <v>1756.4</v>
      </c>
      <c r="P2307" s="11" t="s">
        <v>19</v>
      </c>
      <c r="Q2307" s="11" t="s">
        <v>20</v>
      </c>
      <c r="R2307" s="11" t="s">
        <v>21</v>
      </c>
      <c r="S2307" s="13">
        <f t="shared" ref="S2307:S2370" si="72">N2307*O2307</f>
        <v>10538.400000000001</v>
      </c>
      <c r="T2307" s="13">
        <f t="shared" ref="T2307:T2370" si="73">L2307*M2307</f>
        <v>1989.12</v>
      </c>
    </row>
    <row r="2308" spans="1:20" x14ac:dyDescent="0.25">
      <c r="A2308" s="11">
        <v>6507222211</v>
      </c>
      <c r="B2308" s="11">
        <v>131136</v>
      </c>
      <c r="C2308" s="11">
        <v>46623192</v>
      </c>
      <c r="D2308" s="11">
        <f>1/COUNTIF(C3:C7306,C2308)</f>
        <v>0.16666666666666666</v>
      </c>
      <c r="E2308" s="11" t="s">
        <v>336</v>
      </c>
      <c r="F2308" s="11" t="s">
        <v>248</v>
      </c>
      <c r="G2308" s="11" t="s">
        <v>55</v>
      </c>
      <c r="H2308" s="11" t="s">
        <v>25</v>
      </c>
      <c r="I2308" s="11" t="s">
        <v>18</v>
      </c>
      <c r="J2308" s="12">
        <v>45306</v>
      </c>
      <c r="K2308" s="12" t="str">
        <f>TEXT(Table1[[#This Row],[order_date]],"yyyy")</f>
        <v>2024</v>
      </c>
      <c r="L2308" s="13">
        <v>37.799999999999997</v>
      </c>
      <c r="M2308" s="11">
        <v>2</v>
      </c>
      <c r="N2308" s="11">
        <v>6</v>
      </c>
      <c r="O2308" s="13">
        <v>3387.81</v>
      </c>
      <c r="P2308" s="11" t="s">
        <v>26</v>
      </c>
      <c r="Q2308" s="11" t="s">
        <v>34</v>
      </c>
      <c r="R2308" s="11" t="s">
        <v>21</v>
      </c>
      <c r="S2308" s="13">
        <f t="shared" si="72"/>
        <v>20326.86</v>
      </c>
      <c r="T2308" s="13">
        <f t="shared" si="73"/>
        <v>75.599999999999994</v>
      </c>
    </row>
    <row r="2309" spans="1:20" x14ac:dyDescent="0.25">
      <c r="A2309" s="11">
        <v>2283439407</v>
      </c>
      <c r="B2309" s="11">
        <v>376447</v>
      </c>
      <c r="C2309" s="11">
        <v>46623192</v>
      </c>
      <c r="D2309" s="11">
        <f>1/COUNTIF(C3:C7307,C2309)</f>
        <v>0.16666666666666666</v>
      </c>
      <c r="E2309" s="11" t="s">
        <v>142</v>
      </c>
      <c r="F2309" s="11" t="s">
        <v>51</v>
      </c>
      <c r="G2309" s="11" t="s">
        <v>37</v>
      </c>
      <c r="H2309" s="11" t="s">
        <v>25</v>
      </c>
      <c r="I2309" s="11" t="s">
        <v>18</v>
      </c>
      <c r="J2309" s="12">
        <v>45121</v>
      </c>
      <c r="K2309" s="12" t="str">
        <f>TEXT(Table1[[#This Row],[order_date]],"yyyy")</f>
        <v>2023</v>
      </c>
      <c r="L2309" s="13">
        <v>724.84</v>
      </c>
      <c r="M2309" s="11">
        <v>1</v>
      </c>
      <c r="N2309" s="11">
        <v>6</v>
      </c>
      <c r="O2309" s="13">
        <v>1216.8</v>
      </c>
      <c r="P2309" s="11" t="s">
        <v>19</v>
      </c>
      <c r="Q2309" s="11" t="s">
        <v>20</v>
      </c>
      <c r="R2309" s="11" t="s">
        <v>21</v>
      </c>
      <c r="S2309" s="13">
        <f t="shared" si="72"/>
        <v>7300.7999999999993</v>
      </c>
      <c r="T2309" s="13">
        <f t="shared" si="73"/>
        <v>724.84</v>
      </c>
    </row>
    <row r="2310" spans="1:20" x14ac:dyDescent="0.25">
      <c r="A2310" s="11">
        <v>8556188247</v>
      </c>
      <c r="B2310" s="11">
        <v>721521</v>
      </c>
      <c r="C2310" s="11">
        <v>46623192</v>
      </c>
      <c r="D2310" s="11">
        <f>1/COUNTIF(C3:C7308,C2310)</f>
        <v>0.16666666666666666</v>
      </c>
      <c r="E2310" s="11" t="s">
        <v>236</v>
      </c>
      <c r="F2310" s="11" t="s">
        <v>107</v>
      </c>
      <c r="G2310" s="11" t="s">
        <v>55</v>
      </c>
      <c r="H2310" s="11" t="s">
        <v>25</v>
      </c>
      <c r="I2310" s="11" t="s">
        <v>18</v>
      </c>
      <c r="J2310" s="12">
        <v>45204</v>
      </c>
      <c r="K2310" s="12" t="str">
        <f>TEXT(Table1[[#This Row],[order_date]],"yyyy")</f>
        <v>2023</v>
      </c>
      <c r="L2310" s="13">
        <v>417.39</v>
      </c>
      <c r="M2310" s="11">
        <v>3</v>
      </c>
      <c r="N2310" s="11">
        <v>6</v>
      </c>
      <c r="O2310" s="13">
        <v>618.09</v>
      </c>
      <c r="P2310" s="11" t="s">
        <v>43</v>
      </c>
      <c r="Q2310" s="11" t="s">
        <v>20</v>
      </c>
      <c r="R2310" s="11" t="s">
        <v>21</v>
      </c>
      <c r="S2310" s="13">
        <f t="shared" si="72"/>
        <v>3708.54</v>
      </c>
      <c r="T2310" s="13">
        <f t="shared" si="73"/>
        <v>1252.17</v>
      </c>
    </row>
    <row r="2311" spans="1:20" x14ac:dyDescent="0.25">
      <c r="A2311" s="11">
        <v>1831516625</v>
      </c>
      <c r="B2311" s="11">
        <v>264803</v>
      </c>
      <c r="C2311" s="11">
        <v>46629917</v>
      </c>
      <c r="D2311" s="11">
        <f>1/COUNTIF(C3:C7309,C2311)</f>
        <v>0.33333333333333331</v>
      </c>
      <c r="E2311" s="11" t="s">
        <v>203</v>
      </c>
      <c r="F2311" s="11" t="s">
        <v>111</v>
      </c>
      <c r="G2311" s="11" t="s">
        <v>76</v>
      </c>
      <c r="H2311" s="11" t="s">
        <v>30</v>
      </c>
      <c r="I2311" s="11" t="s">
        <v>18</v>
      </c>
      <c r="J2311" s="12">
        <v>45380</v>
      </c>
      <c r="K2311" s="12" t="str">
        <f>TEXT(Table1[[#This Row],[order_date]],"yyyy")</f>
        <v>2024</v>
      </c>
      <c r="L2311" s="13">
        <v>995.98</v>
      </c>
      <c r="M2311" s="11">
        <v>3</v>
      </c>
      <c r="N2311" s="11">
        <v>1</v>
      </c>
      <c r="O2311" s="13">
        <v>3008.01</v>
      </c>
      <c r="P2311" s="11" t="s">
        <v>43</v>
      </c>
      <c r="Q2311" s="11" t="s">
        <v>34</v>
      </c>
      <c r="R2311" s="11" t="s">
        <v>49</v>
      </c>
      <c r="S2311" s="13">
        <f t="shared" si="72"/>
        <v>3008.01</v>
      </c>
      <c r="T2311" s="13">
        <f t="shared" si="73"/>
        <v>2987.94</v>
      </c>
    </row>
    <row r="2312" spans="1:20" x14ac:dyDescent="0.25">
      <c r="A2312" s="11">
        <v>6795601573</v>
      </c>
      <c r="B2312" s="11">
        <v>677542</v>
      </c>
      <c r="C2312" s="11">
        <v>46629917</v>
      </c>
      <c r="D2312" s="11">
        <f>1/COUNTIF(C3:C7310,C2312)</f>
        <v>0.33333333333333331</v>
      </c>
      <c r="E2312" s="11" t="s">
        <v>301</v>
      </c>
      <c r="F2312" s="11" t="s">
        <v>57</v>
      </c>
      <c r="G2312" s="11" t="s">
        <v>58</v>
      </c>
      <c r="H2312" s="11" t="s">
        <v>30</v>
      </c>
      <c r="I2312" s="11" t="s">
        <v>18</v>
      </c>
      <c r="J2312" s="12">
        <v>45273</v>
      </c>
      <c r="K2312" s="12" t="str">
        <f>TEXT(Table1[[#This Row],[order_date]],"yyyy")</f>
        <v>2023</v>
      </c>
      <c r="L2312" s="13">
        <v>212.61</v>
      </c>
      <c r="M2312" s="11">
        <v>1</v>
      </c>
      <c r="N2312" s="11">
        <v>1</v>
      </c>
      <c r="O2312" s="13">
        <v>2301.92</v>
      </c>
      <c r="P2312" s="11" t="s">
        <v>43</v>
      </c>
      <c r="Q2312" s="11" t="s">
        <v>20</v>
      </c>
      <c r="R2312" s="11" t="s">
        <v>49</v>
      </c>
      <c r="S2312" s="13">
        <f t="shared" si="72"/>
        <v>2301.92</v>
      </c>
      <c r="T2312" s="13">
        <f t="shared" si="73"/>
        <v>212.61</v>
      </c>
    </row>
    <row r="2313" spans="1:20" x14ac:dyDescent="0.25">
      <c r="A2313" s="11">
        <v>5034409841</v>
      </c>
      <c r="B2313" s="11">
        <v>700048</v>
      </c>
      <c r="C2313" s="11">
        <v>46629917</v>
      </c>
      <c r="D2313" s="11">
        <f>1/COUNTIF(C3:C7311,C2313)</f>
        <v>0.33333333333333331</v>
      </c>
      <c r="E2313" s="11" t="s">
        <v>84</v>
      </c>
      <c r="F2313" s="11" t="s">
        <v>85</v>
      </c>
      <c r="G2313" s="11" t="s">
        <v>58</v>
      </c>
      <c r="H2313" s="11" t="s">
        <v>30</v>
      </c>
      <c r="I2313" s="11" t="s">
        <v>18</v>
      </c>
      <c r="J2313" s="12">
        <v>45153</v>
      </c>
      <c r="K2313" s="12" t="str">
        <f>TEXT(Table1[[#This Row],[order_date]],"yyyy")</f>
        <v>2023</v>
      </c>
      <c r="L2313" s="13">
        <v>141.28</v>
      </c>
      <c r="M2313" s="11">
        <v>1</v>
      </c>
      <c r="N2313" s="11">
        <v>1</v>
      </c>
      <c r="O2313" s="13">
        <v>2746.95</v>
      </c>
      <c r="P2313" s="11" t="s">
        <v>26</v>
      </c>
      <c r="Q2313" s="11" t="s">
        <v>68</v>
      </c>
      <c r="R2313" s="11" t="s">
        <v>49</v>
      </c>
      <c r="S2313" s="13">
        <f t="shared" si="72"/>
        <v>2746.95</v>
      </c>
      <c r="T2313" s="13">
        <f t="shared" si="73"/>
        <v>141.28</v>
      </c>
    </row>
    <row r="2314" spans="1:20" x14ac:dyDescent="0.25">
      <c r="A2314" s="11">
        <v>2913841018</v>
      </c>
      <c r="B2314" s="11">
        <v>799688</v>
      </c>
      <c r="C2314" s="11">
        <v>46675763</v>
      </c>
      <c r="D2314" s="11">
        <f>1/COUNTIF(C3:C7312,C2314)</f>
        <v>0.5</v>
      </c>
      <c r="E2314" s="11" t="s">
        <v>359</v>
      </c>
      <c r="F2314" s="11" t="s">
        <v>48</v>
      </c>
      <c r="G2314" s="11" t="s">
        <v>42</v>
      </c>
      <c r="H2314" s="11" t="s">
        <v>30</v>
      </c>
      <c r="I2314" s="11" t="s">
        <v>18</v>
      </c>
      <c r="J2314" s="12">
        <v>45256</v>
      </c>
      <c r="K2314" s="12" t="str">
        <f>TEXT(Table1[[#This Row],[order_date]],"yyyy")</f>
        <v>2023</v>
      </c>
      <c r="L2314" s="13">
        <v>309.62</v>
      </c>
      <c r="M2314" s="11">
        <v>1</v>
      </c>
      <c r="N2314" s="11">
        <v>19</v>
      </c>
      <c r="O2314" s="13">
        <v>727.95</v>
      </c>
      <c r="P2314" s="11" t="s">
        <v>43</v>
      </c>
      <c r="Q2314" s="11" t="s">
        <v>20</v>
      </c>
      <c r="R2314" s="11" t="s">
        <v>21</v>
      </c>
      <c r="S2314" s="13">
        <f t="shared" si="72"/>
        <v>13831.050000000001</v>
      </c>
      <c r="T2314" s="13">
        <f t="shared" si="73"/>
        <v>309.62</v>
      </c>
    </row>
    <row r="2315" spans="1:20" x14ac:dyDescent="0.25">
      <c r="A2315" s="11">
        <v>1214757247</v>
      </c>
      <c r="B2315" s="11">
        <v>53833</v>
      </c>
      <c r="C2315" s="11">
        <v>46675763</v>
      </c>
      <c r="D2315" s="11">
        <f>1/COUNTIF(C3:C7313,C2315)</f>
        <v>0.5</v>
      </c>
      <c r="E2315" s="11" t="s">
        <v>304</v>
      </c>
      <c r="F2315" s="11" t="s">
        <v>107</v>
      </c>
      <c r="G2315" s="11" t="s">
        <v>55</v>
      </c>
      <c r="H2315" s="11" t="s">
        <v>30</v>
      </c>
      <c r="I2315" s="11" t="s">
        <v>18</v>
      </c>
      <c r="J2315" s="12">
        <v>45175</v>
      </c>
      <c r="K2315" s="12" t="str">
        <f>TEXT(Table1[[#This Row],[order_date]],"yyyy")</f>
        <v>2023</v>
      </c>
      <c r="L2315" s="13">
        <v>134.69</v>
      </c>
      <c r="M2315" s="11">
        <v>3</v>
      </c>
      <c r="N2315" s="11">
        <v>19</v>
      </c>
      <c r="O2315" s="13">
        <v>3474.87</v>
      </c>
      <c r="P2315" s="11" t="s">
        <v>43</v>
      </c>
      <c r="Q2315" s="11" t="s">
        <v>20</v>
      </c>
      <c r="R2315" s="11" t="s">
        <v>21</v>
      </c>
      <c r="S2315" s="13">
        <f t="shared" si="72"/>
        <v>66022.53</v>
      </c>
      <c r="T2315" s="13">
        <f t="shared" si="73"/>
        <v>404.07</v>
      </c>
    </row>
    <row r="2316" spans="1:20" x14ac:dyDescent="0.25">
      <c r="A2316" s="11">
        <v>4400031082</v>
      </c>
      <c r="B2316" s="11">
        <v>500739</v>
      </c>
      <c r="C2316" s="11">
        <v>46682777</v>
      </c>
      <c r="D2316" s="11">
        <f>1/COUNTIF(C3:C7314,C2316)</f>
        <v>1</v>
      </c>
      <c r="E2316" s="11" t="s">
        <v>192</v>
      </c>
      <c r="F2316" s="11" t="s">
        <v>83</v>
      </c>
      <c r="G2316" s="11" t="s">
        <v>37</v>
      </c>
      <c r="H2316" s="11" t="s">
        <v>30</v>
      </c>
      <c r="I2316" s="11" t="s">
        <v>18</v>
      </c>
      <c r="J2316" s="12">
        <v>45115</v>
      </c>
      <c r="K2316" s="12" t="str">
        <f>TEXT(Table1[[#This Row],[order_date]],"yyyy")</f>
        <v>2023</v>
      </c>
      <c r="L2316" s="13">
        <v>359.98</v>
      </c>
      <c r="M2316" s="11">
        <v>1</v>
      </c>
      <c r="N2316" s="11">
        <v>10</v>
      </c>
      <c r="O2316" s="13">
        <v>765.76</v>
      </c>
      <c r="P2316" s="11" t="s">
        <v>46</v>
      </c>
      <c r="Q2316" s="11" t="s">
        <v>20</v>
      </c>
      <c r="R2316" s="11" t="s">
        <v>39</v>
      </c>
      <c r="S2316" s="13">
        <f t="shared" si="72"/>
        <v>7657.6</v>
      </c>
      <c r="T2316" s="13">
        <f t="shared" si="73"/>
        <v>359.98</v>
      </c>
    </row>
    <row r="2317" spans="1:20" x14ac:dyDescent="0.25">
      <c r="A2317" s="11">
        <v>7463392603</v>
      </c>
      <c r="B2317" s="11">
        <v>812607</v>
      </c>
      <c r="C2317" s="11">
        <v>46684081</v>
      </c>
      <c r="D2317" s="11">
        <f>1/COUNTIF(C3:C7315,C2317)</f>
        <v>1</v>
      </c>
      <c r="E2317" s="11" t="s">
        <v>73</v>
      </c>
      <c r="F2317" s="11" t="s">
        <v>70</v>
      </c>
      <c r="G2317" s="11" t="s">
        <v>71</v>
      </c>
      <c r="H2317" s="11" t="s">
        <v>62</v>
      </c>
      <c r="I2317" s="11" t="s">
        <v>18</v>
      </c>
      <c r="J2317" s="12">
        <v>45333</v>
      </c>
      <c r="K2317" s="12" t="str">
        <f>TEXT(Table1[[#This Row],[order_date]],"yyyy")</f>
        <v>2024</v>
      </c>
      <c r="L2317" s="13">
        <v>416.65</v>
      </c>
      <c r="M2317" s="11">
        <v>3</v>
      </c>
      <c r="N2317" s="11">
        <v>11</v>
      </c>
      <c r="O2317" s="13">
        <v>1131.5999999999999</v>
      </c>
      <c r="P2317" s="11" t="s">
        <v>19</v>
      </c>
      <c r="Q2317" s="11" t="s">
        <v>68</v>
      </c>
      <c r="R2317" s="11" t="s">
        <v>49</v>
      </c>
      <c r="S2317" s="13">
        <f t="shared" si="72"/>
        <v>12447.599999999999</v>
      </c>
      <c r="T2317" s="13">
        <f t="shared" si="73"/>
        <v>1249.9499999999998</v>
      </c>
    </row>
    <row r="2318" spans="1:20" x14ac:dyDescent="0.25">
      <c r="A2318" s="11">
        <v>2543233800</v>
      </c>
      <c r="B2318" s="11">
        <v>833557</v>
      </c>
      <c r="C2318" s="11">
        <v>46686696</v>
      </c>
      <c r="D2318" s="11">
        <f>1/COUNTIF(C3:C7316,C2318)</f>
        <v>0.33333333333333331</v>
      </c>
      <c r="E2318" s="11" t="s">
        <v>280</v>
      </c>
      <c r="F2318" s="11" t="s">
        <v>189</v>
      </c>
      <c r="G2318" s="11" t="s">
        <v>37</v>
      </c>
      <c r="H2318" s="11" t="s">
        <v>25</v>
      </c>
      <c r="I2318" s="11" t="s">
        <v>18</v>
      </c>
      <c r="J2318" s="12">
        <v>45192</v>
      </c>
      <c r="K2318" s="12" t="str">
        <f>TEXT(Table1[[#This Row],[order_date]],"yyyy")</f>
        <v>2023</v>
      </c>
      <c r="L2318" s="13">
        <v>422.87</v>
      </c>
      <c r="M2318" s="11">
        <v>2</v>
      </c>
      <c r="N2318" s="11">
        <v>7</v>
      </c>
      <c r="O2318" s="13">
        <v>1776.61</v>
      </c>
      <c r="P2318" s="11" t="s">
        <v>26</v>
      </c>
      <c r="Q2318" s="11" t="s">
        <v>34</v>
      </c>
      <c r="R2318" s="11" t="s">
        <v>49</v>
      </c>
      <c r="S2318" s="13">
        <f t="shared" si="72"/>
        <v>12436.269999999999</v>
      </c>
      <c r="T2318" s="13">
        <f t="shared" si="73"/>
        <v>845.74</v>
      </c>
    </row>
    <row r="2319" spans="1:20" x14ac:dyDescent="0.25">
      <c r="A2319" s="11">
        <v>143399998</v>
      </c>
      <c r="B2319" s="11">
        <v>187399</v>
      </c>
      <c r="C2319" s="11">
        <v>46686696</v>
      </c>
      <c r="D2319" s="11">
        <f>1/COUNTIF(C3:C7317,C2319)</f>
        <v>0.33333333333333331</v>
      </c>
      <c r="E2319" s="11" t="s">
        <v>31</v>
      </c>
      <c r="F2319" s="11" t="s">
        <v>32</v>
      </c>
      <c r="G2319" s="11" t="s">
        <v>33</v>
      </c>
      <c r="H2319" s="11" t="s">
        <v>25</v>
      </c>
      <c r="I2319" s="11" t="s">
        <v>18</v>
      </c>
      <c r="J2319" s="12">
        <v>45582</v>
      </c>
      <c r="K2319" s="12" t="str">
        <f>TEXT(Table1[[#This Row],[order_date]],"yyyy")</f>
        <v>2024</v>
      </c>
      <c r="L2319" s="13">
        <v>53.49</v>
      </c>
      <c r="M2319" s="11">
        <v>2</v>
      </c>
      <c r="N2319" s="11">
        <v>7</v>
      </c>
      <c r="O2319" s="13">
        <v>481.63</v>
      </c>
      <c r="P2319" s="11" t="s">
        <v>19</v>
      </c>
      <c r="Q2319" s="11" t="s">
        <v>34</v>
      </c>
      <c r="R2319" s="11" t="s">
        <v>49</v>
      </c>
      <c r="S2319" s="13">
        <f t="shared" si="72"/>
        <v>3371.41</v>
      </c>
      <c r="T2319" s="13">
        <f t="shared" si="73"/>
        <v>106.98</v>
      </c>
    </row>
    <row r="2320" spans="1:20" x14ac:dyDescent="0.25">
      <c r="A2320" s="11">
        <v>8185684967</v>
      </c>
      <c r="B2320" s="11">
        <v>784673</v>
      </c>
      <c r="C2320" s="11">
        <v>46686696</v>
      </c>
      <c r="D2320" s="11">
        <f>1/COUNTIF(C3:C7318,C2320)</f>
        <v>0.33333333333333331</v>
      </c>
      <c r="E2320" s="11" t="s">
        <v>344</v>
      </c>
      <c r="F2320" s="11" t="s">
        <v>136</v>
      </c>
      <c r="G2320" s="11" t="s">
        <v>24</v>
      </c>
      <c r="H2320" s="11" t="s">
        <v>25</v>
      </c>
      <c r="I2320" s="11" t="s">
        <v>18</v>
      </c>
      <c r="J2320" s="12">
        <v>45051</v>
      </c>
      <c r="K2320" s="12" t="str">
        <f>TEXT(Table1[[#This Row],[order_date]],"yyyy")</f>
        <v>2023</v>
      </c>
      <c r="L2320" s="13">
        <v>491.39</v>
      </c>
      <c r="M2320" s="11">
        <v>2</v>
      </c>
      <c r="N2320" s="11">
        <v>7</v>
      </c>
      <c r="O2320" s="13">
        <v>3101.41</v>
      </c>
      <c r="P2320" s="11" t="s">
        <v>43</v>
      </c>
      <c r="Q2320" s="11" t="s">
        <v>20</v>
      </c>
      <c r="R2320" s="11" t="s">
        <v>49</v>
      </c>
      <c r="S2320" s="13">
        <f t="shared" si="72"/>
        <v>21709.87</v>
      </c>
      <c r="T2320" s="13">
        <f t="shared" si="73"/>
        <v>982.78</v>
      </c>
    </row>
    <row r="2321" spans="1:20" x14ac:dyDescent="0.25">
      <c r="A2321" s="11">
        <v>2390228992</v>
      </c>
      <c r="B2321" s="11">
        <v>328457</v>
      </c>
      <c r="C2321" s="11">
        <v>46699982</v>
      </c>
      <c r="D2321" s="11">
        <f>1/COUNTIF(C3:C7319,C2321)</f>
        <v>0.25</v>
      </c>
      <c r="E2321" s="11" t="s">
        <v>131</v>
      </c>
      <c r="F2321" s="11" t="s">
        <v>67</v>
      </c>
      <c r="G2321" s="11" t="s">
        <v>29</v>
      </c>
      <c r="H2321" s="11" t="s">
        <v>79</v>
      </c>
      <c r="I2321" s="11" t="s">
        <v>18</v>
      </c>
      <c r="J2321" s="12">
        <v>45138</v>
      </c>
      <c r="K2321" s="12" t="str">
        <f>TEXT(Table1[[#This Row],[order_date]],"yyyy")</f>
        <v>2023</v>
      </c>
      <c r="L2321" s="13">
        <v>858.57</v>
      </c>
      <c r="M2321" s="11">
        <v>2</v>
      </c>
      <c r="N2321" s="11">
        <v>19</v>
      </c>
      <c r="O2321" s="13">
        <v>2179.5500000000002</v>
      </c>
      <c r="P2321" s="11" t="s">
        <v>43</v>
      </c>
      <c r="Q2321" s="11" t="s">
        <v>20</v>
      </c>
      <c r="R2321" s="11" t="s">
        <v>39</v>
      </c>
      <c r="S2321" s="13">
        <f t="shared" si="72"/>
        <v>41411.450000000004</v>
      </c>
      <c r="T2321" s="13">
        <f t="shared" si="73"/>
        <v>1717.14</v>
      </c>
    </row>
    <row r="2322" spans="1:20" x14ac:dyDescent="0.25">
      <c r="A2322" s="11">
        <v>728523620</v>
      </c>
      <c r="B2322" s="11">
        <v>687218</v>
      </c>
      <c r="C2322" s="11">
        <v>46699982</v>
      </c>
      <c r="D2322" s="11">
        <f>1/COUNTIF(C3:C7320,C2322)</f>
        <v>0.25</v>
      </c>
      <c r="E2322" s="11" t="s">
        <v>224</v>
      </c>
      <c r="F2322" s="11" t="s">
        <v>67</v>
      </c>
      <c r="G2322" s="11" t="s">
        <v>29</v>
      </c>
      <c r="H2322" s="11" t="s">
        <v>79</v>
      </c>
      <c r="I2322" s="11" t="s">
        <v>18</v>
      </c>
      <c r="J2322" s="12">
        <v>45169</v>
      </c>
      <c r="K2322" s="12" t="str">
        <f>TEXT(Table1[[#This Row],[order_date]],"yyyy")</f>
        <v>2023</v>
      </c>
      <c r="L2322" s="13">
        <v>317.82</v>
      </c>
      <c r="M2322" s="11">
        <v>3</v>
      </c>
      <c r="N2322" s="11">
        <v>19</v>
      </c>
      <c r="O2322" s="13">
        <v>1394</v>
      </c>
      <c r="P2322" s="11" t="s">
        <v>26</v>
      </c>
      <c r="Q2322" s="11" t="s">
        <v>20</v>
      </c>
      <c r="R2322" s="11" t="s">
        <v>39</v>
      </c>
      <c r="S2322" s="13">
        <f t="shared" si="72"/>
        <v>26486</v>
      </c>
      <c r="T2322" s="13">
        <f t="shared" si="73"/>
        <v>953.46</v>
      </c>
    </row>
    <row r="2323" spans="1:20" x14ac:dyDescent="0.25">
      <c r="A2323" s="11">
        <v>3779230503</v>
      </c>
      <c r="B2323" s="11">
        <v>82484</v>
      </c>
      <c r="C2323" s="11">
        <v>46699982</v>
      </c>
      <c r="D2323" s="11">
        <f>1/COUNTIF(C3:C7321,C2323)</f>
        <v>0.25</v>
      </c>
      <c r="E2323" s="11" t="s">
        <v>195</v>
      </c>
      <c r="F2323" s="11" t="s">
        <v>161</v>
      </c>
      <c r="G2323" s="11" t="s">
        <v>65</v>
      </c>
      <c r="H2323" s="11" t="s">
        <v>79</v>
      </c>
      <c r="I2323" s="11" t="s">
        <v>18</v>
      </c>
      <c r="J2323" s="12">
        <v>45118</v>
      </c>
      <c r="K2323" s="12" t="str">
        <f>TEXT(Table1[[#This Row],[order_date]],"yyyy")</f>
        <v>2023</v>
      </c>
      <c r="L2323" s="13">
        <v>914.88</v>
      </c>
      <c r="M2323" s="11">
        <v>3</v>
      </c>
      <c r="N2323" s="11">
        <v>19</v>
      </c>
      <c r="O2323" s="13">
        <v>2781.39</v>
      </c>
      <c r="P2323" s="11" t="s">
        <v>43</v>
      </c>
      <c r="Q2323" s="11" t="s">
        <v>20</v>
      </c>
      <c r="R2323" s="11" t="s">
        <v>39</v>
      </c>
      <c r="S2323" s="13">
        <f t="shared" si="72"/>
        <v>52846.409999999996</v>
      </c>
      <c r="T2323" s="13">
        <f t="shared" si="73"/>
        <v>2744.64</v>
      </c>
    </row>
    <row r="2324" spans="1:20" x14ac:dyDescent="0.25">
      <c r="A2324" s="11">
        <v>1991135167</v>
      </c>
      <c r="B2324" s="11">
        <v>901144</v>
      </c>
      <c r="C2324" s="11">
        <v>46699982</v>
      </c>
      <c r="D2324" s="11">
        <f>1/COUNTIF(C3:C7322,C2324)</f>
        <v>0.25</v>
      </c>
      <c r="E2324" s="11" t="s">
        <v>115</v>
      </c>
      <c r="F2324" s="11" t="s">
        <v>116</v>
      </c>
      <c r="G2324" s="11" t="s">
        <v>55</v>
      </c>
      <c r="H2324" s="11" t="s">
        <v>79</v>
      </c>
      <c r="I2324" s="11" t="s">
        <v>18</v>
      </c>
      <c r="J2324" s="12">
        <v>45279</v>
      </c>
      <c r="K2324" s="12" t="str">
        <f>TEXT(Table1[[#This Row],[order_date]],"yyyy")</f>
        <v>2023</v>
      </c>
      <c r="L2324" s="13">
        <v>340.36</v>
      </c>
      <c r="M2324" s="11">
        <v>3</v>
      </c>
      <c r="N2324" s="11">
        <v>19</v>
      </c>
      <c r="O2324" s="13">
        <v>3986.02</v>
      </c>
      <c r="P2324" s="11" t="s">
        <v>26</v>
      </c>
      <c r="Q2324" s="11" t="s">
        <v>20</v>
      </c>
      <c r="R2324" s="11" t="s">
        <v>39</v>
      </c>
      <c r="S2324" s="13">
        <f t="shared" si="72"/>
        <v>75734.38</v>
      </c>
      <c r="T2324" s="13">
        <f t="shared" si="73"/>
        <v>1021.08</v>
      </c>
    </row>
    <row r="2325" spans="1:20" x14ac:dyDescent="0.25">
      <c r="A2325" s="11">
        <v>9650124390</v>
      </c>
      <c r="B2325" s="11">
        <v>123983</v>
      </c>
      <c r="C2325" s="11">
        <v>46717997</v>
      </c>
      <c r="D2325" s="11">
        <f>1/COUNTIF(C3:C7323,C2325)</f>
        <v>0.33333333333333331</v>
      </c>
      <c r="E2325" s="11" t="s">
        <v>124</v>
      </c>
      <c r="F2325" s="11" t="s">
        <v>118</v>
      </c>
      <c r="G2325" s="11" t="s">
        <v>76</v>
      </c>
      <c r="H2325" s="11" t="s">
        <v>62</v>
      </c>
      <c r="I2325" s="11" t="s">
        <v>18</v>
      </c>
      <c r="J2325" s="12">
        <v>45406</v>
      </c>
      <c r="K2325" s="12" t="str">
        <f>TEXT(Table1[[#This Row],[order_date]],"yyyy")</f>
        <v>2024</v>
      </c>
      <c r="L2325" s="13">
        <v>785.67</v>
      </c>
      <c r="M2325" s="11">
        <v>2</v>
      </c>
      <c r="N2325" s="11">
        <v>12</v>
      </c>
      <c r="O2325" s="13">
        <v>4409.6099999999997</v>
      </c>
      <c r="P2325" s="11" t="s">
        <v>43</v>
      </c>
      <c r="Q2325" s="11" t="s">
        <v>20</v>
      </c>
      <c r="R2325" s="11" t="s">
        <v>21</v>
      </c>
      <c r="S2325" s="13">
        <f t="shared" si="72"/>
        <v>52915.319999999992</v>
      </c>
      <c r="T2325" s="13">
        <f t="shared" si="73"/>
        <v>1571.34</v>
      </c>
    </row>
    <row r="2326" spans="1:20" x14ac:dyDescent="0.25">
      <c r="A2326" s="11">
        <v>4825878367</v>
      </c>
      <c r="B2326" s="11">
        <v>26060</v>
      </c>
      <c r="C2326" s="11">
        <v>46717997</v>
      </c>
      <c r="D2326" s="11">
        <f>1/COUNTIF(C3:C7324,C2326)</f>
        <v>0.33333333333333331</v>
      </c>
      <c r="E2326" s="11" t="s">
        <v>110</v>
      </c>
      <c r="F2326" s="11" t="s">
        <v>111</v>
      </c>
      <c r="G2326" s="11" t="s">
        <v>76</v>
      </c>
      <c r="H2326" s="11" t="s">
        <v>62</v>
      </c>
      <c r="I2326" s="11" t="s">
        <v>18</v>
      </c>
      <c r="J2326" s="12">
        <v>45572</v>
      </c>
      <c r="K2326" s="12" t="str">
        <f>TEXT(Table1[[#This Row],[order_date]],"yyyy")</f>
        <v>2024</v>
      </c>
      <c r="L2326" s="13">
        <v>342.94</v>
      </c>
      <c r="M2326" s="11">
        <v>2</v>
      </c>
      <c r="N2326" s="11">
        <v>12</v>
      </c>
      <c r="O2326" s="13">
        <v>4152.8599999999997</v>
      </c>
      <c r="P2326" s="11" t="s">
        <v>43</v>
      </c>
      <c r="Q2326" s="11" t="s">
        <v>20</v>
      </c>
      <c r="R2326" s="11" t="s">
        <v>21</v>
      </c>
      <c r="S2326" s="13">
        <f t="shared" si="72"/>
        <v>49834.319999999992</v>
      </c>
      <c r="T2326" s="13">
        <f t="shared" si="73"/>
        <v>685.88</v>
      </c>
    </row>
    <row r="2327" spans="1:20" x14ac:dyDescent="0.25">
      <c r="A2327" s="11">
        <v>8329733630</v>
      </c>
      <c r="B2327" s="11">
        <v>36412</v>
      </c>
      <c r="C2327" s="11">
        <v>46717997</v>
      </c>
      <c r="D2327" s="11">
        <f>1/COUNTIF(C3:C7325,C2327)</f>
        <v>0.33333333333333331</v>
      </c>
      <c r="E2327" s="11" t="s">
        <v>99</v>
      </c>
      <c r="F2327" s="11" t="s">
        <v>85</v>
      </c>
      <c r="G2327" s="11" t="s">
        <v>58</v>
      </c>
      <c r="H2327" s="11" t="s">
        <v>62</v>
      </c>
      <c r="I2327" s="11" t="s">
        <v>18</v>
      </c>
      <c r="J2327" s="12">
        <v>45355</v>
      </c>
      <c r="K2327" s="12" t="str">
        <f>TEXT(Table1[[#This Row],[order_date]],"yyyy")</f>
        <v>2024</v>
      </c>
      <c r="L2327" s="13">
        <v>397.68</v>
      </c>
      <c r="M2327" s="11">
        <v>2</v>
      </c>
      <c r="N2327" s="11">
        <v>12</v>
      </c>
      <c r="O2327" s="13">
        <v>1816.98</v>
      </c>
      <c r="P2327" s="11" t="s">
        <v>46</v>
      </c>
      <c r="Q2327" s="11" t="s">
        <v>34</v>
      </c>
      <c r="R2327" s="11" t="s">
        <v>21</v>
      </c>
      <c r="S2327" s="13">
        <f t="shared" si="72"/>
        <v>21803.760000000002</v>
      </c>
      <c r="T2327" s="13">
        <f t="shared" si="73"/>
        <v>795.36</v>
      </c>
    </row>
    <row r="2328" spans="1:20" x14ac:dyDescent="0.25">
      <c r="A2328" s="11">
        <v>1736713150</v>
      </c>
      <c r="B2328" s="11">
        <v>661577</v>
      </c>
      <c r="C2328" s="11">
        <v>46741896</v>
      </c>
      <c r="D2328" s="11">
        <f>1/COUNTIF(C3:C7326,C2328)</f>
        <v>0.25</v>
      </c>
      <c r="E2328" s="11" t="s">
        <v>165</v>
      </c>
      <c r="F2328" s="11" t="s">
        <v>166</v>
      </c>
      <c r="G2328" s="11" t="s">
        <v>24</v>
      </c>
      <c r="H2328" s="11" t="s">
        <v>30</v>
      </c>
      <c r="I2328" s="11" t="s">
        <v>18</v>
      </c>
      <c r="J2328" s="12">
        <v>45298</v>
      </c>
      <c r="K2328" s="12" t="str">
        <f>TEXT(Table1[[#This Row],[order_date]],"yyyy")</f>
        <v>2024</v>
      </c>
      <c r="L2328" s="13">
        <v>720.95</v>
      </c>
      <c r="M2328" s="11">
        <v>1</v>
      </c>
      <c r="N2328" s="11">
        <v>13</v>
      </c>
      <c r="O2328" s="13">
        <v>730.32</v>
      </c>
      <c r="P2328" s="11" t="s">
        <v>46</v>
      </c>
      <c r="Q2328" s="11" t="s">
        <v>34</v>
      </c>
      <c r="R2328" s="11" t="s">
        <v>49</v>
      </c>
      <c r="S2328" s="13">
        <f t="shared" si="72"/>
        <v>9494.16</v>
      </c>
      <c r="T2328" s="13">
        <f t="shared" si="73"/>
        <v>720.95</v>
      </c>
    </row>
    <row r="2329" spans="1:20" x14ac:dyDescent="0.25">
      <c r="A2329" s="11">
        <v>5068157547</v>
      </c>
      <c r="B2329" s="11">
        <v>186168</v>
      </c>
      <c r="C2329" s="11">
        <v>46741896</v>
      </c>
      <c r="D2329" s="11">
        <f>1/COUNTIF(C3:C7327,C2329)</f>
        <v>0.25</v>
      </c>
      <c r="E2329" s="11" t="s">
        <v>275</v>
      </c>
      <c r="F2329" s="11" t="s">
        <v>136</v>
      </c>
      <c r="G2329" s="11" t="s">
        <v>24</v>
      </c>
      <c r="H2329" s="11" t="s">
        <v>30</v>
      </c>
      <c r="I2329" s="11" t="s">
        <v>18</v>
      </c>
      <c r="J2329" s="12">
        <v>45209</v>
      </c>
      <c r="K2329" s="12" t="str">
        <f>TEXT(Table1[[#This Row],[order_date]],"yyyy")</f>
        <v>2023</v>
      </c>
      <c r="L2329" s="13">
        <v>878.8</v>
      </c>
      <c r="M2329" s="11">
        <v>3</v>
      </c>
      <c r="N2329" s="11">
        <v>13</v>
      </c>
      <c r="O2329" s="13">
        <v>3073.17</v>
      </c>
      <c r="P2329" s="11" t="s">
        <v>19</v>
      </c>
      <c r="Q2329" s="11" t="s">
        <v>20</v>
      </c>
      <c r="R2329" s="11" t="s">
        <v>49</v>
      </c>
      <c r="S2329" s="13">
        <f t="shared" si="72"/>
        <v>39951.21</v>
      </c>
      <c r="T2329" s="13">
        <f t="shared" si="73"/>
        <v>2636.3999999999996</v>
      </c>
    </row>
    <row r="2330" spans="1:20" x14ac:dyDescent="0.25">
      <c r="A2330" s="11">
        <v>5414471648</v>
      </c>
      <c r="B2330" s="11">
        <v>337168</v>
      </c>
      <c r="C2330" s="11">
        <v>46741896</v>
      </c>
      <c r="D2330" s="11">
        <f>1/COUNTIF(C3:C7328,C2330)</f>
        <v>0.25</v>
      </c>
      <c r="E2330" s="11" t="s">
        <v>223</v>
      </c>
      <c r="F2330" s="11" t="s">
        <v>95</v>
      </c>
      <c r="G2330" s="11" t="s">
        <v>37</v>
      </c>
      <c r="H2330" s="11" t="s">
        <v>30</v>
      </c>
      <c r="I2330" s="11" t="s">
        <v>18</v>
      </c>
      <c r="J2330" s="12">
        <v>45066</v>
      </c>
      <c r="K2330" s="12" t="str">
        <f>TEXT(Table1[[#This Row],[order_date]],"yyyy")</f>
        <v>2023</v>
      </c>
      <c r="L2330" s="13">
        <v>545.49</v>
      </c>
      <c r="M2330" s="11">
        <v>2</v>
      </c>
      <c r="N2330" s="11">
        <v>13</v>
      </c>
      <c r="O2330" s="13">
        <v>3156.76</v>
      </c>
      <c r="P2330" s="11" t="s">
        <v>43</v>
      </c>
      <c r="Q2330" s="11" t="s">
        <v>20</v>
      </c>
      <c r="R2330" s="11" t="s">
        <v>49</v>
      </c>
      <c r="S2330" s="13">
        <f t="shared" si="72"/>
        <v>41037.880000000005</v>
      </c>
      <c r="T2330" s="13">
        <f t="shared" si="73"/>
        <v>1090.98</v>
      </c>
    </row>
    <row r="2331" spans="1:20" x14ac:dyDescent="0.25">
      <c r="A2331" s="11">
        <v>8124075720</v>
      </c>
      <c r="B2331" s="11">
        <v>659290</v>
      </c>
      <c r="C2331" s="11">
        <v>46741896</v>
      </c>
      <c r="D2331" s="11">
        <f>1/COUNTIF(C3:C7329,C2331)</f>
        <v>0.25</v>
      </c>
      <c r="E2331" s="11" t="s">
        <v>35</v>
      </c>
      <c r="F2331" s="11" t="s">
        <v>36</v>
      </c>
      <c r="G2331" s="11" t="s">
        <v>37</v>
      </c>
      <c r="H2331" s="11" t="s">
        <v>30</v>
      </c>
      <c r="I2331" s="11" t="s">
        <v>18</v>
      </c>
      <c r="J2331" s="12">
        <v>45576</v>
      </c>
      <c r="K2331" s="12" t="str">
        <f>TEXT(Table1[[#This Row],[order_date]],"yyyy")</f>
        <v>2024</v>
      </c>
      <c r="L2331" s="13">
        <v>319.33999999999997</v>
      </c>
      <c r="M2331" s="11">
        <v>1</v>
      </c>
      <c r="N2331" s="11">
        <v>13</v>
      </c>
      <c r="O2331" s="13">
        <v>1077.9100000000001</v>
      </c>
      <c r="P2331" s="11" t="s">
        <v>26</v>
      </c>
      <c r="Q2331" s="11" t="s">
        <v>20</v>
      </c>
      <c r="R2331" s="11" t="s">
        <v>49</v>
      </c>
      <c r="S2331" s="13">
        <f t="shared" si="72"/>
        <v>14012.830000000002</v>
      </c>
      <c r="T2331" s="13">
        <f t="shared" si="73"/>
        <v>319.33999999999997</v>
      </c>
    </row>
    <row r="2332" spans="1:20" x14ac:dyDescent="0.25">
      <c r="A2332" s="11">
        <v>2988215377</v>
      </c>
      <c r="B2332" s="11">
        <v>274207</v>
      </c>
      <c r="C2332" s="11">
        <v>46802633</v>
      </c>
      <c r="D2332" s="11">
        <f>1/COUNTIF(C3:C7330,C2332)</f>
        <v>0.5</v>
      </c>
      <c r="E2332" s="11" t="s">
        <v>342</v>
      </c>
      <c r="F2332" s="11" t="s">
        <v>118</v>
      </c>
      <c r="G2332" s="11" t="s">
        <v>76</v>
      </c>
      <c r="H2332" s="11" t="s">
        <v>30</v>
      </c>
      <c r="I2332" s="11" t="s">
        <v>18</v>
      </c>
      <c r="J2332" s="12">
        <v>45522</v>
      </c>
      <c r="K2332" s="12" t="str">
        <f>TEXT(Table1[[#This Row],[order_date]],"yyyy")</f>
        <v>2024</v>
      </c>
      <c r="L2332" s="13">
        <v>328.51</v>
      </c>
      <c r="M2332" s="11">
        <v>1</v>
      </c>
      <c r="N2332" s="11">
        <v>6</v>
      </c>
      <c r="O2332" s="13">
        <v>2731.72</v>
      </c>
      <c r="P2332" s="11" t="s">
        <v>19</v>
      </c>
      <c r="Q2332" s="11" t="s">
        <v>20</v>
      </c>
      <c r="R2332" s="11" t="s">
        <v>49</v>
      </c>
      <c r="S2332" s="13">
        <f t="shared" si="72"/>
        <v>16390.32</v>
      </c>
      <c r="T2332" s="13">
        <f t="shared" si="73"/>
        <v>328.51</v>
      </c>
    </row>
    <row r="2333" spans="1:20" x14ac:dyDescent="0.25">
      <c r="A2333" s="11">
        <v>8297436592</v>
      </c>
      <c r="B2333" s="11">
        <v>52729</v>
      </c>
      <c r="C2333" s="11">
        <v>46802633</v>
      </c>
      <c r="D2333" s="11">
        <f>1/COUNTIF(C3:C7331,C2333)</f>
        <v>0.5</v>
      </c>
      <c r="E2333" s="11" t="s">
        <v>210</v>
      </c>
      <c r="F2333" s="11" t="s">
        <v>166</v>
      </c>
      <c r="G2333" s="11" t="s">
        <v>24</v>
      </c>
      <c r="H2333" s="11" t="s">
        <v>30</v>
      </c>
      <c r="I2333" s="11" t="s">
        <v>18</v>
      </c>
      <c r="J2333" s="12">
        <v>45585</v>
      </c>
      <c r="K2333" s="12" t="str">
        <f>TEXT(Table1[[#This Row],[order_date]],"yyyy")</f>
        <v>2024</v>
      </c>
      <c r="L2333" s="13">
        <v>316.02</v>
      </c>
      <c r="M2333" s="11">
        <v>3</v>
      </c>
      <c r="N2333" s="11">
        <v>6</v>
      </c>
      <c r="O2333" s="13">
        <v>545.49</v>
      </c>
      <c r="P2333" s="11" t="s">
        <v>19</v>
      </c>
      <c r="Q2333" s="11" t="s">
        <v>20</v>
      </c>
      <c r="R2333" s="11" t="s">
        <v>49</v>
      </c>
      <c r="S2333" s="13">
        <f t="shared" si="72"/>
        <v>3272.94</v>
      </c>
      <c r="T2333" s="13">
        <f t="shared" si="73"/>
        <v>948.06</v>
      </c>
    </row>
    <row r="2334" spans="1:20" x14ac:dyDescent="0.25">
      <c r="A2334" s="11">
        <v>2015702046</v>
      </c>
      <c r="B2334" s="11">
        <v>219598</v>
      </c>
      <c r="C2334" s="11">
        <v>46828932</v>
      </c>
      <c r="D2334" s="11">
        <f>1/COUNTIF(C3:C7332,C2334)</f>
        <v>1</v>
      </c>
      <c r="E2334" s="11" t="s">
        <v>204</v>
      </c>
      <c r="F2334" s="11" t="s">
        <v>41</v>
      </c>
      <c r="G2334" s="11" t="s">
        <v>42</v>
      </c>
      <c r="H2334" s="11" t="s">
        <v>25</v>
      </c>
      <c r="I2334" s="11" t="s">
        <v>18</v>
      </c>
      <c r="J2334" s="12">
        <v>45063</v>
      </c>
      <c r="K2334" s="12" t="str">
        <f>TEXT(Table1[[#This Row],[order_date]],"yyyy")</f>
        <v>2023</v>
      </c>
      <c r="L2334" s="13">
        <v>367.08</v>
      </c>
      <c r="M2334" s="11">
        <v>3</v>
      </c>
      <c r="N2334" s="11">
        <v>4</v>
      </c>
      <c r="O2334" s="13">
        <v>1517</v>
      </c>
      <c r="P2334" s="11" t="s">
        <v>19</v>
      </c>
      <c r="Q2334" s="11" t="s">
        <v>34</v>
      </c>
      <c r="R2334" s="11" t="s">
        <v>49</v>
      </c>
      <c r="S2334" s="13">
        <f t="shared" si="72"/>
        <v>6068</v>
      </c>
      <c r="T2334" s="13">
        <f t="shared" si="73"/>
        <v>1101.24</v>
      </c>
    </row>
    <row r="2335" spans="1:20" x14ac:dyDescent="0.25">
      <c r="A2335" s="11">
        <v>3434084714</v>
      </c>
      <c r="B2335" s="11">
        <v>264803</v>
      </c>
      <c r="C2335" s="11">
        <v>46836361</v>
      </c>
      <c r="D2335" s="11">
        <f>1/COUNTIF(C3:C7333,C2335)</f>
        <v>0.5</v>
      </c>
      <c r="E2335" s="11" t="s">
        <v>203</v>
      </c>
      <c r="F2335" s="11" t="s">
        <v>111</v>
      </c>
      <c r="G2335" s="11" t="s">
        <v>76</v>
      </c>
      <c r="H2335" s="11" t="s">
        <v>62</v>
      </c>
      <c r="I2335" s="11" t="s">
        <v>18</v>
      </c>
      <c r="J2335" s="12">
        <v>45324</v>
      </c>
      <c r="K2335" s="12" t="str">
        <f>TEXT(Table1[[#This Row],[order_date]],"yyyy")</f>
        <v>2024</v>
      </c>
      <c r="L2335" s="13">
        <v>995.98</v>
      </c>
      <c r="M2335" s="11">
        <v>2</v>
      </c>
      <c r="N2335" s="11">
        <v>16</v>
      </c>
      <c r="O2335" s="13">
        <v>1179.4100000000001</v>
      </c>
      <c r="P2335" s="11" t="s">
        <v>46</v>
      </c>
      <c r="Q2335" s="11" t="s">
        <v>20</v>
      </c>
      <c r="R2335" s="11" t="s">
        <v>49</v>
      </c>
      <c r="S2335" s="13">
        <f t="shared" si="72"/>
        <v>18870.560000000001</v>
      </c>
      <c r="T2335" s="13">
        <f t="shared" si="73"/>
        <v>1991.96</v>
      </c>
    </row>
    <row r="2336" spans="1:20" x14ac:dyDescent="0.25">
      <c r="A2336" s="11">
        <v>8194774262</v>
      </c>
      <c r="B2336" s="11">
        <v>490602</v>
      </c>
      <c r="C2336" s="11">
        <v>46836361</v>
      </c>
      <c r="D2336" s="11">
        <f>1/COUNTIF(C3:C7334,C2336)</f>
        <v>0.5</v>
      </c>
      <c r="E2336" s="11" t="s">
        <v>288</v>
      </c>
      <c r="F2336" s="11" t="s">
        <v>116</v>
      </c>
      <c r="G2336" s="11" t="s">
        <v>55</v>
      </c>
      <c r="H2336" s="11" t="s">
        <v>62</v>
      </c>
      <c r="I2336" s="11" t="s">
        <v>18</v>
      </c>
      <c r="J2336" s="12">
        <v>45571</v>
      </c>
      <c r="K2336" s="12" t="str">
        <f>TEXT(Table1[[#This Row],[order_date]],"yyyy")</f>
        <v>2024</v>
      </c>
      <c r="L2336" s="13">
        <v>549.47</v>
      </c>
      <c r="M2336" s="11">
        <v>3</v>
      </c>
      <c r="N2336" s="11">
        <v>16</v>
      </c>
      <c r="O2336" s="13">
        <v>2879.54</v>
      </c>
      <c r="P2336" s="11" t="s">
        <v>46</v>
      </c>
      <c r="Q2336" s="11" t="s">
        <v>34</v>
      </c>
      <c r="R2336" s="11" t="s">
        <v>49</v>
      </c>
      <c r="S2336" s="13">
        <f t="shared" si="72"/>
        <v>46072.639999999999</v>
      </c>
      <c r="T2336" s="13">
        <f t="shared" si="73"/>
        <v>1648.41</v>
      </c>
    </row>
    <row r="2337" spans="1:20" x14ac:dyDescent="0.25">
      <c r="A2337" s="11">
        <v>7112326373</v>
      </c>
      <c r="B2337" s="11">
        <v>690565</v>
      </c>
      <c r="C2337" s="11">
        <v>46848302</v>
      </c>
      <c r="D2337" s="11">
        <f>1/COUNTIF(C3:C7335,C2337)</f>
        <v>0.5</v>
      </c>
      <c r="E2337" s="11" t="s">
        <v>299</v>
      </c>
      <c r="F2337" s="11" t="s">
        <v>93</v>
      </c>
      <c r="G2337" s="11" t="s">
        <v>16</v>
      </c>
      <c r="H2337" s="11" t="s">
        <v>79</v>
      </c>
      <c r="I2337" s="11" t="s">
        <v>18</v>
      </c>
      <c r="J2337" s="12">
        <v>45059</v>
      </c>
      <c r="K2337" s="12" t="str">
        <f>TEXT(Table1[[#This Row],[order_date]],"yyyy")</f>
        <v>2023</v>
      </c>
      <c r="L2337" s="13">
        <v>951.27</v>
      </c>
      <c r="M2337" s="11">
        <v>3</v>
      </c>
      <c r="N2337" s="11">
        <v>15</v>
      </c>
      <c r="O2337" s="13">
        <v>3624.08</v>
      </c>
      <c r="P2337" s="11" t="s">
        <v>46</v>
      </c>
      <c r="Q2337" s="11" t="s">
        <v>20</v>
      </c>
      <c r="R2337" s="11" t="s">
        <v>49</v>
      </c>
      <c r="S2337" s="13">
        <f t="shared" si="72"/>
        <v>54361.2</v>
      </c>
      <c r="T2337" s="13">
        <f t="shared" si="73"/>
        <v>2853.81</v>
      </c>
    </row>
    <row r="2338" spans="1:20" x14ac:dyDescent="0.25">
      <c r="A2338" s="11">
        <v>9433427403</v>
      </c>
      <c r="B2338" s="11">
        <v>623234</v>
      </c>
      <c r="C2338" s="11">
        <v>46848302</v>
      </c>
      <c r="D2338" s="11">
        <f>1/COUNTIF(C3:C7336,C2338)</f>
        <v>0.5</v>
      </c>
      <c r="E2338" s="11" t="s">
        <v>220</v>
      </c>
      <c r="F2338" s="11" t="s">
        <v>78</v>
      </c>
      <c r="G2338" s="11" t="s">
        <v>33</v>
      </c>
      <c r="H2338" s="11" t="s">
        <v>79</v>
      </c>
      <c r="I2338" s="11" t="s">
        <v>18</v>
      </c>
      <c r="J2338" s="12">
        <v>45063</v>
      </c>
      <c r="K2338" s="12" t="str">
        <f>TEXT(Table1[[#This Row],[order_date]],"yyyy")</f>
        <v>2023</v>
      </c>
      <c r="L2338" s="13">
        <v>329.79</v>
      </c>
      <c r="M2338" s="11">
        <v>2</v>
      </c>
      <c r="N2338" s="11">
        <v>15</v>
      </c>
      <c r="O2338" s="13">
        <v>236.95</v>
      </c>
      <c r="P2338" s="11" t="s">
        <v>26</v>
      </c>
      <c r="Q2338" s="11" t="s">
        <v>34</v>
      </c>
      <c r="R2338" s="11" t="s">
        <v>49</v>
      </c>
      <c r="S2338" s="13">
        <f t="shared" si="72"/>
        <v>3554.25</v>
      </c>
      <c r="T2338" s="13">
        <f t="shared" si="73"/>
        <v>659.58</v>
      </c>
    </row>
    <row r="2339" spans="1:20" x14ac:dyDescent="0.25">
      <c r="A2339" s="11">
        <v>2411227007</v>
      </c>
      <c r="B2339" s="11">
        <v>337168</v>
      </c>
      <c r="C2339" s="11">
        <v>46875863</v>
      </c>
      <c r="D2339" s="11">
        <f>1/COUNTIF(C3:C7337,C2339)</f>
        <v>0.25</v>
      </c>
      <c r="E2339" s="11" t="s">
        <v>223</v>
      </c>
      <c r="F2339" s="11" t="s">
        <v>95</v>
      </c>
      <c r="G2339" s="11" t="s">
        <v>37</v>
      </c>
      <c r="H2339" s="11" t="s">
        <v>25</v>
      </c>
      <c r="I2339" s="11" t="s">
        <v>18</v>
      </c>
      <c r="J2339" s="12">
        <v>45452</v>
      </c>
      <c r="K2339" s="12" t="str">
        <f>TEXT(Table1[[#This Row],[order_date]],"yyyy")</f>
        <v>2024</v>
      </c>
      <c r="L2339" s="13">
        <v>545.49</v>
      </c>
      <c r="M2339" s="11">
        <v>1</v>
      </c>
      <c r="N2339" s="11">
        <v>8</v>
      </c>
      <c r="O2339" s="13">
        <v>1406.39</v>
      </c>
      <c r="P2339" s="11" t="s">
        <v>26</v>
      </c>
      <c r="Q2339" s="11" t="s">
        <v>20</v>
      </c>
      <c r="R2339" s="11" t="s">
        <v>52</v>
      </c>
      <c r="S2339" s="13">
        <f t="shared" si="72"/>
        <v>11251.12</v>
      </c>
      <c r="T2339" s="13">
        <f t="shared" si="73"/>
        <v>545.49</v>
      </c>
    </row>
    <row r="2340" spans="1:20" x14ac:dyDescent="0.25">
      <c r="A2340" s="11">
        <v>5592928753</v>
      </c>
      <c r="B2340" s="11">
        <v>992178</v>
      </c>
      <c r="C2340" s="11">
        <v>46875863</v>
      </c>
      <c r="D2340" s="11">
        <f>1/COUNTIF(C3:C7338,C2340)</f>
        <v>0.25</v>
      </c>
      <c r="E2340" s="11" t="s">
        <v>205</v>
      </c>
      <c r="F2340" s="11" t="s">
        <v>75</v>
      </c>
      <c r="G2340" s="11" t="s">
        <v>76</v>
      </c>
      <c r="H2340" s="11" t="s">
        <v>25</v>
      </c>
      <c r="I2340" s="11" t="s">
        <v>18</v>
      </c>
      <c r="J2340" s="12">
        <v>45527</v>
      </c>
      <c r="K2340" s="12" t="str">
        <f>TEXT(Table1[[#This Row],[order_date]],"yyyy")</f>
        <v>2024</v>
      </c>
      <c r="L2340" s="13">
        <v>632.42999999999995</v>
      </c>
      <c r="M2340" s="11">
        <v>2</v>
      </c>
      <c r="N2340" s="11">
        <v>8</v>
      </c>
      <c r="O2340" s="13">
        <v>3473.11</v>
      </c>
      <c r="P2340" s="11" t="s">
        <v>19</v>
      </c>
      <c r="Q2340" s="11" t="s">
        <v>34</v>
      </c>
      <c r="R2340" s="11" t="s">
        <v>52</v>
      </c>
      <c r="S2340" s="13">
        <f t="shared" si="72"/>
        <v>27784.880000000001</v>
      </c>
      <c r="T2340" s="13">
        <f t="shared" si="73"/>
        <v>1264.8599999999999</v>
      </c>
    </row>
    <row r="2341" spans="1:20" x14ac:dyDescent="0.25">
      <c r="A2341" s="11">
        <v>1235280275</v>
      </c>
      <c r="B2341" s="11">
        <v>491521</v>
      </c>
      <c r="C2341" s="11">
        <v>46875863</v>
      </c>
      <c r="D2341" s="11">
        <f>1/COUNTIF(C3:C7339,C2341)</f>
        <v>0.25</v>
      </c>
      <c r="E2341" s="11" t="s">
        <v>341</v>
      </c>
      <c r="F2341" s="11" t="s">
        <v>145</v>
      </c>
      <c r="G2341" s="11" t="s">
        <v>16</v>
      </c>
      <c r="H2341" s="11" t="s">
        <v>25</v>
      </c>
      <c r="I2341" s="11" t="s">
        <v>18</v>
      </c>
      <c r="J2341" s="12">
        <v>45147</v>
      </c>
      <c r="K2341" s="12" t="str">
        <f>TEXT(Table1[[#This Row],[order_date]],"yyyy")</f>
        <v>2023</v>
      </c>
      <c r="L2341" s="13">
        <v>556.35</v>
      </c>
      <c r="M2341" s="11">
        <v>2</v>
      </c>
      <c r="N2341" s="11">
        <v>8</v>
      </c>
      <c r="O2341" s="13">
        <v>626.59</v>
      </c>
      <c r="P2341" s="11" t="s">
        <v>46</v>
      </c>
      <c r="Q2341" s="11" t="s">
        <v>20</v>
      </c>
      <c r="R2341" s="11" t="s">
        <v>52</v>
      </c>
      <c r="S2341" s="13">
        <f t="shared" si="72"/>
        <v>5012.72</v>
      </c>
      <c r="T2341" s="13">
        <f t="shared" si="73"/>
        <v>1112.7</v>
      </c>
    </row>
    <row r="2342" spans="1:20" x14ac:dyDescent="0.25">
      <c r="A2342" s="11">
        <v>114851727</v>
      </c>
      <c r="B2342" s="11">
        <v>11422</v>
      </c>
      <c r="C2342" s="11">
        <v>46875863</v>
      </c>
      <c r="D2342" s="11">
        <f>1/COUNTIF(C3:C7340,C2342)</f>
        <v>0.25</v>
      </c>
      <c r="E2342" s="11" t="s">
        <v>298</v>
      </c>
      <c r="F2342" s="11" t="s">
        <v>70</v>
      </c>
      <c r="G2342" s="11" t="s">
        <v>71</v>
      </c>
      <c r="H2342" s="11" t="s">
        <v>25</v>
      </c>
      <c r="I2342" s="11" t="s">
        <v>18</v>
      </c>
      <c r="J2342" s="12">
        <v>45569</v>
      </c>
      <c r="K2342" s="12" t="str">
        <f>TEXT(Table1[[#This Row],[order_date]],"yyyy")</f>
        <v>2024</v>
      </c>
      <c r="L2342" s="13">
        <v>127.16</v>
      </c>
      <c r="M2342" s="11">
        <v>1</v>
      </c>
      <c r="N2342" s="11">
        <v>8</v>
      </c>
      <c r="O2342" s="13">
        <v>1944.29</v>
      </c>
      <c r="P2342" s="11" t="s">
        <v>26</v>
      </c>
      <c r="Q2342" s="11" t="s">
        <v>20</v>
      </c>
      <c r="R2342" s="11" t="s">
        <v>52</v>
      </c>
      <c r="S2342" s="13">
        <f t="shared" si="72"/>
        <v>15554.32</v>
      </c>
      <c r="T2342" s="13">
        <f t="shared" si="73"/>
        <v>127.16</v>
      </c>
    </row>
    <row r="2343" spans="1:20" x14ac:dyDescent="0.25">
      <c r="A2343" s="11">
        <v>1398230967</v>
      </c>
      <c r="B2343" s="11">
        <v>951463</v>
      </c>
      <c r="C2343" s="11">
        <v>46876240</v>
      </c>
      <c r="D2343" s="11">
        <f>1/COUNTIF(C3:C7341,C2343)</f>
        <v>0.33333333333333331</v>
      </c>
      <c r="E2343" s="11" t="s">
        <v>279</v>
      </c>
      <c r="F2343" s="11" t="s">
        <v>23</v>
      </c>
      <c r="G2343" s="11" t="s">
        <v>24</v>
      </c>
      <c r="H2343" s="11" t="s">
        <v>25</v>
      </c>
      <c r="I2343" s="11" t="s">
        <v>18</v>
      </c>
      <c r="J2343" s="12">
        <v>45404</v>
      </c>
      <c r="K2343" s="12" t="str">
        <f>TEXT(Table1[[#This Row],[order_date]],"yyyy")</f>
        <v>2024</v>
      </c>
      <c r="L2343" s="13">
        <v>787.4</v>
      </c>
      <c r="M2343" s="11">
        <v>3</v>
      </c>
      <c r="N2343" s="11">
        <v>5</v>
      </c>
      <c r="O2343" s="13">
        <v>1186.6600000000001</v>
      </c>
      <c r="P2343" s="11" t="s">
        <v>43</v>
      </c>
      <c r="Q2343" s="11" t="s">
        <v>20</v>
      </c>
      <c r="R2343" s="11" t="s">
        <v>49</v>
      </c>
      <c r="S2343" s="13">
        <f t="shared" si="72"/>
        <v>5933.3</v>
      </c>
      <c r="T2343" s="13">
        <f t="shared" si="73"/>
        <v>2362.1999999999998</v>
      </c>
    </row>
    <row r="2344" spans="1:20" x14ac:dyDescent="0.25">
      <c r="A2344" s="11">
        <v>6098277214</v>
      </c>
      <c r="B2344" s="11">
        <v>11422</v>
      </c>
      <c r="C2344" s="11">
        <v>46876240</v>
      </c>
      <c r="D2344" s="11">
        <f>1/COUNTIF(C3:C7342,C2344)</f>
        <v>0.33333333333333331</v>
      </c>
      <c r="E2344" s="11" t="s">
        <v>298</v>
      </c>
      <c r="F2344" s="11" t="s">
        <v>70</v>
      </c>
      <c r="G2344" s="11" t="s">
        <v>71</v>
      </c>
      <c r="H2344" s="11" t="s">
        <v>25</v>
      </c>
      <c r="I2344" s="11" t="s">
        <v>18</v>
      </c>
      <c r="J2344" s="12">
        <v>45007</v>
      </c>
      <c r="K2344" s="12" t="str">
        <f>TEXT(Table1[[#This Row],[order_date]],"yyyy")</f>
        <v>2023</v>
      </c>
      <c r="L2344" s="13">
        <v>127.16</v>
      </c>
      <c r="M2344" s="11">
        <v>2</v>
      </c>
      <c r="N2344" s="11">
        <v>5</v>
      </c>
      <c r="O2344" s="13">
        <v>3510.24</v>
      </c>
      <c r="P2344" s="11" t="s">
        <v>26</v>
      </c>
      <c r="Q2344" s="11" t="s">
        <v>20</v>
      </c>
      <c r="R2344" s="11" t="s">
        <v>49</v>
      </c>
      <c r="S2344" s="13">
        <f t="shared" si="72"/>
        <v>17551.199999999997</v>
      </c>
      <c r="T2344" s="13">
        <f t="shared" si="73"/>
        <v>254.32</v>
      </c>
    </row>
    <row r="2345" spans="1:20" x14ac:dyDescent="0.25">
      <c r="A2345" s="11">
        <v>305684588</v>
      </c>
      <c r="B2345" s="11">
        <v>709916</v>
      </c>
      <c r="C2345" s="11">
        <v>46876240</v>
      </c>
      <c r="D2345" s="11">
        <f>1/COUNTIF(C3:C7343,C2345)</f>
        <v>0.33333333333333331</v>
      </c>
      <c r="E2345" s="11" t="s">
        <v>182</v>
      </c>
      <c r="F2345" s="11" t="s">
        <v>105</v>
      </c>
      <c r="G2345" s="11" t="s">
        <v>58</v>
      </c>
      <c r="H2345" s="11" t="s">
        <v>25</v>
      </c>
      <c r="I2345" s="11" t="s">
        <v>18</v>
      </c>
      <c r="J2345" s="12">
        <v>45529</v>
      </c>
      <c r="K2345" s="12" t="str">
        <f>TEXT(Table1[[#This Row],[order_date]],"yyyy")</f>
        <v>2024</v>
      </c>
      <c r="L2345" s="13">
        <v>33.76</v>
      </c>
      <c r="M2345" s="11">
        <v>3</v>
      </c>
      <c r="N2345" s="11">
        <v>5</v>
      </c>
      <c r="O2345" s="13">
        <v>4199.8599999999997</v>
      </c>
      <c r="P2345" s="11" t="s">
        <v>19</v>
      </c>
      <c r="Q2345" s="11" t="s">
        <v>68</v>
      </c>
      <c r="R2345" s="11" t="s">
        <v>49</v>
      </c>
      <c r="S2345" s="13">
        <f t="shared" si="72"/>
        <v>20999.3</v>
      </c>
      <c r="T2345" s="13">
        <f t="shared" si="73"/>
        <v>101.28</v>
      </c>
    </row>
    <row r="2346" spans="1:20" x14ac:dyDescent="0.25">
      <c r="A2346" s="11">
        <v>1288695184</v>
      </c>
      <c r="B2346" s="11">
        <v>264803</v>
      </c>
      <c r="C2346" s="11">
        <v>46885873</v>
      </c>
      <c r="D2346" s="11">
        <f>1/COUNTIF(C3:C7344,C2346)</f>
        <v>0.5</v>
      </c>
      <c r="E2346" s="11" t="s">
        <v>203</v>
      </c>
      <c r="F2346" s="11" t="s">
        <v>111</v>
      </c>
      <c r="G2346" s="11" t="s">
        <v>76</v>
      </c>
      <c r="H2346" s="11" t="s">
        <v>17</v>
      </c>
      <c r="I2346" s="11" t="s">
        <v>18</v>
      </c>
      <c r="J2346" s="12">
        <v>45202</v>
      </c>
      <c r="K2346" s="12" t="str">
        <f>TEXT(Table1[[#This Row],[order_date]],"yyyy")</f>
        <v>2023</v>
      </c>
      <c r="L2346" s="13">
        <v>995.98</v>
      </c>
      <c r="M2346" s="11">
        <v>2</v>
      </c>
      <c r="N2346" s="11">
        <v>4</v>
      </c>
      <c r="O2346" s="13">
        <v>984.35</v>
      </c>
      <c r="P2346" s="11" t="s">
        <v>26</v>
      </c>
      <c r="Q2346" s="11" t="s">
        <v>20</v>
      </c>
      <c r="R2346" s="11" t="s">
        <v>49</v>
      </c>
      <c r="S2346" s="13">
        <f t="shared" si="72"/>
        <v>3937.4</v>
      </c>
      <c r="T2346" s="13">
        <f t="shared" si="73"/>
        <v>1991.96</v>
      </c>
    </row>
    <row r="2347" spans="1:20" x14ac:dyDescent="0.25">
      <c r="A2347" s="11">
        <v>5050919809</v>
      </c>
      <c r="B2347" s="11">
        <v>760828</v>
      </c>
      <c r="C2347" s="11">
        <v>46885873</v>
      </c>
      <c r="D2347" s="11">
        <f>1/COUNTIF(C3:C7345,C2347)</f>
        <v>0.5</v>
      </c>
      <c r="E2347" s="11" t="s">
        <v>355</v>
      </c>
      <c r="F2347" s="11" t="s">
        <v>23</v>
      </c>
      <c r="G2347" s="11" t="s">
        <v>24</v>
      </c>
      <c r="H2347" s="11" t="s">
        <v>17</v>
      </c>
      <c r="I2347" s="11" t="s">
        <v>18</v>
      </c>
      <c r="J2347" s="12">
        <v>45425</v>
      </c>
      <c r="K2347" s="12" t="str">
        <f>TEXT(Table1[[#This Row],[order_date]],"yyyy")</f>
        <v>2024</v>
      </c>
      <c r="L2347" s="13">
        <v>563.45000000000005</v>
      </c>
      <c r="M2347" s="11">
        <v>1</v>
      </c>
      <c r="N2347" s="11">
        <v>4</v>
      </c>
      <c r="O2347" s="13">
        <v>4439.75</v>
      </c>
      <c r="P2347" s="11" t="s">
        <v>43</v>
      </c>
      <c r="Q2347" s="11" t="s">
        <v>20</v>
      </c>
      <c r="R2347" s="11" t="s">
        <v>49</v>
      </c>
      <c r="S2347" s="13">
        <f t="shared" si="72"/>
        <v>17759</v>
      </c>
      <c r="T2347" s="13">
        <f t="shared" si="73"/>
        <v>563.45000000000005</v>
      </c>
    </row>
    <row r="2348" spans="1:20" x14ac:dyDescent="0.25">
      <c r="A2348" s="11">
        <v>4692518050</v>
      </c>
      <c r="B2348" s="11">
        <v>70969</v>
      </c>
      <c r="C2348" s="11">
        <v>46989310</v>
      </c>
      <c r="D2348" s="11">
        <f>1/COUNTIF(C3:C7346,C2348)</f>
        <v>0.25</v>
      </c>
      <c r="E2348" s="11" t="s">
        <v>103</v>
      </c>
      <c r="F2348" s="11" t="s">
        <v>89</v>
      </c>
      <c r="G2348" s="11" t="s">
        <v>71</v>
      </c>
      <c r="H2348" s="11" t="s">
        <v>25</v>
      </c>
      <c r="I2348" s="11" t="s">
        <v>18</v>
      </c>
      <c r="J2348" s="12">
        <v>45380</v>
      </c>
      <c r="K2348" s="12" t="str">
        <f>TEXT(Table1[[#This Row],[order_date]],"yyyy")</f>
        <v>2024</v>
      </c>
      <c r="L2348" s="13">
        <v>631.70000000000005</v>
      </c>
      <c r="M2348" s="11">
        <v>2</v>
      </c>
      <c r="N2348" s="11">
        <v>17</v>
      </c>
      <c r="O2348" s="13">
        <v>2176.2399999999998</v>
      </c>
      <c r="P2348" s="11" t="s">
        <v>43</v>
      </c>
      <c r="Q2348" s="11" t="s">
        <v>20</v>
      </c>
      <c r="R2348" s="11" t="s">
        <v>52</v>
      </c>
      <c r="S2348" s="13">
        <f t="shared" si="72"/>
        <v>36996.079999999994</v>
      </c>
      <c r="T2348" s="13">
        <f t="shared" si="73"/>
        <v>1263.4000000000001</v>
      </c>
    </row>
    <row r="2349" spans="1:20" x14ac:dyDescent="0.25">
      <c r="A2349" s="11">
        <v>4378877600</v>
      </c>
      <c r="B2349" s="11">
        <v>952168</v>
      </c>
      <c r="C2349" s="11">
        <v>46989310</v>
      </c>
      <c r="D2349" s="11">
        <f>1/COUNTIF(C3:C7347,C2349)</f>
        <v>0.25</v>
      </c>
      <c r="E2349" s="11" t="s">
        <v>246</v>
      </c>
      <c r="F2349" s="11" t="s">
        <v>222</v>
      </c>
      <c r="G2349" s="11" t="s">
        <v>16</v>
      </c>
      <c r="H2349" s="11" t="s">
        <v>25</v>
      </c>
      <c r="I2349" s="11" t="s">
        <v>18</v>
      </c>
      <c r="J2349" s="12">
        <v>45257</v>
      </c>
      <c r="K2349" s="12" t="str">
        <f>TEXT(Table1[[#This Row],[order_date]],"yyyy")</f>
        <v>2023</v>
      </c>
      <c r="L2349" s="13">
        <v>236.95</v>
      </c>
      <c r="M2349" s="11">
        <v>2</v>
      </c>
      <c r="N2349" s="11">
        <v>17</v>
      </c>
      <c r="O2349" s="13">
        <v>1365.37</v>
      </c>
      <c r="P2349" s="11" t="s">
        <v>26</v>
      </c>
      <c r="Q2349" s="11" t="s">
        <v>34</v>
      </c>
      <c r="R2349" s="11" t="s">
        <v>52</v>
      </c>
      <c r="S2349" s="13">
        <f t="shared" si="72"/>
        <v>23211.289999999997</v>
      </c>
      <c r="T2349" s="13">
        <f t="shared" si="73"/>
        <v>473.9</v>
      </c>
    </row>
    <row r="2350" spans="1:20" x14ac:dyDescent="0.25">
      <c r="A2350" s="11">
        <v>5455295163</v>
      </c>
      <c r="B2350" s="11">
        <v>264803</v>
      </c>
      <c r="C2350" s="11">
        <v>46989310</v>
      </c>
      <c r="D2350" s="11">
        <f>1/COUNTIF(C3:C7348,C2350)</f>
        <v>0.25</v>
      </c>
      <c r="E2350" s="11" t="s">
        <v>203</v>
      </c>
      <c r="F2350" s="11" t="s">
        <v>111</v>
      </c>
      <c r="G2350" s="11" t="s">
        <v>76</v>
      </c>
      <c r="H2350" s="11" t="s">
        <v>25</v>
      </c>
      <c r="I2350" s="11" t="s">
        <v>18</v>
      </c>
      <c r="J2350" s="12">
        <v>45529</v>
      </c>
      <c r="K2350" s="12" t="str">
        <f>TEXT(Table1[[#This Row],[order_date]],"yyyy")</f>
        <v>2024</v>
      </c>
      <c r="L2350" s="13">
        <v>995.98</v>
      </c>
      <c r="M2350" s="11">
        <v>2</v>
      </c>
      <c r="N2350" s="11">
        <v>17</v>
      </c>
      <c r="O2350" s="13">
        <v>2275.16</v>
      </c>
      <c r="P2350" s="11" t="s">
        <v>19</v>
      </c>
      <c r="Q2350" s="11" t="s">
        <v>68</v>
      </c>
      <c r="R2350" s="11" t="s">
        <v>52</v>
      </c>
      <c r="S2350" s="13">
        <f t="shared" si="72"/>
        <v>38677.72</v>
      </c>
      <c r="T2350" s="13">
        <f t="shared" si="73"/>
        <v>1991.96</v>
      </c>
    </row>
    <row r="2351" spans="1:20" x14ac:dyDescent="0.25">
      <c r="A2351" s="11">
        <v>8152246475</v>
      </c>
      <c r="B2351" s="11">
        <v>478531</v>
      </c>
      <c r="C2351" s="11">
        <v>46989310</v>
      </c>
      <c r="D2351" s="11">
        <f>1/COUNTIF(C3:C7349,C2351)</f>
        <v>0.25</v>
      </c>
      <c r="E2351" s="11" t="s">
        <v>88</v>
      </c>
      <c r="F2351" s="11" t="s">
        <v>89</v>
      </c>
      <c r="G2351" s="11" t="s">
        <v>71</v>
      </c>
      <c r="H2351" s="11" t="s">
        <v>25</v>
      </c>
      <c r="I2351" s="11" t="s">
        <v>18</v>
      </c>
      <c r="J2351" s="12">
        <v>45023</v>
      </c>
      <c r="K2351" s="12" t="str">
        <f>TEXT(Table1[[#This Row],[order_date]],"yyyy")</f>
        <v>2023</v>
      </c>
      <c r="L2351" s="13">
        <v>825.46</v>
      </c>
      <c r="M2351" s="11">
        <v>1</v>
      </c>
      <c r="N2351" s="11">
        <v>17</v>
      </c>
      <c r="O2351" s="13">
        <v>1388.41</v>
      </c>
      <c r="P2351" s="11" t="s">
        <v>19</v>
      </c>
      <c r="Q2351" s="11" t="s">
        <v>20</v>
      </c>
      <c r="R2351" s="11" t="s">
        <v>52</v>
      </c>
      <c r="S2351" s="13">
        <f t="shared" si="72"/>
        <v>23602.97</v>
      </c>
      <c r="T2351" s="13">
        <f t="shared" si="73"/>
        <v>825.46</v>
      </c>
    </row>
    <row r="2352" spans="1:20" x14ac:dyDescent="0.25">
      <c r="A2352" s="11">
        <v>3895011687</v>
      </c>
      <c r="B2352" s="11">
        <v>349294</v>
      </c>
      <c r="C2352" s="11">
        <v>47043878</v>
      </c>
      <c r="D2352" s="11">
        <f>1/COUNTIF(C3:C7350,C2352)</f>
        <v>0.5</v>
      </c>
      <c r="E2352" s="11" t="s">
        <v>232</v>
      </c>
      <c r="F2352" s="11" t="s">
        <v>180</v>
      </c>
      <c r="G2352" s="11" t="s">
        <v>71</v>
      </c>
      <c r="H2352" s="11" t="s">
        <v>38</v>
      </c>
      <c r="I2352" s="11" t="s">
        <v>18</v>
      </c>
      <c r="J2352" s="12">
        <v>45374</v>
      </c>
      <c r="K2352" s="12" t="str">
        <f>TEXT(Table1[[#This Row],[order_date]],"yyyy")</f>
        <v>2024</v>
      </c>
      <c r="L2352" s="13">
        <v>934.75</v>
      </c>
      <c r="M2352" s="11">
        <v>1</v>
      </c>
      <c r="N2352" s="11">
        <v>18</v>
      </c>
      <c r="O2352" s="13">
        <v>858.57</v>
      </c>
      <c r="P2352" s="11" t="s">
        <v>19</v>
      </c>
      <c r="Q2352" s="11" t="s">
        <v>20</v>
      </c>
      <c r="R2352" s="11" t="s">
        <v>49</v>
      </c>
      <c r="S2352" s="13">
        <f t="shared" si="72"/>
        <v>15454.26</v>
      </c>
      <c r="T2352" s="13">
        <f t="shared" si="73"/>
        <v>934.75</v>
      </c>
    </row>
    <row r="2353" spans="1:20" x14ac:dyDescent="0.25">
      <c r="A2353" s="11">
        <v>7307394687</v>
      </c>
      <c r="B2353" s="11">
        <v>739448</v>
      </c>
      <c r="C2353" s="11">
        <v>47043878</v>
      </c>
      <c r="D2353" s="11">
        <f>1/COUNTIF(C3:C7351,C2353)</f>
        <v>0.5</v>
      </c>
      <c r="E2353" s="11" t="s">
        <v>316</v>
      </c>
      <c r="F2353" s="11" t="s">
        <v>85</v>
      </c>
      <c r="G2353" s="11" t="s">
        <v>58</v>
      </c>
      <c r="H2353" s="11" t="s">
        <v>38</v>
      </c>
      <c r="I2353" s="11" t="s">
        <v>18</v>
      </c>
      <c r="J2353" s="12">
        <v>45413</v>
      </c>
      <c r="K2353" s="12" t="str">
        <f>TEXT(Table1[[#This Row],[order_date]],"yyyy")</f>
        <v>2024</v>
      </c>
      <c r="L2353" s="13">
        <v>755.66</v>
      </c>
      <c r="M2353" s="11">
        <v>2</v>
      </c>
      <c r="N2353" s="11">
        <v>18</v>
      </c>
      <c r="O2353" s="13">
        <v>1894.83</v>
      </c>
      <c r="P2353" s="11" t="s">
        <v>26</v>
      </c>
      <c r="Q2353" s="11" t="s">
        <v>20</v>
      </c>
      <c r="R2353" s="11" t="s">
        <v>49</v>
      </c>
      <c r="S2353" s="13">
        <f t="shared" si="72"/>
        <v>34106.94</v>
      </c>
      <c r="T2353" s="13">
        <f t="shared" si="73"/>
        <v>1511.32</v>
      </c>
    </row>
    <row r="2354" spans="1:20" x14ac:dyDescent="0.25">
      <c r="A2354" s="11">
        <v>214919848</v>
      </c>
      <c r="B2354" s="11">
        <v>328457</v>
      </c>
      <c r="C2354" s="11">
        <v>47125914</v>
      </c>
      <c r="D2354" s="11">
        <f>1/COUNTIF(C3:C7352,C2354)</f>
        <v>0.5</v>
      </c>
      <c r="E2354" s="11" t="s">
        <v>131</v>
      </c>
      <c r="F2354" s="11" t="s">
        <v>67</v>
      </c>
      <c r="G2354" s="11" t="s">
        <v>29</v>
      </c>
      <c r="H2354" s="11" t="s">
        <v>25</v>
      </c>
      <c r="I2354" s="11" t="s">
        <v>18</v>
      </c>
      <c r="J2354" s="12">
        <v>45297</v>
      </c>
      <c r="K2354" s="12" t="str">
        <f>TEXT(Table1[[#This Row],[order_date]],"yyyy")</f>
        <v>2024</v>
      </c>
      <c r="L2354" s="13">
        <v>858.57</v>
      </c>
      <c r="M2354" s="11">
        <v>1</v>
      </c>
      <c r="N2354" s="11">
        <v>16</v>
      </c>
      <c r="O2354" s="13">
        <v>2503.81</v>
      </c>
      <c r="P2354" s="11" t="s">
        <v>46</v>
      </c>
      <c r="Q2354" s="11" t="s">
        <v>20</v>
      </c>
      <c r="R2354" s="11" t="s">
        <v>49</v>
      </c>
      <c r="S2354" s="13">
        <f t="shared" si="72"/>
        <v>40060.959999999999</v>
      </c>
      <c r="T2354" s="13">
        <f t="shared" si="73"/>
        <v>858.57</v>
      </c>
    </row>
    <row r="2355" spans="1:20" x14ac:dyDescent="0.25">
      <c r="A2355" s="11">
        <v>923668833</v>
      </c>
      <c r="B2355" s="11">
        <v>771228</v>
      </c>
      <c r="C2355" s="11">
        <v>47125914</v>
      </c>
      <c r="D2355" s="11">
        <f>1/COUNTIF(C3:C7353,C2355)</f>
        <v>0.5</v>
      </c>
      <c r="E2355" s="11" t="s">
        <v>260</v>
      </c>
      <c r="F2355" s="11" t="s">
        <v>23</v>
      </c>
      <c r="G2355" s="11" t="s">
        <v>24</v>
      </c>
      <c r="H2355" s="11" t="s">
        <v>25</v>
      </c>
      <c r="I2355" s="11" t="s">
        <v>18</v>
      </c>
      <c r="J2355" s="12">
        <v>45058</v>
      </c>
      <c r="K2355" s="12" t="str">
        <f>TEXT(Table1[[#This Row],[order_date]],"yyyy")</f>
        <v>2023</v>
      </c>
      <c r="L2355" s="13">
        <v>83.18</v>
      </c>
      <c r="M2355" s="11">
        <v>3</v>
      </c>
      <c r="N2355" s="11">
        <v>16</v>
      </c>
      <c r="O2355" s="13">
        <v>1599.98</v>
      </c>
      <c r="P2355" s="11" t="s">
        <v>43</v>
      </c>
      <c r="Q2355" s="11" t="s">
        <v>20</v>
      </c>
      <c r="R2355" s="11" t="s">
        <v>49</v>
      </c>
      <c r="S2355" s="13">
        <f t="shared" si="72"/>
        <v>25599.68</v>
      </c>
      <c r="T2355" s="13">
        <f t="shared" si="73"/>
        <v>249.54000000000002</v>
      </c>
    </row>
    <row r="2356" spans="1:20" x14ac:dyDescent="0.25">
      <c r="A2356" s="11">
        <v>4435936422</v>
      </c>
      <c r="B2356" s="11">
        <v>837480</v>
      </c>
      <c r="C2356" s="11">
        <v>47206881</v>
      </c>
      <c r="D2356" s="11">
        <f>1/COUNTIF(C3:C7354,C2356)</f>
        <v>0.33333333333333331</v>
      </c>
      <c r="E2356" s="11" t="s">
        <v>270</v>
      </c>
      <c r="F2356" s="11" t="s">
        <v>118</v>
      </c>
      <c r="G2356" s="11" t="s">
        <v>76</v>
      </c>
      <c r="H2356" s="11" t="s">
        <v>25</v>
      </c>
      <c r="I2356" s="11" t="s">
        <v>18</v>
      </c>
      <c r="J2356" s="12">
        <v>45261</v>
      </c>
      <c r="K2356" s="12" t="str">
        <f>TEXT(Table1[[#This Row],[order_date]],"yyyy")</f>
        <v>2023</v>
      </c>
      <c r="L2356" s="13">
        <v>217.4</v>
      </c>
      <c r="M2356" s="11">
        <v>2</v>
      </c>
      <c r="N2356" s="11">
        <v>3</v>
      </c>
      <c r="O2356" s="13">
        <v>1250.93</v>
      </c>
      <c r="P2356" s="11" t="s">
        <v>26</v>
      </c>
      <c r="Q2356" s="11" t="s">
        <v>20</v>
      </c>
      <c r="R2356" s="11" t="s">
        <v>49</v>
      </c>
      <c r="S2356" s="13">
        <f t="shared" si="72"/>
        <v>3752.79</v>
      </c>
      <c r="T2356" s="13">
        <f t="shared" si="73"/>
        <v>434.8</v>
      </c>
    </row>
    <row r="2357" spans="1:20" x14ac:dyDescent="0.25">
      <c r="A2357" s="11">
        <v>4926104391</v>
      </c>
      <c r="B2357" s="11">
        <v>642612</v>
      </c>
      <c r="C2357" s="11">
        <v>47206881</v>
      </c>
      <c r="D2357" s="11">
        <f>1/COUNTIF(C3:C7355,C2357)</f>
        <v>0.33333333333333331</v>
      </c>
      <c r="E2357" s="11" t="s">
        <v>172</v>
      </c>
      <c r="F2357" s="11" t="s">
        <v>23</v>
      </c>
      <c r="G2357" s="11" t="s">
        <v>24</v>
      </c>
      <c r="H2357" s="11" t="s">
        <v>25</v>
      </c>
      <c r="I2357" s="11" t="s">
        <v>18</v>
      </c>
      <c r="J2357" s="12">
        <v>45223</v>
      </c>
      <c r="K2357" s="12" t="str">
        <f>TEXT(Table1[[#This Row],[order_date]],"yyyy")</f>
        <v>2023</v>
      </c>
      <c r="L2357" s="13">
        <v>517.03</v>
      </c>
      <c r="M2357" s="11">
        <v>2</v>
      </c>
      <c r="N2357" s="11">
        <v>3</v>
      </c>
      <c r="O2357" s="13">
        <v>2029.88</v>
      </c>
      <c r="P2357" s="11" t="s">
        <v>26</v>
      </c>
      <c r="Q2357" s="11" t="s">
        <v>34</v>
      </c>
      <c r="R2357" s="11" t="s">
        <v>49</v>
      </c>
      <c r="S2357" s="13">
        <f t="shared" si="72"/>
        <v>6089.64</v>
      </c>
      <c r="T2357" s="13">
        <f t="shared" si="73"/>
        <v>1034.06</v>
      </c>
    </row>
    <row r="2358" spans="1:20" x14ac:dyDescent="0.25">
      <c r="A2358" s="11">
        <v>6735917931</v>
      </c>
      <c r="B2358" s="11">
        <v>264803</v>
      </c>
      <c r="C2358" s="11">
        <v>47206881</v>
      </c>
      <c r="D2358" s="11">
        <f>1/COUNTIF(C3:C7356,C2358)</f>
        <v>0.33333333333333331</v>
      </c>
      <c r="E2358" s="11" t="s">
        <v>203</v>
      </c>
      <c r="F2358" s="11" t="s">
        <v>111</v>
      </c>
      <c r="G2358" s="11" t="s">
        <v>76</v>
      </c>
      <c r="H2358" s="11" t="s">
        <v>25</v>
      </c>
      <c r="I2358" s="11" t="s">
        <v>18</v>
      </c>
      <c r="J2358" s="12">
        <v>45196</v>
      </c>
      <c r="K2358" s="12" t="str">
        <f>TEXT(Table1[[#This Row],[order_date]],"yyyy")</f>
        <v>2023</v>
      </c>
      <c r="L2358" s="13">
        <v>995.98</v>
      </c>
      <c r="M2358" s="11">
        <v>1</v>
      </c>
      <c r="N2358" s="11">
        <v>3</v>
      </c>
      <c r="O2358" s="13">
        <v>2951.24</v>
      </c>
      <c r="P2358" s="11" t="s">
        <v>26</v>
      </c>
      <c r="Q2358" s="11" t="s">
        <v>20</v>
      </c>
      <c r="R2358" s="11" t="s">
        <v>49</v>
      </c>
      <c r="S2358" s="13">
        <f t="shared" si="72"/>
        <v>8853.7199999999993</v>
      </c>
      <c r="T2358" s="13">
        <f t="shared" si="73"/>
        <v>995.98</v>
      </c>
    </row>
    <row r="2359" spans="1:20" x14ac:dyDescent="0.25">
      <c r="A2359" s="11">
        <v>4448004569</v>
      </c>
      <c r="B2359" s="11">
        <v>455083</v>
      </c>
      <c r="C2359" s="11">
        <v>47215976</v>
      </c>
      <c r="D2359" s="11">
        <f>1/COUNTIF(C3:C7357,C2359)</f>
        <v>0.33333333333333331</v>
      </c>
      <c r="E2359" s="11" t="s">
        <v>337</v>
      </c>
      <c r="F2359" s="11" t="s">
        <v>51</v>
      </c>
      <c r="G2359" s="11" t="s">
        <v>37</v>
      </c>
      <c r="H2359" s="11" t="s">
        <v>79</v>
      </c>
      <c r="I2359" s="11" t="s">
        <v>18</v>
      </c>
      <c r="J2359" s="12">
        <v>45301</v>
      </c>
      <c r="K2359" s="12" t="str">
        <f>TEXT(Table1[[#This Row],[order_date]],"yyyy")</f>
        <v>2024</v>
      </c>
      <c r="L2359" s="13">
        <v>959.01</v>
      </c>
      <c r="M2359" s="11">
        <v>2</v>
      </c>
      <c r="N2359" s="11">
        <v>9</v>
      </c>
      <c r="O2359" s="13">
        <v>2058.2399999999998</v>
      </c>
      <c r="P2359" s="11" t="s">
        <v>43</v>
      </c>
      <c r="Q2359" s="11" t="s">
        <v>20</v>
      </c>
      <c r="R2359" s="11" t="s">
        <v>49</v>
      </c>
      <c r="S2359" s="13">
        <f t="shared" si="72"/>
        <v>18524.159999999996</v>
      </c>
      <c r="T2359" s="13">
        <f t="shared" si="73"/>
        <v>1918.02</v>
      </c>
    </row>
    <row r="2360" spans="1:20" x14ac:dyDescent="0.25">
      <c r="A2360" s="11">
        <v>8676443273</v>
      </c>
      <c r="B2360" s="11">
        <v>144124</v>
      </c>
      <c r="C2360" s="11">
        <v>47215976</v>
      </c>
      <c r="D2360" s="11">
        <f>1/COUNTIF(C3:C7358,C2360)</f>
        <v>0.33333333333333331</v>
      </c>
      <c r="E2360" s="11" t="s">
        <v>267</v>
      </c>
      <c r="F2360" s="11" t="s">
        <v>105</v>
      </c>
      <c r="G2360" s="11" t="s">
        <v>58</v>
      </c>
      <c r="H2360" s="11" t="s">
        <v>79</v>
      </c>
      <c r="I2360" s="11" t="s">
        <v>18</v>
      </c>
      <c r="J2360" s="12">
        <v>45436</v>
      </c>
      <c r="K2360" s="12" t="str">
        <f>TEXT(Table1[[#This Row],[order_date]],"yyyy")</f>
        <v>2024</v>
      </c>
      <c r="L2360" s="13">
        <v>162.66999999999999</v>
      </c>
      <c r="M2360" s="11">
        <v>1</v>
      </c>
      <c r="N2360" s="11">
        <v>9</v>
      </c>
      <c r="O2360" s="13">
        <v>58.59</v>
      </c>
      <c r="P2360" s="11" t="s">
        <v>26</v>
      </c>
      <c r="Q2360" s="11" t="s">
        <v>68</v>
      </c>
      <c r="R2360" s="11" t="s">
        <v>49</v>
      </c>
      <c r="S2360" s="13">
        <f t="shared" si="72"/>
        <v>527.31000000000006</v>
      </c>
      <c r="T2360" s="13">
        <f t="shared" si="73"/>
        <v>162.66999999999999</v>
      </c>
    </row>
    <row r="2361" spans="1:20" x14ac:dyDescent="0.25">
      <c r="A2361" s="11">
        <v>1686508921</v>
      </c>
      <c r="B2361" s="11">
        <v>659290</v>
      </c>
      <c r="C2361" s="11">
        <v>47215976</v>
      </c>
      <c r="D2361" s="11">
        <f>1/COUNTIF(C3:C7359,C2361)</f>
        <v>0.33333333333333331</v>
      </c>
      <c r="E2361" s="11" t="s">
        <v>35</v>
      </c>
      <c r="F2361" s="11" t="s">
        <v>36</v>
      </c>
      <c r="G2361" s="11" t="s">
        <v>37</v>
      </c>
      <c r="H2361" s="11" t="s">
        <v>79</v>
      </c>
      <c r="I2361" s="11" t="s">
        <v>18</v>
      </c>
      <c r="J2361" s="12">
        <v>45495</v>
      </c>
      <c r="K2361" s="12" t="str">
        <f>TEXT(Table1[[#This Row],[order_date]],"yyyy")</f>
        <v>2024</v>
      </c>
      <c r="L2361" s="13">
        <v>319.33999999999997</v>
      </c>
      <c r="M2361" s="11">
        <v>3</v>
      </c>
      <c r="N2361" s="11">
        <v>9</v>
      </c>
      <c r="O2361" s="13">
        <v>769.24</v>
      </c>
      <c r="P2361" s="11" t="s">
        <v>26</v>
      </c>
      <c r="Q2361" s="11" t="s">
        <v>20</v>
      </c>
      <c r="R2361" s="11" t="s">
        <v>49</v>
      </c>
      <c r="S2361" s="13">
        <f t="shared" si="72"/>
        <v>6923.16</v>
      </c>
      <c r="T2361" s="13">
        <f t="shared" si="73"/>
        <v>958.02</v>
      </c>
    </row>
    <row r="2362" spans="1:20" x14ac:dyDescent="0.25">
      <c r="A2362" s="11">
        <v>2695448838</v>
      </c>
      <c r="B2362" s="11">
        <v>962591</v>
      </c>
      <c r="C2362" s="11">
        <v>47274329</v>
      </c>
      <c r="D2362" s="11">
        <f>1/COUNTIF(C3:C7360,C2362)</f>
        <v>0.25</v>
      </c>
      <c r="E2362" s="11" t="s">
        <v>125</v>
      </c>
      <c r="F2362" s="11" t="s">
        <v>126</v>
      </c>
      <c r="G2362" s="11" t="s">
        <v>29</v>
      </c>
      <c r="H2362" s="11" t="s">
        <v>62</v>
      </c>
      <c r="I2362" s="11" t="s">
        <v>18</v>
      </c>
      <c r="J2362" s="12">
        <v>45087</v>
      </c>
      <c r="K2362" s="12" t="str">
        <f>TEXT(Table1[[#This Row],[order_date]],"yyyy")</f>
        <v>2023</v>
      </c>
      <c r="L2362" s="13">
        <v>130.01</v>
      </c>
      <c r="M2362" s="11">
        <v>1</v>
      </c>
      <c r="N2362" s="11">
        <v>7</v>
      </c>
      <c r="O2362" s="13">
        <v>2516.12</v>
      </c>
      <c r="P2362" s="11" t="s">
        <v>19</v>
      </c>
      <c r="Q2362" s="11" t="s">
        <v>34</v>
      </c>
      <c r="R2362" s="11" t="s">
        <v>21</v>
      </c>
      <c r="S2362" s="13">
        <f t="shared" si="72"/>
        <v>17612.84</v>
      </c>
      <c r="T2362" s="13">
        <f t="shared" si="73"/>
        <v>130.01</v>
      </c>
    </row>
    <row r="2363" spans="1:20" x14ac:dyDescent="0.25">
      <c r="A2363" s="11">
        <v>4270941188</v>
      </c>
      <c r="B2363" s="11">
        <v>34200</v>
      </c>
      <c r="C2363" s="11">
        <v>47274329</v>
      </c>
      <c r="D2363" s="11">
        <f>1/COUNTIF(C3:C7361,C2363)</f>
        <v>0.25</v>
      </c>
      <c r="E2363" s="11" t="s">
        <v>130</v>
      </c>
      <c r="F2363" s="11" t="s">
        <v>48</v>
      </c>
      <c r="G2363" s="11" t="s">
        <v>42</v>
      </c>
      <c r="H2363" s="11" t="s">
        <v>62</v>
      </c>
      <c r="I2363" s="11" t="s">
        <v>18</v>
      </c>
      <c r="J2363" s="12">
        <v>45304</v>
      </c>
      <c r="K2363" s="12" t="str">
        <f>TEXT(Table1[[#This Row],[order_date]],"yyyy")</f>
        <v>2024</v>
      </c>
      <c r="L2363" s="13">
        <v>319.8</v>
      </c>
      <c r="M2363" s="11">
        <v>1</v>
      </c>
      <c r="N2363" s="11">
        <v>7</v>
      </c>
      <c r="O2363" s="13">
        <v>1781.72</v>
      </c>
      <c r="P2363" s="11" t="s">
        <v>26</v>
      </c>
      <c r="Q2363" s="11" t="s">
        <v>20</v>
      </c>
      <c r="R2363" s="11" t="s">
        <v>21</v>
      </c>
      <c r="S2363" s="13">
        <f t="shared" si="72"/>
        <v>12472.04</v>
      </c>
      <c r="T2363" s="13">
        <f t="shared" si="73"/>
        <v>319.8</v>
      </c>
    </row>
    <row r="2364" spans="1:20" x14ac:dyDescent="0.25">
      <c r="A2364" s="11">
        <v>271744331</v>
      </c>
      <c r="B2364" s="11">
        <v>153019</v>
      </c>
      <c r="C2364" s="11">
        <v>47274329</v>
      </c>
      <c r="D2364" s="11">
        <f>1/COUNTIF(C3:C7362,C2364)</f>
        <v>0.25</v>
      </c>
      <c r="E2364" s="11" t="s">
        <v>320</v>
      </c>
      <c r="F2364" s="11" t="s">
        <v>180</v>
      </c>
      <c r="G2364" s="11" t="s">
        <v>71</v>
      </c>
      <c r="H2364" s="11" t="s">
        <v>62</v>
      </c>
      <c r="I2364" s="11" t="s">
        <v>18</v>
      </c>
      <c r="J2364" s="12">
        <v>45159</v>
      </c>
      <c r="K2364" s="12" t="str">
        <f>TEXT(Table1[[#This Row],[order_date]],"yyyy")</f>
        <v>2023</v>
      </c>
      <c r="L2364" s="13">
        <v>947.95</v>
      </c>
      <c r="M2364" s="11">
        <v>3</v>
      </c>
      <c r="N2364" s="11">
        <v>7</v>
      </c>
      <c r="O2364" s="13">
        <v>97.04</v>
      </c>
      <c r="P2364" s="11" t="s">
        <v>19</v>
      </c>
      <c r="Q2364" s="11" t="s">
        <v>20</v>
      </c>
      <c r="R2364" s="11" t="s">
        <v>21</v>
      </c>
      <c r="S2364" s="13">
        <f t="shared" si="72"/>
        <v>679.28000000000009</v>
      </c>
      <c r="T2364" s="13">
        <f t="shared" si="73"/>
        <v>2843.8500000000004</v>
      </c>
    </row>
    <row r="2365" spans="1:20" x14ac:dyDescent="0.25">
      <c r="A2365" s="11">
        <v>8361205778</v>
      </c>
      <c r="B2365" s="11">
        <v>820973</v>
      </c>
      <c r="C2365" s="11">
        <v>47274329</v>
      </c>
      <c r="D2365" s="11">
        <f>1/COUNTIF(C3:C7363,C2365)</f>
        <v>0.25</v>
      </c>
      <c r="E2365" s="11" t="s">
        <v>101</v>
      </c>
      <c r="F2365" s="11" t="s">
        <v>64</v>
      </c>
      <c r="G2365" s="11" t="s">
        <v>65</v>
      </c>
      <c r="H2365" s="11" t="s">
        <v>62</v>
      </c>
      <c r="I2365" s="11" t="s">
        <v>18</v>
      </c>
      <c r="J2365" s="12">
        <v>45097</v>
      </c>
      <c r="K2365" s="12" t="str">
        <f>TEXT(Table1[[#This Row],[order_date]],"yyyy")</f>
        <v>2023</v>
      </c>
      <c r="L2365" s="13">
        <v>114.52</v>
      </c>
      <c r="M2365" s="11">
        <v>2</v>
      </c>
      <c r="N2365" s="11">
        <v>7</v>
      </c>
      <c r="O2365" s="13">
        <v>2288.64</v>
      </c>
      <c r="P2365" s="11" t="s">
        <v>26</v>
      </c>
      <c r="Q2365" s="11" t="s">
        <v>20</v>
      </c>
      <c r="R2365" s="11" t="s">
        <v>21</v>
      </c>
      <c r="S2365" s="13">
        <f t="shared" si="72"/>
        <v>16020.48</v>
      </c>
      <c r="T2365" s="13">
        <f t="shared" si="73"/>
        <v>229.04</v>
      </c>
    </row>
    <row r="2366" spans="1:20" x14ac:dyDescent="0.25">
      <c r="A2366" s="11">
        <v>6384313098</v>
      </c>
      <c r="B2366" s="11">
        <v>644847</v>
      </c>
      <c r="C2366" s="11">
        <v>47295676</v>
      </c>
      <c r="D2366" s="11">
        <f>1/COUNTIF(C3:C7364,C2366)</f>
        <v>0.5</v>
      </c>
      <c r="E2366" s="11" t="s">
        <v>247</v>
      </c>
      <c r="F2366" s="11" t="s">
        <v>248</v>
      </c>
      <c r="G2366" s="11" t="s">
        <v>55</v>
      </c>
      <c r="H2366" s="11" t="s">
        <v>38</v>
      </c>
      <c r="I2366" s="11" t="s">
        <v>18</v>
      </c>
      <c r="J2366" s="12">
        <v>45267</v>
      </c>
      <c r="K2366" s="12" t="str">
        <f>TEXT(Table1[[#This Row],[order_date]],"yyyy")</f>
        <v>2023</v>
      </c>
      <c r="L2366" s="13">
        <v>622.80999999999995</v>
      </c>
      <c r="M2366" s="11">
        <v>1</v>
      </c>
      <c r="N2366" s="11">
        <v>2</v>
      </c>
      <c r="O2366" s="13">
        <v>3180.96</v>
      </c>
      <c r="P2366" s="11" t="s">
        <v>43</v>
      </c>
      <c r="Q2366" s="11" t="s">
        <v>34</v>
      </c>
      <c r="R2366" s="11" t="s">
        <v>21</v>
      </c>
      <c r="S2366" s="13">
        <f t="shared" si="72"/>
        <v>6361.92</v>
      </c>
      <c r="T2366" s="13">
        <f t="shared" si="73"/>
        <v>622.80999999999995</v>
      </c>
    </row>
    <row r="2367" spans="1:20" x14ac:dyDescent="0.25">
      <c r="A2367" s="11">
        <v>5459704311</v>
      </c>
      <c r="B2367" s="11">
        <v>77308</v>
      </c>
      <c r="C2367" s="11">
        <v>47295676</v>
      </c>
      <c r="D2367" s="11">
        <f>1/COUNTIF(C3:C7365,C2367)</f>
        <v>0.5</v>
      </c>
      <c r="E2367" s="11" t="s">
        <v>219</v>
      </c>
      <c r="F2367" s="11" t="s">
        <v>180</v>
      </c>
      <c r="G2367" s="11" t="s">
        <v>71</v>
      </c>
      <c r="H2367" s="11" t="s">
        <v>38</v>
      </c>
      <c r="I2367" s="11" t="s">
        <v>18</v>
      </c>
      <c r="J2367" s="12">
        <v>45261</v>
      </c>
      <c r="K2367" s="12" t="str">
        <f>TEXT(Table1[[#This Row],[order_date]],"yyyy")</f>
        <v>2023</v>
      </c>
      <c r="L2367" s="13">
        <v>223.27</v>
      </c>
      <c r="M2367" s="11">
        <v>1</v>
      </c>
      <c r="N2367" s="11">
        <v>2</v>
      </c>
      <c r="O2367" s="13">
        <v>1092.6600000000001</v>
      </c>
      <c r="P2367" s="11" t="s">
        <v>19</v>
      </c>
      <c r="Q2367" s="11" t="s">
        <v>20</v>
      </c>
      <c r="R2367" s="11" t="s">
        <v>21</v>
      </c>
      <c r="S2367" s="13">
        <f t="shared" si="72"/>
        <v>2185.3200000000002</v>
      </c>
      <c r="T2367" s="13">
        <f t="shared" si="73"/>
        <v>223.27</v>
      </c>
    </row>
    <row r="2368" spans="1:20" x14ac:dyDescent="0.25">
      <c r="A2368" s="11">
        <v>5936628691</v>
      </c>
      <c r="B2368" s="11">
        <v>888807</v>
      </c>
      <c r="C2368" s="11">
        <v>47387512</v>
      </c>
      <c r="D2368" s="11">
        <f>1/COUNTIF(C3:C7366,C2368)</f>
        <v>1</v>
      </c>
      <c r="E2368" s="11" t="s">
        <v>90</v>
      </c>
      <c r="F2368" s="11" t="s">
        <v>83</v>
      </c>
      <c r="G2368" s="11" t="s">
        <v>37</v>
      </c>
      <c r="H2368" s="11" t="s">
        <v>25</v>
      </c>
      <c r="I2368" s="11" t="s">
        <v>18</v>
      </c>
      <c r="J2368" s="12">
        <v>45200</v>
      </c>
      <c r="K2368" s="12" t="str">
        <f>TEXT(Table1[[#This Row],[order_date]],"yyyy")</f>
        <v>2023</v>
      </c>
      <c r="L2368" s="13">
        <v>230.58</v>
      </c>
      <c r="M2368" s="11">
        <v>2</v>
      </c>
      <c r="N2368" s="11">
        <v>18</v>
      </c>
      <c r="O2368" s="13">
        <v>2943.17</v>
      </c>
      <c r="P2368" s="11" t="s">
        <v>19</v>
      </c>
      <c r="Q2368" s="11" t="s">
        <v>34</v>
      </c>
      <c r="R2368" s="11" t="s">
        <v>52</v>
      </c>
      <c r="S2368" s="13">
        <f t="shared" si="72"/>
        <v>52977.06</v>
      </c>
      <c r="T2368" s="13">
        <f t="shared" si="73"/>
        <v>461.16</v>
      </c>
    </row>
    <row r="2369" spans="1:20" x14ac:dyDescent="0.25">
      <c r="A2369" s="11">
        <v>9958423263</v>
      </c>
      <c r="B2369" s="11">
        <v>455755</v>
      </c>
      <c r="C2369" s="11">
        <v>47503133</v>
      </c>
      <c r="D2369" s="11">
        <f>1/COUNTIF(C3:C7367,C2369)</f>
        <v>0.33333333333333331</v>
      </c>
      <c r="E2369" s="11" t="s">
        <v>250</v>
      </c>
      <c r="F2369" s="11" t="s">
        <v>105</v>
      </c>
      <c r="G2369" s="11" t="s">
        <v>58</v>
      </c>
      <c r="H2369" s="11" t="s">
        <v>30</v>
      </c>
      <c r="I2369" s="11" t="s">
        <v>18</v>
      </c>
      <c r="J2369" s="12">
        <v>45366</v>
      </c>
      <c r="K2369" s="12" t="str">
        <f>TEXT(Table1[[#This Row],[order_date]],"yyyy")</f>
        <v>2024</v>
      </c>
      <c r="L2369" s="13">
        <v>44.09</v>
      </c>
      <c r="M2369" s="11">
        <v>2</v>
      </c>
      <c r="N2369" s="11">
        <v>12</v>
      </c>
      <c r="O2369" s="13">
        <v>1678.13</v>
      </c>
      <c r="P2369" s="11" t="s">
        <v>43</v>
      </c>
      <c r="Q2369" s="11" t="s">
        <v>20</v>
      </c>
      <c r="R2369" s="11" t="s">
        <v>39</v>
      </c>
      <c r="S2369" s="13">
        <f t="shared" si="72"/>
        <v>20137.560000000001</v>
      </c>
      <c r="T2369" s="13">
        <f t="shared" si="73"/>
        <v>88.18</v>
      </c>
    </row>
    <row r="2370" spans="1:20" x14ac:dyDescent="0.25">
      <c r="A2370" s="11">
        <v>1292986566</v>
      </c>
      <c r="B2370" s="11">
        <v>615545</v>
      </c>
      <c r="C2370" s="11">
        <v>47503133</v>
      </c>
      <c r="D2370" s="11">
        <f>1/COUNTIF(C3:C7368,C2370)</f>
        <v>0.33333333333333331</v>
      </c>
      <c r="E2370" s="11" t="s">
        <v>284</v>
      </c>
      <c r="F2370" s="11" t="s">
        <v>123</v>
      </c>
      <c r="G2370" s="11" t="s">
        <v>42</v>
      </c>
      <c r="H2370" s="11" t="s">
        <v>30</v>
      </c>
      <c r="I2370" s="11" t="s">
        <v>18</v>
      </c>
      <c r="J2370" s="12">
        <v>45119</v>
      </c>
      <c r="K2370" s="12" t="str">
        <f>TEXT(Table1[[#This Row],[order_date]],"yyyy")</f>
        <v>2023</v>
      </c>
      <c r="L2370" s="13">
        <v>448.16</v>
      </c>
      <c r="M2370" s="11">
        <v>2</v>
      </c>
      <c r="N2370" s="11">
        <v>12</v>
      </c>
      <c r="O2370" s="13">
        <v>2659.09</v>
      </c>
      <c r="P2370" s="11" t="s">
        <v>26</v>
      </c>
      <c r="Q2370" s="11" t="s">
        <v>20</v>
      </c>
      <c r="R2370" s="11" t="s">
        <v>39</v>
      </c>
      <c r="S2370" s="13">
        <f t="shared" si="72"/>
        <v>31909.08</v>
      </c>
      <c r="T2370" s="13">
        <f t="shared" si="73"/>
        <v>896.32</v>
      </c>
    </row>
    <row r="2371" spans="1:20" x14ac:dyDescent="0.25">
      <c r="A2371" s="11">
        <v>4168163237</v>
      </c>
      <c r="B2371" s="11">
        <v>592784</v>
      </c>
      <c r="C2371" s="11">
        <v>47503133</v>
      </c>
      <c r="D2371" s="11">
        <f>1/COUNTIF(C3:C7369,C2371)</f>
        <v>0.33333333333333331</v>
      </c>
      <c r="E2371" s="11" t="s">
        <v>302</v>
      </c>
      <c r="F2371" s="11" t="s">
        <v>15</v>
      </c>
      <c r="G2371" s="11" t="s">
        <v>16</v>
      </c>
      <c r="H2371" s="11" t="s">
        <v>30</v>
      </c>
      <c r="I2371" s="11" t="s">
        <v>18</v>
      </c>
      <c r="J2371" s="12">
        <v>45113</v>
      </c>
      <c r="K2371" s="12" t="str">
        <f>TEXT(Table1[[#This Row],[order_date]],"yyyy")</f>
        <v>2023</v>
      </c>
      <c r="L2371" s="13">
        <v>280.35000000000002</v>
      </c>
      <c r="M2371" s="11">
        <v>1</v>
      </c>
      <c r="N2371" s="11">
        <v>12</v>
      </c>
      <c r="O2371" s="13">
        <v>1178.8800000000001</v>
      </c>
      <c r="P2371" s="11" t="s">
        <v>26</v>
      </c>
      <c r="Q2371" s="11" t="s">
        <v>34</v>
      </c>
      <c r="R2371" s="11" t="s">
        <v>39</v>
      </c>
      <c r="S2371" s="13">
        <f t="shared" ref="S2371:S2434" si="74">N2371*O2371</f>
        <v>14146.560000000001</v>
      </c>
      <c r="T2371" s="13">
        <f t="shared" ref="T2371:T2434" si="75">L2371*M2371</f>
        <v>280.35000000000002</v>
      </c>
    </row>
    <row r="2372" spans="1:20" x14ac:dyDescent="0.25">
      <c r="A2372" s="11">
        <v>3700795655</v>
      </c>
      <c r="B2372" s="11">
        <v>153019</v>
      </c>
      <c r="C2372" s="11">
        <v>47515046</v>
      </c>
      <c r="D2372" s="11">
        <f>1/COUNTIF(C3:C7370,C2372)</f>
        <v>0.5</v>
      </c>
      <c r="E2372" s="11" t="s">
        <v>320</v>
      </c>
      <c r="F2372" s="11" t="s">
        <v>180</v>
      </c>
      <c r="G2372" s="11" t="s">
        <v>71</v>
      </c>
      <c r="H2372" s="11" t="s">
        <v>30</v>
      </c>
      <c r="I2372" s="11" t="s">
        <v>18</v>
      </c>
      <c r="J2372" s="12">
        <v>45087</v>
      </c>
      <c r="K2372" s="12" t="str">
        <f>TEXT(Table1[[#This Row],[order_date]],"yyyy")</f>
        <v>2023</v>
      </c>
      <c r="L2372" s="13">
        <v>947.95</v>
      </c>
      <c r="M2372" s="11">
        <v>3</v>
      </c>
      <c r="N2372" s="11">
        <v>18</v>
      </c>
      <c r="O2372" s="13">
        <v>704.1</v>
      </c>
      <c r="P2372" s="11" t="s">
        <v>43</v>
      </c>
      <c r="Q2372" s="11" t="s">
        <v>20</v>
      </c>
      <c r="R2372" s="11" t="s">
        <v>21</v>
      </c>
      <c r="S2372" s="13">
        <f t="shared" si="74"/>
        <v>12673.800000000001</v>
      </c>
      <c r="T2372" s="13">
        <f t="shared" si="75"/>
        <v>2843.8500000000004</v>
      </c>
    </row>
    <row r="2373" spans="1:20" x14ac:dyDescent="0.25">
      <c r="A2373" s="11">
        <v>4413782983</v>
      </c>
      <c r="B2373" s="11">
        <v>799459</v>
      </c>
      <c r="C2373" s="11">
        <v>47515046</v>
      </c>
      <c r="D2373" s="11">
        <f>1/COUNTIF(C3:C7371,C2373)</f>
        <v>0.5</v>
      </c>
      <c r="E2373" s="11" t="s">
        <v>113</v>
      </c>
      <c r="F2373" s="11" t="s">
        <v>111</v>
      </c>
      <c r="G2373" s="11" t="s">
        <v>76</v>
      </c>
      <c r="H2373" s="11" t="s">
        <v>30</v>
      </c>
      <c r="I2373" s="11" t="s">
        <v>18</v>
      </c>
      <c r="J2373" s="12">
        <v>45078</v>
      </c>
      <c r="K2373" s="12" t="str">
        <f>TEXT(Table1[[#This Row],[order_date]],"yyyy")</f>
        <v>2023</v>
      </c>
      <c r="L2373" s="13">
        <v>852.02</v>
      </c>
      <c r="M2373" s="11">
        <v>3</v>
      </c>
      <c r="N2373" s="11">
        <v>18</v>
      </c>
      <c r="O2373" s="13">
        <v>814.87</v>
      </c>
      <c r="P2373" s="11" t="s">
        <v>46</v>
      </c>
      <c r="Q2373" s="11" t="s">
        <v>20</v>
      </c>
      <c r="R2373" s="11" t="s">
        <v>21</v>
      </c>
      <c r="S2373" s="13">
        <f t="shared" si="74"/>
        <v>14667.66</v>
      </c>
      <c r="T2373" s="13">
        <f t="shared" si="75"/>
        <v>2556.06</v>
      </c>
    </row>
    <row r="2374" spans="1:20" x14ac:dyDescent="0.25">
      <c r="A2374" s="11">
        <v>65827885</v>
      </c>
      <c r="B2374" s="11">
        <v>324809</v>
      </c>
      <c r="C2374" s="11">
        <v>47577193</v>
      </c>
      <c r="D2374" s="11">
        <f>1/COUNTIF(C3:C7372,C2374)</f>
        <v>0.33333333333333331</v>
      </c>
      <c r="E2374" s="11" t="s">
        <v>96</v>
      </c>
      <c r="F2374" s="11" t="s">
        <v>83</v>
      </c>
      <c r="G2374" s="11" t="s">
        <v>37</v>
      </c>
      <c r="H2374" s="11" t="s">
        <v>30</v>
      </c>
      <c r="I2374" s="11" t="s">
        <v>18</v>
      </c>
      <c r="J2374" s="12">
        <v>45134</v>
      </c>
      <c r="K2374" s="12" t="str">
        <f>TEXT(Table1[[#This Row],[order_date]],"yyyy")</f>
        <v>2023</v>
      </c>
      <c r="L2374" s="13">
        <v>608</v>
      </c>
      <c r="M2374" s="11">
        <v>3</v>
      </c>
      <c r="N2374" s="11">
        <v>16</v>
      </c>
      <c r="O2374" s="13">
        <v>1132.98</v>
      </c>
      <c r="P2374" s="11" t="s">
        <v>46</v>
      </c>
      <c r="Q2374" s="11" t="s">
        <v>20</v>
      </c>
      <c r="R2374" s="11" t="s">
        <v>49</v>
      </c>
      <c r="S2374" s="13">
        <f t="shared" si="74"/>
        <v>18127.68</v>
      </c>
      <c r="T2374" s="13">
        <f t="shared" si="75"/>
        <v>1824</v>
      </c>
    </row>
    <row r="2375" spans="1:20" x14ac:dyDescent="0.25">
      <c r="A2375" s="11">
        <v>6844277478</v>
      </c>
      <c r="B2375" s="11">
        <v>376447</v>
      </c>
      <c r="C2375" s="11">
        <v>47577193</v>
      </c>
      <c r="D2375" s="11">
        <f>1/COUNTIF(C3:C7373,C2375)</f>
        <v>0.33333333333333331</v>
      </c>
      <c r="E2375" s="11" t="s">
        <v>142</v>
      </c>
      <c r="F2375" s="11" t="s">
        <v>51</v>
      </c>
      <c r="G2375" s="11" t="s">
        <v>37</v>
      </c>
      <c r="H2375" s="11" t="s">
        <v>30</v>
      </c>
      <c r="I2375" s="11" t="s">
        <v>18</v>
      </c>
      <c r="J2375" s="12">
        <v>45532</v>
      </c>
      <c r="K2375" s="12" t="str">
        <f>TEXT(Table1[[#This Row],[order_date]],"yyyy")</f>
        <v>2024</v>
      </c>
      <c r="L2375" s="13">
        <v>724.84</v>
      </c>
      <c r="M2375" s="11">
        <v>1</v>
      </c>
      <c r="N2375" s="11">
        <v>16</v>
      </c>
      <c r="O2375" s="13">
        <v>2190.84</v>
      </c>
      <c r="P2375" s="11" t="s">
        <v>43</v>
      </c>
      <c r="Q2375" s="11" t="s">
        <v>34</v>
      </c>
      <c r="R2375" s="11" t="s">
        <v>49</v>
      </c>
      <c r="S2375" s="13">
        <f t="shared" si="74"/>
        <v>35053.440000000002</v>
      </c>
      <c r="T2375" s="13">
        <f t="shared" si="75"/>
        <v>724.84</v>
      </c>
    </row>
    <row r="2376" spans="1:20" x14ac:dyDescent="0.25">
      <c r="A2376" s="11">
        <v>4507112412</v>
      </c>
      <c r="B2376" s="11">
        <v>903336</v>
      </c>
      <c r="C2376" s="11">
        <v>47577193</v>
      </c>
      <c r="D2376" s="11">
        <f>1/COUNTIF(C3:C7374,C2376)</f>
        <v>0.33333333333333331</v>
      </c>
      <c r="E2376" s="11" t="s">
        <v>352</v>
      </c>
      <c r="F2376" s="11" t="s">
        <v>54</v>
      </c>
      <c r="G2376" s="11" t="s">
        <v>55</v>
      </c>
      <c r="H2376" s="11" t="s">
        <v>30</v>
      </c>
      <c r="I2376" s="11" t="s">
        <v>18</v>
      </c>
      <c r="J2376" s="12">
        <v>45199</v>
      </c>
      <c r="K2376" s="12" t="str">
        <f>TEXT(Table1[[#This Row],[order_date]],"yyyy")</f>
        <v>2023</v>
      </c>
      <c r="L2376" s="13">
        <v>551.88</v>
      </c>
      <c r="M2376" s="11">
        <v>2</v>
      </c>
      <c r="N2376" s="11">
        <v>16</v>
      </c>
      <c r="O2376" s="13">
        <v>2679.57</v>
      </c>
      <c r="P2376" s="11" t="s">
        <v>43</v>
      </c>
      <c r="Q2376" s="11" t="s">
        <v>20</v>
      </c>
      <c r="R2376" s="11" t="s">
        <v>49</v>
      </c>
      <c r="S2376" s="13">
        <f t="shared" si="74"/>
        <v>42873.120000000003</v>
      </c>
      <c r="T2376" s="13">
        <f t="shared" si="75"/>
        <v>1103.76</v>
      </c>
    </row>
    <row r="2377" spans="1:20" x14ac:dyDescent="0.25">
      <c r="A2377" s="11">
        <v>99905061</v>
      </c>
      <c r="B2377" s="11">
        <v>492958</v>
      </c>
      <c r="C2377" s="11">
        <v>47590944</v>
      </c>
      <c r="D2377" s="11">
        <f>1/COUNTIF(C3:C7375,C2377)</f>
        <v>0.33333333333333331</v>
      </c>
      <c r="E2377" s="11" t="s">
        <v>108</v>
      </c>
      <c r="F2377" s="11" t="s">
        <v>48</v>
      </c>
      <c r="G2377" s="11" t="s">
        <v>42</v>
      </c>
      <c r="H2377" s="11" t="s">
        <v>30</v>
      </c>
      <c r="I2377" s="11" t="s">
        <v>18</v>
      </c>
      <c r="J2377" s="12">
        <v>45246</v>
      </c>
      <c r="K2377" s="12" t="str">
        <f>TEXT(Table1[[#This Row],[order_date]],"yyyy")</f>
        <v>2023</v>
      </c>
      <c r="L2377" s="13">
        <v>84.2</v>
      </c>
      <c r="M2377" s="11">
        <v>1</v>
      </c>
      <c r="N2377" s="11">
        <v>19</v>
      </c>
      <c r="O2377" s="13">
        <v>2948.85</v>
      </c>
      <c r="P2377" s="11" t="s">
        <v>43</v>
      </c>
      <c r="Q2377" s="11" t="s">
        <v>34</v>
      </c>
      <c r="R2377" s="11" t="s">
        <v>21</v>
      </c>
      <c r="S2377" s="13">
        <f t="shared" si="74"/>
        <v>56028.15</v>
      </c>
      <c r="T2377" s="13">
        <f t="shared" si="75"/>
        <v>84.2</v>
      </c>
    </row>
    <row r="2378" spans="1:20" x14ac:dyDescent="0.25">
      <c r="A2378" s="11">
        <v>4122736828</v>
      </c>
      <c r="B2378" s="11">
        <v>500633</v>
      </c>
      <c r="C2378" s="11">
        <v>47590944</v>
      </c>
      <c r="D2378" s="11">
        <f>1/COUNTIF(C3:C7376,C2378)</f>
        <v>0.33333333333333331</v>
      </c>
      <c r="E2378" s="11" t="s">
        <v>188</v>
      </c>
      <c r="F2378" s="11" t="s">
        <v>189</v>
      </c>
      <c r="G2378" s="11" t="s">
        <v>37</v>
      </c>
      <c r="H2378" s="11" t="s">
        <v>30</v>
      </c>
      <c r="I2378" s="11" t="s">
        <v>18</v>
      </c>
      <c r="J2378" s="12">
        <v>45475</v>
      </c>
      <c r="K2378" s="12" t="str">
        <f>TEXT(Table1[[#This Row],[order_date]],"yyyy")</f>
        <v>2024</v>
      </c>
      <c r="L2378" s="13">
        <v>154.5</v>
      </c>
      <c r="M2378" s="11">
        <v>1</v>
      </c>
      <c r="N2378" s="11">
        <v>19</v>
      </c>
      <c r="O2378" s="13">
        <v>2205.44</v>
      </c>
      <c r="P2378" s="11" t="s">
        <v>19</v>
      </c>
      <c r="Q2378" s="11" t="s">
        <v>20</v>
      </c>
      <c r="R2378" s="11" t="s">
        <v>21</v>
      </c>
      <c r="S2378" s="13">
        <f t="shared" si="74"/>
        <v>41903.360000000001</v>
      </c>
      <c r="T2378" s="13">
        <f t="shared" si="75"/>
        <v>154.5</v>
      </c>
    </row>
    <row r="2379" spans="1:20" x14ac:dyDescent="0.25">
      <c r="A2379" s="11">
        <v>8891144024</v>
      </c>
      <c r="B2379" s="11">
        <v>492958</v>
      </c>
      <c r="C2379" s="11">
        <v>47590944</v>
      </c>
      <c r="D2379" s="11">
        <f>1/COUNTIF(C3:C7377,C2379)</f>
        <v>0.33333333333333331</v>
      </c>
      <c r="E2379" s="11" t="s">
        <v>108</v>
      </c>
      <c r="F2379" s="11" t="s">
        <v>48</v>
      </c>
      <c r="G2379" s="11" t="s">
        <v>42</v>
      </c>
      <c r="H2379" s="11" t="s">
        <v>30</v>
      </c>
      <c r="I2379" s="11" t="s">
        <v>18</v>
      </c>
      <c r="J2379" s="12">
        <v>45022</v>
      </c>
      <c r="K2379" s="12" t="str">
        <f>TEXT(Table1[[#This Row],[order_date]],"yyyy")</f>
        <v>2023</v>
      </c>
      <c r="L2379" s="13">
        <v>84.2</v>
      </c>
      <c r="M2379" s="11">
        <v>1</v>
      </c>
      <c r="N2379" s="11">
        <v>19</v>
      </c>
      <c r="O2379" s="13">
        <v>1286.76</v>
      </c>
      <c r="P2379" s="11" t="s">
        <v>46</v>
      </c>
      <c r="Q2379" s="11" t="s">
        <v>20</v>
      </c>
      <c r="R2379" s="11" t="s">
        <v>21</v>
      </c>
      <c r="S2379" s="13">
        <f t="shared" si="74"/>
        <v>24448.44</v>
      </c>
      <c r="T2379" s="13">
        <f t="shared" si="75"/>
        <v>84.2</v>
      </c>
    </row>
    <row r="2380" spans="1:20" x14ac:dyDescent="0.25">
      <c r="A2380" s="11">
        <v>1815462789</v>
      </c>
      <c r="B2380" s="11">
        <v>679865</v>
      </c>
      <c r="C2380" s="11">
        <v>47618810</v>
      </c>
      <c r="D2380" s="11">
        <f>1/COUNTIF(C3:C7378,C2380)</f>
        <v>0.5</v>
      </c>
      <c r="E2380" s="11" t="s">
        <v>198</v>
      </c>
      <c r="F2380" s="11" t="s">
        <v>61</v>
      </c>
      <c r="G2380" s="11" t="s">
        <v>55</v>
      </c>
      <c r="H2380" s="11" t="s">
        <v>62</v>
      </c>
      <c r="I2380" s="11" t="s">
        <v>18</v>
      </c>
      <c r="J2380" s="12">
        <v>45178</v>
      </c>
      <c r="K2380" s="12" t="str">
        <f>TEXT(Table1[[#This Row],[order_date]],"yyyy")</f>
        <v>2023</v>
      </c>
      <c r="L2380" s="13">
        <v>347.91</v>
      </c>
      <c r="M2380" s="11">
        <v>3</v>
      </c>
      <c r="N2380" s="11">
        <v>17</v>
      </c>
      <c r="O2380" s="13">
        <v>58.59</v>
      </c>
      <c r="P2380" s="11" t="s">
        <v>19</v>
      </c>
      <c r="Q2380" s="11" t="s">
        <v>34</v>
      </c>
      <c r="R2380" s="11" t="s">
        <v>39</v>
      </c>
      <c r="S2380" s="13">
        <f t="shared" si="74"/>
        <v>996.03000000000009</v>
      </c>
      <c r="T2380" s="13">
        <f t="shared" si="75"/>
        <v>1043.73</v>
      </c>
    </row>
    <row r="2381" spans="1:20" x14ac:dyDescent="0.25">
      <c r="A2381" s="11">
        <v>7104489974</v>
      </c>
      <c r="B2381" s="11">
        <v>53833</v>
      </c>
      <c r="C2381" s="11">
        <v>47618810</v>
      </c>
      <c r="D2381" s="11">
        <f>1/COUNTIF(C3:C7379,C2381)</f>
        <v>0.5</v>
      </c>
      <c r="E2381" s="11" t="s">
        <v>304</v>
      </c>
      <c r="F2381" s="11" t="s">
        <v>107</v>
      </c>
      <c r="G2381" s="11" t="s">
        <v>55</v>
      </c>
      <c r="H2381" s="11" t="s">
        <v>62</v>
      </c>
      <c r="I2381" s="11" t="s">
        <v>18</v>
      </c>
      <c r="J2381" s="12">
        <v>45105</v>
      </c>
      <c r="K2381" s="12" t="str">
        <f>TEXT(Table1[[#This Row],[order_date]],"yyyy")</f>
        <v>2023</v>
      </c>
      <c r="L2381" s="13">
        <v>134.69</v>
      </c>
      <c r="M2381" s="11">
        <v>1</v>
      </c>
      <c r="N2381" s="11">
        <v>17</v>
      </c>
      <c r="O2381" s="13">
        <v>3690.39</v>
      </c>
      <c r="P2381" s="11" t="s">
        <v>46</v>
      </c>
      <c r="Q2381" s="11" t="s">
        <v>20</v>
      </c>
      <c r="R2381" s="11" t="s">
        <v>39</v>
      </c>
      <c r="S2381" s="13">
        <f t="shared" si="74"/>
        <v>62736.63</v>
      </c>
      <c r="T2381" s="13">
        <f t="shared" si="75"/>
        <v>134.69</v>
      </c>
    </row>
    <row r="2382" spans="1:20" x14ac:dyDescent="0.25">
      <c r="A2382" s="11">
        <v>2399456941</v>
      </c>
      <c r="B2382" s="11">
        <v>812607</v>
      </c>
      <c r="C2382" s="11">
        <v>47625855</v>
      </c>
      <c r="D2382" s="11">
        <f>1/COUNTIF(C3:C7380,C2382)</f>
        <v>0.16666666666666666</v>
      </c>
      <c r="E2382" s="11" t="s">
        <v>73</v>
      </c>
      <c r="F2382" s="11" t="s">
        <v>70</v>
      </c>
      <c r="G2382" s="11" t="s">
        <v>71</v>
      </c>
      <c r="H2382" s="11" t="s">
        <v>30</v>
      </c>
      <c r="I2382" s="11" t="s">
        <v>18</v>
      </c>
      <c r="J2382" s="12">
        <v>45581</v>
      </c>
      <c r="K2382" s="12" t="str">
        <f>TEXT(Table1[[#This Row],[order_date]],"yyyy")</f>
        <v>2024</v>
      </c>
      <c r="L2382" s="13">
        <v>416.65</v>
      </c>
      <c r="M2382" s="11">
        <v>2</v>
      </c>
      <c r="N2382" s="11">
        <v>6</v>
      </c>
      <c r="O2382" s="13">
        <v>2306.69</v>
      </c>
      <c r="P2382" s="11" t="s">
        <v>43</v>
      </c>
      <c r="Q2382" s="11" t="s">
        <v>34</v>
      </c>
      <c r="R2382" s="11" t="s">
        <v>21</v>
      </c>
      <c r="S2382" s="13">
        <f t="shared" si="74"/>
        <v>13840.14</v>
      </c>
      <c r="T2382" s="13">
        <f t="shared" si="75"/>
        <v>833.3</v>
      </c>
    </row>
    <row r="2383" spans="1:20" x14ac:dyDescent="0.25">
      <c r="A2383" s="11">
        <v>8498916204</v>
      </c>
      <c r="B2383" s="11">
        <v>537274</v>
      </c>
      <c r="C2383" s="11">
        <v>47625855</v>
      </c>
      <c r="D2383" s="11">
        <f>1/COUNTIF(C3:C7381,C2383)</f>
        <v>0.16666666666666666</v>
      </c>
      <c r="E2383" s="11" t="s">
        <v>324</v>
      </c>
      <c r="F2383" s="11" t="s">
        <v>23</v>
      </c>
      <c r="G2383" s="11" t="s">
        <v>24</v>
      </c>
      <c r="H2383" s="11" t="s">
        <v>30</v>
      </c>
      <c r="I2383" s="11" t="s">
        <v>18</v>
      </c>
      <c r="J2383" s="12">
        <v>45373</v>
      </c>
      <c r="K2383" s="12" t="str">
        <f>TEXT(Table1[[#This Row],[order_date]],"yyyy")</f>
        <v>2024</v>
      </c>
      <c r="L2383" s="13">
        <v>702.71</v>
      </c>
      <c r="M2383" s="11">
        <v>3</v>
      </c>
      <c r="N2383" s="11">
        <v>6</v>
      </c>
      <c r="O2383" s="13">
        <v>422.87</v>
      </c>
      <c r="P2383" s="11" t="s">
        <v>43</v>
      </c>
      <c r="Q2383" s="11" t="s">
        <v>20</v>
      </c>
      <c r="R2383" s="11" t="s">
        <v>21</v>
      </c>
      <c r="S2383" s="13">
        <f t="shared" si="74"/>
        <v>2537.2200000000003</v>
      </c>
      <c r="T2383" s="13">
        <f t="shared" si="75"/>
        <v>2108.13</v>
      </c>
    </row>
    <row r="2384" spans="1:20" x14ac:dyDescent="0.25">
      <c r="A2384" s="11">
        <v>5607355353</v>
      </c>
      <c r="B2384" s="11">
        <v>707935</v>
      </c>
      <c r="C2384" s="11">
        <v>47625855</v>
      </c>
      <c r="D2384" s="11">
        <f>1/COUNTIF(C3:C7382,C2384)</f>
        <v>0.16666666666666666</v>
      </c>
      <c r="E2384" s="11" t="s">
        <v>287</v>
      </c>
      <c r="F2384" s="11" t="s">
        <v>166</v>
      </c>
      <c r="G2384" s="11" t="s">
        <v>24</v>
      </c>
      <c r="H2384" s="11" t="s">
        <v>30</v>
      </c>
      <c r="I2384" s="11" t="s">
        <v>18</v>
      </c>
      <c r="J2384" s="12">
        <v>45100</v>
      </c>
      <c r="K2384" s="12" t="str">
        <f>TEXT(Table1[[#This Row],[order_date]],"yyyy")</f>
        <v>2023</v>
      </c>
      <c r="L2384" s="13">
        <v>820.9</v>
      </c>
      <c r="M2384" s="11">
        <v>2</v>
      </c>
      <c r="N2384" s="11">
        <v>6</v>
      </c>
      <c r="O2384" s="13">
        <v>2909.86</v>
      </c>
      <c r="P2384" s="11" t="s">
        <v>19</v>
      </c>
      <c r="Q2384" s="11" t="s">
        <v>68</v>
      </c>
      <c r="R2384" s="11" t="s">
        <v>21</v>
      </c>
      <c r="S2384" s="13">
        <f t="shared" si="74"/>
        <v>17459.16</v>
      </c>
      <c r="T2384" s="13">
        <f t="shared" si="75"/>
        <v>1641.8</v>
      </c>
    </row>
    <row r="2385" spans="1:20" x14ac:dyDescent="0.25">
      <c r="A2385" s="11">
        <v>3146141485</v>
      </c>
      <c r="B2385" s="11">
        <v>385113</v>
      </c>
      <c r="C2385" s="11">
        <v>47625855</v>
      </c>
      <c r="D2385" s="11">
        <f>1/COUNTIF(C3:C7383,C2385)</f>
        <v>0.16666666666666666</v>
      </c>
      <c r="E2385" s="11" t="s">
        <v>227</v>
      </c>
      <c r="F2385" s="11" t="s">
        <v>48</v>
      </c>
      <c r="G2385" s="11" t="s">
        <v>42</v>
      </c>
      <c r="H2385" s="11" t="s">
        <v>30</v>
      </c>
      <c r="I2385" s="11" t="s">
        <v>18</v>
      </c>
      <c r="J2385" s="12">
        <v>45287</v>
      </c>
      <c r="K2385" s="12" t="str">
        <f>TEXT(Table1[[#This Row],[order_date]],"yyyy")</f>
        <v>2023</v>
      </c>
      <c r="L2385" s="13">
        <v>816.38</v>
      </c>
      <c r="M2385" s="11">
        <v>2</v>
      </c>
      <c r="N2385" s="11">
        <v>6</v>
      </c>
      <c r="O2385" s="13">
        <v>2812.23</v>
      </c>
      <c r="P2385" s="11" t="s">
        <v>46</v>
      </c>
      <c r="Q2385" s="11" t="s">
        <v>20</v>
      </c>
      <c r="R2385" s="11" t="s">
        <v>21</v>
      </c>
      <c r="S2385" s="13">
        <f t="shared" si="74"/>
        <v>16873.38</v>
      </c>
      <c r="T2385" s="13">
        <f t="shared" si="75"/>
        <v>1632.76</v>
      </c>
    </row>
    <row r="2386" spans="1:20" x14ac:dyDescent="0.25">
      <c r="A2386" s="11">
        <v>3746306403</v>
      </c>
      <c r="B2386" s="11">
        <v>890623</v>
      </c>
      <c r="C2386" s="11">
        <v>47625855</v>
      </c>
      <c r="D2386" s="11">
        <f>1/COUNTIF(C3:C7384,C2386)</f>
        <v>0.16666666666666666</v>
      </c>
      <c r="E2386" s="11" t="s">
        <v>237</v>
      </c>
      <c r="F2386" s="11" t="s">
        <v>180</v>
      </c>
      <c r="G2386" s="11" t="s">
        <v>71</v>
      </c>
      <c r="H2386" s="11" t="s">
        <v>30</v>
      </c>
      <c r="I2386" s="11" t="s">
        <v>18</v>
      </c>
      <c r="J2386" s="12">
        <v>45110</v>
      </c>
      <c r="K2386" s="12" t="str">
        <f>TEXT(Table1[[#This Row],[order_date]],"yyyy")</f>
        <v>2023</v>
      </c>
      <c r="L2386" s="13">
        <v>354.52</v>
      </c>
      <c r="M2386" s="11">
        <v>1</v>
      </c>
      <c r="N2386" s="11">
        <v>6</v>
      </c>
      <c r="O2386" s="13">
        <v>2987.17</v>
      </c>
      <c r="P2386" s="11" t="s">
        <v>26</v>
      </c>
      <c r="Q2386" s="11" t="s">
        <v>20</v>
      </c>
      <c r="R2386" s="11" t="s">
        <v>21</v>
      </c>
      <c r="S2386" s="13">
        <f t="shared" si="74"/>
        <v>17923.02</v>
      </c>
      <c r="T2386" s="13">
        <f t="shared" si="75"/>
        <v>354.52</v>
      </c>
    </row>
    <row r="2387" spans="1:20" x14ac:dyDescent="0.25">
      <c r="A2387" s="11">
        <v>1645477578</v>
      </c>
      <c r="B2387" s="11">
        <v>473929</v>
      </c>
      <c r="C2387" s="11">
        <v>47625855</v>
      </c>
      <c r="D2387" s="11">
        <f>1/COUNTIF(C3:C7385,C2387)</f>
        <v>0.16666666666666666</v>
      </c>
      <c r="E2387" s="11" t="s">
        <v>216</v>
      </c>
      <c r="F2387" s="11" t="s">
        <v>89</v>
      </c>
      <c r="G2387" s="11" t="s">
        <v>71</v>
      </c>
      <c r="H2387" s="11" t="s">
        <v>30</v>
      </c>
      <c r="I2387" s="11" t="s">
        <v>18</v>
      </c>
      <c r="J2387" s="12">
        <v>45127</v>
      </c>
      <c r="K2387" s="12" t="str">
        <f>TEXT(Table1[[#This Row],[order_date]],"yyyy")</f>
        <v>2023</v>
      </c>
      <c r="L2387" s="13">
        <v>440.19</v>
      </c>
      <c r="M2387" s="11">
        <v>3</v>
      </c>
      <c r="N2387" s="11">
        <v>6</v>
      </c>
      <c r="O2387" s="13">
        <v>1617.86</v>
      </c>
      <c r="P2387" s="11" t="s">
        <v>46</v>
      </c>
      <c r="Q2387" s="11" t="s">
        <v>20</v>
      </c>
      <c r="R2387" s="11" t="s">
        <v>21</v>
      </c>
      <c r="S2387" s="13">
        <f t="shared" si="74"/>
        <v>9707.16</v>
      </c>
      <c r="T2387" s="13">
        <f t="shared" si="75"/>
        <v>1320.57</v>
      </c>
    </row>
    <row r="2388" spans="1:20" x14ac:dyDescent="0.25">
      <c r="A2388" s="11">
        <v>4903335316</v>
      </c>
      <c r="B2388" s="11">
        <v>34186</v>
      </c>
      <c r="C2388" s="11">
        <v>47822591</v>
      </c>
      <c r="D2388" s="11">
        <f>1/COUNTIF(C3:C7386,C2388)</f>
        <v>1</v>
      </c>
      <c r="E2388" s="11" t="s">
        <v>196</v>
      </c>
      <c r="F2388" s="11" t="s">
        <v>197</v>
      </c>
      <c r="G2388" s="11" t="s">
        <v>71</v>
      </c>
      <c r="H2388" s="11" t="s">
        <v>30</v>
      </c>
      <c r="I2388" s="11" t="s">
        <v>18</v>
      </c>
      <c r="J2388" s="12">
        <v>45046</v>
      </c>
      <c r="K2388" s="12" t="str">
        <f>TEXT(Table1[[#This Row],[order_date]],"yyyy")</f>
        <v>2023</v>
      </c>
      <c r="L2388" s="13">
        <v>925.65</v>
      </c>
      <c r="M2388" s="11">
        <v>2</v>
      </c>
      <c r="N2388" s="11">
        <v>17</v>
      </c>
      <c r="O2388" s="13">
        <v>3090.86</v>
      </c>
      <c r="P2388" s="11" t="s">
        <v>19</v>
      </c>
      <c r="Q2388" s="11" t="s">
        <v>34</v>
      </c>
      <c r="R2388" s="11" t="s">
        <v>52</v>
      </c>
      <c r="S2388" s="13">
        <f t="shared" si="74"/>
        <v>52544.62</v>
      </c>
      <c r="T2388" s="13">
        <f t="shared" si="75"/>
        <v>1851.3</v>
      </c>
    </row>
    <row r="2389" spans="1:20" x14ac:dyDescent="0.25">
      <c r="A2389" s="11">
        <v>8287234948</v>
      </c>
      <c r="B2389" s="11">
        <v>953175</v>
      </c>
      <c r="C2389" s="11">
        <v>47939657</v>
      </c>
      <c r="D2389" s="11">
        <f>1/COUNTIF(C3:C7387,C2389)</f>
        <v>0.5</v>
      </c>
      <c r="E2389" s="11" t="s">
        <v>350</v>
      </c>
      <c r="F2389" s="11" t="s">
        <v>161</v>
      </c>
      <c r="G2389" s="11" t="s">
        <v>65</v>
      </c>
      <c r="H2389" s="11" t="s">
        <v>79</v>
      </c>
      <c r="I2389" s="11" t="s">
        <v>18</v>
      </c>
      <c r="J2389" s="12">
        <v>45572</v>
      </c>
      <c r="K2389" s="12" t="str">
        <f>TEXT(Table1[[#This Row],[order_date]],"yyyy")</f>
        <v>2024</v>
      </c>
      <c r="L2389" s="13">
        <v>225.21</v>
      </c>
      <c r="M2389" s="11">
        <v>1</v>
      </c>
      <c r="N2389" s="11">
        <v>9</v>
      </c>
      <c r="O2389" s="13">
        <v>1856.75</v>
      </c>
      <c r="P2389" s="11" t="s">
        <v>19</v>
      </c>
      <c r="Q2389" s="11" t="s">
        <v>20</v>
      </c>
      <c r="R2389" s="11" t="s">
        <v>52</v>
      </c>
      <c r="S2389" s="13">
        <f t="shared" si="74"/>
        <v>16710.75</v>
      </c>
      <c r="T2389" s="13">
        <f t="shared" si="75"/>
        <v>225.21</v>
      </c>
    </row>
    <row r="2390" spans="1:20" x14ac:dyDescent="0.25">
      <c r="A2390" s="11">
        <v>7269785858</v>
      </c>
      <c r="B2390" s="11">
        <v>274207</v>
      </c>
      <c r="C2390" s="11">
        <v>47939657</v>
      </c>
      <c r="D2390" s="11">
        <f>1/COUNTIF(C3:C7388,C2390)</f>
        <v>0.5</v>
      </c>
      <c r="E2390" s="11" t="s">
        <v>342</v>
      </c>
      <c r="F2390" s="11" t="s">
        <v>118</v>
      </c>
      <c r="G2390" s="11" t="s">
        <v>76</v>
      </c>
      <c r="H2390" s="11" t="s">
        <v>79</v>
      </c>
      <c r="I2390" s="11" t="s">
        <v>18</v>
      </c>
      <c r="J2390" s="12">
        <v>45508</v>
      </c>
      <c r="K2390" s="12" t="str">
        <f>TEXT(Table1[[#This Row],[order_date]],"yyyy")</f>
        <v>2024</v>
      </c>
      <c r="L2390" s="13">
        <v>328.51</v>
      </c>
      <c r="M2390" s="11">
        <v>1</v>
      </c>
      <c r="N2390" s="11">
        <v>9</v>
      </c>
      <c r="O2390" s="13">
        <v>2799.31</v>
      </c>
      <c r="P2390" s="11" t="s">
        <v>46</v>
      </c>
      <c r="Q2390" s="11" t="s">
        <v>20</v>
      </c>
      <c r="R2390" s="11" t="s">
        <v>52</v>
      </c>
      <c r="S2390" s="13">
        <f t="shared" si="74"/>
        <v>25193.79</v>
      </c>
      <c r="T2390" s="13">
        <f t="shared" si="75"/>
        <v>328.51</v>
      </c>
    </row>
    <row r="2391" spans="1:20" x14ac:dyDescent="0.25">
      <c r="A2391" s="11">
        <v>2965387566</v>
      </c>
      <c r="B2391" s="11">
        <v>615545</v>
      </c>
      <c r="C2391" s="11">
        <v>47955004</v>
      </c>
      <c r="D2391" s="11">
        <f>1/COUNTIF(C3:C7389,C2391)</f>
        <v>0.33333333333333331</v>
      </c>
      <c r="E2391" s="11" t="s">
        <v>284</v>
      </c>
      <c r="F2391" s="11" t="s">
        <v>123</v>
      </c>
      <c r="G2391" s="11" t="s">
        <v>42</v>
      </c>
      <c r="H2391" s="11" t="s">
        <v>25</v>
      </c>
      <c r="I2391" s="11" t="s">
        <v>18</v>
      </c>
      <c r="J2391" s="12">
        <v>45154</v>
      </c>
      <c r="K2391" s="12" t="str">
        <f>TEXT(Table1[[#This Row],[order_date]],"yyyy")</f>
        <v>2023</v>
      </c>
      <c r="L2391" s="13">
        <v>448.16</v>
      </c>
      <c r="M2391" s="11">
        <v>2</v>
      </c>
      <c r="N2391" s="11">
        <v>6</v>
      </c>
      <c r="O2391" s="13">
        <v>3578.47</v>
      </c>
      <c r="P2391" s="11" t="s">
        <v>26</v>
      </c>
      <c r="Q2391" s="11" t="s">
        <v>20</v>
      </c>
      <c r="R2391" s="11" t="s">
        <v>39</v>
      </c>
      <c r="S2391" s="13">
        <f t="shared" si="74"/>
        <v>21470.82</v>
      </c>
      <c r="T2391" s="13">
        <f t="shared" si="75"/>
        <v>896.32</v>
      </c>
    </row>
    <row r="2392" spans="1:20" x14ac:dyDescent="0.25">
      <c r="A2392" s="11">
        <v>5770510806</v>
      </c>
      <c r="B2392" s="11">
        <v>306177</v>
      </c>
      <c r="C2392" s="11">
        <v>47955004</v>
      </c>
      <c r="D2392" s="11">
        <f>1/COUNTIF(C3:C7390,C2392)</f>
        <v>0.33333333333333331</v>
      </c>
      <c r="E2392" s="11" t="s">
        <v>77</v>
      </c>
      <c r="F2392" s="11" t="s">
        <v>78</v>
      </c>
      <c r="G2392" s="11" t="s">
        <v>33</v>
      </c>
      <c r="H2392" s="11" t="s">
        <v>25</v>
      </c>
      <c r="I2392" s="11" t="s">
        <v>18</v>
      </c>
      <c r="J2392" s="12">
        <v>45314</v>
      </c>
      <c r="K2392" s="12" t="str">
        <f>TEXT(Table1[[#This Row],[order_date]],"yyyy")</f>
        <v>2024</v>
      </c>
      <c r="L2392" s="13">
        <v>769.24</v>
      </c>
      <c r="M2392" s="11">
        <v>3</v>
      </c>
      <c r="N2392" s="11">
        <v>6</v>
      </c>
      <c r="O2392" s="13">
        <v>127.16</v>
      </c>
      <c r="P2392" s="11" t="s">
        <v>46</v>
      </c>
      <c r="Q2392" s="11" t="s">
        <v>34</v>
      </c>
      <c r="R2392" s="11" t="s">
        <v>39</v>
      </c>
      <c r="S2392" s="13">
        <f t="shared" si="74"/>
        <v>762.96</v>
      </c>
      <c r="T2392" s="13">
        <f t="shared" si="75"/>
        <v>2307.7200000000003</v>
      </c>
    </row>
    <row r="2393" spans="1:20" x14ac:dyDescent="0.25">
      <c r="A2393" s="11">
        <v>352037003</v>
      </c>
      <c r="B2393" s="11">
        <v>992178</v>
      </c>
      <c r="C2393" s="11">
        <v>47955004</v>
      </c>
      <c r="D2393" s="11">
        <f>1/COUNTIF(C3:C7391,C2393)</f>
        <v>0.33333333333333331</v>
      </c>
      <c r="E2393" s="11" t="s">
        <v>205</v>
      </c>
      <c r="F2393" s="11" t="s">
        <v>75</v>
      </c>
      <c r="G2393" s="11" t="s">
        <v>76</v>
      </c>
      <c r="H2393" s="11" t="s">
        <v>25</v>
      </c>
      <c r="I2393" s="11" t="s">
        <v>18</v>
      </c>
      <c r="J2393" s="12">
        <v>45319</v>
      </c>
      <c r="K2393" s="12" t="str">
        <f>TEXT(Table1[[#This Row],[order_date]],"yyyy")</f>
        <v>2024</v>
      </c>
      <c r="L2393" s="13">
        <v>632.42999999999995</v>
      </c>
      <c r="M2393" s="11">
        <v>3</v>
      </c>
      <c r="N2393" s="11">
        <v>6</v>
      </c>
      <c r="O2393" s="13">
        <v>2839.76</v>
      </c>
      <c r="P2393" s="11" t="s">
        <v>43</v>
      </c>
      <c r="Q2393" s="11" t="s">
        <v>20</v>
      </c>
      <c r="R2393" s="11" t="s">
        <v>39</v>
      </c>
      <c r="S2393" s="13">
        <f t="shared" si="74"/>
        <v>17038.560000000001</v>
      </c>
      <c r="T2393" s="13">
        <f t="shared" si="75"/>
        <v>1897.29</v>
      </c>
    </row>
    <row r="2394" spans="1:20" x14ac:dyDescent="0.25">
      <c r="A2394" s="11">
        <v>9323909987</v>
      </c>
      <c r="B2394" s="11">
        <v>398340</v>
      </c>
      <c r="C2394" s="11">
        <v>47990044</v>
      </c>
      <c r="D2394" s="11">
        <f>1/COUNTIF(C3:C7392,C2394)</f>
        <v>1</v>
      </c>
      <c r="E2394" s="11" t="s">
        <v>133</v>
      </c>
      <c r="F2394" s="11" t="s">
        <v>134</v>
      </c>
      <c r="G2394" s="11" t="s">
        <v>33</v>
      </c>
      <c r="H2394" s="11" t="s">
        <v>25</v>
      </c>
      <c r="I2394" s="11" t="s">
        <v>18</v>
      </c>
      <c r="J2394" s="12">
        <v>45421</v>
      </c>
      <c r="K2394" s="12" t="str">
        <f>TEXT(Table1[[#This Row],[order_date]],"yyyy")</f>
        <v>2024</v>
      </c>
      <c r="L2394" s="13">
        <v>651.92999999999995</v>
      </c>
      <c r="M2394" s="11">
        <v>1</v>
      </c>
      <c r="N2394" s="11">
        <v>12</v>
      </c>
      <c r="O2394" s="13">
        <v>77.11</v>
      </c>
      <c r="P2394" s="11" t="s">
        <v>19</v>
      </c>
      <c r="Q2394" s="11" t="s">
        <v>20</v>
      </c>
      <c r="R2394" s="11" t="s">
        <v>21</v>
      </c>
      <c r="S2394" s="13">
        <f t="shared" si="74"/>
        <v>925.31999999999994</v>
      </c>
      <c r="T2394" s="13">
        <f t="shared" si="75"/>
        <v>651.92999999999995</v>
      </c>
    </row>
    <row r="2395" spans="1:20" x14ac:dyDescent="0.25">
      <c r="A2395" s="11">
        <v>6038240765</v>
      </c>
      <c r="B2395" s="11">
        <v>51036</v>
      </c>
      <c r="C2395" s="11">
        <v>48002829</v>
      </c>
      <c r="D2395" s="11">
        <f>1/COUNTIF(C3:C7393,C2395)</f>
        <v>0.5</v>
      </c>
      <c r="E2395" s="11" t="s">
        <v>281</v>
      </c>
      <c r="F2395" s="11" t="s">
        <v>161</v>
      </c>
      <c r="G2395" s="11" t="s">
        <v>65</v>
      </c>
      <c r="H2395" s="11" t="s">
        <v>79</v>
      </c>
      <c r="I2395" s="11" t="s">
        <v>18</v>
      </c>
      <c r="J2395" s="12">
        <v>45073</v>
      </c>
      <c r="K2395" s="12" t="str">
        <f>TEXT(Table1[[#This Row],[order_date]],"yyyy")</f>
        <v>2023</v>
      </c>
      <c r="L2395" s="13">
        <v>931.61</v>
      </c>
      <c r="M2395" s="11">
        <v>2</v>
      </c>
      <c r="N2395" s="11">
        <v>17</v>
      </c>
      <c r="O2395" s="13">
        <v>1312.62</v>
      </c>
      <c r="P2395" s="11" t="s">
        <v>46</v>
      </c>
      <c r="Q2395" s="11" t="s">
        <v>20</v>
      </c>
      <c r="R2395" s="11" t="s">
        <v>39</v>
      </c>
      <c r="S2395" s="13">
        <f t="shared" si="74"/>
        <v>22314.539999999997</v>
      </c>
      <c r="T2395" s="13">
        <f t="shared" si="75"/>
        <v>1863.22</v>
      </c>
    </row>
    <row r="2396" spans="1:20" x14ac:dyDescent="0.25">
      <c r="A2396" s="11">
        <v>3158340906</v>
      </c>
      <c r="B2396" s="11">
        <v>398340</v>
      </c>
      <c r="C2396" s="11">
        <v>48002829</v>
      </c>
      <c r="D2396" s="11">
        <f>1/COUNTIF(C3:C7394,C2396)</f>
        <v>0.5</v>
      </c>
      <c r="E2396" s="11" t="s">
        <v>133</v>
      </c>
      <c r="F2396" s="11" t="s">
        <v>134</v>
      </c>
      <c r="G2396" s="11" t="s">
        <v>33</v>
      </c>
      <c r="H2396" s="11" t="s">
        <v>79</v>
      </c>
      <c r="I2396" s="11" t="s">
        <v>18</v>
      </c>
      <c r="J2396" s="12">
        <v>45492</v>
      </c>
      <c r="K2396" s="12" t="str">
        <f>TEXT(Table1[[#This Row],[order_date]],"yyyy")</f>
        <v>2024</v>
      </c>
      <c r="L2396" s="13">
        <v>651.92999999999995</v>
      </c>
      <c r="M2396" s="11">
        <v>1</v>
      </c>
      <c r="N2396" s="11">
        <v>17</v>
      </c>
      <c r="O2396" s="13">
        <v>4157.26</v>
      </c>
      <c r="P2396" s="11" t="s">
        <v>26</v>
      </c>
      <c r="Q2396" s="11" t="s">
        <v>34</v>
      </c>
      <c r="R2396" s="11" t="s">
        <v>39</v>
      </c>
      <c r="S2396" s="13">
        <f t="shared" si="74"/>
        <v>70673.42</v>
      </c>
      <c r="T2396" s="13">
        <f t="shared" si="75"/>
        <v>651.92999999999995</v>
      </c>
    </row>
    <row r="2397" spans="1:20" x14ac:dyDescent="0.25">
      <c r="A2397" s="11">
        <v>6788500162</v>
      </c>
      <c r="B2397" s="11">
        <v>677169</v>
      </c>
      <c r="C2397" s="11">
        <v>48033969</v>
      </c>
      <c r="D2397" s="11">
        <f>1/COUNTIF(C3:C7395,C2397)</f>
        <v>0.5</v>
      </c>
      <c r="E2397" s="11" t="s">
        <v>171</v>
      </c>
      <c r="F2397" s="11" t="s">
        <v>118</v>
      </c>
      <c r="G2397" s="11" t="s">
        <v>76</v>
      </c>
      <c r="H2397" s="11" t="s">
        <v>30</v>
      </c>
      <c r="I2397" s="11" t="s">
        <v>18</v>
      </c>
      <c r="J2397" s="12">
        <v>45483</v>
      </c>
      <c r="K2397" s="12" t="str">
        <f>TEXT(Table1[[#This Row],[order_date]],"yyyy")</f>
        <v>2024</v>
      </c>
      <c r="L2397" s="13">
        <v>261.02999999999997</v>
      </c>
      <c r="M2397" s="11">
        <v>1</v>
      </c>
      <c r="N2397" s="11">
        <v>1</v>
      </c>
      <c r="O2397" s="13">
        <v>329.79</v>
      </c>
      <c r="P2397" s="11" t="s">
        <v>26</v>
      </c>
      <c r="Q2397" s="11" t="s">
        <v>34</v>
      </c>
      <c r="R2397" s="11" t="s">
        <v>49</v>
      </c>
      <c r="S2397" s="13">
        <f t="shared" si="74"/>
        <v>329.79</v>
      </c>
      <c r="T2397" s="13">
        <f t="shared" si="75"/>
        <v>261.02999999999997</v>
      </c>
    </row>
    <row r="2398" spans="1:20" x14ac:dyDescent="0.25">
      <c r="A2398" s="11">
        <v>3178700341</v>
      </c>
      <c r="B2398" s="11">
        <v>704868</v>
      </c>
      <c r="C2398" s="11">
        <v>48033969</v>
      </c>
      <c r="D2398" s="11">
        <f>1/COUNTIF(C3:C7396,C2398)</f>
        <v>0.5</v>
      </c>
      <c r="E2398" s="11" t="s">
        <v>276</v>
      </c>
      <c r="F2398" s="11" t="s">
        <v>105</v>
      </c>
      <c r="G2398" s="11" t="s">
        <v>58</v>
      </c>
      <c r="H2398" s="11" t="s">
        <v>30</v>
      </c>
      <c r="I2398" s="11" t="s">
        <v>18</v>
      </c>
      <c r="J2398" s="12">
        <v>45453</v>
      </c>
      <c r="K2398" s="12" t="str">
        <f>TEXT(Table1[[#This Row],[order_date]],"yyyy")</f>
        <v>2024</v>
      </c>
      <c r="L2398" s="13">
        <v>193.46</v>
      </c>
      <c r="M2398" s="11">
        <v>1</v>
      </c>
      <c r="N2398" s="11">
        <v>1</v>
      </c>
      <c r="O2398" s="13">
        <v>1776</v>
      </c>
      <c r="P2398" s="11" t="s">
        <v>46</v>
      </c>
      <c r="Q2398" s="11" t="s">
        <v>20</v>
      </c>
      <c r="R2398" s="11" t="s">
        <v>49</v>
      </c>
      <c r="S2398" s="13">
        <f t="shared" si="74"/>
        <v>1776</v>
      </c>
      <c r="T2398" s="13">
        <f t="shared" si="75"/>
        <v>193.46</v>
      </c>
    </row>
    <row r="2399" spans="1:20" x14ac:dyDescent="0.25">
      <c r="A2399" s="11">
        <v>1862413314</v>
      </c>
      <c r="B2399" s="11">
        <v>490939</v>
      </c>
      <c r="C2399" s="11">
        <v>48150243</v>
      </c>
      <c r="D2399" s="11">
        <f>1/COUNTIF(C3:C7397,C2399)</f>
        <v>0.5</v>
      </c>
      <c r="E2399" s="11" t="s">
        <v>146</v>
      </c>
      <c r="F2399" s="11" t="s">
        <v>48</v>
      </c>
      <c r="G2399" s="11" t="s">
        <v>42</v>
      </c>
      <c r="H2399" s="11" t="s">
        <v>62</v>
      </c>
      <c r="I2399" s="11" t="s">
        <v>18</v>
      </c>
      <c r="J2399" s="12">
        <v>45443</v>
      </c>
      <c r="K2399" s="12" t="str">
        <f>TEXT(Table1[[#This Row],[order_date]],"yyyy")</f>
        <v>2024</v>
      </c>
      <c r="L2399" s="13">
        <v>80.25</v>
      </c>
      <c r="M2399" s="11">
        <v>1</v>
      </c>
      <c r="N2399" s="11">
        <v>13</v>
      </c>
      <c r="O2399" s="13">
        <v>1446.53</v>
      </c>
      <c r="P2399" s="11" t="s">
        <v>43</v>
      </c>
      <c r="Q2399" s="11" t="s">
        <v>20</v>
      </c>
      <c r="R2399" s="11" t="s">
        <v>52</v>
      </c>
      <c r="S2399" s="13">
        <f t="shared" si="74"/>
        <v>18804.89</v>
      </c>
      <c r="T2399" s="13">
        <f t="shared" si="75"/>
        <v>80.25</v>
      </c>
    </row>
    <row r="2400" spans="1:20" x14ac:dyDescent="0.25">
      <c r="A2400" s="11">
        <v>1020534590</v>
      </c>
      <c r="B2400" s="11">
        <v>953175</v>
      </c>
      <c r="C2400" s="11">
        <v>48150243</v>
      </c>
      <c r="D2400" s="11">
        <f>1/COUNTIF(C3:C7398,C2400)</f>
        <v>0.5</v>
      </c>
      <c r="E2400" s="11" t="s">
        <v>350</v>
      </c>
      <c r="F2400" s="11" t="s">
        <v>161</v>
      </c>
      <c r="G2400" s="11" t="s">
        <v>65</v>
      </c>
      <c r="H2400" s="11" t="s">
        <v>62</v>
      </c>
      <c r="I2400" s="11" t="s">
        <v>18</v>
      </c>
      <c r="J2400" s="12">
        <v>45272</v>
      </c>
      <c r="K2400" s="12" t="str">
        <f>TEXT(Table1[[#This Row],[order_date]],"yyyy")</f>
        <v>2023</v>
      </c>
      <c r="L2400" s="13">
        <v>225.21</v>
      </c>
      <c r="M2400" s="11">
        <v>3</v>
      </c>
      <c r="N2400" s="11">
        <v>13</v>
      </c>
      <c r="O2400" s="13">
        <v>3205.74</v>
      </c>
      <c r="P2400" s="11" t="s">
        <v>26</v>
      </c>
      <c r="Q2400" s="11" t="s">
        <v>34</v>
      </c>
      <c r="R2400" s="11" t="s">
        <v>52</v>
      </c>
      <c r="S2400" s="13">
        <f t="shared" si="74"/>
        <v>41674.619999999995</v>
      </c>
      <c r="T2400" s="13">
        <f t="shared" si="75"/>
        <v>675.63</v>
      </c>
    </row>
    <row r="2401" spans="1:20" x14ac:dyDescent="0.25">
      <c r="A2401" s="11">
        <v>5191326847</v>
      </c>
      <c r="B2401" s="11">
        <v>621677</v>
      </c>
      <c r="C2401" s="11">
        <v>48158494</v>
      </c>
      <c r="D2401" s="11">
        <f>1/COUNTIF(C3:C7399,C2401)</f>
        <v>0.5</v>
      </c>
      <c r="E2401" s="11" t="s">
        <v>277</v>
      </c>
      <c r="F2401" s="11" t="s">
        <v>78</v>
      </c>
      <c r="G2401" s="11" t="s">
        <v>33</v>
      </c>
      <c r="H2401" s="11" t="s">
        <v>30</v>
      </c>
      <c r="I2401" s="11" t="s">
        <v>18</v>
      </c>
      <c r="J2401" s="12">
        <v>45059</v>
      </c>
      <c r="K2401" s="12" t="str">
        <f>TEXT(Table1[[#This Row],[order_date]],"yyyy")</f>
        <v>2023</v>
      </c>
      <c r="L2401" s="13">
        <v>317.8</v>
      </c>
      <c r="M2401" s="11">
        <v>3</v>
      </c>
      <c r="N2401" s="11">
        <v>13</v>
      </c>
      <c r="O2401" s="13">
        <v>3166.48</v>
      </c>
      <c r="P2401" s="11" t="s">
        <v>19</v>
      </c>
      <c r="Q2401" s="11" t="s">
        <v>20</v>
      </c>
      <c r="R2401" s="11" t="s">
        <v>39</v>
      </c>
      <c r="S2401" s="13">
        <f t="shared" si="74"/>
        <v>41164.239999999998</v>
      </c>
      <c r="T2401" s="13">
        <f t="shared" si="75"/>
        <v>953.40000000000009</v>
      </c>
    </row>
    <row r="2402" spans="1:20" x14ac:dyDescent="0.25">
      <c r="A2402" s="11">
        <v>5236061455</v>
      </c>
      <c r="B2402" s="11">
        <v>532965</v>
      </c>
      <c r="C2402" s="11">
        <v>48158494</v>
      </c>
      <c r="D2402" s="11">
        <f>1/COUNTIF(C3:C7400,C2402)</f>
        <v>0.5</v>
      </c>
      <c r="E2402" s="11" t="s">
        <v>234</v>
      </c>
      <c r="F2402" s="11" t="s">
        <v>32</v>
      </c>
      <c r="G2402" s="11" t="s">
        <v>33</v>
      </c>
      <c r="H2402" s="11" t="s">
        <v>30</v>
      </c>
      <c r="I2402" s="11" t="s">
        <v>18</v>
      </c>
      <c r="J2402" s="12">
        <v>45022</v>
      </c>
      <c r="K2402" s="12" t="str">
        <f>TEXT(Table1[[#This Row],[order_date]],"yyyy")</f>
        <v>2023</v>
      </c>
      <c r="L2402" s="13">
        <v>307.23</v>
      </c>
      <c r="M2402" s="11">
        <v>3</v>
      </c>
      <c r="N2402" s="11">
        <v>13</v>
      </c>
      <c r="O2402" s="13">
        <v>2844.94</v>
      </c>
      <c r="P2402" s="11" t="s">
        <v>46</v>
      </c>
      <c r="Q2402" s="11" t="s">
        <v>20</v>
      </c>
      <c r="R2402" s="11" t="s">
        <v>39</v>
      </c>
      <c r="S2402" s="13">
        <f t="shared" si="74"/>
        <v>36984.22</v>
      </c>
      <c r="T2402" s="13">
        <f t="shared" si="75"/>
        <v>921.69</v>
      </c>
    </row>
    <row r="2403" spans="1:20" x14ac:dyDescent="0.25">
      <c r="A2403" s="11">
        <v>8447536518</v>
      </c>
      <c r="B2403" s="11">
        <v>542300</v>
      </c>
      <c r="C2403" s="11">
        <v>48160359</v>
      </c>
      <c r="D2403" s="11">
        <f>1/COUNTIF(C3:C7401,C2403)</f>
        <v>0.5</v>
      </c>
      <c r="E2403" s="11" t="s">
        <v>321</v>
      </c>
      <c r="F2403" s="11" t="s">
        <v>222</v>
      </c>
      <c r="G2403" s="11" t="s">
        <v>16</v>
      </c>
      <c r="H2403" s="11" t="s">
        <v>25</v>
      </c>
      <c r="I2403" s="11" t="s">
        <v>18</v>
      </c>
      <c r="J2403" s="12">
        <v>45280</v>
      </c>
      <c r="K2403" s="12" t="str">
        <f>TEXT(Table1[[#This Row],[order_date]],"yyyy")</f>
        <v>2023</v>
      </c>
      <c r="L2403" s="13">
        <v>255.35</v>
      </c>
      <c r="M2403" s="11">
        <v>2</v>
      </c>
      <c r="N2403" s="11">
        <v>8</v>
      </c>
      <c r="O2403" s="13">
        <v>4888.47</v>
      </c>
      <c r="P2403" s="11" t="s">
        <v>46</v>
      </c>
      <c r="Q2403" s="11" t="s">
        <v>20</v>
      </c>
      <c r="R2403" s="11" t="s">
        <v>49</v>
      </c>
      <c r="S2403" s="13">
        <f t="shared" si="74"/>
        <v>39107.760000000002</v>
      </c>
      <c r="T2403" s="13">
        <f t="shared" si="75"/>
        <v>510.7</v>
      </c>
    </row>
    <row r="2404" spans="1:20" x14ac:dyDescent="0.25">
      <c r="A2404" s="11">
        <v>6299879620</v>
      </c>
      <c r="B2404" s="11">
        <v>481843</v>
      </c>
      <c r="C2404" s="11">
        <v>48160359</v>
      </c>
      <c r="D2404" s="11">
        <f>1/COUNTIF(C3:C7402,C2404)</f>
        <v>0.5</v>
      </c>
      <c r="E2404" s="11" t="s">
        <v>314</v>
      </c>
      <c r="F2404" s="11" t="s">
        <v>186</v>
      </c>
      <c r="G2404" s="11" t="s">
        <v>16</v>
      </c>
      <c r="H2404" s="11" t="s">
        <v>25</v>
      </c>
      <c r="I2404" s="11" t="s">
        <v>18</v>
      </c>
      <c r="J2404" s="12">
        <v>45240</v>
      </c>
      <c r="K2404" s="12" t="str">
        <f>TEXT(Table1[[#This Row],[order_date]],"yyyy")</f>
        <v>2023</v>
      </c>
      <c r="L2404" s="13">
        <v>297.68</v>
      </c>
      <c r="M2404" s="11">
        <v>2</v>
      </c>
      <c r="N2404" s="11">
        <v>8</v>
      </c>
      <c r="O2404" s="13">
        <v>1300.47</v>
      </c>
      <c r="P2404" s="11" t="s">
        <v>43</v>
      </c>
      <c r="Q2404" s="11" t="s">
        <v>34</v>
      </c>
      <c r="R2404" s="11" t="s">
        <v>49</v>
      </c>
      <c r="S2404" s="13">
        <f t="shared" si="74"/>
        <v>10403.76</v>
      </c>
      <c r="T2404" s="13">
        <f t="shared" si="75"/>
        <v>595.36</v>
      </c>
    </row>
    <row r="2405" spans="1:20" x14ac:dyDescent="0.25">
      <c r="A2405" s="11">
        <v>970377475</v>
      </c>
      <c r="B2405" s="11">
        <v>734789</v>
      </c>
      <c r="C2405" s="11">
        <v>48167795</v>
      </c>
      <c r="D2405" s="11">
        <f>1/COUNTIF(C3:C7403,C2405)</f>
        <v>0.5</v>
      </c>
      <c r="E2405" s="11" t="s">
        <v>221</v>
      </c>
      <c r="F2405" s="11" t="s">
        <v>222</v>
      </c>
      <c r="G2405" s="11" t="s">
        <v>16</v>
      </c>
      <c r="H2405" s="11" t="s">
        <v>25</v>
      </c>
      <c r="I2405" s="11" t="s">
        <v>18</v>
      </c>
      <c r="J2405" s="12">
        <v>45538</v>
      </c>
      <c r="K2405" s="12" t="str">
        <f>TEXT(Table1[[#This Row],[order_date]],"yyyy")</f>
        <v>2024</v>
      </c>
      <c r="L2405" s="13">
        <v>395.82</v>
      </c>
      <c r="M2405" s="11">
        <v>2</v>
      </c>
      <c r="N2405" s="11">
        <v>13</v>
      </c>
      <c r="O2405" s="13">
        <v>22.04</v>
      </c>
      <c r="P2405" s="11" t="s">
        <v>43</v>
      </c>
      <c r="Q2405" s="11" t="s">
        <v>20</v>
      </c>
      <c r="R2405" s="11" t="s">
        <v>21</v>
      </c>
      <c r="S2405" s="13">
        <f t="shared" si="74"/>
        <v>286.52</v>
      </c>
      <c r="T2405" s="13">
        <f t="shared" si="75"/>
        <v>791.64</v>
      </c>
    </row>
    <row r="2406" spans="1:20" x14ac:dyDescent="0.25">
      <c r="A2406" s="11">
        <v>1673794089</v>
      </c>
      <c r="B2406" s="11">
        <v>378287</v>
      </c>
      <c r="C2406" s="11">
        <v>48167795</v>
      </c>
      <c r="D2406" s="11">
        <f>1/COUNTIF(C3:C7404,C2406)</f>
        <v>0.5</v>
      </c>
      <c r="E2406" s="11" t="s">
        <v>80</v>
      </c>
      <c r="F2406" s="11" t="s">
        <v>81</v>
      </c>
      <c r="G2406" s="11" t="s">
        <v>29</v>
      </c>
      <c r="H2406" s="11" t="s">
        <v>25</v>
      </c>
      <c r="I2406" s="11" t="s">
        <v>18</v>
      </c>
      <c r="J2406" s="12">
        <v>45328</v>
      </c>
      <c r="K2406" s="12" t="str">
        <f>TEXT(Table1[[#This Row],[order_date]],"yyyy")</f>
        <v>2024</v>
      </c>
      <c r="L2406" s="13">
        <v>332.84</v>
      </c>
      <c r="M2406" s="11">
        <v>3</v>
      </c>
      <c r="N2406" s="11">
        <v>13</v>
      </c>
      <c r="O2406" s="13">
        <v>891.13</v>
      </c>
      <c r="P2406" s="11" t="s">
        <v>46</v>
      </c>
      <c r="Q2406" s="11" t="s">
        <v>20</v>
      </c>
      <c r="R2406" s="11" t="s">
        <v>21</v>
      </c>
      <c r="S2406" s="13">
        <f t="shared" si="74"/>
        <v>11584.69</v>
      </c>
      <c r="T2406" s="13">
        <f t="shared" si="75"/>
        <v>998.52</v>
      </c>
    </row>
    <row r="2407" spans="1:20" x14ac:dyDescent="0.25">
      <c r="A2407" s="11">
        <v>3672658084</v>
      </c>
      <c r="B2407" s="11">
        <v>194682</v>
      </c>
      <c r="C2407" s="11">
        <v>48228547</v>
      </c>
      <c r="D2407" s="11">
        <f>1/COUNTIF(C3:C7405,C2407)</f>
        <v>0.25</v>
      </c>
      <c r="E2407" s="11" t="s">
        <v>153</v>
      </c>
      <c r="F2407" s="11" t="s">
        <v>154</v>
      </c>
      <c r="G2407" s="11" t="s">
        <v>29</v>
      </c>
      <c r="H2407" s="11" t="s">
        <v>30</v>
      </c>
      <c r="I2407" s="11" t="s">
        <v>18</v>
      </c>
      <c r="J2407" s="12">
        <v>45422</v>
      </c>
      <c r="K2407" s="12" t="str">
        <f>TEXT(Table1[[#This Row],[order_date]],"yyyy")</f>
        <v>2024</v>
      </c>
      <c r="L2407" s="13">
        <v>912.29</v>
      </c>
      <c r="M2407" s="11">
        <v>3</v>
      </c>
      <c r="N2407" s="11">
        <v>9</v>
      </c>
      <c r="O2407" s="13">
        <v>895.36</v>
      </c>
      <c r="P2407" s="11" t="s">
        <v>19</v>
      </c>
      <c r="Q2407" s="11" t="s">
        <v>20</v>
      </c>
      <c r="R2407" s="11" t="s">
        <v>39</v>
      </c>
      <c r="S2407" s="13">
        <f t="shared" si="74"/>
        <v>8058.24</v>
      </c>
      <c r="T2407" s="13">
        <f t="shared" si="75"/>
        <v>2736.87</v>
      </c>
    </row>
    <row r="2408" spans="1:20" x14ac:dyDescent="0.25">
      <c r="A2408" s="11">
        <v>7854526965</v>
      </c>
      <c r="B2408" s="11">
        <v>658389</v>
      </c>
      <c r="C2408" s="11">
        <v>48228547</v>
      </c>
      <c r="D2408" s="11">
        <f>1/COUNTIF(C3:C7406,C2408)</f>
        <v>0.25</v>
      </c>
      <c r="E2408" s="11" t="s">
        <v>289</v>
      </c>
      <c r="F2408" s="11" t="s">
        <v>222</v>
      </c>
      <c r="G2408" s="11" t="s">
        <v>16</v>
      </c>
      <c r="H2408" s="11" t="s">
        <v>30</v>
      </c>
      <c r="I2408" s="11" t="s">
        <v>18</v>
      </c>
      <c r="J2408" s="12">
        <v>45156</v>
      </c>
      <c r="K2408" s="12" t="str">
        <f>TEXT(Table1[[#This Row],[order_date]],"yyyy")</f>
        <v>2023</v>
      </c>
      <c r="L2408" s="13">
        <v>152.55000000000001</v>
      </c>
      <c r="M2408" s="11">
        <v>2</v>
      </c>
      <c r="N2408" s="11">
        <v>9</v>
      </c>
      <c r="O2408" s="13">
        <v>1944.66</v>
      </c>
      <c r="P2408" s="11" t="s">
        <v>46</v>
      </c>
      <c r="Q2408" s="11" t="s">
        <v>34</v>
      </c>
      <c r="R2408" s="11" t="s">
        <v>39</v>
      </c>
      <c r="S2408" s="13">
        <f t="shared" si="74"/>
        <v>17501.940000000002</v>
      </c>
      <c r="T2408" s="13">
        <f t="shared" si="75"/>
        <v>305.10000000000002</v>
      </c>
    </row>
    <row r="2409" spans="1:20" x14ac:dyDescent="0.25">
      <c r="A2409" s="11">
        <v>131913576</v>
      </c>
      <c r="B2409" s="11">
        <v>871592</v>
      </c>
      <c r="C2409" s="11">
        <v>48228547</v>
      </c>
      <c r="D2409" s="11">
        <f>1/COUNTIF(C3:C7407,C2409)</f>
        <v>0.25</v>
      </c>
      <c r="E2409" s="11" t="s">
        <v>273</v>
      </c>
      <c r="F2409" s="11" t="s">
        <v>89</v>
      </c>
      <c r="G2409" s="11" t="s">
        <v>71</v>
      </c>
      <c r="H2409" s="11" t="s">
        <v>30</v>
      </c>
      <c r="I2409" s="11" t="s">
        <v>18</v>
      </c>
      <c r="J2409" s="12">
        <v>45216</v>
      </c>
      <c r="K2409" s="12" t="str">
        <f>TEXT(Table1[[#This Row],[order_date]],"yyyy")</f>
        <v>2023</v>
      </c>
      <c r="L2409" s="13">
        <v>870.29</v>
      </c>
      <c r="M2409" s="11">
        <v>3</v>
      </c>
      <c r="N2409" s="11">
        <v>9</v>
      </c>
      <c r="O2409" s="13">
        <v>2136.8200000000002</v>
      </c>
      <c r="P2409" s="11" t="s">
        <v>26</v>
      </c>
      <c r="Q2409" s="11" t="s">
        <v>20</v>
      </c>
      <c r="R2409" s="11" t="s">
        <v>39</v>
      </c>
      <c r="S2409" s="13">
        <f t="shared" si="74"/>
        <v>19231.38</v>
      </c>
      <c r="T2409" s="13">
        <f t="shared" si="75"/>
        <v>2610.87</v>
      </c>
    </row>
    <row r="2410" spans="1:20" x14ac:dyDescent="0.25">
      <c r="A2410" s="11">
        <v>8556969682</v>
      </c>
      <c r="B2410" s="11">
        <v>532965</v>
      </c>
      <c r="C2410" s="11">
        <v>48228547</v>
      </c>
      <c r="D2410" s="11">
        <f>1/COUNTIF(C3:C7408,C2410)</f>
        <v>0.25</v>
      </c>
      <c r="E2410" s="11" t="s">
        <v>234</v>
      </c>
      <c r="F2410" s="11" t="s">
        <v>32</v>
      </c>
      <c r="G2410" s="11" t="s">
        <v>33</v>
      </c>
      <c r="H2410" s="11" t="s">
        <v>30</v>
      </c>
      <c r="I2410" s="11" t="s">
        <v>18</v>
      </c>
      <c r="J2410" s="12">
        <v>45067</v>
      </c>
      <c r="K2410" s="12" t="str">
        <f>TEXT(Table1[[#This Row],[order_date]],"yyyy")</f>
        <v>2023</v>
      </c>
      <c r="L2410" s="13">
        <v>307.23</v>
      </c>
      <c r="M2410" s="11">
        <v>1</v>
      </c>
      <c r="N2410" s="11">
        <v>9</v>
      </c>
      <c r="O2410" s="13">
        <v>2606.5300000000002</v>
      </c>
      <c r="P2410" s="11" t="s">
        <v>19</v>
      </c>
      <c r="Q2410" s="11" t="s">
        <v>20</v>
      </c>
      <c r="R2410" s="11" t="s">
        <v>39</v>
      </c>
      <c r="S2410" s="13">
        <f t="shared" si="74"/>
        <v>23458.77</v>
      </c>
      <c r="T2410" s="13">
        <f t="shared" si="75"/>
        <v>307.23</v>
      </c>
    </row>
    <row r="2411" spans="1:20" x14ac:dyDescent="0.25">
      <c r="A2411" s="11">
        <v>3280431261</v>
      </c>
      <c r="B2411" s="11">
        <v>327290</v>
      </c>
      <c r="C2411" s="11">
        <v>48268435</v>
      </c>
      <c r="D2411" s="11">
        <f>1/COUNTIF(C3:C7409,C2411)</f>
        <v>0.5</v>
      </c>
      <c r="E2411" s="11" t="s">
        <v>255</v>
      </c>
      <c r="F2411" s="11" t="s">
        <v>116</v>
      </c>
      <c r="G2411" s="11" t="s">
        <v>55</v>
      </c>
      <c r="H2411" s="11" t="s">
        <v>25</v>
      </c>
      <c r="I2411" s="11" t="s">
        <v>18</v>
      </c>
      <c r="J2411" s="12">
        <v>45364</v>
      </c>
      <c r="K2411" s="12" t="str">
        <f>TEXT(Table1[[#This Row],[order_date]],"yyyy")</f>
        <v>2024</v>
      </c>
      <c r="L2411" s="13">
        <v>862.28</v>
      </c>
      <c r="M2411" s="11">
        <v>2</v>
      </c>
      <c r="N2411" s="11">
        <v>15</v>
      </c>
      <c r="O2411" s="13">
        <v>1198.33</v>
      </c>
      <c r="P2411" s="11" t="s">
        <v>46</v>
      </c>
      <c r="Q2411" s="11" t="s">
        <v>20</v>
      </c>
      <c r="R2411" s="11" t="s">
        <v>39</v>
      </c>
      <c r="S2411" s="13">
        <f t="shared" si="74"/>
        <v>17974.949999999997</v>
      </c>
      <c r="T2411" s="13">
        <f t="shared" si="75"/>
        <v>1724.56</v>
      </c>
    </row>
    <row r="2412" spans="1:20" x14ac:dyDescent="0.25">
      <c r="A2412" s="11">
        <v>7087374685</v>
      </c>
      <c r="B2412" s="11">
        <v>677542</v>
      </c>
      <c r="C2412" s="11">
        <v>48268435</v>
      </c>
      <c r="D2412" s="11">
        <f>1/COUNTIF(C3:C7410,C2412)</f>
        <v>0.5</v>
      </c>
      <c r="E2412" s="11" t="s">
        <v>301</v>
      </c>
      <c r="F2412" s="11" t="s">
        <v>57</v>
      </c>
      <c r="G2412" s="11" t="s">
        <v>58</v>
      </c>
      <c r="H2412" s="11" t="s">
        <v>25</v>
      </c>
      <c r="I2412" s="11" t="s">
        <v>18</v>
      </c>
      <c r="J2412" s="12">
        <v>45556</v>
      </c>
      <c r="K2412" s="12" t="str">
        <f>TEXT(Table1[[#This Row],[order_date]],"yyyy")</f>
        <v>2024</v>
      </c>
      <c r="L2412" s="13">
        <v>212.61</v>
      </c>
      <c r="M2412" s="11">
        <v>3</v>
      </c>
      <c r="N2412" s="11">
        <v>15</v>
      </c>
      <c r="O2412" s="13">
        <v>799.92</v>
      </c>
      <c r="P2412" s="11" t="s">
        <v>46</v>
      </c>
      <c r="Q2412" s="11" t="s">
        <v>20</v>
      </c>
      <c r="R2412" s="11" t="s">
        <v>39</v>
      </c>
      <c r="S2412" s="13">
        <f t="shared" si="74"/>
        <v>11998.8</v>
      </c>
      <c r="T2412" s="13">
        <f t="shared" si="75"/>
        <v>637.83000000000004</v>
      </c>
    </row>
    <row r="2413" spans="1:20" x14ac:dyDescent="0.25">
      <c r="A2413" s="11">
        <v>2237858</v>
      </c>
      <c r="B2413" s="11">
        <v>585299</v>
      </c>
      <c r="C2413" s="11">
        <v>48281892</v>
      </c>
      <c r="D2413" s="11">
        <f>1/COUNTIF(C3:C7411,C2413)</f>
        <v>0.25</v>
      </c>
      <c r="E2413" s="11" t="s">
        <v>22</v>
      </c>
      <c r="F2413" s="11" t="s">
        <v>23</v>
      </c>
      <c r="G2413" s="11" t="s">
        <v>24</v>
      </c>
      <c r="H2413" s="11" t="s">
        <v>25</v>
      </c>
      <c r="I2413" s="11" t="s">
        <v>18</v>
      </c>
      <c r="J2413" s="12">
        <v>45018</v>
      </c>
      <c r="K2413" s="12" t="str">
        <f>TEXT(Table1[[#This Row],[order_date]],"yyyy")</f>
        <v>2023</v>
      </c>
      <c r="L2413" s="13">
        <v>799.46</v>
      </c>
      <c r="M2413" s="11">
        <v>1</v>
      </c>
      <c r="N2413" s="11">
        <v>6</v>
      </c>
      <c r="O2413" s="13">
        <v>3835.26</v>
      </c>
      <c r="P2413" s="11" t="s">
        <v>26</v>
      </c>
      <c r="Q2413" s="11" t="s">
        <v>20</v>
      </c>
      <c r="R2413" s="11" t="s">
        <v>21</v>
      </c>
      <c r="S2413" s="13">
        <f t="shared" si="74"/>
        <v>23011.56</v>
      </c>
      <c r="T2413" s="13">
        <f t="shared" si="75"/>
        <v>799.46</v>
      </c>
    </row>
    <row r="2414" spans="1:20" x14ac:dyDescent="0.25">
      <c r="A2414" s="11">
        <v>1809997641</v>
      </c>
      <c r="B2414" s="11">
        <v>82484</v>
      </c>
      <c r="C2414" s="11">
        <v>48281892</v>
      </c>
      <c r="D2414" s="11">
        <f>1/COUNTIF(C3:C7412,C2414)</f>
        <v>0.25</v>
      </c>
      <c r="E2414" s="11" t="s">
        <v>195</v>
      </c>
      <c r="F2414" s="11" t="s">
        <v>161</v>
      </c>
      <c r="G2414" s="11" t="s">
        <v>65</v>
      </c>
      <c r="H2414" s="11" t="s">
        <v>25</v>
      </c>
      <c r="I2414" s="11" t="s">
        <v>18</v>
      </c>
      <c r="J2414" s="12">
        <v>45240</v>
      </c>
      <c r="K2414" s="12" t="str">
        <f>TEXT(Table1[[#This Row],[order_date]],"yyyy")</f>
        <v>2023</v>
      </c>
      <c r="L2414" s="13">
        <v>914.88</v>
      </c>
      <c r="M2414" s="11">
        <v>3</v>
      </c>
      <c r="N2414" s="11">
        <v>6</v>
      </c>
      <c r="O2414" s="13">
        <v>152.55000000000001</v>
      </c>
      <c r="P2414" s="11" t="s">
        <v>19</v>
      </c>
      <c r="Q2414" s="11" t="s">
        <v>68</v>
      </c>
      <c r="R2414" s="11" t="s">
        <v>21</v>
      </c>
      <c r="S2414" s="13">
        <f t="shared" si="74"/>
        <v>915.30000000000007</v>
      </c>
      <c r="T2414" s="13">
        <f t="shared" si="75"/>
        <v>2744.64</v>
      </c>
    </row>
    <row r="2415" spans="1:20" x14ac:dyDescent="0.25">
      <c r="A2415" s="11">
        <v>1435353007</v>
      </c>
      <c r="B2415" s="11">
        <v>336847</v>
      </c>
      <c r="C2415" s="11">
        <v>48281892</v>
      </c>
      <c r="D2415" s="11">
        <f>1/COUNTIF(C3:C7413,C2415)</f>
        <v>0.25</v>
      </c>
      <c r="E2415" s="11" t="s">
        <v>207</v>
      </c>
      <c r="F2415" s="11" t="s">
        <v>57</v>
      </c>
      <c r="G2415" s="11" t="s">
        <v>58</v>
      </c>
      <c r="H2415" s="11" t="s">
        <v>25</v>
      </c>
      <c r="I2415" s="11" t="s">
        <v>18</v>
      </c>
      <c r="J2415" s="12">
        <v>45310</v>
      </c>
      <c r="K2415" s="12" t="str">
        <f>TEXT(Table1[[#This Row],[order_date]],"yyyy")</f>
        <v>2024</v>
      </c>
      <c r="L2415" s="13">
        <v>936.98</v>
      </c>
      <c r="M2415" s="11">
        <v>1</v>
      </c>
      <c r="N2415" s="11">
        <v>6</v>
      </c>
      <c r="O2415" s="13">
        <v>2538.96</v>
      </c>
      <c r="P2415" s="11" t="s">
        <v>43</v>
      </c>
      <c r="Q2415" s="11" t="s">
        <v>20</v>
      </c>
      <c r="R2415" s="11" t="s">
        <v>21</v>
      </c>
      <c r="S2415" s="13">
        <f t="shared" si="74"/>
        <v>15233.76</v>
      </c>
      <c r="T2415" s="13">
        <f t="shared" si="75"/>
        <v>936.98</v>
      </c>
    </row>
    <row r="2416" spans="1:20" x14ac:dyDescent="0.25">
      <c r="A2416" s="11">
        <v>5574588218</v>
      </c>
      <c r="B2416" s="11">
        <v>196719</v>
      </c>
      <c r="C2416" s="11">
        <v>48281892</v>
      </c>
      <c r="D2416" s="11">
        <f>1/COUNTIF(C3:C7414,C2416)</f>
        <v>0.25</v>
      </c>
      <c r="E2416" s="11" t="s">
        <v>163</v>
      </c>
      <c r="F2416" s="11" t="s">
        <v>164</v>
      </c>
      <c r="G2416" s="11" t="s">
        <v>71</v>
      </c>
      <c r="H2416" s="11" t="s">
        <v>25</v>
      </c>
      <c r="I2416" s="11" t="s">
        <v>18</v>
      </c>
      <c r="J2416" s="12">
        <v>45471</v>
      </c>
      <c r="K2416" s="12" t="str">
        <f>TEXT(Table1[[#This Row],[order_date]],"yyyy")</f>
        <v>2024</v>
      </c>
      <c r="L2416" s="13">
        <v>217.5</v>
      </c>
      <c r="M2416" s="11">
        <v>1</v>
      </c>
      <c r="N2416" s="11">
        <v>6</v>
      </c>
      <c r="O2416" s="13">
        <v>5318.31</v>
      </c>
      <c r="P2416" s="11" t="s">
        <v>46</v>
      </c>
      <c r="Q2416" s="11" t="s">
        <v>34</v>
      </c>
      <c r="R2416" s="11" t="s">
        <v>21</v>
      </c>
      <c r="S2416" s="13">
        <f t="shared" si="74"/>
        <v>31909.86</v>
      </c>
      <c r="T2416" s="13">
        <f t="shared" si="75"/>
        <v>217.5</v>
      </c>
    </row>
    <row r="2417" spans="1:20" x14ac:dyDescent="0.25">
      <c r="A2417" s="11">
        <v>4726520098</v>
      </c>
      <c r="B2417" s="11">
        <v>77308</v>
      </c>
      <c r="C2417" s="11">
        <v>48284116</v>
      </c>
      <c r="D2417" s="11">
        <f>1/COUNTIF(C3:C7415,C2417)</f>
        <v>0.5</v>
      </c>
      <c r="E2417" s="11" t="s">
        <v>219</v>
      </c>
      <c r="F2417" s="11" t="s">
        <v>180</v>
      </c>
      <c r="G2417" s="11" t="s">
        <v>71</v>
      </c>
      <c r="H2417" s="11" t="s">
        <v>25</v>
      </c>
      <c r="I2417" s="11" t="s">
        <v>18</v>
      </c>
      <c r="J2417" s="12">
        <v>45035</v>
      </c>
      <c r="K2417" s="12" t="str">
        <f>TEXT(Table1[[#This Row],[order_date]],"yyyy")</f>
        <v>2023</v>
      </c>
      <c r="L2417" s="13">
        <v>223.27</v>
      </c>
      <c r="M2417" s="11">
        <v>2</v>
      </c>
      <c r="N2417" s="11">
        <v>17</v>
      </c>
      <c r="O2417" s="13">
        <v>2873.05</v>
      </c>
      <c r="P2417" s="11" t="s">
        <v>46</v>
      </c>
      <c r="Q2417" s="11" t="s">
        <v>20</v>
      </c>
      <c r="R2417" s="11" t="s">
        <v>39</v>
      </c>
      <c r="S2417" s="13">
        <f t="shared" si="74"/>
        <v>48841.850000000006</v>
      </c>
      <c r="T2417" s="13">
        <f t="shared" si="75"/>
        <v>446.54</v>
      </c>
    </row>
    <row r="2418" spans="1:20" x14ac:dyDescent="0.25">
      <c r="A2418" s="11">
        <v>5066338759</v>
      </c>
      <c r="B2418" s="11">
        <v>41853</v>
      </c>
      <c r="C2418" s="11">
        <v>48284116</v>
      </c>
      <c r="D2418" s="11">
        <f>1/COUNTIF(C3:C7416,C2418)</f>
        <v>0.5</v>
      </c>
      <c r="E2418" s="11" t="s">
        <v>266</v>
      </c>
      <c r="F2418" s="11" t="s">
        <v>156</v>
      </c>
      <c r="G2418" s="11" t="s">
        <v>37</v>
      </c>
      <c r="H2418" s="11" t="s">
        <v>25</v>
      </c>
      <c r="I2418" s="11" t="s">
        <v>18</v>
      </c>
      <c r="J2418" s="12">
        <v>45251</v>
      </c>
      <c r="K2418" s="12" t="str">
        <f>TEXT(Table1[[#This Row],[order_date]],"yyyy")</f>
        <v>2023</v>
      </c>
      <c r="L2418" s="13">
        <v>910.44</v>
      </c>
      <c r="M2418" s="11">
        <v>2</v>
      </c>
      <c r="N2418" s="11">
        <v>17</v>
      </c>
      <c r="O2418" s="13">
        <v>616.45000000000005</v>
      </c>
      <c r="P2418" s="11" t="s">
        <v>19</v>
      </c>
      <c r="Q2418" s="11" t="s">
        <v>20</v>
      </c>
      <c r="R2418" s="11" t="s">
        <v>39</v>
      </c>
      <c r="S2418" s="13">
        <f t="shared" si="74"/>
        <v>10479.650000000001</v>
      </c>
      <c r="T2418" s="13">
        <f t="shared" si="75"/>
        <v>1820.88</v>
      </c>
    </row>
    <row r="2419" spans="1:20" x14ac:dyDescent="0.25">
      <c r="A2419" s="11">
        <v>9766990467</v>
      </c>
      <c r="B2419" s="11">
        <v>361361</v>
      </c>
      <c r="C2419" s="11">
        <v>48358028</v>
      </c>
      <c r="D2419" s="11">
        <f>1/COUNTIF(C3:C7417,C2419)</f>
        <v>0.33333333333333331</v>
      </c>
      <c r="E2419" s="11" t="s">
        <v>14</v>
      </c>
      <c r="F2419" s="11" t="s">
        <v>15</v>
      </c>
      <c r="G2419" s="11" t="s">
        <v>16</v>
      </c>
      <c r="H2419" s="11" t="s">
        <v>25</v>
      </c>
      <c r="I2419" s="11" t="s">
        <v>18</v>
      </c>
      <c r="J2419" s="12">
        <v>45107</v>
      </c>
      <c r="K2419" s="12" t="str">
        <f>TEXT(Table1[[#This Row],[order_date]],"yyyy")</f>
        <v>2023</v>
      </c>
      <c r="L2419" s="13">
        <v>826.21</v>
      </c>
      <c r="M2419" s="11">
        <v>2</v>
      </c>
      <c r="N2419" s="11">
        <v>14</v>
      </c>
      <c r="O2419" s="13">
        <v>186.08</v>
      </c>
      <c r="P2419" s="11" t="s">
        <v>43</v>
      </c>
      <c r="Q2419" s="11" t="s">
        <v>34</v>
      </c>
      <c r="R2419" s="11" t="s">
        <v>49</v>
      </c>
      <c r="S2419" s="13">
        <f t="shared" si="74"/>
        <v>2605.1200000000003</v>
      </c>
      <c r="T2419" s="13">
        <f t="shared" si="75"/>
        <v>1652.42</v>
      </c>
    </row>
    <row r="2420" spans="1:20" x14ac:dyDescent="0.25">
      <c r="A2420" s="11">
        <v>7311288658</v>
      </c>
      <c r="B2420" s="11">
        <v>398340</v>
      </c>
      <c r="C2420" s="11">
        <v>48358028</v>
      </c>
      <c r="D2420" s="11">
        <f>1/COUNTIF(C3:C7418,C2420)</f>
        <v>0.33333333333333331</v>
      </c>
      <c r="E2420" s="11" t="s">
        <v>133</v>
      </c>
      <c r="F2420" s="11" t="s">
        <v>134</v>
      </c>
      <c r="G2420" s="11" t="s">
        <v>33</v>
      </c>
      <c r="H2420" s="11" t="s">
        <v>25</v>
      </c>
      <c r="I2420" s="11" t="s">
        <v>18</v>
      </c>
      <c r="J2420" s="12">
        <v>45519</v>
      </c>
      <c r="K2420" s="12" t="str">
        <f>TEXT(Table1[[#This Row],[order_date]],"yyyy")</f>
        <v>2024</v>
      </c>
      <c r="L2420" s="13">
        <v>651.92999999999995</v>
      </c>
      <c r="M2420" s="11">
        <v>2</v>
      </c>
      <c r="N2420" s="11">
        <v>14</v>
      </c>
      <c r="O2420" s="13">
        <v>1282.27</v>
      </c>
      <c r="P2420" s="11" t="s">
        <v>19</v>
      </c>
      <c r="Q2420" s="11" t="s">
        <v>20</v>
      </c>
      <c r="R2420" s="11" t="s">
        <v>49</v>
      </c>
      <c r="S2420" s="13">
        <f t="shared" si="74"/>
        <v>17951.78</v>
      </c>
      <c r="T2420" s="13">
        <f t="shared" si="75"/>
        <v>1303.8599999999999</v>
      </c>
    </row>
    <row r="2421" spans="1:20" x14ac:dyDescent="0.25">
      <c r="A2421" s="11">
        <v>7719808335</v>
      </c>
      <c r="B2421" s="11">
        <v>491521</v>
      </c>
      <c r="C2421" s="11">
        <v>48358028</v>
      </c>
      <c r="D2421" s="11">
        <f>1/COUNTIF(C3:C7419,C2421)</f>
        <v>0.33333333333333331</v>
      </c>
      <c r="E2421" s="11" t="s">
        <v>341</v>
      </c>
      <c r="F2421" s="11" t="s">
        <v>145</v>
      </c>
      <c r="G2421" s="11" t="s">
        <v>16</v>
      </c>
      <c r="H2421" s="11" t="s">
        <v>25</v>
      </c>
      <c r="I2421" s="11" t="s">
        <v>18</v>
      </c>
      <c r="J2421" s="12">
        <v>45042</v>
      </c>
      <c r="K2421" s="12" t="str">
        <f>TEXT(Table1[[#This Row],[order_date]],"yyyy")</f>
        <v>2023</v>
      </c>
      <c r="L2421" s="13">
        <v>556.35</v>
      </c>
      <c r="M2421" s="11">
        <v>1</v>
      </c>
      <c r="N2421" s="11">
        <v>14</v>
      </c>
      <c r="O2421" s="13">
        <v>4406.7</v>
      </c>
      <c r="P2421" s="11" t="s">
        <v>26</v>
      </c>
      <c r="Q2421" s="11" t="s">
        <v>20</v>
      </c>
      <c r="R2421" s="11" t="s">
        <v>49</v>
      </c>
      <c r="S2421" s="13">
        <f t="shared" si="74"/>
        <v>61693.799999999996</v>
      </c>
      <c r="T2421" s="13">
        <f t="shared" si="75"/>
        <v>556.35</v>
      </c>
    </row>
    <row r="2422" spans="1:20" x14ac:dyDescent="0.25">
      <c r="A2422" s="11">
        <v>8441505853</v>
      </c>
      <c r="B2422" s="11">
        <v>153019</v>
      </c>
      <c r="C2422" s="11">
        <v>48409448</v>
      </c>
      <c r="D2422" s="11">
        <f>1/COUNTIF(C3:C7420,C2422)</f>
        <v>0.5</v>
      </c>
      <c r="E2422" s="11" t="s">
        <v>320</v>
      </c>
      <c r="F2422" s="11" t="s">
        <v>180</v>
      </c>
      <c r="G2422" s="11" t="s">
        <v>71</v>
      </c>
      <c r="H2422" s="11" t="s">
        <v>62</v>
      </c>
      <c r="I2422" s="11" t="s">
        <v>18</v>
      </c>
      <c r="J2422" s="12">
        <v>45240</v>
      </c>
      <c r="K2422" s="12" t="str">
        <f>TEXT(Table1[[#This Row],[order_date]],"yyyy")</f>
        <v>2023</v>
      </c>
      <c r="L2422" s="13">
        <v>947.95</v>
      </c>
      <c r="M2422" s="11">
        <v>3</v>
      </c>
      <c r="N2422" s="11">
        <v>18</v>
      </c>
      <c r="O2422" s="13">
        <v>3876.18</v>
      </c>
      <c r="P2422" s="11" t="s">
        <v>19</v>
      </c>
      <c r="Q2422" s="11" t="s">
        <v>20</v>
      </c>
      <c r="R2422" s="11" t="s">
        <v>21</v>
      </c>
      <c r="S2422" s="13">
        <f t="shared" si="74"/>
        <v>69771.239999999991</v>
      </c>
      <c r="T2422" s="13">
        <f t="shared" si="75"/>
        <v>2843.8500000000004</v>
      </c>
    </row>
    <row r="2423" spans="1:20" x14ac:dyDescent="0.25">
      <c r="A2423" s="11">
        <v>6172529406</v>
      </c>
      <c r="B2423" s="11">
        <v>327290</v>
      </c>
      <c r="C2423" s="11">
        <v>48409448</v>
      </c>
      <c r="D2423" s="11">
        <f>1/COUNTIF(C3:C7421,C2423)</f>
        <v>0.5</v>
      </c>
      <c r="E2423" s="11" t="s">
        <v>255</v>
      </c>
      <c r="F2423" s="11" t="s">
        <v>116</v>
      </c>
      <c r="G2423" s="11" t="s">
        <v>55</v>
      </c>
      <c r="H2423" s="11" t="s">
        <v>62</v>
      </c>
      <c r="I2423" s="11" t="s">
        <v>18</v>
      </c>
      <c r="J2423" s="12">
        <v>45433</v>
      </c>
      <c r="K2423" s="12" t="str">
        <f>TEXT(Table1[[#This Row],[order_date]],"yyyy")</f>
        <v>2024</v>
      </c>
      <c r="L2423" s="13">
        <v>862.28</v>
      </c>
      <c r="M2423" s="11">
        <v>2</v>
      </c>
      <c r="N2423" s="11">
        <v>18</v>
      </c>
      <c r="O2423" s="13">
        <v>2969.87</v>
      </c>
      <c r="P2423" s="11" t="s">
        <v>46</v>
      </c>
      <c r="Q2423" s="11" t="s">
        <v>68</v>
      </c>
      <c r="R2423" s="11" t="s">
        <v>21</v>
      </c>
      <c r="S2423" s="13">
        <f t="shared" si="74"/>
        <v>53457.659999999996</v>
      </c>
      <c r="T2423" s="13">
        <f t="shared" si="75"/>
        <v>1724.56</v>
      </c>
    </row>
    <row r="2424" spans="1:20" x14ac:dyDescent="0.25">
      <c r="A2424" s="11">
        <v>4274404843</v>
      </c>
      <c r="B2424" s="11">
        <v>803607</v>
      </c>
      <c r="C2424" s="11">
        <v>48418662</v>
      </c>
      <c r="D2424" s="11">
        <f>1/COUNTIF(C3:C7422,C2424)</f>
        <v>0.25</v>
      </c>
      <c r="E2424" s="11" t="s">
        <v>122</v>
      </c>
      <c r="F2424" s="11" t="s">
        <v>123</v>
      </c>
      <c r="G2424" s="11" t="s">
        <v>42</v>
      </c>
      <c r="H2424" s="11" t="s">
        <v>25</v>
      </c>
      <c r="I2424" s="11" t="s">
        <v>18</v>
      </c>
      <c r="J2424" s="12">
        <v>45565</v>
      </c>
      <c r="K2424" s="12" t="str">
        <f>TEXT(Table1[[#This Row],[order_date]],"yyyy")</f>
        <v>2024</v>
      </c>
      <c r="L2424" s="13">
        <v>949.73</v>
      </c>
      <c r="M2424" s="11">
        <v>1</v>
      </c>
      <c r="N2424" s="11">
        <v>12</v>
      </c>
      <c r="O2424" s="13">
        <v>1013.88</v>
      </c>
      <c r="P2424" s="11" t="s">
        <v>43</v>
      </c>
      <c r="Q2424" s="11" t="s">
        <v>20</v>
      </c>
      <c r="R2424" s="11" t="s">
        <v>49</v>
      </c>
      <c r="S2424" s="13">
        <f t="shared" si="74"/>
        <v>12166.56</v>
      </c>
      <c r="T2424" s="13">
        <f t="shared" si="75"/>
        <v>949.73</v>
      </c>
    </row>
    <row r="2425" spans="1:20" x14ac:dyDescent="0.25">
      <c r="A2425" s="11">
        <v>9475167773</v>
      </c>
      <c r="B2425" s="11">
        <v>487931</v>
      </c>
      <c r="C2425" s="11">
        <v>48418662</v>
      </c>
      <c r="D2425" s="11">
        <f>1/COUNTIF(C3:C7423,C2425)</f>
        <v>0.25</v>
      </c>
      <c r="E2425" s="11" t="s">
        <v>225</v>
      </c>
      <c r="F2425" s="11" t="s">
        <v>116</v>
      </c>
      <c r="G2425" s="11" t="s">
        <v>55</v>
      </c>
      <c r="H2425" s="11" t="s">
        <v>25</v>
      </c>
      <c r="I2425" s="11" t="s">
        <v>18</v>
      </c>
      <c r="J2425" s="12">
        <v>45131</v>
      </c>
      <c r="K2425" s="12" t="str">
        <f>TEXT(Table1[[#This Row],[order_date]],"yyyy")</f>
        <v>2023</v>
      </c>
      <c r="L2425" s="13">
        <v>709.08</v>
      </c>
      <c r="M2425" s="11">
        <v>2</v>
      </c>
      <c r="N2425" s="11">
        <v>12</v>
      </c>
      <c r="O2425" s="13">
        <v>2224.4699999999998</v>
      </c>
      <c r="P2425" s="11" t="s">
        <v>46</v>
      </c>
      <c r="Q2425" s="11" t="s">
        <v>34</v>
      </c>
      <c r="R2425" s="11" t="s">
        <v>49</v>
      </c>
      <c r="S2425" s="13">
        <f t="shared" si="74"/>
        <v>26693.64</v>
      </c>
      <c r="T2425" s="13">
        <f t="shared" si="75"/>
        <v>1418.16</v>
      </c>
    </row>
    <row r="2426" spans="1:20" x14ac:dyDescent="0.25">
      <c r="A2426" s="11">
        <v>7353766541</v>
      </c>
      <c r="B2426" s="11">
        <v>385113</v>
      </c>
      <c r="C2426" s="11">
        <v>48418662</v>
      </c>
      <c r="D2426" s="11">
        <f>1/COUNTIF(C3:C7424,C2426)</f>
        <v>0.25</v>
      </c>
      <c r="E2426" s="11" t="s">
        <v>227</v>
      </c>
      <c r="F2426" s="11" t="s">
        <v>48</v>
      </c>
      <c r="G2426" s="11" t="s">
        <v>42</v>
      </c>
      <c r="H2426" s="11" t="s">
        <v>25</v>
      </c>
      <c r="I2426" s="11" t="s">
        <v>18</v>
      </c>
      <c r="J2426" s="12">
        <v>45105</v>
      </c>
      <c r="K2426" s="12" t="str">
        <f>TEXT(Table1[[#This Row],[order_date]],"yyyy")</f>
        <v>2023</v>
      </c>
      <c r="L2426" s="13">
        <v>816.38</v>
      </c>
      <c r="M2426" s="11">
        <v>1</v>
      </c>
      <c r="N2426" s="11">
        <v>12</v>
      </c>
      <c r="O2426" s="13">
        <v>441.87</v>
      </c>
      <c r="P2426" s="11" t="s">
        <v>46</v>
      </c>
      <c r="Q2426" s="11" t="s">
        <v>20</v>
      </c>
      <c r="R2426" s="11" t="s">
        <v>49</v>
      </c>
      <c r="S2426" s="13">
        <f t="shared" si="74"/>
        <v>5302.4400000000005</v>
      </c>
      <c r="T2426" s="13">
        <f t="shared" si="75"/>
        <v>816.38</v>
      </c>
    </row>
    <row r="2427" spans="1:20" x14ac:dyDescent="0.25">
      <c r="A2427" s="11">
        <v>3765873352</v>
      </c>
      <c r="B2427" s="11">
        <v>365132</v>
      </c>
      <c r="C2427" s="11">
        <v>48418662</v>
      </c>
      <c r="D2427" s="11">
        <f>1/COUNTIF(C3:C7425,C2427)</f>
        <v>0.25</v>
      </c>
      <c r="E2427" s="11" t="s">
        <v>307</v>
      </c>
      <c r="F2427" s="11" t="s">
        <v>134</v>
      </c>
      <c r="G2427" s="11" t="s">
        <v>33</v>
      </c>
      <c r="H2427" s="11" t="s">
        <v>25</v>
      </c>
      <c r="I2427" s="11" t="s">
        <v>18</v>
      </c>
      <c r="J2427" s="12">
        <v>45581</v>
      </c>
      <c r="K2427" s="12" t="str">
        <f>TEXT(Table1[[#This Row],[order_date]],"yyyy")</f>
        <v>2024</v>
      </c>
      <c r="L2427" s="13">
        <v>229.38</v>
      </c>
      <c r="M2427" s="11">
        <v>3</v>
      </c>
      <c r="N2427" s="11">
        <v>12</v>
      </c>
      <c r="O2427" s="13">
        <v>1976.63</v>
      </c>
      <c r="P2427" s="11" t="s">
        <v>19</v>
      </c>
      <c r="Q2427" s="11" t="s">
        <v>20</v>
      </c>
      <c r="R2427" s="11" t="s">
        <v>49</v>
      </c>
      <c r="S2427" s="13">
        <f t="shared" si="74"/>
        <v>23719.56</v>
      </c>
      <c r="T2427" s="13">
        <f t="shared" si="75"/>
        <v>688.14</v>
      </c>
    </row>
    <row r="2428" spans="1:20" x14ac:dyDescent="0.25">
      <c r="A2428" s="11">
        <v>1377599881</v>
      </c>
      <c r="B2428" s="11">
        <v>492958</v>
      </c>
      <c r="C2428" s="11">
        <v>48481702</v>
      </c>
      <c r="D2428" s="11">
        <f>1/COUNTIF(C3:C7426,C2428)</f>
        <v>1</v>
      </c>
      <c r="E2428" s="11" t="s">
        <v>108</v>
      </c>
      <c r="F2428" s="11" t="s">
        <v>48</v>
      </c>
      <c r="G2428" s="11" t="s">
        <v>42</v>
      </c>
      <c r="H2428" s="11" t="s">
        <v>38</v>
      </c>
      <c r="I2428" s="11" t="s">
        <v>18</v>
      </c>
      <c r="J2428" s="12">
        <v>45521</v>
      </c>
      <c r="K2428" s="12" t="str">
        <f>TEXT(Table1[[#This Row],[order_date]],"yyyy")</f>
        <v>2024</v>
      </c>
      <c r="L2428" s="13">
        <v>84.2</v>
      </c>
      <c r="M2428" s="11">
        <v>2</v>
      </c>
      <c r="N2428" s="11">
        <v>4</v>
      </c>
      <c r="O2428" s="13">
        <v>3323.75</v>
      </c>
      <c r="P2428" s="11" t="s">
        <v>43</v>
      </c>
      <c r="Q2428" s="11" t="s">
        <v>20</v>
      </c>
      <c r="R2428" s="11" t="s">
        <v>52</v>
      </c>
      <c r="S2428" s="13">
        <f t="shared" si="74"/>
        <v>13295</v>
      </c>
      <c r="T2428" s="13">
        <f t="shared" si="75"/>
        <v>168.4</v>
      </c>
    </row>
    <row r="2429" spans="1:20" x14ac:dyDescent="0.25">
      <c r="A2429" s="11">
        <v>2465711187</v>
      </c>
      <c r="B2429" s="11">
        <v>513199</v>
      </c>
      <c r="C2429" s="11">
        <v>48511124</v>
      </c>
      <c r="D2429" s="11">
        <f>1/COUNTIF(C3:C7427,C2429)</f>
        <v>0.5</v>
      </c>
      <c r="E2429" s="11" t="s">
        <v>217</v>
      </c>
      <c r="F2429" s="11" t="s">
        <v>28</v>
      </c>
      <c r="G2429" s="11" t="s">
        <v>29</v>
      </c>
      <c r="H2429" s="11" t="s">
        <v>38</v>
      </c>
      <c r="I2429" s="11" t="s">
        <v>18</v>
      </c>
      <c r="J2429" s="12">
        <v>45015</v>
      </c>
      <c r="K2429" s="12" t="str">
        <f>TEXT(Table1[[#This Row],[order_date]],"yyyy")</f>
        <v>2023</v>
      </c>
      <c r="L2429" s="13">
        <v>422.23</v>
      </c>
      <c r="M2429" s="11">
        <v>2</v>
      </c>
      <c r="N2429" s="11">
        <v>10</v>
      </c>
      <c r="O2429" s="13">
        <v>2295.91</v>
      </c>
      <c r="P2429" s="11" t="s">
        <v>26</v>
      </c>
      <c r="Q2429" s="11" t="s">
        <v>20</v>
      </c>
      <c r="R2429" s="11" t="s">
        <v>39</v>
      </c>
      <c r="S2429" s="13">
        <f t="shared" si="74"/>
        <v>22959.1</v>
      </c>
      <c r="T2429" s="13">
        <f t="shared" si="75"/>
        <v>844.46</v>
      </c>
    </row>
    <row r="2430" spans="1:20" x14ac:dyDescent="0.25">
      <c r="A2430" s="11">
        <v>7971819985</v>
      </c>
      <c r="B2430" s="11">
        <v>764014</v>
      </c>
      <c r="C2430" s="11">
        <v>48511124</v>
      </c>
      <c r="D2430" s="11">
        <f>1/COUNTIF(C3:C7428,C2430)</f>
        <v>0.5</v>
      </c>
      <c r="E2430" s="11" t="s">
        <v>345</v>
      </c>
      <c r="F2430" s="11" t="s">
        <v>248</v>
      </c>
      <c r="G2430" s="11" t="s">
        <v>55</v>
      </c>
      <c r="H2430" s="11" t="s">
        <v>38</v>
      </c>
      <c r="I2430" s="11" t="s">
        <v>18</v>
      </c>
      <c r="J2430" s="12">
        <v>45397</v>
      </c>
      <c r="K2430" s="12" t="str">
        <f>TEXT(Table1[[#This Row],[order_date]],"yyyy")</f>
        <v>2024</v>
      </c>
      <c r="L2430" s="13">
        <v>612.04</v>
      </c>
      <c r="M2430" s="11">
        <v>3</v>
      </c>
      <c r="N2430" s="11">
        <v>10</v>
      </c>
      <c r="O2430" s="13">
        <v>4188.82</v>
      </c>
      <c r="P2430" s="11" t="s">
        <v>26</v>
      </c>
      <c r="Q2430" s="11" t="s">
        <v>20</v>
      </c>
      <c r="R2430" s="11" t="s">
        <v>39</v>
      </c>
      <c r="S2430" s="13">
        <f t="shared" si="74"/>
        <v>41888.199999999997</v>
      </c>
      <c r="T2430" s="13">
        <f t="shared" si="75"/>
        <v>1836.12</v>
      </c>
    </row>
    <row r="2431" spans="1:20" x14ac:dyDescent="0.25">
      <c r="A2431" s="11">
        <v>2982638677</v>
      </c>
      <c r="B2431" s="11">
        <v>706112</v>
      </c>
      <c r="C2431" s="11">
        <v>48554440</v>
      </c>
      <c r="D2431" s="11">
        <f>1/COUNTIF(C3:C7429,C2431)</f>
        <v>0.33333333333333331</v>
      </c>
      <c r="E2431" s="11" t="s">
        <v>351</v>
      </c>
      <c r="F2431" s="11" t="s">
        <v>111</v>
      </c>
      <c r="G2431" s="11" t="s">
        <v>76</v>
      </c>
      <c r="H2431" s="11" t="s">
        <v>79</v>
      </c>
      <c r="I2431" s="11" t="s">
        <v>18</v>
      </c>
      <c r="J2431" s="12">
        <v>45304</v>
      </c>
      <c r="K2431" s="12" t="str">
        <f>TEXT(Table1[[#This Row],[order_date]],"yyyy")</f>
        <v>2024</v>
      </c>
      <c r="L2431" s="13">
        <v>478.79</v>
      </c>
      <c r="M2431" s="11">
        <v>2</v>
      </c>
      <c r="N2431" s="11">
        <v>17</v>
      </c>
      <c r="O2431" s="13">
        <v>3688.89</v>
      </c>
      <c r="P2431" s="11" t="s">
        <v>26</v>
      </c>
      <c r="Q2431" s="11" t="s">
        <v>20</v>
      </c>
      <c r="R2431" s="11" t="s">
        <v>52</v>
      </c>
      <c r="S2431" s="13">
        <f t="shared" si="74"/>
        <v>62711.13</v>
      </c>
      <c r="T2431" s="13">
        <f t="shared" si="75"/>
        <v>957.58</v>
      </c>
    </row>
    <row r="2432" spans="1:20" x14ac:dyDescent="0.25">
      <c r="A2432" s="11">
        <v>9080324081</v>
      </c>
      <c r="B2432" s="11">
        <v>256783</v>
      </c>
      <c r="C2432" s="11">
        <v>48554440</v>
      </c>
      <c r="D2432" s="11">
        <f>1/COUNTIF(C3:C7430,C2432)</f>
        <v>0.33333333333333331</v>
      </c>
      <c r="E2432" s="11" t="s">
        <v>295</v>
      </c>
      <c r="F2432" s="11" t="s">
        <v>23</v>
      </c>
      <c r="G2432" s="11" t="s">
        <v>24</v>
      </c>
      <c r="H2432" s="11" t="s">
        <v>79</v>
      </c>
      <c r="I2432" s="11" t="s">
        <v>18</v>
      </c>
      <c r="J2432" s="12">
        <v>45073</v>
      </c>
      <c r="K2432" s="12" t="str">
        <f>TEXT(Table1[[#This Row],[order_date]],"yyyy")</f>
        <v>2023</v>
      </c>
      <c r="L2432" s="13">
        <v>906.54</v>
      </c>
      <c r="M2432" s="11">
        <v>3</v>
      </c>
      <c r="N2432" s="11">
        <v>17</v>
      </c>
      <c r="O2432" s="13">
        <v>2315.52</v>
      </c>
      <c r="P2432" s="11" t="s">
        <v>43</v>
      </c>
      <c r="Q2432" s="11" t="s">
        <v>20</v>
      </c>
      <c r="R2432" s="11" t="s">
        <v>52</v>
      </c>
      <c r="S2432" s="13">
        <f t="shared" si="74"/>
        <v>39363.839999999997</v>
      </c>
      <c r="T2432" s="13">
        <f t="shared" si="75"/>
        <v>2719.62</v>
      </c>
    </row>
    <row r="2433" spans="1:20" x14ac:dyDescent="0.25">
      <c r="A2433" s="11">
        <v>6660596550</v>
      </c>
      <c r="B2433" s="11">
        <v>144124</v>
      </c>
      <c r="C2433" s="11">
        <v>48554440</v>
      </c>
      <c r="D2433" s="11">
        <f>1/COUNTIF(C3:C7431,C2433)</f>
        <v>0.33333333333333331</v>
      </c>
      <c r="E2433" s="11" t="s">
        <v>267</v>
      </c>
      <c r="F2433" s="11" t="s">
        <v>105</v>
      </c>
      <c r="G2433" s="11" t="s">
        <v>58</v>
      </c>
      <c r="H2433" s="11" t="s">
        <v>79</v>
      </c>
      <c r="I2433" s="11" t="s">
        <v>18</v>
      </c>
      <c r="J2433" s="12">
        <v>45464</v>
      </c>
      <c r="K2433" s="12" t="str">
        <f>TEXT(Table1[[#This Row],[order_date]],"yyyy")</f>
        <v>2024</v>
      </c>
      <c r="L2433" s="13">
        <v>162.66999999999999</v>
      </c>
      <c r="M2433" s="11">
        <v>2</v>
      </c>
      <c r="N2433" s="11">
        <v>17</v>
      </c>
      <c r="O2433" s="13">
        <v>1954.48</v>
      </c>
      <c r="P2433" s="11" t="s">
        <v>26</v>
      </c>
      <c r="Q2433" s="11" t="s">
        <v>68</v>
      </c>
      <c r="R2433" s="11" t="s">
        <v>52</v>
      </c>
      <c r="S2433" s="13">
        <f t="shared" si="74"/>
        <v>33226.160000000003</v>
      </c>
      <c r="T2433" s="13">
        <f t="shared" si="75"/>
        <v>325.33999999999997</v>
      </c>
    </row>
    <row r="2434" spans="1:20" x14ac:dyDescent="0.25">
      <c r="A2434" s="11">
        <v>4037817241</v>
      </c>
      <c r="B2434" s="11">
        <v>561860</v>
      </c>
      <c r="C2434" s="11">
        <v>48716374</v>
      </c>
      <c r="D2434" s="11">
        <f>1/COUNTIF(C3:C7432,C2434)</f>
        <v>0.5</v>
      </c>
      <c r="E2434" s="11" t="s">
        <v>173</v>
      </c>
      <c r="F2434" s="11" t="s">
        <v>126</v>
      </c>
      <c r="G2434" s="11" t="s">
        <v>29</v>
      </c>
      <c r="H2434" s="11" t="s">
        <v>62</v>
      </c>
      <c r="I2434" s="11" t="s">
        <v>18</v>
      </c>
      <c r="J2434" s="12">
        <v>45279</v>
      </c>
      <c r="K2434" s="12" t="str">
        <f>TEXT(Table1[[#This Row],[order_date]],"yyyy")</f>
        <v>2023</v>
      </c>
      <c r="L2434" s="13">
        <v>874.78</v>
      </c>
      <c r="M2434" s="11">
        <v>3</v>
      </c>
      <c r="N2434" s="11">
        <v>20</v>
      </c>
      <c r="O2434" s="13">
        <v>1385.27</v>
      </c>
      <c r="P2434" s="11" t="s">
        <v>26</v>
      </c>
      <c r="Q2434" s="11" t="s">
        <v>34</v>
      </c>
      <c r="R2434" s="11" t="s">
        <v>49</v>
      </c>
      <c r="S2434" s="13">
        <f t="shared" si="74"/>
        <v>27705.4</v>
      </c>
      <c r="T2434" s="13">
        <f t="shared" si="75"/>
        <v>2624.34</v>
      </c>
    </row>
    <row r="2435" spans="1:20" x14ac:dyDescent="0.25">
      <c r="A2435" s="11">
        <v>6719661881</v>
      </c>
      <c r="B2435" s="11">
        <v>140154</v>
      </c>
      <c r="C2435" s="11">
        <v>48716374</v>
      </c>
      <c r="D2435" s="11">
        <f>1/COUNTIF(C3:C7433,C2435)</f>
        <v>0.5</v>
      </c>
      <c r="E2435" s="11" t="s">
        <v>40</v>
      </c>
      <c r="F2435" s="11" t="s">
        <v>41</v>
      </c>
      <c r="G2435" s="11" t="s">
        <v>42</v>
      </c>
      <c r="H2435" s="11" t="s">
        <v>62</v>
      </c>
      <c r="I2435" s="11" t="s">
        <v>18</v>
      </c>
      <c r="J2435" s="12">
        <v>45059</v>
      </c>
      <c r="K2435" s="12" t="str">
        <f>TEXT(Table1[[#This Row],[order_date]],"yyyy")</f>
        <v>2023</v>
      </c>
      <c r="L2435" s="13">
        <v>171.2</v>
      </c>
      <c r="M2435" s="11">
        <v>1</v>
      </c>
      <c r="N2435" s="11">
        <v>20</v>
      </c>
      <c r="O2435" s="13">
        <v>2911.6</v>
      </c>
      <c r="P2435" s="11" t="s">
        <v>26</v>
      </c>
      <c r="Q2435" s="11" t="s">
        <v>20</v>
      </c>
      <c r="R2435" s="11" t="s">
        <v>49</v>
      </c>
      <c r="S2435" s="13">
        <f t="shared" ref="S2435:S2498" si="76">N2435*O2435</f>
        <v>58232</v>
      </c>
      <c r="T2435" s="13">
        <f t="shared" ref="T2435:T2498" si="77">L2435*M2435</f>
        <v>171.2</v>
      </c>
    </row>
    <row r="2436" spans="1:20" x14ac:dyDescent="0.25">
      <c r="A2436" s="11">
        <v>1423646541</v>
      </c>
      <c r="B2436" s="11">
        <v>799952</v>
      </c>
      <c r="C2436" s="11">
        <v>48730063</v>
      </c>
      <c r="D2436" s="11">
        <f>1/COUNTIF(C3:C7434,C2436)</f>
        <v>0.5</v>
      </c>
      <c r="E2436" s="11" t="s">
        <v>335</v>
      </c>
      <c r="F2436" s="11" t="s">
        <v>36</v>
      </c>
      <c r="G2436" s="11" t="s">
        <v>37</v>
      </c>
      <c r="H2436" s="11" t="s">
        <v>62</v>
      </c>
      <c r="I2436" s="11" t="s">
        <v>18</v>
      </c>
      <c r="J2436" s="12">
        <v>45270</v>
      </c>
      <c r="K2436" s="12" t="str">
        <f>TEXT(Table1[[#This Row],[order_date]],"yyyy")</f>
        <v>2023</v>
      </c>
      <c r="L2436" s="13">
        <v>922.64</v>
      </c>
      <c r="M2436" s="11">
        <v>1</v>
      </c>
      <c r="N2436" s="11">
        <v>19</v>
      </c>
      <c r="O2436" s="13">
        <v>2734.37</v>
      </c>
      <c r="P2436" s="11" t="s">
        <v>19</v>
      </c>
      <c r="Q2436" s="11" t="s">
        <v>20</v>
      </c>
      <c r="R2436" s="11" t="s">
        <v>21</v>
      </c>
      <c r="S2436" s="13">
        <f t="shared" si="76"/>
        <v>51953.03</v>
      </c>
      <c r="T2436" s="13">
        <f t="shared" si="77"/>
        <v>922.64</v>
      </c>
    </row>
    <row r="2437" spans="1:20" x14ac:dyDescent="0.25">
      <c r="A2437" s="11">
        <v>7322044533</v>
      </c>
      <c r="B2437" s="11">
        <v>382511</v>
      </c>
      <c r="C2437" s="11">
        <v>48730063</v>
      </c>
      <c r="D2437" s="11">
        <f>1/COUNTIF(C3:C7435,C2437)</f>
        <v>0.5</v>
      </c>
      <c r="E2437" s="11" t="s">
        <v>50</v>
      </c>
      <c r="F2437" s="11" t="s">
        <v>51</v>
      </c>
      <c r="G2437" s="11" t="s">
        <v>37</v>
      </c>
      <c r="H2437" s="11" t="s">
        <v>62</v>
      </c>
      <c r="I2437" s="11" t="s">
        <v>18</v>
      </c>
      <c r="J2437" s="12">
        <v>45212</v>
      </c>
      <c r="K2437" s="12" t="str">
        <f>TEXT(Table1[[#This Row],[order_date]],"yyyy")</f>
        <v>2023</v>
      </c>
      <c r="L2437" s="13">
        <v>702.54</v>
      </c>
      <c r="M2437" s="11">
        <v>3</v>
      </c>
      <c r="N2437" s="11">
        <v>19</v>
      </c>
      <c r="O2437" s="13">
        <v>738.65</v>
      </c>
      <c r="P2437" s="11" t="s">
        <v>26</v>
      </c>
      <c r="Q2437" s="11" t="s">
        <v>34</v>
      </c>
      <c r="R2437" s="11" t="s">
        <v>21</v>
      </c>
      <c r="S2437" s="13">
        <f t="shared" si="76"/>
        <v>14034.35</v>
      </c>
      <c r="T2437" s="13">
        <f t="shared" si="77"/>
        <v>2107.62</v>
      </c>
    </row>
    <row r="2438" spans="1:20" x14ac:dyDescent="0.25">
      <c r="A2438" s="11">
        <v>6056126973</v>
      </c>
      <c r="B2438" s="11">
        <v>256783</v>
      </c>
      <c r="C2438" s="11">
        <v>48765625</v>
      </c>
      <c r="D2438" s="11">
        <f>1/COUNTIF(C3:C7436,C2438)</f>
        <v>1</v>
      </c>
      <c r="E2438" s="11" t="s">
        <v>295</v>
      </c>
      <c r="F2438" s="11" t="s">
        <v>23</v>
      </c>
      <c r="G2438" s="11" t="s">
        <v>24</v>
      </c>
      <c r="H2438" s="11" t="s">
        <v>62</v>
      </c>
      <c r="I2438" s="11" t="s">
        <v>18</v>
      </c>
      <c r="J2438" s="12">
        <v>45475</v>
      </c>
      <c r="K2438" s="12" t="str">
        <f>TEXT(Table1[[#This Row],[order_date]],"yyyy")</f>
        <v>2024</v>
      </c>
      <c r="L2438" s="13">
        <v>906.54</v>
      </c>
      <c r="M2438" s="11">
        <v>2</v>
      </c>
      <c r="N2438" s="11">
        <v>17</v>
      </c>
      <c r="O2438" s="13">
        <v>1172.69</v>
      </c>
      <c r="P2438" s="11" t="s">
        <v>19</v>
      </c>
      <c r="Q2438" s="11" t="s">
        <v>20</v>
      </c>
      <c r="R2438" s="11" t="s">
        <v>39</v>
      </c>
      <c r="S2438" s="13">
        <f t="shared" si="76"/>
        <v>19935.73</v>
      </c>
      <c r="T2438" s="13">
        <f t="shared" si="77"/>
        <v>1813.08</v>
      </c>
    </row>
    <row r="2439" spans="1:20" x14ac:dyDescent="0.25">
      <c r="A2439" s="11">
        <v>5314758068</v>
      </c>
      <c r="B2439" s="11">
        <v>552883</v>
      </c>
      <c r="C2439" s="11">
        <v>48776805</v>
      </c>
      <c r="D2439" s="11">
        <f>1/COUNTIF(C3:C7437,C2439)</f>
        <v>0.33333333333333331</v>
      </c>
      <c r="E2439" s="11" t="s">
        <v>356</v>
      </c>
      <c r="F2439" s="11" t="s">
        <v>70</v>
      </c>
      <c r="G2439" s="11" t="s">
        <v>71</v>
      </c>
      <c r="H2439" s="11" t="s">
        <v>62</v>
      </c>
      <c r="I2439" s="11" t="s">
        <v>18</v>
      </c>
      <c r="J2439" s="12">
        <v>45325</v>
      </c>
      <c r="K2439" s="12" t="str">
        <f>TEXT(Table1[[#This Row],[order_date]],"yyyy")</f>
        <v>2024</v>
      </c>
      <c r="L2439" s="13">
        <v>888.16</v>
      </c>
      <c r="M2439" s="11">
        <v>3</v>
      </c>
      <c r="N2439" s="11">
        <v>1</v>
      </c>
      <c r="O2439" s="13">
        <v>4183.29</v>
      </c>
      <c r="P2439" s="11" t="s">
        <v>43</v>
      </c>
      <c r="Q2439" s="11" t="s">
        <v>34</v>
      </c>
      <c r="R2439" s="11" t="s">
        <v>49</v>
      </c>
      <c r="S2439" s="13">
        <f t="shared" si="76"/>
        <v>4183.29</v>
      </c>
      <c r="T2439" s="13">
        <f t="shared" si="77"/>
        <v>2664.48</v>
      </c>
    </row>
    <row r="2440" spans="1:20" x14ac:dyDescent="0.25">
      <c r="A2440" s="11">
        <v>9697170386</v>
      </c>
      <c r="B2440" s="11">
        <v>992178</v>
      </c>
      <c r="C2440" s="11">
        <v>48776805</v>
      </c>
      <c r="D2440" s="11">
        <f>1/COUNTIF(C3:C7438,C2440)</f>
        <v>0.33333333333333331</v>
      </c>
      <c r="E2440" s="11" t="s">
        <v>205</v>
      </c>
      <c r="F2440" s="11" t="s">
        <v>75</v>
      </c>
      <c r="G2440" s="11" t="s">
        <v>76</v>
      </c>
      <c r="H2440" s="11" t="s">
        <v>62</v>
      </c>
      <c r="I2440" s="11" t="s">
        <v>18</v>
      </c>
      <c r="J2440" s="12">
        <v>45572</v>
      </c>
      <c r="K2440" s="12" t="str">
        <f>TEXT(Table1[[#This Row],[order_date]],"yyyy")</f>
        <v>2024</v>
      </c>
      <c r="L2440" s="13">
        <v>632.42999999999995</v>
      </c>
      <c r="M2440" s="11">
        <v>2</v>
      </c>
      <c r="N2440" s="11">
        <v>1</v>
      </c>
      <c r="O2440" s="13">
        <v>2391.0100000000002</v>
      </c>
      <c r="P2440" s="11" t="s">
        <v>26</v>
      </c>
      <c r="Q2440" s="11" t="s">
        <v>20</v>
      </c>
      <c r="R2440" s="11" t="s">
        <v>49</v>
      </c>
      <c r="S2440" s="13">
        <f t="shared" si="76"/>
        <v>2391.0100000000002</v>
      </c>
      <c r="T2440" s="13">
        <f t="shared" si="77"/>
        <v>1264.8599999999999</v>
      </c>
    </row>
    <row r="2441" spans="1:20" x14ac:dyDescent="0.25">
      <c r="A2441" s="11">
        <v>1611921781</v>
      </c>
      <c r="B2441" s="11">
        <v>123983</v>
      </c>
      <c r="C2441" s="11">
        <v>48776805</v>
      </c>
      <c r="D2441" s="11">
        <f>1/COUNTIF(C3:C7439,C2441)</f>
        <v>0.33333333333333331</v>
      </c>
      <c r="E2441" s="11" t="s">
        <v>124</v>
      </c>
      <c r="F2441" s="11" t="s">
        <v>118</v>
      </c>
      <c r="G2441" s="11" t="s">
        <v>76</v>
      </c>
      <c r="H2441" s="11" t="s">
        <v>62</v>
      </c>
      <c r="I2441" s="11" t="s">
        <v>18</v>
      </c>
      <c r="J2441" s="12">
        <v>45078</v>
      </c>
      <c r="K2441" s="12" t="str">
        <f>TEXT(Table1[[#This Row],[order_date]],"yyyy")</f>
        <v>2023</v>
      </c>
      <c r="L2441" s="13">
        <v>785.67</v>
      </c>
      <c r="M2441" s="11">
        <v>3</v>
      </c>
      <c r="N2441" s="11">
        <v>1</v>
      </c>
      <c r="O2441" s="13">
        <v>2698.66</v>
      </c>
      <c r="P2441" s="11" t="s">
        <v>43</v>
      </c>
      <c r="Q2441" s="11" t="s">
        <v>20</v>
      </c>
      <c r="R2441" s="11" t="s">
        <v>49</v>
      </c>
      <c r="S2441" s="13">
        <f t="shared" si="76"/>
        <v>2698.66</v>
      </c>
      <c r="T2441" s="13">
        <f t="shared" si="77"/>
        <v>2357.0099999999998</v>
      </c>
    </row>
    <row r="2442" spans="1:20" x14ac:dyDescent="0.25">
      <c r="A2442" s="11">
        <v>2538269668</v>
      </c>
      <c r="B2442" s="11">
        <v>557908</v>
      </c>
      <c r="C2442" s="11">
        <v>48778633</v>
      </c>
      <c r="D2442" s="11">
        <f>1/COUNTIF(C3:C7440,C2442)</f>
        <v>0.33333333333333331</v>
      </c>
      <c r="E2442" s="11" t="s">
        <v>183</v>
      </c>
      <c r="F2442" s="11" t="s">
        <v>111</v>
      </c>
      <c r="G2442" s="11" t="s">
        <v>76</v>
      </c>
      <c r="H2442" s="11" t="s">
        <v>79</v>
      </c>
      <c r="I2442" s="11" t="s">
        <v>18</v>
      </c>
      <c r="J2442" s="12">
        <v>45100</v>
      </c>
      <c r="K2442" s="12" t="str">
        <f>TEXT(Table1[[#This Row],[order_date]],"yyyy")</f>
        <v>2023</v>
      </c>
      <c r="L2442" s="13">
        <v>942.37</v>
      </c>
      <c r="M2442" s="11">
        <v>1</v>
      </c>
      <c r="N2442" s="11">
        <v>14</v>
      </c>
      <c r="O2442" s="13">
        <v>1348.52</v>
      </c>
      <c r="P2442" s="11" t="s">
        <v>46</v>
      </c>
      <c r="Q2442" s="11" t="s">
        <v>20</v>
      </c>
      <c r="R2442" s="11" t="s">
        <v>21</v>
      </c>
      <c r="S2442" s="13">
        <f t="shared" si="76"/>
        <v>18879.28</v>
      </c>
      <c r="T2442" s="13">
        <f t="shared" si="77"/>
        <v>942.37</v>
      </c>
    </row>
    <row r="2443" spans="1:20" x14ac:dyDescent="0.25">
      <c r="A2443" s="11">
        <v>8694014791</v>
      </c>
      <c r="B2443" s="11">
        <v>478531</v>
      </c>
      <c r="C2443" s="11">
        <v>48778633</v>
      </c>
      <c r="D2443" s="11">
        <f>1/COUNTIF(C3:C7441,C2443)</f>
        <v>0.33333333333333331</v>
      </c>
      <c r="E2443" s="11" t="s">
        <v>88</v>
      </c>
      <c r="F2443" s="11" t="s">
        <v>89</v>
      </c>
      <c r="G2443" s="11" t="s">
        <v>71</v>
      </c>
      <c r="H2443" s="11" t="s">
        <v>79</v>
      </c>
      <c r="I2443" s="11" t="s">
        <v>18</v>
      </c>
      <c r="J2443" s="12">
        <v>45144</v>
      </c>
      <c r="K2443" s="12" t="str">
        <f>TEXT(Table1[[#This Row],[order_date]],"yyyy")</f>
        <v>2023</v>
      </c>
      <c r="L2443" s="13">
        <v>825.46</v>
      </c>
      <c r="M2443" s="11">
        <v>1</v>
      </c>
      <c r="N2443" s="11">
        <v>14</v>
      </c>
      <c r="O2443" s="13">
        <v>1908.82</v>
      </c>
      <c r="P2443" s="11" t="s">
        <v>43</v>
      </c>
      <c r="Q2443" s="11" t="s">
        <v>34</v>
      </c>
      <c r="R2443" s="11" t="s">
        <v>21</v>
      </c>
      <c r="S2443" s="13">
        <f t="shared" si="76"/>
        <v>26723.48</v>
      </c>
      <c r="T2443" s="13">
        <f t="shared" si="77"/>
        <v>825.46</v>
      </c>
    </row>
    <row r="2444" spans="1:20" x14ac:dyDescent="0.25">
      <c r="A2444" s="11">
        <v>9556880451</v>
      </c>
      <c r="B2444" s="11">
        <v>621677</v>
      </c>
      <c r="C2444" s="11">
        <v>48778633</v>
      </c>
      <c r="D2444" s="11">
        <f>1/COUNTIF(C3:C7442,C2444)</f>
        <v>0.33333333333333331</v>
      </c>
      <c r="E2444" s="11" t="s">
        <v>277</v>
      </c>
      <c r="F2444" s="11" t="s">
        <v>78</v>
      </c>
      <c r="G2444" s="11" t="s">
        <v>33</v>
      </c>
      <c r="H2444" s="11" t="s">
        <v>79</v>
      </c>
      <c r="I2444" s="11" t="s">
        <v>18</v>
      </c>
      <c r="J2444" s="12">
        <v>45207</v>
      </c>
      <c r="K2444" s="12" t="str">
        <f>TEXT(Table1[[#This Row],[order_date]],"yyyy")</f>
        <v>2023</v>
      </c>
      <c r="L2444" s="13">
        <v>317.8</v>
      </c>
      <c r="M2444" s="11">
        <v>3</v>
      </c>
      <c r="N2444" s="11">
        <v>14</v>
      </c>
      <c r="O2444" s="13">
        <v>4818.8599999999997</v>
      </c>
      <c r="P2444" s="11" t="s">
        <v>43</v>
      </c>
      <c r="Q2444" s="11" t="s">
        <v>20</v>
      </c>
      <c r="R2444" s="11" t="s">
        <v>21</v>
      </c>
      <c r="S2444" s="13">
        <f t="shared" si="76"/>
        <v>67464.039999999994</v>
      </c>
      <c r="T2444" s="13">
        <f t="shared" si="77"/>
        <v>953.40000000000009</v>
      </c>
    </row>
    <row r="2445" spans="1:20" x14ac:dyDescent="0.25">
      <c r="A2445" s="11">
        <v>9321319130</v>
      </c>
      <c r="B2445" s="11">
        <v>807452</v>
      </c>
      <c r="C2445" s="11">
        <v>48943848</v>
      </c>
      <c r="D2445" s="11">
        <f>1/COUNTIF(C3:C7443,C2445)</f>
        <v>0.5</v>
      </c>
      <c r="E2445" s="11" t="s">
        <v>262</v>
      </c>
      <c r="F2445" s="11" t="s">
        <v>54</v>
      </c>
      <c r="G2445" s="11" t="s">
        <v>55</v>
      </c>
      <c r="H2445" s="11" t="s">
        <v>62</v>
      </c>
      <c r="I2445" s="11" t="s">
        <v>18</v>
      </c>
      <c r="J2445" s="12">
        <v>45291</v>
      </c>
      <c r="K2445" s="12" t="str">
        <f>TEXT(Table1[[#This Row],[order_date]],"yyyy")</f>
        <v>2023</v>
      </c>
      <c r="L2445" s="13">
        <v>144.19</v>
      </c>
      <c r="M2445" s="11">
        <v>1</v>
      </c>
      <c r="N2445" s="11">
        <v>13</v>
      </c>
      <c r="O2445" s="13">
        <v>1466.04</v>
      </c>
      <c r="P2445" s="11" t="s">
        <v>43</v>
      </c>
      <c r="Q2445" s="11" t="s">
        <v>20</v>
      </c>
      <c r="R2445" s="11" t="s">
        <v>49</v>
      </c>
      <c r="S2445" s="13">
        <f t="shared" si="76"/>
        <v>19058.52</v>
      </c>
      <c r="T2445" s="13">
        <f t="shared" si="77"/>
        <v>144.19</v>
      </c>
    </row>
    <row r="2446" spans="1:20" x14ac:dyDescent="0.25">
      <c r="A2446" s="11">
        <v>6688575911</v>
      </c>
      <c r="B2446" s="11">
        <v>848226</v>
      </c>
      <c r="C2446" s="11">
        <v>48943848</v>
      </c>
      <c r="D2446" s="11">
        <f>1/COUNTIF(C3:C7444,C2446)</f>
        <v>0.5</v>
      </c>
      <c r="E2446" s="11" t="s">
        <v>209</v>
      </c>
      <c r="F2446" s="11" t="s">
        <v>175</v>
      </c>
      <c r="G2446" s="11" t="s">
        <v>71</v>
      </c>
      <c r="H2446" s="11" t="s">
        <v>62</v>
      </c>
      <c r="I2446" s="11" t="s">
        <v>18</v>
      </c>
      <c r="J2446" s="12">
        <v>45286</v>
      </c>
      <c r="K2446" s="12" t="str">
        <f>TEXT(Table1[[#This Row],[order_date]],"yyyy")</f>
        <v>2023</v>
      </c>
      <c r="L2446" s="13">
        <v>209.59</v>
      </c>
      <c r="M2446" s="11">
        <v>1</v>
      </c>
      <c r="N2446" s="11">
        <v>13</v>
      </c>
      <c r="O2446" s="13">
        <v>5088.41</v>
      </c>
      <c r="P2446" s="11" t="s">
        <v>26</v>
      </c>
      <c r="Q2446" s="11" t="s">
        <v>20</v>
      </c>
      <c r="R2446" s="11" t="s">
        <v>49</v>
      </c>
      <c r="S2446" s="13">
        <f t="shared" si="76"/>
        <v>66149.33</v>
      </c>
      <c r="T2446" s="13">
        <f t="shared" si="77"/>
        <v>209.59</v>
      </c>
    </row>
    <row r="2447" spans="1:20" x14ac:dyDescent="0.25">
      <c r="A2447" s="11">
        <v>7485829116</v>
      </c>
      <c r="B2447" s="11">
        <v>500633</v>
      </c>
      <c r="C2447" s="11">
        <v>49050014</v>
      </c>
      <c r="D2447" s="11">
        <f>1/COUNTIF(C3:C7445,C2447)</f>
        <v>0.5</v>
      </c>
      <c r="E2447" s="11" t="s">
        <v>188</v>
      </c>
      <c r="F2447" s="11" t="s">
        <v>189</v>
      </c>
      <c r="G2447" s="11" t="s">
        <v>37</v>
      </c>
      <c r="H2447" s="11" t="s">
        <v>62</v>
      </c>
      <c r="I2447" s="11" t="s">
        <v>18</v>
      </c>
      <c r="J2447" s="12">
        <v>45381</v>
      </c>
      <c r="K2447" s="12" t="str">
        <f>TEXT(Table1[[#This Row],[order_date]],"yyyy")</f>
        <v>2024</v>
      </c>
      <c r="L2447" s="13">
        <v>154.5</v>
      </c>
      <c r="M2447" s="11">
        <v>2</v>
      </c>
      <c r="N2447" s="11">
        <v>8</v>
      </c>
      <c r="O2447" s="13">
        <v>3895.28</v>
      </c>
      <c r="P2447" s="11" t="s">
        <v>43</v>
      </c>
      <c r="Q2447" s="11" t="s">
        <v>20</v>
      </c>
      <c r="R2447" s="11" t="s">
        <v>49</v>
      </c>
      <c r="S2447" s="13">
        <f t="shared" si="76"/>
        <v>31162.240000000002</v>
      </c>
      <c r="T2447" s="13">
        <f t="shared" si="77"/>
        <v>309</v>
      </c>
    </row>
    <row r="2448" spans="1:20" x14ac:dyDescent="0.25">
      <c r="A2448" s="11">
        <v>7750915110</v>
      </c>
      <c r="B2448" s="11">
        <v>585299</v>
      </c>
      <c r="C2448" s="11">
        <v>49050014</v>
      </c>
      <c r="D2448" s="11">
        <f>1/COUNTIF(C3:C7446,C2448)</f>
        <v>0.5</v>
      </c>
      <c r="E2448" s="11" t="s">
        <v>22</v>
      </c>
      <c r="F2448" s="11" t="s">
        <v>23</v>
      </c>
      <c r="G2448" s="11" t="s">
        <v>24</v>
      </c>
      <c r="H2448" s="11" t="s">
        <v>62</v>
      </c>
      <c r="I2448" s="11" t="s">
        <v>18</v>
      </c>
      <c r="J2448" s="12">
        <v>45187</v>
      </c>
      <c r="K2448" s="12" t="str">
        <f>TEXT(Table1[[#This Row],[order_date]],"yyyy")</f>
        <v>2023</v>
      </c>
      <c r="L2448" s="13">
        <v>799.46</v>
      </c>
      <c r="M2448" s="11">
        <v>3</v>
      </c>
      <c r="N2448" s="11">
        <v>8</v>
      </c>
      <c r="O2448" s="13">
        <v>2767.47</v>
      </c>
      <c r="P2448" s="11" t="s">
        <v>43</v>
      </c>
      <c r="Q2448" s="11" t="s">
        <v>34</v>
      </c>
      <c r="R2448" s="11" t="s">
        <v>49</v>
      </c>
      <c r="S2448" s="13">
        <f t="shared" si="76"/>
        <v>22139.759999999998</v>
      </c>
      <c r="T2448" s="13">
        <f t="shared" si="77"/>
        <v>2398.38</v>
      </c>
    </row>
    <row r="2449" spans="1:20" x14ac:dyDescent="0.25">
      <c r="A2449" s="11">
        <v>7373931740</v>
      </c>
      <c r="B2449" s="11">
        <v>51036</v>
      </c>
      <c r="C2449" s="11">
        <v>49117070</v>
      </c>
      <c r="D2449" s="11">
        <f>1/COUNTIF(C3:C7447,C2449)</f>
        <v>1</v>
      </c>
      <c r="E2449" s="11" t="s">
        <v>281</v>
      </c>
      <c r="F2449" s="11" t="s">
        <v>161</v>
      </c>
      <c r="G2449" s="11" t="s">
        <v>65</v>
      </c>
      <c r="H2449" s="11" t="s">
        <v>30</v>
      </c>
      <c r="I2449" s="11" t="s">
        <v>18</v>
      </c>
      <c r="J2449" s="12">
        <v>45531</v>
      </c>
      <c r="K2449" s="12" t="str">
        <f>TEXT(Table1[[#This Row],[order_date]],"yyyy")</f>
        <v>2024</v>
      </c>
      <c r="L2449" s="13">
        <v>931.61</v>
      </c>
      <c r="M2449" s="11">
        <v>2</v>
      </c>
      <c r="N2449" s="11">
        <v>9</v>
      </c>
      <c r="O2449" s="13">
        <v>2925.56</v>
      </c>
      <c r="P2449" s="11" t="s">
        <v>43</v>
      </c>
      <c r="Q2449" s="11" t="s">
        <v>20</v>
      </c>
      <c r="R2449" s="11" t="s">
        <v>39</v>
      </c>
      <c r="S2449" s="13">
        <f t="shared" si="76"/>
        <v>26330.04</v>
      </c>
      <c r="T2449" s="13">
        <f t="shared" si="77"/>
        <v>1863.22</v>
      </c>
    </row>
    <row r="2450" spans="1:20" x14ac:dyDescent="0.25">
      <c r="A2450" s="11">
        <v>6601671674</v>
      </c>
      <c r="B2450" s="11">
        <v>500739</v>
      </c>
      <c r="C2450" s="11">
        <v>49136375</v>
      </c>
      <c r="D2450" s="11">
        <f>1/COUNTIF(C3:C7448,C2450)</f>
        <v>0.25</v>
      </c>
      <c r="E2450" s="11" t="s">
        <v>192</v>
      </c>
      <c r="F2450" s="11" t="s">
        <v>83</v>
      </c>
      <c r="G2450" s="11" t="s">
        <v>37</v>
      </c>
      <c r="H2450" s="11" t="s">
        <v>62</v>
      </c>
      <c r="I2450" s="11" t="s">
        <v>18</v>
      </c>
      <c r="J2450" s="12">
        <v>45116</v>
      </c>
      <c r="K2450" s="12" t="str">
        <f>TEXT(Table1[[#This Row],[order_date]],"yyyy")</f>
        <v>2023</v>
      </c>
      <c r="L2450" s="13">
        <v>359.98</v>
      </c>
      <c r="M2450" s="11">
        <v>2</v>
      </c>
      <c r="N2450" s="11">
        <v>19</v>
      </c>
      <c r="O2450" s="13">
        <v>2353.5300000000002</v>
      </c>
      <c r="P2450" s="11" t="s">
        <v>46</v>
      </c>
      <c r="Q2450" s="11" t="s">
        <v>34</v>
      </c>
      <c r="R2450" s="11" t="s">
        <v>39</v>
      </c>
      <c r="S2450" s="13">
        <f t="shared" si="76"/>
        <v>44717.070000000007</v>
      </c>
      <c r="T2450" s="13">
        <f t="shared" si="77"/>
        <v>719.96</v>
      </c>
    </row>
    <row r="2451" spans="1:20" x14ac:dyDescent="0.25">
      <c r="A2451" s="11">
        <v>6487868576</v>
      </c>
      <c r="B2451" s="11">
        <v>726958</v>
      </c>
      <c r="C2451" s="11">
        <v>49136375</v>
      </c>
      <c r="D2451" s="11">
        <f>1/COUNTIF(C3:C7449,C2451)</f>
        <v>0.25</v>
      </c>
      <c r="E2451" s="11" t="s">
        <v>263</v>
      </c>
      <c r="F2451" s="11" t="s">
        <v>166</v>
      </c>
      <c r="G2451" s="11" t="s">
        <v>24</v>
      </c>
      <c r="H2451" s="11" t="s">
        <v>62</v>
      </c>
      <c r="I2451" s="11" t="s">
        <v>18</v>
      </c>
      <c r="J2451" s="12">
        <v>45224</v>
      </c>
      <c r="K2451" s="12" t="str">
        <f>TEXT(Table1[[#This Row],[order_date]],"yyyy")</f>
        <v>2023</v>
      </c>
      <c r="L2451" s="13">
        <v>887.48</v>
      </c>
      <c r="M2451" s="11">
        <v>3</v>
      </c>
      <c r="N2451" s="11">
        <v>19</v>
      </c>
      <c r="O2451" s="13">
        <v>209.59</v>
      </c>
      <c r="P2451" s="11" t="s">
        <v>43</v>
      </c>
      <c r="Q2451" s="11" t="s">
        <v>34</v>
      </c>
      <c r="R2451" s="11" t="s">
        <v>39</v>
      </c>
      <c r="S2451" s="13">
        <f t="shared" si="76"/>
        <v>3982.21</v>
      </c>
      <c r="T2451" s="13">
        <f t="shared" si="77"/>
        <v>2662.44</v>
      </c>
    </row>
    <row r="2452" spans="1:20" x14ac:dyDescent="0.25">
      <c r="A2452" s="11">
        <v>1678557345</v>
      </c>
      <c r="B2452" s="11">
        <v>329351</v>
      </c>
      <c r="C2452" s="11">
        <v>49136375</v>
      </c>
      <c r="D2452" s="11">
        <f>1/COUNTIF(C3:C7450,C2452)</f>
        <v>0.25</v>
      </c>
      <c r="E2452" s="11" t="s">
        <v>254</v>
      </c>
      <c r="F2452" s="11" t="s">
        <v>36</v>
      </c>
      <c r="G2452" s="11" t="s">
        <v>37</v>
      </c>
      <c r="H2452" s="11" t="s">
        <v>62</v>
      </c>
      <c r="I2452" s="11" t="s">
        <v>18</v>
      </c>
      <c r="J2452" s="12">
        <v>45424</v>
      </c>
      <c r="K2452" s="12" t="str">
        <f>TEXT(Table1[[#This Row],[order_date]],"yyyy")</f>
        <v>2024</v>
      </c>
      <c r="L2452" s="13">
        <v>310.87</v>
      </c>
      <c r="M2452" s="11">
        <v>1</v>
      </c>
      <c r="N2452" s="11">
        <v>19</v>
      </c>
      <c r="O2452" s="13">
        <v>1308.24</v>
      </c>
      <c r="P2452" s="11" t="s">
        <v>26</v>
      </c>
      <c r="Q2452" s="11" t="s">
        <v>20</v>
      </c>
      <c r="R2452" s="11" t="s">
        <v>39</v>
      </c>
      <c r="S2452" s="13">
        <f t="shared" si="76"/>
        <v>24856.560000000001</v>
      </c>
      <c r="T2452" s="13">
        <f t="shared" si="77"/>
        <v>310.87</v>
      </c>
    </row>
    <row r="2453" spans="1:20" x14ac:dyDescent="0.25">
      <c r="A2453" s="11">
        <v>6876091286</v>
      </c>
      <c r="B2453" s="11">
        <v>903336</v>
      </c>
      <c r="C2453" s="11">
        <v>49136375</v>
      </c>
      <c r="D2453" s="11">
        <f>1/COUNTIF(C3:C7451,C2453)</f>
        <v>0.25</v>
      </c>
      <c r="E2453" s="11" t="s">
        <v>352</v>
      </c>
      <c r="F2453" s="11" t="s">
        <v>54</v>
      </c>
      <c r="G2453" s="11" t="s">
        <v>55</v>
      </c>
      <c r="H2453" s="11" t="s">
        <v>62</v>
      </c>
      <c r="I2453" s="11" t="s">
        <v>18</v>
      </c>
      <c r="J2453" s="12">
        <v>45570</v>
      </c>
      <c r="K2453" s="12" t="str">
        <f>TEXT(Table1[[#This Row],[order_date]],"yyyy")</f>
        <v>2024</v>
      </c>
      <c r="L2453" s="13">
        <v>551.88</v>
      </c>
      <c r="M2453" s="11">
        <v>3</v>
      </c>
      <c r="N2453" s="11">
        <v>19</v>
      </c>
      <c r="O2453" s="13">
        <v>3152.71</v>
      </c>
      <c r="P2453" s="11" t="s">
        <v>19</v>
      </c>
      <c r="Q2453" s="11" t="s">
        <v>20</v>
      </c>
      <c r="R2453" s="11" t="s">
        <v>39</v>
      </c>
      <c r="S2453" s="13">
        <f t="shared" si="76"/>
        <v>59901.49</v>
      </c>
      <c r="T2453" s="13">
        <f t="shared" si="77"/>
        <v>1655.6399999999999</v>
      </c>
    </row>
    <row r="2454" spans="1:20" x14ac:dyDescent="0.25">
      <c r="A2454" s="11">
        <v>9334479603</v>
      </c>
      <c r="B2454" s="11">
        <v>34200</v>
      </c>
      <c r="C2454" s="11">
        <v>49147776</v>
      </c>
      <c r="D2454" s="11">
        <f>1/COUNTIF(C3:C7452,C2454)</f>
        <v>0.33333333333333331</v>
      </c>
      <c r="E2454" s="11" t="s">
        <v>130</v>
      </c>
      <c r="F2454" s="11" t="s">
        <v>48</v>
      </c>
      <c r="G2454" s="11" t="s">
        <v>42</v>
      </c>
      <c r="H2454" s="11" t="s">
        <v>79</v>
      </c>
      <c r="I2454" s="11" t="s">
        <v>18</v>
      </c>
      <c r="J2454" s="12">
        <v>45032</v>
      </c>
      <c r="K2454" s="12" t="str">
        <f>TEXT(Table1[[#This Row],[order_date]],"yyyy")</f>
        <v>2023</v>
      </c>
      <c r="L2454" s="13">
        <v>319.8</v>
      </c>
      <c r="M2454" s="11">
        <v>2</v>
      </c>
      <c r="N2454" s="11">
        <v>5</v>
      </c>
      <c r="O2454" s="13">
        <v>2248.31</v>
      </c>
      <c r="P2454" s="11" t="s">
        <v>43</v>
      </c>
      <c r="Q2454" s="11" t="s">
        <v>20</v>
      </c>
      <c r="R2454" s="11" t="s">
        <v>39</v>
      </c>
      <c r="S2454" s="13">
        <f t="shared" si="76"/>
        <v>11241.55</v>
      </c>
      <c r="T2454" s="13">
        <f t="shared" si="77"/>
        <v>639.6</v>
      </c>
    </row>
    <row r="2455" spans="1:20" x14ac:dyDescent="0.25">
      <c r="A2455" s="11">
        <v>2738466605</v>
      </c>
      <c r="B2455" s="11">
        <v>378287</v>
      </c>
      <c r="C2455" s="11">
        <v>49147776</v>
      </c>
      <c r="D2455" s="11">
        <f>1/COUNTIF(C3:C7453,C2455)</f>
        <v>0.33333333333333331</v>
      </c>
      <c r="E2455" s="11" t="s">
        <v>80</v>
      </c>
      <c r="F2455" s="11" t="s">
        <v>81</v>
      </c>
      <c r="G2455" s="11" t="s">
        <v>29</v>
      </c>
      <c r="H2455" s="11" t="s">
        <v>79</v>
      </c>
      <c r="I2455" s="11" t="s">
        <v>18</v>
      </c>
      <c r="J2455" s="12">
        <v>45527</v>
      </c>
      <c r="K2455" s="12" t="str">
        <f>TEXT(Table1[[#This Row],[order_date]],"yyyy")</f>
        <v>2024</v>
      </c>
      <c r="L2455" s="13">
        <v>332.84</v>
      </c>
      <c r="M2455" s="11">
        <v>3</v>
      </c>
      <c r="N2455" s="11">
        <v>5</v>
      </c>
      <c r="O2455" s="13">
        <v>439.24</v>
      </c>
      <c r="P2455" s="11" t="s">
        <v>43</v>
      </c>
      <c r="Q2455" s="11" t="s">
        <v>20</v>
      </c>
      <c r="R2455" s="11" t="s">
        <v>39</v>
      </c>
      <c r="S2455" s="13">
        <f t="shared" si="76"/>
        <v>2196.1999999999998</v>
      </c>
      <c r="T2455" s="13">
        <f t="shared" si="77"/>
        <v>998.52</v>
      </c>
    </row>
    <row r="2456" spans="1:20" x14ac:dyDescent="0.25">
      <c r="A2456" s="11">
        <v>5054410467</v>
      </c>
      <c r="B2456" s="11">
        <v>60619</v>
      </c>
      <c r="C2456" s="11">
        <v>49147776</v>
      </c>
      <c r="D2456" s="11">
        <f>1/COUNTIF(C3:C7454,C2456)</f>
        <v>0.33333333333333331</v>
      </c>
      <c r="E2456" s="11" t="s">
        <v>291</v>
      </c>
      <c r="F2456" s="11" t="s">
        <v>154</v>
      </c>
      <c r="G2456" s="11" t="s">
        <v>29</v>
      </c>
      <c r="H2456" s="11" t="s">
        <v>79</v>
      </c>
      <c r="I2456" s="11" t="s">
        <v>18</v>
      </c>
      <c r="J2456" s="12">
        <v>45108</v>
      </c>
      <c r="K2456" s="12" t="str">
        <f>TEXT(Table1[[#This Row],[order_date]],"yyyy")</f>
        <v>2023</v>
      </c>
      <c r="L2456" s="13">
        <v>726.41</v>
      </c>
      <c r="M2456" s="11">
        <v>2</v>
      </c>
      <c r="N2456" s="11">
        <v>5</v>
      </c>
      <c r="O2456" s="13">
        <v>1031.51</v>
      </c>
      <c r="P2456" s="11" t="s">
        <v>19</v>
      </c>
      <c r="Q2456" s="11" t="s">
        <v>20</v>
      </c>
      <c r="R2456" s="11" t="s">
        <v>39</v>
      </c>
      <c r="S2456" s="13">
        <f t="shared" si="76"/>
        <v>5157.55</v>
      </c>
      <c r="T2456" s="13">
        <f t="shared" si="77"/>
        <v>1452.82</v>
      </c>
    </row>
    <row r="2457" spans="1:20" x14ac:dyDescent="0.25">
      <c r="A2457" s="11">
        <v>3874644184</v>
      </c>
      <c r="B2457" s="11">
        <v>853932</v>
      </c>
      <c r="C2457" s="11">
        <v>49152878</v>
      </c>
      <c r="D2457" s="11">
        <f>1/COUNTIF(C3:C7455,C2457)</f>
        <v>0.25</v>
      </c>
      <c r="E2457" s="11" t="s">
        <v>285</v>
      </c>
      <c r="F2457" s="11" t="s">
        <v>64</v>
      </c>
      <c r="G2457" s="11" t="s">
        <v>65</v>
      </c>
      <c r="H2457" s="11" t="s">
        <v>38</v>
      </c>
      <c r="I2457" s="11" t="s">
        <v>18</v>
      </c>
      <c r="J2457" s="12">
        <v>45466</v>
      </c>
      <c r="K2457" s="12" t="str">
        <f>TEXT(Table1[[#This Row],[order_date]],"yyyy")</f>
        <v>2024</v>
      </c>
      <c r="L2457" s="13">
        <v>941.19</v>
      </c>
      <c r="M2457" s="11">
        <v>3</v>
      </c>
      <c r="N2457" s="11">
        <v>4</v>
      </c>
      <c r="O2457" s="13">
        <v>577.13</v>
      </c>
      <c r="P2457" s="11" t="s">
        <v>46</v>
      </c>
      <c r="Q2457" s="11" t="s">
        <v>20</v>
      </c>
      <c r="R2457" s="11" t="s">
        <v>49</v>
      </c>
      <c r="S2457" s="13">
        <f t="shared" si="76"/>
        <v>2308.52</v>
      </c>
      <c r="T2457" s="13">
        <f t="shared" si="77"/>
        <v>2823.57</v>
      </c>
    </row>
    <row r="2458" spans="1:20" x14ac:dyDescent="0.25">
      <c r="A2458" s="11">
        <v>3986082657</v>
      </c>
      <c r="B2458" s="11">
        <v>604184</v>
      </c>
      <c r="C2458" s="11">
        <v>49152878</v>
      </c>
      <c r="D2458" s="11">
        <f>1/COUNTIF(C3:C7456,C2458)</f>
        <v>0.25</v>
      </c>
      <c r="E2458" s="11" t="s">
        <v>206</v>
      </c>
      <c r="F2458" s="11" t="s">
        <v>57</v>
      </c>
      <c r="G2458" s="11" t="s">
        <v>58</v>
      </c>
      <c r="H2458" s="11" t="s">
        <v>38</v>
      </c>
      <c r="I2458" s="11" t="s">
        <v>18</v>
      </c>
      <c r="J2458" s="12">
        <v>45339</v>
      </c>
      <c r="K2458" s="12" t="str">
        <f>TEXT(Table1[[#This Row],[order_date]],"yyyy")</f>
        <v>2024</v>
      </c>
      <c r="L2458" s="13">
        <v>397.55</v>
      </c>
      <c r="M2458" s="11">
        <v>1</v>
      </c>
      <c r="N2458" s="11">
        <v>4</v>
      </c>
      <c r="O2458" s="13">
        <v>2960.99</v>
      </c>
      <c r="P2458" s="11" t="s">
        <v>26</v>
      </c>
      <c r="Q2458" s="11" t="s">
        <v>20</v>
      </c>
      <c r="R2458" s="11" t="s">
        <v>49</v>
      </c>
      <c r="S2458" s="13">
        <f t="shared" si="76"/>
        <v>11843.96</v>
      </c>
      <c r="T2458" s="13">
        <f t="shared" si="77"/>
        <v>397.55</v>
      </c>
    </row>
    <row r="2459" spans="1:20" x14ac:dyDescent="0.25">
      <c r="A2459" s="11">
        <v>3142198801</v>
      </c>
      <c r="B2459" s="11">
        <v>300159</v>
      </c>
      <c r="C2459" s="11">
        <v>49152878</v>
      </c>
      <c r="D2459" s="11">
        <f>1/COUNTIF(C3:C7457,C2459)</f>
        <v>0.25</v>
      </c>
      <c r="E2459" s="11" t="s">
        <v>27</v>
      </c>
      <c r="F2459" s="11" t="s">
        <v>28</v>
      </c>
      <c r="G2459" s="11" t="s">
        <v>29</v>
      </c>
      <c r="H2459" s="11" t="s">
        <v>38</v>
      </c>
      <c r="I2459" s="11" t="s">
        <v>18</v>
      </c>
      <c r="J2459" s="12">
        <v>45489</v>
      </c>
      <c r="K2459" s="12" t="str">
        <f>TEXT(Table1[[#This Row],[order_date]],"yyyy")</f>
        <v>2024</v>
      </c>
      <c r="L2459" s="13">
        <v>44.35</v>
      </c>
      <c r="M2459" s="11">
        <v>3</v>
      </c>
      <c r="N2459" s="11">
        <v>4</v>
      </c>
      <c r="O2459" s="13">
        <v>1409.38</v>
      </c>
      <c r="P2459" s="11" t="s">
        <v>26</v>
      </c>
      <c r="Q2459" s="11" t="s">
        <v>20</v>
      </c>
      <c r="R2459" s="11" t="s">
        <v>49</v>
      </c>
      <c r="S2459" s="13">
        <f t="shared" si="76"/>
        <v>5637.52</v>
      </c>
      <c r="T2459" s="13">
        <f t="shared" si="77"/>
        <v>133.05000000000001</v>
      </c>
    </row>
    <row r="2460" spans="1:20" x14ac:dyDescent="0.25">
      <c r="A2460" s="11">
        <v>5819387689</v>
      </c>
      <c r="B2460" s="11">
        <v>942001</v>
      </c>
      <c r="C2460" s="11">
        <v>49152878</v>
      </c>
      <c r="D2460" s="11">
        <f>1/COUNTIF(C3:C7458,C2460)</f>
        <v>0.25</v>
      </c>
      <c r="E2460" s="11" t="s">
        <v>256</v>
      </c>
      <c r="F2460" s="11" t="s">
        <v>166</v>
      </c>
      <c r="G2460" s="11" t="s">
        <v>24</v>
      </c>
      <c r="H2460" s="11" t="s">
        <v>38</v>
      </c>
      <c r="I2460" s="11" t="s">
        <v>18</v>
      </c>
      <c r="J2460" s="12">
        <v>45177</v>
      </c>
      <c r="K2460" s="12" t="str">
        <f>TEXT(Table1[[#This Row],[order_date]],"yyyy")</f>
        <v>2023</v>
      </c>
      <c r="L2460" s="13">
        <v>671.55</v>
      </c>
      <c r="M2460" s="11">
        <v>3</v>
      </c>
      <c r="N2460" s="11">
        <v>4</v>
      </c>
      <c r="O2460" s="13">
        <v>2115.04</v>
      </c>
      <c r="P2460" s="11" t="s">
        <v>26</v>
      </c>
      <c r="Q2460" s="11" t="s">
        <v>20</v>
      </c>
      <c r="R2460" s="11" t="s">
        <v>49</v>
      </c>
      <c r="S2460" s="13">
        <f t="shared" si="76"/>
        <v>8460.16</v>
      </c>
      <c r="T2460" s="13">
        <f t="shared" si="77"/>
        <v>2014.6499999999999</v>
      </c>
    </row>
    <row r="2461" spans="1:20" x14ac:dyDescent="0.25">
      <c r="A2461" s="11">
        <v>6061353924</v>
      </c>
      <c r="B2461" s="11">
        <v>291238</v>
      </c>
      <c r="C2461" s="11">
        <v>49241309</v>
      </c>
      <c r="D2461" s="11">
        <f>1/COUNTIF(C3:C7459,C2461)</f>
        <v>0.5</v>
      </c>
      <c r="E2461" s="11" t="s">
        <v>239</v>
      </c>
      <c r="F2461" s="11" t="s">
        <v>186</v>
      </c>
      <c r="G2461" s="11" t="s">
        <v>16</v>
      </c>
      <c r="H2461" s="11" t="s">
        <v>62</v>
      </c>
      <c r="I2461" s="11" t="s">
        <v>18</v>
      </c>
      <c r="J2461" s="12">
        <v>45354</v>
      </c>
      <c r="K2461" s="12" t="str">
        <f>TEXT(Table1[[#This Row],[order_date]],"yyyy")</f>
        <v>2024</v>
      </c>
      <c r="L2461" s="13">
        <v>746.03</v>
      </c>
      <c r="M2461" s="11">
        <v>1</v>
      </c>
      <c r="N2461" s="11">
        <v>11</v>
      </c>
      <c r="O2461" s="13">
        <v>1424.69</v>
      </c>
      <c r="P2461" s="11" t="s">
        <v>26</v>
      </c>
      <c r="Q2461" s="11" t="s">
        <v>20</v>
      </c>
      <c r="R2461" s="11" t="s">
        <v>39</v>
      </c>
      <c r="S2461" s="13">
        <f t="shared" si="76"/>
        <v>15671.59</v>
      </c>
      <c r="T2461" s="13">
        <f t="shared" si="77"/>
        <v>746.03</v>
      </c>
    </row>
    <row r="2462" spans="1:20" x14ac:dyDescent="0.25">
      <c r="A2462" s="11">
        <v>3108986741</v>
      </c>
      <c r="B2462" s="11">
        <v>687218</v>
      </c>
      <c r="C2462" s="11">
        <v>49241309</v>
      </c>
      <c r="D2462" s="11">
        <f>1/COUNTIF(C3:C7460,C2462)</f>
        <v>0.5</v>
      </c>
      <c r="E2462" s="11" t="s">
        <v>224</v>
      </c>
      <c r="F2462" s="11" t="s">
        <v>67</v>
      </c>
      <c r="G2462" s="11" t="s">
        <v>29</v>
      </c>
      <c r="H2462" s="11" t="s">
        <v>62</v>
      </c>
      <c r="I2462" s="11" t="s">
        <v>18</v>
      </c>
      <c r="J2462" s="12">
        <v>45216</v>
      </c>
      <c r="K2462" s="12" t="str">
        <f>TEXT(Table1[[#This Row],[order_date]],"yyyy")</f>
        <v>2023</v>
      </c>
      <c r="L2462" s="13">
        <v>317.82</v>
      </c>
      <c r="M2462" s="11">
        <v>3</v>
      </c>
      <c r="N2462" s="11">
        <v>11</v>
      </c>
      <c r="O2462" s="13">
        <v>2401.92</v>
      </c>
      <c r="P2462" s="11" t="s">
        <v>26</v>
      </c>
      <c r="Q2462" s="11" t="s">
        <v>20</v>
      </c>
      <c r="R2462" s="11" t="s">
        <v>39</v>
      </c>
      <c r="S2462" s="13">
        <f t="shared" si="76"/>
        <v>26421.120000000003</v>
      </c>
      <c r="T2462" s="13">
        <f t="shared" si="77"/>
        <v>953.46</v>
      </c>
    </row>
    <row r="2463" spans="1:20" x14ac:dyDescent="0.25">
      <c r="A2463" s="11">
        <v>5882568464</v>
      </c>
      <c r="B2463" s="11">
        <v>623234</v>
      </c>
      <c r="C2463" s="11">
        <v>49258916</v>
      </c>
      <c r="D2463" s="11">
        <f>1/COUNTIF(C3:C7461,C2463)</f>
        <v>1</v>
      </c>
      <c r="E2463" s="11" t="s">
        <v>220</v>
      </c>
      <c r="F2463" s="11" t="s">
        <v>78</v>
      </c>
      <c r="G2463" s="11" t="s">
        <v>33</v>
      </c>
      <c r="H2463" s="11" t="s">
        <v>62</v>
      </c>
      <c r="I2463" s="11" t="s">
        <v>18</v>
      </c>
      <c r="J2463" s="12">
        <v>45029</v>
      </c>
      <c r="K2463" s="12" t="str">
        <f>TEXT(Table1[[#This Row],[order_date]],"yyyy")</f>
        <v>2023</v>
      </c>
      <c r="L2463" s="13">
        <v>329.79</v>
      </c>
      <c r="M2463" s="11">
        <v>2</v>
      </c>
      <c r="N2463" s="11">
        <v>16</v>
      </c>
      <c r="O2463" s="13">
        <v>1706.73</v>
      </c>
      <c r="P2463" s="11" t="s">
        <v>46</v>
      </c>
      <c r="Q2463" s="11" t="s">
        <v>20</v>
      </c>
      <c r="R2463" s="11" t="s">
        <v>39</v>
      </c>
      <c r="S2463" s="13">
        <f t="shared" si="76"/>
        <v>27307.68</v>
      </c>
      <c r="T2463" s="13">
        <f t="shared" si="77"/>
        <v>659.58</v>
      </c>
    </row>
    <row r="2464" spans="1:20" x14ac:dyDescent="0.25">
      <c r="A2464" s="11">
        <v>7267422945</v>
      </c>
      <c r="B2464" s="11">
        <v>762527</v>
      </c>
      <c r="C2464" s="11">
        <v>49260858</v>
      </c>
      <c r="D2464" s="11">
        <f>1/COUNTIF(C3:C7462,C2464)</f>
        <v>1</v>
      </c>
      <c r="E2464" s="11" t="s">
        <v>181</v>
      </c>
      <c r="F2464" s="11" t="s">
        <v>15</v>
      </c>
      <c r="G2464" s="11" t="s">
        <v>16</v>
      </c>
      <c r="H2464" s="11" t="s">
        <v>62</v>
      </c>
      <c r="I2464" s="11" t="s">
        <v>18</v>
      </c>
      <c r="J2464" s="12">
        <v>45049</v>
      </c>
      <c r="K2464" s="12" t="str">
        <f>TEXT(Table1[[#This Row],[order_date]],"yyyy")</f>
        <v>2023</v>
      </c>
      <c r="L2464" s="13">
        <v>690.08</v>
      </c>
      <c r="M2464" s="11">
        <v>1</v>
      </c>
      <c r="N2464" s="11">
        <v>4</v>
      </c>
      <c r="O2464" s="13">
        <v>6161.48</v>
      </c>
      <c r="P2464" s="11" t="s">
        <v>26</v>
      </c>
      <c r="Q2464" s="11" t="s">
        <v>20</v>
      </c>
      <c r="R2464" s="11" t="s">
        <v>52</v>
      </c>
      <c r="S2464" s="13">
        <f t="shared" si="76"/>
        <v>24645.919999999998</v>
      </c>
      <c r="T2464" s="13">
        <f t="shared" si="77"/>
        <v>690.08</v>
      </c>
    </row>
    <row r="2465" spans="1:20" x14ac:dyDescent="0.25">
      <c r="A2465" s="11">
        <v>7542030170</v>
      </c>
      <c r="B2465" s="11">
        <v>77308</v>
      </c>
      <c r="C2465" s="11">
        <v>49371494</v>
      </c>
      <c r="D2465" s="11">
        <f>1/COUNTIF(C3:C7463,C2465)</f>
        <v>0.5</v>
      </c>
      <c r="E2465" s="11" t="s">
        <v>219</v>
      </c>
      <c r="F2465" s="11" t="s">
        <v>180</v>
      </c>
      <c r="G2465" s="11" t="s">
        <v>71</v>
      </c>
      <c r="H2465" s="11" t="s">
        <v>62</v>
      </c>
      <c r="I2465" s="11" t="s">
        <v>18</v>
      </c>
      <c r="J2465" s="12">
        <v>45281</v>
      </c>
      <c r="K2465" s="12" t="str">
        <f>TEXT(Table1[[#This Row],[order_date]],"yyyy")</f>
        <v>2023</v>
      </c>
      <c r="L2465" s="13">
        <v>223.27</v>
      </c>
      <c r="M2465" s="11">
        <v>3</v>
      </c>
      <c r="N2465" s="11">
        <v>18</v>
      </c>
      <c r="O2465" s="13">
        <v>1247.3900000000001</v>
      </c>
      <c r="P2465" s="11" t="s">
        <v>46</v>
      </c>
      <c r="Q2465" s="11" t="s">
        <v>20</v>
      </c>
      <c r="R2465" s="11" t="s">
        <v>52</v>
      </c>
      <c r="S2465" s="13">
        <f t="shared" si="76"/>
        <v>22453.02</v>
      </c>
      <c r="T2465" s="13">
        <f t="shared" si="77"/>
        <v>669.81000000000006</v>
      </c>
    </row>
    <row r="2466" spans="1:20" x14ac:dyDescent="0.25">
      <c r="A2466" s="11">
        <v>8026827967</v>
      </c>
      <c r="B2466" s="11">
        <v>9436</v>
      </c>
      <c r="C2466" s="11">
        <v>49371494</v>
      </c>
      <c r="D2466" s="11">
        <f>1/COUNTIF(C3:C7464,C2466)</f>
        <v>0.5</v>
      </c>
      <c r="E2466" s="11" t="s">
        <v>170</v>
      </c>
      <c r="F2466" s="11" t="s">
        <v>45</v>
      </c>
      <c r="G2466" s="11" t="s">
        <v>42</v>
      </c>
      <c r="H2466" s="11" t="s">
        <v>62</v>
      </c>
      <c r="I2466" s="11" t="s">
        <v>18</v>
      </c>
      <c r="J2466" s="12">
        <v>45094</v>
      </c>
      <c r="K2466" s="12" t="str">
        <f>TEXT(Table1[[#This Row],[order_date]],"yyyy")</f>
        <v>2023</v>
      </c>
      <c r="L2466" s="13">
        <v>88.43</v>
      </c>
      <c r="M2466" s="11">
        <v>1</v>
      </c>
      <c r="N2466" s="11">
        <v>18</v>
      </c>
      <c r="O2466" s="13">
        <v>878.8</v>
      </c>
      <c r="P2466" s="11" t="s">
        <v>26</v>
      </c>
      <c r="Q2466" s="11" t="s">
        <v>20</v>
      </c>
      <c r="R2466" s="11" t="s">
        <v>52</v>
      </c>
      <c r="S2466" s="13">
        <f t="shared" si="76"/>
        <v>15818.4</v>
      </c>
      <c r="T2466" s="13">
        <f t="shared" si="77"/>
        <v>88.43</v>
      </c>
    </row>
    <row r="2467" spans="1:20" x14ac:dyDescent="0.25">
      <c r="A2467" s="11">
        <v>7213712604</v>
      </c>
      <c r="B2467" s="11">
        <v>500633</v>
      </c>
      <c r="C2467" s="11">
        <v>49433260</v>
      </c>
      <c r="D2467" s="11">
        <f>1/COUNTIF(C3:C7465,C2467)</f>
        <v>0.2</v>
      </c>
      <c r="E2467" s="11" t="s">
        <v>188</v>
      </c>
      <c r="F2467" s="11" t="s">
        <v>189</v>
      </c>
      <c r="G2467" s="11" t="s">
        <v>37</v>
      </c>
      <c r="H2467" s="11" t="s">
        <v>25</v>
      </c>
      <c r="I2467" s="11" t="s">
        <v>18</v>
      </c>
      <c r="J2467" s="12">
        <v>45247</v>
      </c>
      <c r="K2467" s="12" t="str">
        <f>TEXT(Table1[[#This Row],[order_date]],"yyyy")</f>
        <v>2023</v>
      </c>
      <c r="L2467" s="13">
        <v>154.5</v>
      </c>
      <c r="M2467" s="11">
        <v>1</v>
      </c>
      <c r="N2467" s="11">
        <v>17</v>
      </c>
      <c r="O2467" s="13">
        <v>780</v>
      </c>
      <c r="P2467" s="11" t="s">
        <v>46</v>
      </c>
      <c r="Q2467" s="11" t="s">
        <v>20</v>
      </c>
      <c r="R2467" s="11" t="s">
        <v>49</v>
      </c>
      <c r="S2467" s="13">
        <f t="shared" si="76"/>
        <v>13260</v>
      </c>
      <c r="T2467" s="13">
        <f t="shared" si="77"/>
        <v>154.5</v>
      </c>
    </row>
    <row r="2468" spans="1:20" x14ac:dyDescent="0.25">
      <c r="A2468" s="11">
        <v>9821008306</v>
      </c>
      <c r="B2468" s="11">
        <v>131748</v>
      </c>
      <c r="C2468" s="11">
        <v>49433260</v>
      </c>
      <c r="D2468" s="11">
        <f>1/COUNTIF(C3:C7466,C2468)</f>
        <v>0.2</v>
      </c>
      <c r="E2468" s="11" t="s">
        <v>135</v>
      </c>
      <c r="F2468" s="11" t="s">
        <v>136</v>
      </c>
      <c r="G2468" s="11" t="s">
        <v>24</v>
      </c>
      <c r="H2468" s="11" t="s">
        <v>25</v>
      </c>
      <c r="I2468" s="11" t="s">
        <v>18</v>
      </c>
      <c r="J2468" s="12">
        <v>45021</v>
      </c>
      <c r="K2468" s="12" t="str">
        <f>TEXT(Table1[[#This Row],[order_date]],"yyyy")</f>
        <v>2023</v>
      </c>
      <c r="L2468" s="13">
        <v>81.349999999999994</v>
      </c>
      <c r="M2468" s="11">
        <v>3</v>
      </c>
      <c r="N2468" s="11">
        <v>17</v>
      </c>
      <c r="O2468" s="13">
        <v>2532.31</v>
      </c>
      <c r="P2468" s="11" t="s">
        <v>26</v>
      </c>
      <c r="Q2468" s="11" t="s">
        <v>20</v>
      </c>
      <c r="R2468" s="11" t="s">
        <v>49</v>
      </c>
      <c r="S2468" s="13">
        <f t="shared" si="76"/>
        <v>43049.27</v>
      </c>
      <c r="T2468" s="13">
        <f t="shared" si="77"/>
        <v>244.04999999999998</v>
      </c>
    </row>
    <row r="2469" spans="1:20" x14ac:dyDescent="0.25">
      <c r="A2469" s="11">
        <v>1912293606</v>
      </c>
      <c r="B2469" s="11">
        <v>124290</v>
      </c>
      <c r="C2469" s="11">
        <v>49433260</v>
      </c>
      <c r="D2469" s="11">
        <f>1/COUNTIF(C3:C7467,C2469)</f>
        <v>0.2</v>
      </c>
      <c r="E2469" s="11" t="s">
        <v>47</v>
      </c>
      <c r="F2469" s="11" t="s">
        <v>48</v>
      </c>
      <c r="G2469" s="11" t="s">
        <v>42</v>
      </c>
      <c r="H2469" s="11" t="s">
        <v>25</v>
      </c>
      <c r="I2469" s="11" t="s">
        <v>18</v>
      </c>
      <c r="J2469" s="12">
        <v>45490</v>
      </c>
      <c r="K2469" s="12" t="str">
        <f>TEXT(Table1[[#This Row],[order_date]],"yyyy")</f>
        <v>2024</v>
      </c>
      <c r="L2469" s="13">
        <v>39.65</v>
      </c>
      <c r="M2469" s="11">
        <v>3</v>
      </c>
      <c r="N2469" s="11">
        <v>17</v>
      </c>
      <c r="O2469" s="13">
        <v>2522.33</v>
      </c>
      <c r="P2469" s="11" t="s">
        <v>43</v>
      </c>
      <c r="Q2469" s="11" t="s">
        <v>20</v>
      </c>
      <c r="R2469" s="11" t="s">
        <v>49</v>
      </c>
      <c r="S2469" s="13">
        <f t="shared" si="76"/>
        <v>42879.61</v>
      </c>
      <c r="T2469" s="13">
        <f t="shared" si="77"/>
        <v>118.94999999999999</v>
      </c>
    </row>
    <row r="2470" spans="1:20" x14ac:dyDescent="0.25">
      <c r="A2470" s="11">
        <v>5475369740</v>
      </c>
      <c r="B2470" s="11">
        <v>133542</v>
      </c>
      <c r="C2470" s="11">
        <v>49433260</v>
      </c>
      <c r="D2470" s="11">
        <f>1/COUNTIF(C3:C7468,C2470)</f>
        <v>0.2</v>
      </c>
      <c r="E2470" s="11" t="s">
        <v>265</v>
      </c>
      <c r="F2470" s="11" t="s">
        <v>105</v>
      </c>
      <c r="G2470" s="11" t="s">
        <v>58</v>
      </c>
      <c r="H2470" s="11" t="s">
        <v>25</v>
      </c>
      <c r="I2470" s="11" t="s">
        <v>18</v>
      </c>
      <c r="J2470" s="12">
        <v>45424</v>
      </c>
      <c r="K2470" s="12" t="str">
        <f>TEXT(Table1[[#This Row],[order_date]],"yyyy")</f>
        <v>2024</v>
      </c>
      <c r="L2470" s="13">
        <v>68.489999999999995</v>
      </c>
      <c r="M2470" s="11">
        <v>2</v>
      </c>
      <c r="N2470" s="11">
        <v>17</v>
      </c>
      <c r="O2470" s="13">
        <v>838.01</v>
      </c>
      <c r="P2470" s="11" t="s">
        <v>26</v>
      </c>
      <c r="Q2470" s="11" t="s">
        <v>20</v>
      </c>
      <c r="R2470" s="11" t="s">
        <v>49</v>
      </c>
      <c r="S2470" s="13">
        <f t="shared" si="76"/>
        <v>14246.17</v>
      </c>
      <c r="T2470" s="13">
        <f t="shared" si="77"/>
        <v>136.97999999999999</v>
      </c>
    </row>
    <row r="2471" spans="1:20" x14ac:dyDescent="0.25">
      <c r="A2471" s="11">
        <v>5819887962</v>
      </c>
      <c r="B2471" s="11">
        <v>186168</v>
      </c>
      <c r="C2471" s="11">
        <v>49433260</v>
      </c>
      <c r="D2471" s="11">
        <f>1/COUNTIF(C3:C7469,C2471)</f>
        <v>0.2</v>
      </c>
      <c r="E2471" s="11" t="s">
        <v>275</v>
      </c>
      <c r="F2471" s="11" t="s">
        <v>136</v>
      </c>
      <c r="G2471" s="11" t="s">
        <v>24</v>
      </c>
      <c r="H2471" s="11" t="s">
        <v>25</v>
      </c>
      <c r="I2471" s="11" t="s">
        <v>18</v>
      </c>
      <c r="J2471" s="12">
        <v>45354</v>
      </c>
      <c r="K2471" s="12" t="str">
        <f>TEXT(Table1[[#This Row],[order_date]],"yyyy")</f>
        <v>2024</v>
      </c>
      <c r="L2471" s="13">
        <v>878.8</v>
      </c>
      <c r="M2471" s="11">
        <v>3</v>
      </c>
      <c r="N2471" s="11">
        <v>17</v>
      </c>
      <c r="O2471" s="13">
        <v>4570.58</v>
      </c>
      <c r="P2471" s="11" t="s">
        <v>26</v>
      </c>
      <c r="Q2471" s="11" t="s">
        <v>68</v>
      </c>
      <c r="R2471" s="11" t="s">
        <v>49</v>
      </c>
      <c r="S2471" s="13">
        <f t="shared" si="76"/>
        <v>77699.86</v>
      </c>
      <c r="T2471" s="13">
        <f t="shared" si="77"/>
        <v>2636.3999999999996</v>
      </c>
    </row>
    <row r="2472" spans="1:20" x14ac:dyDescent="0.25">
      <c r="A2472" s="11">
        <v>3452964753</v>
      </c>
      <c r="B2472" s="11">
        <v>757274</v>
      </c>
      <c r="C2472" s="11">
        <v>49449238</v>
      </c>
      <c r="D2472" s="11">
        <f>1/COUNTIF(C3:C7470,C2472)</f>
        <v>0.5</v>
      </c>
      <c r="E2472" s="11" t="s">
        <v>347</v>
      </c>
      <c r="F2472" s="11" t="s">
        <v>23</v>
      </c>
      <c r="G2472" s="11" t="s">
        <v>24</v>
      </c>
      <c r="H2472" s="11" t="s">
        <v>25</v>
      </c>
      <c r="I2472" s="11" t="s">
        <v>18</v>
      </c>
      <c r="J2472" s="12">
        <v>45458</v>
      </c>
      <c r="K2472" s="12" t="str">
        <f>TEXT(Table1[[#This Row],[order_date]],"yyyy")</f>
        <v>2024</v>
      </c>
      <c r="L2472" s="13">
        <v>98.32</v>
      </c>
      <c r="M2472" s="11">
        <v>1</v>
      </c>
      <c r="N2472" s="11">
        <v>4</v>
      </c>
      <c r="O2472" s="13">
        <v>3713.57</v>
      </c>
      <c r="P2472" s="11" t="s">
        <v>43</v>
      </c>
      <c r="Q2472" s="11" t="s">
        <v>20</v>
      </c>
      <c r="R2472" s="11" t="s">
        <v>39</v>
      </c>
      <c r="S2472" s="13">
        <f t="shared" si="76"/>
        <v>14854.28</v>
      </c>
      <c r="T2472" s="13">
        <f t="shared" si="77"/>
        <v>98.32</v>
      </c>
    </row>
    <row r="2473" spans="1:20" x14ac:dyDescent="0.25">
      <c r="A2473" s="11">
        <v>3545539999</v>
      </c>
      <c r="B2473" s="11">
        <v>287070</v>
      </c>
      <c r="C2473" s="11">
        <v>49449238</v>
      </c>
      <c r="D2473" s="11">
        <f>1/COUNTIF(C3:C7471,C2473)</f>
        <v>0.5</v>
      </c>
      <c r="E2473" s="11" t="s">
        <v>343</v>
      </c>
      <c r="F2473" s="11" t="s">
        <v>61</v>
      </c>
      <c r="G2473" s="11" t="s">
        <v>55</v>
      </c>
      <c r="H2473" s="11" t="s">
        <v>25</v>
      </c>
      <c r="I2473" s="11" t="s">
        <v>18</v>
      </c>
      <c r="J2473" s="12">
        <v>45299</v>
      </c>
      <c r="K2473" s="12" t="str">
        <f>TEXT(Table1[[#This Row],[order_date]],"yyyy")</f>
        <v>2024</v>
      </c>
      <c r="L2473" s="13">
        <v>443.17</v>
      </c>
      <c r="M2473" s="11">
        <v>1</v>
      </c>
      <c r="N2473" s="11">
        <v>4</v>
      </c>
      <c r="O2473" s="13">
        <v>3469.35</v>
      </c>
      <c r="P2473" s="11" t="s">
        <v>46</v>
      </c>
      <c r="Q2473" s="11" t="s">
        <v>34</v>
      </c>
      <c r="R2473" s="11" t="s">
        <v>39</v>
      </c>
      <c r="S2473" s="13">
        <f t="shared" si="76"/>
        <v>13877.4</v>
      </c>
      <c r="T2473" s="13">
        <f t="shared" si="77"/>
        <v>443.17</v>
      </c>
    </row>
    <row r="2474" spans="1:20" x14ac:dyDescent="0.25">
      <c r="A2474" s="11">
        <v>851062565</v>
      </c>
      <c r="B2474" s="11">
        <v>901144</v>
      </c>
      <c r="C2474" s="11">
        <v>49457685</v>
      </c>
      <c r="D2474" s="11">
        <f>1/COUNTIF(C3:C7472,C2474)</f>
        <v>1</v>
      </c>
      <c r="E2474" s="11" t="s">
        <v>115</v>
      </c>
      <c r="F2474" s="11" t="s">
        <v>116</v>
      </c>
      <c r="G2474" s="11" t="s">
        <v>55</v>
      </c>
      <c r="H2474" s="11" t="s">
        <v>30</v>
      </c>
      <c r="I2474" s="11" t="s">
        <v>18</v>
      </c>
      <c r="J2474" s="12">
        <v>45366</v>
      </c>
      <c r="K2474" s="12" t="str">
        <f>TEXT(Table1[[#This Row],[order_date]],"yyyy")</f>
        <v>2024</v>
      </c>
      <c r="L2474" s="13">
        <v>340.36</v>
      </c>
      <c r="M2474" s="11">
        <v>2</v>
      </c>
      <c r="N2474" s="11">
        <v>10</v>
      </c>
      <c r="O2474" s="13">
        <v>3773.85</v>
      </c>
      <c r="P2474" s="11" t="s">
        <v>46</v>
      </c>
      <c r="Q2474" s="11" t="s">
        <v>34</v>
      </c>
      <c r="R2474" s="11" t="s">
        <v>39</v>
      </c>
      <c r="S2474" s="13">
        <f t="shared" si="76"/>
        <v>37738.5</v>
      </c>
      <c r="T2474" s="13">
        <f t="shared" si="77"/>
        <v>680.72</v>
      </c>
    </row>
    <row r="2475" spans="1:20" x14ac:dyDescent="0.25">
      <c r="A2475" s="11">
        <v>2356483296</v>
      </c>
      <c r="B2475" s="11">
        <v>382511</v>
      </c>
      <c r="C2475" s="11">
        <v>49529811</v>
      </c>
      <c r="D2475" s="11">
        <f>1/COUNTIF(C3:C7473,C2475)</f>
        <v>0.25</v>
      </c>
      <c r="E2475" s="11" t="s">
        <v>50</v>
      </c>
      <c r="F2475" s="11" t="s">
        <v>51</v>
      </c>
      <c r="G2475" s="11" t="s">
        <v>37</v>
      </c>
      <c r="H2475" s="11" t="s">
        <v>79</v>
      </c>
      <c r="I2475" s="11" t="s">
        <v>18</v>
      </c>
      <c r="J2475" s="12">
        <v>45132</v>
      </c>
      <c r="K2475" s="12" t="str">
        <f>TEXT(Table1[[#This Row],[order_date]],"yyyy")</f>
        <v>2023</v>
      </c>
      <c r="L2475" s="13">
        <v>702.54</v>
      </c>
      <c r="M2475" s="11">
        <v>1</v>
      </c>
      <c r="N2475" s="11">
        <v>13</v>
      </c>
      <c r="O2475" s="13">
        <v>2030.68</v>
      </c>
      <c r="P2475" s="11" t="s">
        <v>19</v>
      </c>
      <c r="Q2475" s="11" t="s">
        <v>34</v>
      </c>
      <c r="R2475" s="11" t="s">
        <v>52</v>
      </c>
      <c r="S2475" s="13">
        <f t="shared" si="76"/>
        <v>26398.84</v>
      </c>
      <c r="T2475" s="13">
        <f t="shared" si="77"/>
        <v>702.54</v>
      </c>
    </row>
    <row r="2476" spans="1:20" x14ac:dyDescent="0.25">
      <c r="A2476" s="11">
        <v>266072469</v>
      </c>
      <c r="B2476" s="11">
        <v>432617</v>
      </c>
      <c r="C2476" s="11">
        <v>49529811</v>
      </c>
      <c r="D2476" s="11">
        <f>1/COUNTIF(C3:C7474,C2476)</f>
        <v>0.25</v>
      </c>
      <c r="E2476" s="11" t="s">
        <v>63</v>
      </c>
      <c r="F2476" s="11" t="s">
        <v>64</v>
      </c>
      <c r="G2476" s="11" t="s">
        <v>65</v>
      </c>
      <c r="H2476" s="11" t="s">
        <v>79</v>
      </c>
      <c r="I2476" s="11" t="s">
        <v>18</v>
      </c>
      <c r="J2476" s="12">
        <v>45140</v>
      </c>
      <c r="K2476" s="12" t="str">
        <f>TEXT(Table1[[#This Row],[order_date]],"yyyy")</f>
        <v>2023</v>
      </c>
      <c r="L2476" s="13">
        <v>863.18</v>
      </c>
      <c r="M2476" s="11">
        <v>3</v>
      </c>
      <c r="N2476" s="11">
        <v>13</v>
      </c>
      <c r="O2476" s="13">
        <v>877.17</v>
      </c>
      <c r="P2476" s="11" t="s">
        <v>26</v>
      </c>
      <c r="Q2476" s="11" t="s">
        <v>34</v>
      </c>
      <c r="R2476" s="11" t="s">
        <v>52</v>
      </c>
      <c r="S2476" s="13">
        <f t="shared" si="76"/>
        <v>11403.21</v>
      </c>
      <c r="T2476" s="13">
        <f t="shared" si="77"/>
        <v>2589.54</v>
      </c>
    </row>
    <row r="2477" spans="1:20" x14ac:dyDescent="0.25">
      <c r="A2477" s="11">
        <v>6615188116</v>
      </c>
      <c r="B2477" s="11">
        <v>803607</v>
      </c>
      <c r="C2477" s="11">
        <v>49529811</v>
      </c>
      <c r="D2477" s="11">
        <f>1/COUNTIF(C3:C7475,C2477)</f>
        <v>0.25</v>
      </c>
      <c r="E2477" s="11" t="s">
        <v>122</v>
      </c>
      <c r="F2477" s="11" t="s">
        <v>123</v>
      </c>
      <c r="G2477" s="11" t="s">
        <v>42</v>
      </c>
      <c r="H2477" s="11" t="s">
        <v>79</v>
      </c>
      <c r="I2477" s="11" t="s">
        <v>18</v>
      </c>
      <c r="J2477" s="12">
        <v>45168</v>
      </c>
      <c r="K2477" s="12" t="str">
        <f>TEXT(Table1[[#This Row],[order_date]],"yyyy")</f>
        <v>2023</v>
      </c>
      <c r="L2477" s="13">
        <v>949.73</v>
      </c>
      <c r="M2477" s="11">
        <v>1</v>
      </c>
      <c r="N2477" s="11">
        <v>13</v>
      </c>
      <c r="O2477" s="13">
        <v>1531.68</v>
      </c>
      <c r="P2477" s="11" t="s">
        <v>26</v>
      </c>
      <c r="Q2477" s="11" t="s">
        <v>20</v>
      </c>
      <c r="R2477" s="11" t="s">
        <v>52</v>
      </c>
      <c r="S2477" s="13">
        <f t="shared" si="76"/>
        <v>19911.84</v>
      </c>
      <c r="T2477" s="13">
        <f t="shared" si="77"/>
        <v>949.73</v>
      </c>
    </row>
    <row r="2478" spans="1:20" x14ac:dyDescent="0.25">
      <c r="A2478" s="11">
        <v>5489184758</v>
      </c>
      <c r="B2478" s="11">
        <v>927651</v>
      </c>
      <c r="C2478" s="11">
        <v>49529811</v>
      </c>
      <c r="D2478" s="11">
        <f>1/COUNTIF(C3:C7476,C2478)</f>
        <v>0.25</v>
      </c>
      <c r="E2478" s="11" t="s">
        <v>112</v>
      </c>
      <c r="F2478" s="11" t="s">
        <v>64</v>
      </c>
      <c r="G2478" s="11" t="s">
        <v>65</v>
      </c>
      <c r="H2478" s="11" t="s">
        <v>79</v>
      </c>
      <c r="I2478" s="11" t="s">
        <v>18</v>
      </c>
      <c r="J2478" s="12">
        <v>45366</v>
      </c>
      <c r="K2478" s="12" t="str">
        <f>TEXT(Table1[[#This Row],[order_date]],"yyyy")</f>
        <v>2024</v>
      </c>
      <c r="L2478" s="13">
        <v>426.72</v>
      </c>
      <c r="M2478" s="11">
        <v>1</v>
      </c>
      <c r="N2478" s="11">
        <v>13</v>
      </c>
      <c r="O2478" s="13">
        <v>4046.84</v>
      </c>
      <c r="P2478" s="11" t="s">
        <v>43</v>
      </c>
      <c r="Q2478" s="11" t="s">
        <v>20</v>
      </c>
      <c r="R2478" s="11" t="s">
        <v>52</v>
      </c>
      <c r="S2478" s="13">
        <f t="shared" si="76"/>
        <v>52608.92</v>
      </c>
      <c r="T2478" s="13">
        <f t="shared" si="77"/>
        <v>426.72</v>
      </c>
    </row>
    <row r="2479" spans="1:20" x14ac:dyDescent="0.25">
      <c r="A2479" s="11">
        <v>6947741744</v>
      </c>
      <c r="B2479" s="11">
        <v>272170</v>
      </c>
      <c r="C2479" s="11">
        <v>49617531</v>
      </c>
      <c r="D2479" s="11">
        <f>1/COUNTIF(C3:C7477,C2479)</f>
        <v>0.5</v>
      </c>
      <c r="E2479" s="11" t="s">
        <v>229</v>
      </c>
      <c r="F2479" s="11" t="s">
        <v>169</v>
      </c>
      <c r="G2479" s="11" t="s">
        <v>33</v>
      </c>
      <c r="H2479" s="11" t="s">
        <v>62</v>
      </c>
      <c r="I2479" s="11" t="s">
        <v>18</v>
      </c>
      <c r="J2479" s="12">
        <v>45117</v>
      </c>
      <c r="K2479" s="12" t="str">
        <f>TEXT(Table1[[#This Row],[order_date]],"yyyy")</f>
        <v>2023</v>
      </c>
      <c r="L2479" s="13">
        <v>140.80000000000001</v>
      </c>
      <c r="M2479" s="11">
        <v>2</v>
      </c>
      <c r="N2479" s="11">
        <v>12</v>
      </c>
      <c r="O2479" s="13">
        <v>936.96</v>
      </c>
      <c r="P2479" s="11" t="s">
        <v>19</v>
      </c>
      <c r="Q2479" s="11" t="s">
        <v>20</v>
      </c>
      <c r="R2479" s="11" t="s">
        <v>39</v>
      </c>
      <c r="S2479" s="13">
        <f t="shared" si="76"/>
        <v>11243.52</v>
      </c>
      <c r="T2479" s="13">
        <f t="shared" si="77"/>
        <v>281.60000000000002</v>
      </c>
    </row>
    <row r="2480" spans="1:20" x14ac:dyDescent="0.25">
      <c r="A2480" s="11">
        <v>7038005775</v>
      </c>
      <c r="B2480" s="11">
        <v>284460</v>
      </c>
      <c r="C2480" s="11">
        <v>49617531</v>
      </c>
      <c r="D2480" s="11">
        <f>1/COUNTIF(C3:C7478,C2480)</f>
        <v>0.5</v>
      </c>
      <c r="E2480" s="11" t="s">
        <v>208</v>
      </c>
      <c r="F2480" s="11" t="s">
        <v>70</v>
      </c>
      <c r="G2480" s="11" t="s">
        <v>71</v>
      </c>
      <c r="H2480" s="11" t="s">
        <v>62</v>
      </c>
      <c r="I2480" s="11" t="s">
        <v>18</v>
      </c>
      <c r="J2480" s="12">
        <v>45109</v>
      </c>
      <c r="K2480" s="12" t="str">
        <f>TEXT(Table1[[#This Row],[order_date]],"yyyy")</f>
        <v>2023</v>
      </c>
      <c r="L2480" s="13">
        <v>505.95</v>
      </c>
      <c r="M2480" s="11">
        <v>1</v>
      </c>
      <c r="N2480" s="11">
        <v>12</v>
      </c>
      <c r="O2480" s="13">
        <v>4684.1099999999997</v>
      </c>
      <c r="P2480" s="11" t="s">
        <v>46</v>
      </c>
      <c r="Q2480" s="11" t="s">
        <v>20</v>
      </c>
      <c r="R2480" s="11" t="s">
        <v>39</v>
      </c>
      <c r="S2480" s="13">
        <f t="shared" si="76"/>
        <v>56209.319999999992</v>
      </c>
      <c r="T2480" s="13">
        <f t="shared" si="77"/>
        <v>505.95</v>
      </c>
    </row>
    <row r="2481" spans="1:20" x14ac:dyDescent="0.25">
      <c r="A2481" s="11">
        <v>5792721465</v>
      </c>
      <c r="B2481" s="11">
        <v>615545</v>
      </c>
      <c r="C2481" s="11">
        <v>49617892</v>
      </c>
      <c r="D2481" s="11">
        <f>1/COUNTIF(C3:C7479,C2481)</f>
        <v>0.33333333333333331</v>
      </c>
      <c r="E2481" s="11" t="s">
        <v>284</v>
      </c>
      <c r="F2481" s="11" t="s">
        <v>123</v>
      </c>
      <c r="G2481" s="11" t="s">
        <v>42</v>
      </c>
      <c r="H2481" s="11" t="s">
        <v>62</v>
      </c>
      <c r="I2481" s="11" t="s">
        <v>18</v>
      </c>
      <c r="J2481" s="12">
        <v>45583</v>
      </c>
      <c r="K2481" s="12" t="str">
        <f>TEXT(Table1[[#This Row],[order_date]],"yyyy")</f>
        <v>2024</v>
      </c>
      <c r="L2481" s="13">
        <v>448.16</v>
      </c>
      <c r="M2481" s="11">
        <v>3</v>
      </c>
      <c r="N2481" s="11">
        <v>19</v>
      </c>
      <c r="O2481" s="13">
        <v>4645.0200000000004</v>
      </c>
      <c r="P2481" s="11" t="s">
        <v>43</v>
      </c>
      <c r="Q2481" s="11" t="s">
        <v>20</v>
      </c>
      <c r="R2481" s="11" t="s">
        <v>21</v>
      </c>
      <c r="S2481" s="13">
        <f t="shared" si="76"/>
        <v>88255.38</v>
      </c>
      <c r="T2481" s="13">
        <f t="shared" si="77"/>
        <v>1344.48</v>
      </c>
    </row>
    <row r="2482" spans="1:20" x14ac:dyDescent="0.25">
      <c r="A2482" s="11">
        <v>3082165628</v>
      </c>
      <c r="B2482" s="11">
        <v>621677</v>
      </c>
      <c r="C2482" s="11">
        <v>49617892</v>
      </c>
      <c r="D2482" s="11">
        <f>1/COUNTIF(C3:C7480,C2482)</f>
        <v>0.33333333333333331</v>
      </c>
      <c r="E2482" s="11" t="s">
        <v>277</v>
      </c>
      <c r="F2482" s="11" t="s">
        <v>78</v>
      </c>
      <c r="G2482" s="11" t="s">
        <v>33</v>
      </c>
      <c r="H2482" s="11" t="s">
        <v>62</v>
      </c>
      <c r="I2482" s="11" t="s">
        <v>18</v>
      </c>
      <c r="J2482" s="12">
        <v>45048</v>
      </c>
      <c r="K2482" s="12" t="str">
        <f>TEXT(Table1[[#This Row],[order_date]],"yyyy")</f>
        <v>2023</v>
      </c>
      <c r="L2482" s="13">
        <v>317.8</v>
      </c>
      <c r="M2482" s="11">
        <v>3</v>
      </c>
      <c r="N2482" s="11">
        <v>19</v>
      </c>
      <c r="O2482" s="13">
        <v>3474.38</v>
      </c>
      <c r="P2482" s="11" t="s">
        <v>19</v>
      </c>
      <c r="Q2482" s="11" t="s">
        <v>20</v>
      </c>
      <c r="R2482" s="11" t="s">
        <v>21</v>
      </c>
      <c r="S2482" s="13">
        <f t="shared" si="76"/>
        <v>66013.22</v>
      </c>
      <c r="T2482" s="13">
        <f t="shared" si="77"/>
        <v>953.40000000000009</v>
      </c>
    </row>
    <row r="2483" spans="1:20" x14ac:dyDescent="0.25">
      <c r="A2483" s="11">
        <v>4157869967</v>
      </c>
      <c r="B2483" s="11">
        <v>848226</v>
      </c>
      <c r="C2483" s="11">
        <v>49617892</v>
      </c>
      <c r="D2483" s="11">
        <f>1/COUNTIF(C3:C7481,C2483)</f>
        <v>0.33333333333333331</v>
      </c>
      <c r="E2483" s="11" t="s">
        <v>209</v>
      </c>
      <c r="F2483" s="11" t="s">
        <v>175</v>
      </c>
      <c r="G2483" s="11" t="s">
        <v>71</v>
      </c>
      <c r="H2483" s="11" t="s">
        <v>62</v>
      </c>
      <c r="I2483" s="11" t="s">
        <v>18</v>
      </c>
      <c r="J2483" s="12">
        <v>45051</v>
      </c>
      <c r="K2483" s="12" t="str">
        <f>TEXT(Table1[[#This Row],[order_date]],"yyyy")</f>
        <v>2023</v>
      </c>
      <c r="L2483" s="13">
        <v>209.59</v>
      </c>
      <c r="M2483" s="11">
        <v>3</v>
      </c>
      <c r="N2483" s="11">
        <v>19</v>
      </c>
      <c r="O2483" s="13">
        <v>881.42</v>
      </c>
      <c r="P2483" s="11" t="s">
        <v>43</v>
      </c>
      <c r="Q2483" s="11" t="s">
        <v>20</v>
      </c>
      <c r="R2483" s="11" t="s">
        <v>21</v>
      </c>
      <c r="S2483" s="13">
        <f t="shared" si="76"/>
        <v>16746.98</v>
      </c>
      <c r="T2483" s="13">
        <f t="shared" si="77"/>
        <v>628.77</v>
      </c>
    </row>
    <row r="2484" spans="1:20" x14ac:dyDescent="0.25">
      <c r="A2484" s="11">
        <v>5352647396</v>
      </c>
      <c r="B2484" s="11">
        <v>606256</v>
      </c>
      <c r="C2484" s="11">
        <v>49756591</v>
      </c>
      <c r="D2484" s="11">
        <f>1/COUNTIF(C3:C7482,C2484)</f>
        <v>0.33333333333333331</v>
      </c>
      <c r="E2484" s="11" t="s">
        <v>259</v>
      </c>
      <c r="F2484" s="11" t="s">
        <v>78</v>
      </c>
      <c r="G2484" s="11" t="s">
        <v>33</v>
      </c>
      <c r="H2484" s="11" t="s">
        <v>25</v>
      </c>
      <c r="I2484" s="11" t="s">
        <v>18</v>
      </c>
      <c r="J2484" s="12">
        <v>45210</v>
      </c>
      <c r="K2484" s="12" t="str">
        <f>TEXT(Table1[[#This Row],[order_date]],"yyyy")</f>
        <v>2023</v>
      </c>
      <c r="L2484" s="13">
        <v>369.28</v>
      </c>
      <c r="M2484" s="11">
        <v>3</v>
      </c>
      <c r="N2484" s="11">
        <v>20</v>
      </c>
      <c r="O2484" s="13">
        <v>1833.25</v>
      </c>
      <c r="P2484" s="11" t="s">
        <v>46</v>
      </c>
      <c r="Q2484" s="11" t="s">
        <v>20</v>
      </c>
      <c r="R2484" s="11" t="s">
        <v>39</v>
      </c>
      <c r="S2484" s="13">
        <f t="shared" si="76"/>
        <v>36665</v>
      </c>
      <c r="T2484" s="13">
        <f t="shared" si="77"/>
        <v>1107.8399999999999</v>
      </c>
    </row>
    <row r="2485" spans="1:20" x14ac:dyDescent="0.25">
      <c r="A2485" s="11">
        <v>5037688536</v>
      </c>
      <c r="B2485" s="11">
        <v>9436</v>
      </c>
      <c r="C2485" s="11">
        <v>49756591</v>
      </c>
      <c r="D2485" s="11">
        <f>1/COUNTIF(C3:C7483,C2485)</f>
        <v>0.33333333333333331</v>
      </c>
      <c r="E2485" s="11" t="s">
        <v>170</v>
      </c>
      <c r="F2485" s="11" t="s">
        <v>45</v>
      </c>
      <c r="G2485" s="11" t="s">
        <v>42</v>
      </c>
      <c r="H2485" s="11" t="s">
        <v>25</v>
      </c>
      <c r="I2485" s="11" t="s">
        <v>18</v>
      </c>
      <c r="J2485" s="12">
        <v>45346</v>
      </c>
      <c r="K2485" s="12" t="str">
        <f>TEXT(Table1[[#This Row],[order_date]],"yyyy")</f>
        <v>2024</v>
      </c>
      <c r="L2485" s="13">
        <v>88.43</v>
      </c>
      <c r="M2485" s="11">
        <v>3</v>
      </c>
      <c r="N2485" s="11">
        <v>20</v>
      </c>
      <c r="O2485" s="13">
        <v>903.52</v>
      </c>
      <c r="P2485" s="11" t="s">
        <v>43</v>
      </c>
      <c r="Q2485" s="11" t="s">
        <v>68</v>
      </c>
      <c r="R2485" s="11" t="s">
        <v>39</v>
      </c>
      <c r="S2485" s="13">
        <f t="shared" si="76"/>
        <v>18070.400000000001</v>
      </c>
      <c r="T2485" s="13">
        <f t="shared" si="77"/>
        <v>265.29000000000002</v>
      </c>
    </row>
    <row r="2486" spans="1:20" x14ac:dyDescent="0.25">
      <c r="A2486" s="11">
        <v>760930025</v>
      </c>
      <c r="B2486" s="11">
        <v>969851</v>
      </c>
      <c r="C2486" s="11">
        <v>49756591</v>
      </c>
      <c r="D2486" s="11">
        <f>1/COUNTIF(C3:C7484,C2486)</f>
        <v>0.33333333333333331</v>
      </c>
      <c r="E2486" s="11" t="s">
        <v>251</v>
      </c>
      <c r="F2486" s="11" t="s">
        <v>138</v>
      </c>
      <c r="G2486" s="11" t="s">
        <v>33</v>
      </c>
      <c r="H2486" s="11" t="s">
        <v>25</v>
      </c>
      <c r="I2486" s="11" t="s">
        <v>18</v>
      </c>
      <c r="J2486" s="12">
        <v>45096</v>
      </c>
      <c r="K2486" s="12" t="str">
        <f>TEXT(Table1[[#This Row],[order_date]],"yyyy")</f>
        <v>2023</v>
      </c>
      <c r="L2486" s="13">
        <v>340.66</v>
      </c>
      <c r="M2486" s="11">
        <v>1</v>
      </c>
      <c r="N2486" s="11">
        <v>20</v>
      </c>
      <c r="O2486" s="13">
        <v>873.51</v>
      </c>
      <c r="P2486" s="11" t="s">
        <v>43</v>
      </c>
      <c r="Q2486" s="11" t="s">
        <v>20</v>
      </c>
      <c r="R2486" s="11" t="s">
        <v>39</v>
      </c>
      <c r="S2486" s="13">
        <f t="shared" si="76"/>
        <v>17470.2</v>
      </c>
      <c r="T2486" s="13">
        <f t="shared" si="77"/>
        <v>340.66</v>
      </c>
    </row>
    <row r="2487" spans="1:20" x14ac:dyDescent="0.25">
      <c r="A2487" s="11">
        <v>7697315553</v>
      </c>
      <c r="B2487" s="11">
        <v>692985</v>
      </c>
      <c r="C2487" s="11">
        <v>49769532</v>
      </c>
      <c r="D2487" s="11">
        <f>1/COUNTIF(C3:C7485,C2487)</f>
        <v>1</v>
      </c>
      <c r="E2487" s="11" t="s">
        <v>91</v>
      </c>
      <c r="F2487" s="11" t="s">
        <v>54</v>
      </c>
      <c r="G2487" s="11" t="s">
        <v>55</v>
      </c>
      <c r="H2487" s="11" t="s">
        <v>25</v>
      </c>
      <c r="I2487" s="11" t="s">
        <v>18</v>
      </c>
      <c r="J2487" s="12">
        <v>45270</v>
      </c>
      <c r="K2487" s="12" t="str">
        <f>TEXT(Table1[[#This Row],[order_date]],"yyyy")</f>
        <v>2023</v>
      </c>
      <c r="L2487" s="13">
        <v>197.39</v>
      </c>
      <c r="M2487" s="11">
        <v>1</v>
      </c>
      <c r="N2487" s="11">
        <v>20</v>
      </c>
      <c r="O2487" s="13">
        <v>3321.85</v>
      </c>
      <c r="P2487" s="11" t="s">
        <v>19</v>
      </c>
      <c r="Q2487" s="11" t="s">
        <v>20</v>
      </c>
      <c r="R2487" s="11" t="s">
        <v>49</v>
      </c>
      <c r="S2487" s="13">
        <f t="shared" si="76"/>
        <v>66437</v>
      </c>
      <c r="T2487" s="13">
        <f t="shared" si="77"/>
        <v>197.39</v>
      </c>
    </row>
    <row r="2488" spans="1:20" x14ac:dyDescent="0.25">
      <c r="A2488" s="11">
        <v>1731312620</v>
      </c>
      <c r="B2488" s="11">
        <v>589812</v>
      </c>
      <c r="C2488" s="11">
        <v>49795571</v>
      </c>
      <c r="D2488" s="11">
        <f>1/COUNTIF(C3:C7486,C2488)</f>
        <v>0.33333333333333331</v>
      </c>
      <c r="E2488" s="11" t="s">
        <v>158</v>
      </c>
      <c r="F2488" s="11" t="s">
        <v>105</v>
      </c>
      <c r="G2488" s="11" t="s">
        <v>58</v>
      </c>
      <c r="H2488" s="11" t="s">
        <v>62</v>
      </c>
      <c r="I2488" s="11" t="s">
        <v>18</v>
      </c>
      <c r="J2488" s="12">
        <v>45054</v>
      </c>
      <c r="K2488" s="12" t="str">
        <f>TEXT(Table1[[#This Row],[order_date]],"yyyy")</f>
        <v>2023</v>
      </c>
      <c r="L2488" s="13">
        <v>163.03</v>
      </c>
      <c r="M2488" s="11">
        <v>1</v>
      </c>
      <c r="N2488" s="11">
        <v>13</v>
      </c>
      <c r="O2488" s="13">
        <v>843.21</v>
      </c>
      <c r="P2488" s="11" t="s">
        <v>26</v>
      </c>
      <c r="Q2488" s="11" t="s">
        <v>20</v>
      </c>
      <c r="R2488" s="11" t="s">
        <v>49</v>
      </c>
      <c r="S2488" s="13">
        <f t="shared" si="76"/>
        <v>10961.73</v>
      </c>
      <c r="T2488" s="13">
        <f t="shared" si="77"/>
        <v>163.03</v>
      </c>
    </row>
    <row r="2489" spans="1:20" x14ac:dyDescent="0.25">
      <c r="A2489" s="11">
        <v>4390394582</v>
      </c>
      <c r="B2489" s="11">
        <v>171602</v>
      </c>
      <c r="C2489" s="11">
        <v>49795571</v>
      </c>
      <c r="D2489" s="11">
        <f>1/COUNTIF(C3:C7487,C2489)</f>
        <v>0.33333333333333331</v>
      </c>
      <c r="E2489" s="11" t="s">
        <v>257</v>
      </c>
      <c r="F2489" s="11" t="s">
        <v>28</v>
      </c>
      <c r="G2489" s="11" t="s">
        <v>29</v>
      </c>
      <c r="H2489" s="11" t="s">
        <v>62</v>
      </c>
      <c r="I2489" s="11" t="s">
        <v>18</v>
      </c>
      <c r="J2489" s="12">
        <v>45598</v>
      </c>
      <c r="K2489" s="12" t="str">
        <f>TEXT(Table1[[#This Row],[order_date]],"yyyy")</f>
        <v>2024</v>
      </c>
      <c r="L2489" s="13">
        <v>883.44</v>
      </c>
      <c r="M2489" s="11">
        <v>2</v>
      </c>
      <c r="N2489" s="11">
        <v>13</v>
      </c>
      <c r="O2489" s="13">
        <v>1170.3900000000001</v>
      </c>
      <c r="P2489" s="11" t="s">
        <v>46</v>
      </c>
      <c r="Q2489" s="11" t="s">
        <v>20</v>
      </c>
      <c r="R2489" s="11" t="s">
        <v>49</v>
      </c>
      <c r="S2489" s="13">
        <f t="shared" si="76"/>
        <v>15215.070000000002</v>
      </c>
      <c r="T2489" s="13">
        <f t="shared" si="77"/>
        <v>1766.88</v>
      </c>
    </row>
    <row r="2490" spans="1:20" x14ac:dyDescent="0.25">
      <c r="A2490" s="11">
        <v>7087151227</v>
      </c>
      <c r="B2490" s="11">
        <v>600767</v>
      </c>
      <c r="C2490" s="11">
        <v>49795571</v>
      </c>
      <c r="D2490" s="11">
        <f>1/COUNTIF(C3:C7488,C2490)</f>
        <v>0.33333333333333331</v>
      </c>
      <c r="E2490" s="11" t="s">
        <v>238</v>
      </c>
      <c r="F2490" s="11" t="s">
        <v>45</v>
      </c>
      <c r="G2490" s="11" t="s">
        <v>42</v>
      </c>
      <c r="H2490" s="11" t="s">
        <v>62</v>
      </c>
      <c r="I2490" s="11" t="s">
        <v>18</v>
      </c>
      <c r="J2490" s="12">
        <v>45256</v>
      </c>
      <c r="K2490" s="12" t="str">
        <f>TEXT(Table1[[#This Row],[order_date]],"yyyy")</f>
        <v>2023</v>
      </c>
      <c r="L2490" s="13">
        <v>722.42</v>
      </c>
      <c r="M2490" s="11">
        <v>1</v>
      </c>
      <c r="N2490" s="11">
        <v>13</v>
      </c>
      <c r="O2490" s="13">
        <v>1917.32</v>
      </c>
      <c r="P2490" s="11" t="s">
        <v>19</v>
      </c>
      <c r="Q2490" s="11" t="s">
        <v>20</v>
      </c>
      <c r="R2490" s="11" t="s">
        <v>49</v>
      </c>
      <c r="S2490" s="13">
        <f t="shared" si="76"/>
        <v>24925.16</v>
      </c>
      <c r="T2490" s="13">
        <f t="shared" si="77"/>
        <v>722.42</v>
      </c>
    </row>
    <row r="2491" spans="1:20" x14ac:dyDescent="0.25">
      <c r="A2491" s="11">
        <v>8916215165</v>
      </c>
      <c r="B2491" s="11">
        <v>925482</v>
      </c>
      <c r="C2491" s="11">
        <v>49806393</v>
      </c>
      <c r="D2491" s="11">
        <f>1/COUNTIF(C3:C7489,C2491)</f>
        <v>0.25</v>
      </c>
      <c r="E2491" s="11" t="s">
        <v>228</v>
      </c>
      <c r="F2491" s="11" t="s">
        <v>78</v>
      </c>
      <c r="G2491" s="11" t="s">
        <v>33</v>
      </c>
      <c r="H2491" s="11" t="s">
        <v>25</v>
      </c>
      <c r="I2491" s="11" t="s">
        <v>18</v>
      </c>
      <c r="J2491" s="12">
        <v>45146</v>
      </c>
      <c r="K2491" s="12" t="str">
        <f>TEXT(Table1[[#This Row],[order_date]],"yyyy")</f>
        <v>2023</v>
      </c>
      <c r="L2491" s="13">
        <v>475.04</v>
      </c>
      <c r="M2491" s="11">
        <v>3</v>
      </c>
      <c r="N2491" s="11">
        <v>5</v>
      </c>
      <c r="O2491" s="13">
        <v>3939.8</v>
      </c>
      <c r="P2491" s="11" t="s">
        <v>26</v>
      </c>
      <c r="Q2491" s="11" t="s">
        <v>20</v>
      </c>
      <c r="R2491" s="11" t="s">
        <v>52</v>
      </c>
      <c r="S2491" s="13">
        <f t="shared" si="76"/>
        <v>19699</v>
      </c>
      <c r="T2491" s="13">
        <f t="shared" si="77"/>
        <v>1425.1200000000001</v>
      </c>
    </row>
    <row r="2492" spans="1:20" x14ac:dyDescent="0.25">
      <c r="A2492" s="11">
        <v>9830742370</v>
      </c>
      <c r="B2492" s="11">
        <v>679284</v>
      </c>
      <c r="C2492" s="11">
        <v>49806393</v>
      </c>
      <c r="D2492" s="11">
        <f>1/COUNTIF(C3:C7490,C2492)</f>
        <v>0.25</v>
      </c>
      <c r="E2492" s="11" t="s">
        <v>117</v>
      </c>
      <c r="F2492" s="11" t="s">
        <v>118</v>
      </c>
      <c r="G2492" s="11" t="s">
        <v>76</v>
      </c>
      <c r="H2492" s="11" t="s">
        <v>25</v>
      </c>
      <c r="I2492" s="11" t="s">
        <v>18</v>
      </c>
      <c r="J2492" s="12">
        <v>45331</v>
      </c>
      <c r="K2492" s="12" t="str">
        <f>TEXT(Table1[[#This Row],[order_date]],"yyyy")</f>
        <v>2024</v>
      </c>
      <c r="L2492" s="13">
        <v>877.89</v>
      </c>
      <c r="M2492" s="11">
        <v>1</v>
      </c>
      <c r="N2492" s="11">
        <v>5</v>
      </c>
      <c r="O2492" s="13">
        <v>2223.88</v>
      </c>
      <c r="P2492" s="11" t="s">
        <v>26</v>
      </c>
      <c r="Q2492" s="11" t="s">
        <v>34</v>
      </c>
      <c r="R2492" s="11" t="s">
        <v>52</v>
      </c>
      <c r="S2492" s="13">
        <f t="shared" si="76"/>
        <v>11119.400000000001</v>
      </c>
      <c r="T2492" s="13">
        <f t="shared" si="77"/>
        <v>877.89</v>
      </c>
    </row>
    <row r="2493" spans="1:20" x14ac:dyDescent="0.25">
      <c r="A2493" s="11">
        <v>3494650073</v>
      </c>
      <c r="B2493" s="11">
        <v>642612</v>
      </c>
      <c r="C2493" s="11">
        <v>49806393</v>
      </c>
      <c r="D2493" s="11">
        <f>1/COUNTIF(C3:C7491,C2493)</f>
        <v>0.25</v>
      </c>
      <c r="E2493" s="11" t="s">
        <v>172</v>
      </c>
      <c r="F2493" s="11" t="s">
        <v>23</v>
      </c>
      <c r="G2493" s="11" t="s">
        <v>24</v>
      </c>
      <c r="H2493" s="11" t="s">
        <v>25</v>
      </c>
      <c r="I2493" s="11" t="s">
        <v>18</v>
      </c>
      <c r="J2493" s="12">
        <v>45354</v>
      </c>
      <c r="K2493" s="12" t="str">
        <f>TEXT(Table1[[#This Row],[order_date]],"yyyy")</f>
        <v>2024</v>
      </c>
      <c r="L2493" s="13">
        <v>517.03</v>
      </c>
      <c r="M2493" s="11">
        <v>2</v>
      </c>
      <c r="N2493" s="11">
        <v>5</v>
      </c>
      <c r="O2493" s="13">
        <v>959.08</v>
      </c>
      <c r="P2493" s="11" t="s">
        <v>43</v>
      </c>
      <c r="Q2493" s="11" t="s">
        <v>20</v>
      </c>
      <c r="R2493" s="11" t="s">
        <v>52</v>
      </c>
      <c r="S2493" s="13">
        <f t="shared" si="76"/>
        <v>4795.4000000000005</v>
      </c>
      <c r="T2493" s="13">
        <f t="shared" si="77"/>
        <v>1034.06</v>
      </c>
    </row>
    <row r="2494" spans="1:20" x14ac:dyDescent="0.25">
      <c r="A2494" s="11">
        <v>6999224625</v>
      </c>
      <c r="B2494" s="11">
        <v>689769</v>
      </c>
      <c r="C2494" s="11">
        <v>49806393</v>
      </c>
      <c r="D2494" s="11">
        <f>1/COUNTIF(C3:C7492,C2494)</f>
        <v>0.25</v>
      </c>
      <c r="E2494" s="11" t="s">
        <v>137</v>
      </c>
      <c r="F2494" s="11" t="s">
        <v>138</v>
      </c>
      <c r="G2494" s="11" t="s">
        <v>33</v>
      </c>
      <c r="H2494" s="11" t="s">
        <v>25</v>
      </c>
      <c r="I2494" s="11" t="s">
        <v>18</v>
      </c>
      <c r="J2494" s="12">
        <v>45032</v>
      </c>
      <c r="K2494" s="12" t="str">
        <f>TEXT(Table1[[#This Row],[order_date]],"yyyy")</f>
        <v>2023</v>
      </c>
      <c r="L2494" s="13">
        <v>46.62</v>
      </c>
      <c r="M2494" s="11">
        <v>3</v>
      </c>
      <c r="N2494" s="11">
        <v>5</v>
      </c>
      <c r="O2494" s="13">
        <v>2274.19</v>
      </c>
      <c r="P2494" s="11" t="s">
        <v>43</v>
      </c>
      <c r="Q2494" s="11" t="s">
        <v>20</v>
      </c>
      <c r="R2494" s="11" t="s">
        <v>52</v>
      </c>
      <c r="S2494" s="13">
        <f t="shared" si="76"/>
        <v>11370.95</v>
      </c>
      <c r="T2494" s="13">
        <f t="shared" si="77"/>
        <v>139.85999999999999</v>
      </c>
    </row>
    <row r="2495" spans="1:20" x14ac:dyDescent="0.25">
      <c r="A2495" s="11">
        <v>1948795658</v>
      </c>
      <c r="B2495" s="11">
        <v>186168</v>
      </c>
      <c r="C2495" s="11">
        <v>49833888</v>
      </c>
      <c r="D2495" s="11">
        <f>1/COUNTIF(C3:C7493,C2495)</f>
        <v>1</v>
      </c>
      <c r="E2495" s="11" t="s">
        <v>275</v>
      </c>
      <c r="F2495" s="11" t="s">
        <v>136</v>
      </c>
      <c r="G2495" s="11" t="s">
        <v>24</v>
      </c>
      <c r="H2495" s="11" t="s">
        <v>79</v>
      </c>
      <c r="I2495" s="11" t="s">
        <v>18</v>
      </c>
      <c r="J2495" s="12">
        <v>45222</v>
      </c>
      <c r="K2495" s="12" t="str">
        <f>TEXT(Table1[[#This Row],[order_date]],"yyyy")</f>
        <v>2023</v>
      </c>
      <c r="L2495" s="13">
        <v>878.8</v>
      </c>
      <c r="M2495" s="11">
        <v>1</v>
      </c>
      <c r="N2495" s="11">
        <v>3</v>
      </c>
      <c r="O2495" s="13">
        <v>3541.32</v>
      </c>
      <c r="P2495" s="11" t="s">
        <v>43</v>
      </c>
      <c r="Q2495" s="11" t="s">
        <v>20</v>
      </c>
      <c r="R2495" s="11" t="s">
        <v>39</v>
      </c>
      <c r="S2495" s="13">
        <f t="shared" si="76"/>
        <v>10623.960000000001</v>
      </c>
      <c r="T2495" s="13">
        <f t="shared" si="77"/>
        <v>878.8</v>
      </c>
    </row>
    <row r="2496" spans="1:20" x14ac:dyDescent="0.25">
      <c r="A2496" s="11">
        <v>7380913411</v>
      </c>
      <c r="B2496" s="11">
        <v>723678</v>
      </c>
      <c r="C2496" s="11">
        <v>49869358</v>
      </c>
      <c r="D2496" s="11">
        <f>1/COUNTIF(C3:C7494,C2496)</f>
        <v>1</v>
      </c>
      <c r="E2496" s="11" t="s">
        <v>312</v>
      </c>
      <c r="F2496" s="11" t="s">
        <v>136</v>
      </c>
      <c r="G2496" s="11" t="s">
        <v>24</v>
      </c>
      <c r="H2496" s="11" t="s">
        <v>25</v>
      </c>
      <c r="I2496" s="11" t="s">
        <v>18</v>
      </c>
      <c r="J2496" s="12">
        <v>45450</v>
      </c>
      <c r="K2496" s="12" t="str">
        <f>TEXT(Table1[[#This Row],[order_date]],"yyyy")</f>
        <v>2024</v>
      </c>
      <c r="L2496" s="13">
        <v>675.46</v>
      </c>
      <c r="M2496" s="11">
        <v>2</v>
      </c>
      <c r="N2496" s="11">
        <v>16</v>
      </c>
      <c r="O2496" s="13">
        <v>367.08</v>
      </c>
      <c r="P2496" s="11" t="s">
        <v>19</v>
      </c>
      <c r="Q2496" s="11" t="s">
        <v>34</v>
      </c>
      <c r="R2496" s="11" t="s">
        <v>52</v>
      </c>
      <c r="S2496" s="13">
        <f t="shared" si="76"/>
        <v>5873.28</v>
      </c>
      <c r="T2496" s="13">
        <f t="shared" si="77"/>
        <v>1350.92</v>
      </c>
    </row>
    <row r="2497" spans="1:20" x14ac:dyDescent="0.25">
      <c r="A2497" s="11">
        <v>1833208408</v>
      </c>
      <c r="B2497" s="11">
        <v>194682</v>
      </c>
      <c r="C2497" s="11">
        <v>49881540</v>
      </c>
      <c r="D2497" s="11">
        <f>1/COUNTIF(C3:C7495,C2497)</f>
        <v>0.5</v>
      </c>
      <c r="E2497" s="11" t="s">
        <v>153</v>
      </c>
      <c r="F2497" s="11" t="s">
        <v>154</v>
      </c>
      <c r="G2497" s="11" t="s">
        <v>29</v>
      </c>
      <c r="H2497" s="11" t="s">
        <v>25</v>
      </c>
      <c r="I2497" s="11" t="s">
        <v>18</v>
      </c>
      <c r="J2497" s="12">
        <v>45154</v>
      </c>
      <c r="K2497" s="12" t="str">
        <f>TEXT(Table1[[#This Row],[order_date]],"yyyy")</f>
        <v>2023</v>
      </c>
      <c r="L2497" s="13">
        <v>912.29</v>
      </c>
      <c r="M2497" s="11">
        <v>3</v>
      </c>
      <c r="N2497" s="11">
        <v>10</v>
      </c>
      <c r="O2497" s="13">
        <v>236.51</v>
      </c>
      <c r="P2497" s="11" t="s">
        <v>46</v>
      </c>
      <c r="Q2497" s="11" t="s">
        <v>20</v>
      </c>
      <c r="R2497" s="11" t="s">
        <v>39</v>
      </c>
      <c r="S2497" s="13">
        <f t="shared" si="76"/>
        <v>2365.1</v>
      </c>
      <c r="T2497" s="13">
        <f t="shared" si="77"/>
        <v>2736.87</v>
      </c>
    </row>
    <row r="2498" spans="1:20" x14ac:dyDescent="0.25">
      <c r="A2498" s="11">
        <v>5824924668</v>
      </c>
      <c r="B2498" s="11">
        <v>382511</v>
      </c>
      <c r="C2498" s="11">
        <v>49881540</v>
      </c>
      <c r="D2498" s="11">
        <f>1/COUNTIF(C3:C7496,C2498)</f>
        <v>0.5</v>
      </c>
      <c r="E2498" s="11" t="s">
        <v>50</v>
      </c>
      <c r="F2498" s="11" t="s">
        <v>51</v>
      </c>
      <c r="G2498" s="11" t="s">
        <v>37</v>
      </c>
      <c r="H2498" s="11" t="s">
        <v>25</v>
      </c>
      <c r="I2498" s="11" t="s">
        <v>18</v>
      </c>
      <c r="J2498" s="12">
        <v>45249</v>
      </c>
      <c r="K2498" s="12" t="str">
        <f>TEXT(Table1[[#This Row],[order_date]],"yyyy")</f>
        <v>2023</v>
      </c>
      <c r="L2498" s="13">
        <v>702.54</v>
      </c>
      <c r="M2498" s="11">
        <v>3</v>
      </c>
      <c r="N2498" s="11">
        <v>10</v>
      </c>
      <c r="O2498" s="13">
        <v>1710.54</v>
      </c>
      <c r="P2498" s="11" t="s">
        <v>19</v>
      </c>
      <c r="Q2498" s="11" t="s">
        <v>20</v>
      </c>
      <c r="R2498" s="11" t="s">
        <v>39</v>
      </c>
      <c r="S2498" s="13">
        <f t="shared" si="76"/>
        <v>17105.400000000001</v>
      </c>
      <c r="T2498" s="13">
        <f t="shared" si="77"/>
        <v>2107.62</v>
      </c>
    </row>
    <row r="2499" spans="1:20" x14ac:dyDescent="0.25">
      <c r="A2499" s="11">
        <v>2616623847</v>
      </c>
      <c r="B2499" s="11">
        <v>853932</v>
      </c>
      <c r="C2499" s="11">
        <v>49915498</v>
      </c>
      <c r="D2499" s="11">
        <f>1/COUNTIF(C3:C7497,C2499)</f>
        <v>1</v>
      </c>
      <c r="E2499" s="11" t="s">
        <v>285</v>
      </c>
      <c r="F2499" s="11" t="s">
        <v>64</v>
      </c>
      <c r="G2499" s="11" t="s">
        <v>65</v>
      </c>
      <c r="H2499" s="11" t="s">
        <v>62</v>
      </c>
      <c r="I2499" s="11" t="s">
        <v>18</v>
      </c>
      <c r="J2499" s="12">
        <v>45310</v>
      </c>
      <c r="K2499" s="12" t="str">
        <f>TEXT(Table1[[#This Row],[order_date]],"yyyy")</f>
        <v>2024</v>
      </c>
      <c r="L2499" s="13">
        <v>941.19</v>
      </c>
      <c r="M2499" s="11">
        <v>3</v>
      </c>
      <c r="N2499" s="11">
        <v>2</v>
      </c>
      <c r="O2499" s="13">
        <v>3928</v>
      </c>
      <c r="P2499" s="11" t="s">
        <v>46</v>
      </c>
      <c r="Q2499" s="11" t="s">
        <v>34</v>
      </c>
      <c r="R2499" s="11" t="s">
        <v>49</v>
      </c>
      <c r="S2499" s="13">
        <f t="shared" ref="S2499:S2562" si="78">N2499*O2499</f>
        <v>7856</v>
      </c>
      <c r="T2499" s="13">
        <f t="shared" ref="T2499:T2562" si="79">L2499*M2499</f>
        <v>2823.57</v>
      </c>
    </row>
    <row r="2500" spans="1:20" x14ac:dyDescent="0.25">
      <c r="A2500" s="11">
        <v>8979476889</v>
      </c>
      <c r="B2500" s="11">
        <v>256051</v>
      </c>
      <c r="C2500" s="11">
        <v>49970560</v>
      </c>
      <c r="D2500" s="11">
        <f>1/COUNTIF(C3:C7498,C2500)</f>
        <v>0.33333333333333331</v>
      </c>
      <c r="E2500" s="11" t="s">
        <v>140</v>
      </c>
      <c r="F2500" s="11" t="s">
        <v>48</v>
      </c>
      <c r="G2500" s="11" t="s">
        <v>42</v>
      </c>
      <c r="H2500" s="11" t="s">
        <v>30</v>
      </c>
      <c r="I2500" s="11" t="s">
        <v>18</v>
      </c>
      <c r="J2500" s="12">
        <v>45083</v>
      </c>
      <c r="K2500" s="12" t="str">
        <f>TEXT(Table1[[#This Row],[order_date]],"yyyy")</f>
        <v>2023</v>
      </c>
      <c r="L2500" s="13">
        <v>400.92</v>
      </c>
      <c r="M2500" s="11">
        <v>3</v>
      </c>
      <c r="N2500" s="11">
        <v>15</v>
      </c>
      <c r="O2500" s="13">
        <v>169.88</v>
      </c>
      <c r="P2500" s="11" t="s">
        <v>46</v>
      </c>
      <c r="Q2500" s="11" t="s">
        <v>20</v>
      </c>
      <c r="R2500" s="11" t="s">
        <v>52</v>
      </c>
      <c r="S2500" s="13">
        <f t="shared" si="78"/>
        <v>2548.1999999999998</v>
      </c>
      <c r="T2500" s="13">
        <f t="shared" si="79"/>
        <v>1202.76</v>
      </c>
    </row>
    <row r="2501" spans="1:20" x14ac:dyDescent="0.25">
      <c r="A2501" s="11">
        <v>2865872281</v>
      </c>
      <c r="B2501" s="11">
        <v>291238</v>
      </c>
      <c r="C2501" s="11">
        <v>49970560</v>
      </c>
      <c r="D2501" s="11">
        <f>1/COUNTIF(C3:C7499,C2501)</f>
        <v>0.33333333333333331</v>
      </c>
      <c r="E2501" s="11" t="s">
        <v>239</v>
      </c>
      <c r="F2501" s="11" t="s">
        <v>186</v>
      </c>
      <c r="G2501" s="11" t="s">
        <v>16</v>
      </c>
      <c r="H2501" s="11" t="s">
        <v>30</v>
      </c>
      <c r="I2501" s="11" t="s">
        <v>18</v>
      </c>
      <c r="J2501" s="12">
        <v>45548</v>
      </c>
      <c r="K2501" s="12" t="str">
        <f>TEXT(Table1[[#This Row],[order_date]],"yyyy")</f>
        <v>2024</v>
      </c>
      <c r="L2501" s="13">
        <v>746.03</v>
      </c>
      <c r="M2501" s="11">
        <v>3</v>
      </c>
      <c r="N2501" s="11">
        <v>15</v>
      </c>
      <c r="O2501" s="13">
        <v>3543.67</v>
      </c>
      <c r="P2501" s="11" t="s">
        <v>26</v>
      </c>
      <c r="Q2501" s="11" t="s">
        <v>34</v>
      </c>
      <c r="R2501" s="11" t="s">
        <v>52</v>
      </c>
      <c r="S2501" s="13">
        <f t="shared" si="78"/>
        <v>53155.05</v>
      </c>
      <c r="T2501" s="13">
        <f t="shared" si="79"/>
        <v>2238.09</v>
      </c>
    </row>
    <row r="2502" spans="1:20" x14ac:dyDescent="0.25">
      <c r="A2502" s="11">
        <v>4800106448</v>
      </c>
      <c r="B2502" s="11">
        <v>707935</v>
      </c>
      <c r="C2502" s="11">
        <v>49970560</v>
      </c>
      <c r="D2502" s="11">
        <f>1/COUNTIF(C3:C7500,C2502)</f>
        <v>0.33333333333333331</v>
      </c>
      <c r="E2502" s="11" t="s">
        <v>287</v>
      </c>
      <c r="F2502" s="11" t="s">
        <v>166</v>
      </c>
      <c r="G2502" s="11" t="s">
        <v>24</v>
      </c>
      <c r="H2502" s="11" t="s">
        <v>30</v>
      </c>
      <c r="I2502" s="11" t="s">
        <v>18</v>
      </c>
      <c r="J2502" s="12">
        <v>45270</v>
      </c>
      <c r="K2502" s="12" t="str">
        <f>TEXT(Table1[[#This Row],[order_date]],"yyyy")</f>
        <v>2023</v>
      </c>
      <c r="L2502" s="13">
        <v>820.9</v>
      </c>
      <c r="M2502" s="11">
        <v>1</v>
      </c>
      <c r="N2502" s="11">
        <v>15</v>
      </c>
      <c r="O2502" s="13">
        <v>3048.99</v>
      </c>
      <c r="P2502" s="11" t="s">
        <v>43</v>
      </c>
      <c r="Q2502" s="11" t="s">
        <v>20</v>
      </c>
      <c r="R2502" s="11" t="s">
        <v>52</v>
      </c>
      <c r="S2502" s="13">
        <f t="shared" si="78"/>
        <v>45734.85</v>
      </c>
      <c r="T2502" s="13">
        <f t="shared" si="79"/>
        <v>820.9</v>
      </c>
    </row>
    <row r="2503" spans="1:20" x14ac:dyDescent="0.25">
      <c r="A2503" s="11">
        <v>9072111617</v>
      </c>
      <c r="B2503" s="11">
        <v>112390</v>
      </c>
      <c r="C2503" s="11">
        <v>49985597</v>
      </c>
      <c r="D2503" s="11">
        <f>1/COUNTIF(C3:C7501,C2503)</f>
        <v>0.5</v>
      </c>
      <c r="E2503" s="11" t="s">
        <v>303</v>
      </c>
      <c r="F2503" s="11" t="s">
        <v>45</v>
      </c>
      <c r="G2503" s="11" t="s">
        <v>42</v>
      </c>
      <c r="H2503" s="11" t="s">
        <v>30</v>
      </c>
      <c r="I2503" s="11" t="s">
        <v>18</v>
      </c>
      <c r="J2503" s="12">
        <v>45550</v>
      </c>
      <c r="K2503" s="12" t="str">
        <f>TEXT(Table1[[#This Row],[order_date]],"yyyy")</f>
        <v>2024</v>
      </c>
      <c r="L2503" s="13">
        <v>877.98</v>
      </c>
      <c r="M2503" s="11">
        <v>1</v>
      </c>
      <c r="N2503" s="11">
        <v>3</v>
      </c>
      <c r="O2503" s="13">
        <v>2799.39</v>
      </c>
      <c r="P2503" s="11" t="s">
        <v>19</v>
      </c>
      <c r="Q2503" s="11" t="s">
        <v>20</v>
      </c>
      <c r="R2503" s="11" t="s">
        <v>52</v>
      </c>
      <c r="S2503" s="13">
        <f t="shared" si="78"/>
        <v>8398.17</v>
      </c>
      <c r="T2503" s="13">
        <f t="shared" si="79"/>
        <v>877.98</v>
      </c>
    </row>
    <row r="2504" spans="1:20" x14ac:dyDescent="0.25">
      <c r="A2504" s="11">
        <v>9612669334</v>
      </c>
      <c r="B2504" s="11">
        <v>123983</v>
      </c>
      <c r="C2504" s="11">
        <v>49985597</v>
      </c>
      <c r="D2504" s="11">
        <f>1/COUNTIF(C3:C7502,C2504)</f>
        <v>0.5</v>
      </c>
      <c r="E2504" s="11" t="s">
        <v>124</v>
      </c>
      <c r="F2504" s="11" t="s">
        <v>118</v>
      </c>
      <c r="G2504" s="11" t="s">
        <v>76</v>
      </c>
      <c r="H2504" s="11" t="s">
        <v>30</v>
      </c>
      <c r="I2504" s="11" t="s">
        <v>18</v>
      </c>
      <c r="J2504" s="12">
        <v>45101</v>
      </c>
      <c r="K2504" s="12" t="str">
        <f>TEXT(Table1[[#This Row],[order_date]],"yyyy")</f>
        <v>2023</v>
      </c>
      <c r="L2504" s="13">
        <v>785.67</v>
      </c>
      <c r="M2504" s="11">
        <v>2</v>
      </c>
      <c r="N2504" s="11">
        <v>3</v>
      </c>
      <c r="O2504" s="13">
        <v>4789.72</v>
      </c>
      <c r="P2504" s="11" t="s">
        <v>19</v>
      </c>
      <c r="Q2504" s="11" t="s">
        <v>20</v>
      </c>
      <c r="R2504" s="11" t="s">
        <v>52</v>
      </c>
      <c r="S2504" s="13">
        <f t="shared" si="78"/>
        <v>14369.16</v>
      </c>
      <c r="T2504" s="13">
        <f t="shared" si="79"/>
        <v>1571.34</v>
      </c>
    </row>
    <row r="2505" spans="1:20" x14ac:dyDescent="0.25">
      <c r="A2505" s="11">
        <v>4593039089</v>
      </c>
      <c r="B2505" s="11">
        <v>490939</v>
      </c>
      <c r="C2505" s="11">
        <v>50015282</v>
      </c>
      <c r="D2505" s="11">
        <f>1/COUNTIF(C3:C7503,C2505)</f>
        <v>0.5</v>
      </c>
      <c r="E2505" s="11" t="s">
        <v>146</v>
      </c>
      <c r="F2505" s="11" t="s">
        <v>48</v>
      </c>
      <c r="G2505" s="11" t="s">
        <v>42</v>
      </c>
      <c r="H2505" s="11" t="s">
        <v>30</v>
      </c>
      <c r="I2505" s="11" t="s">
        <v>18</v>
      </c>
      <c r="J2505" s="12">
        <v>45549</v>
      </c>
      <c r="K2505" s="12" t="str">
        <f>TEXT(Table1[[#This Row],[order_date]],"yyyy")</f>
        <v>2024</v>
      </c>
      <c r="L2505" s="13">
        <v>80.25</v>
      </c>
      <c r="M2505" s="11">
        <v>2</v>
      </c>
      <c r="N2505" s="11">
        <v>9</v>
      </c>
      <c r="O2505" s="13">
        <v>1790.99</v>
      </c>
      <c r="P2505" s="11" t="s">
        <v>43</v>
      </c>
      <c r="Q2505" s="11" t="s">
        <v>20</v>
      </c>
      <c r="R2505" s="11" t="s">
        <v>52</v>
      </c>
      <c r="S2505" s="13">
        <f t="shared" si="78"/>
        <v>16118.91</v>
      </c>
      <c r="T2505" s="13">
        <f t="shared" si="79"/>
        <v>160.5</v>
      </c>
    </row>
    <row r="2506" spans="1:20" x14ac:dyDescent="0.25">
      <c r="A2506" s="11">
        <v>9224598372</v>
      </c>
      <c r="B2506" s="11">
        <v>962054</v>
      </c>
      <c r="C2506" s="11">
        <v>50015282</v>
      </c>
      <c r="D2506" s="11">
        <f>1/COUNTIF(C3:C7504,C2506)</f>
        <v>0.5</v>
      </c>
      <c r="E2506" s="11" t="s">
        <v>349</v>
      </c>
      <c r="F2506" s="11" t="s">
        <v>126</v>
      </c>
      <c r="G2506" s="11" t="s">
        <v>29</v>
      </c>
      <c r="H2506" s="11" t="s">
        <v>30</v>
      </c>
      <c r="I2506" s="11" t="s">
        <v>18</v>
      </c>
      <c r="J2506" s="12">
        <v>45382</v>
      </c>
      <c r="K2506" s="12" t="str">
        <f>TEXT(Table1[[#This Row],[order_date]],"yyyy")</f>
        <v>2024</v>
      </c>
      <c r="L2506" s="13">
        <v>16.86</v>
      </c>
      <c r="M2506" s="11">
        <v>1</v>
      </c>
      <c r="N2506" s="11">
        <v>9</v>
      </c>
      <c r="O2506" s="13">
        <v>3973.73</v>
      </c>
      <c r="P2506" s="11" t="s">
        <v>19</v>
      </c>
      <c r="Q2506" s="11" t="s">
        <v>20</v>
      </c>
      <c r="R2506" s="11" t="s">
        <v>52</v>
      </c>
      <c r="S2506" s="13">
        <f t="shared" si="78"/>
        <v>35763.57</v>
      </c>
      <c r="T2506" s="13">
        <f t="shared" si="79"/>
        <v>16.86</v>
      </c>
    </row>
    <row r="2507" spans="1:20" x14ac:dyDescent="0.25">
      <c r="A2507" s="11">
        <v>5189768940</v>
      </c>
      <c r="B2507" s="11">
        <v>327290</v>
      </c>
      <c r="C2507" s="11">
        <v>50045027</v>
      </c>
      <c r="D2507" s="11">
        <f>1/COUNTIF(C3:C7505,C2507)</f>
        <v>1</v>
      </c>
      <c r="E2507" s="11" t="s">
        <v>255</v>
      </c>
      <c r="F2507" s="11" t="s">
        <v>116</v>
      </c>
      <c r="G2507" s="11" t="s">
        <v>55</v>
      </c>
      <c r="H2507" s="11" t="s">
        <v>38</v>
      </c>
      <c r="I2507" s="11" t="s">
        <v>18</v>
      </c>
      <c r="J2507" s="12">
        <v>45204</v>
      </c>
      <c r="K2507" s="12" t="str">
        <f>TEXT(Table1[[#This Row],[order_date]],"yyyy")</f>
        <v>2023</v>
      </c>
      <c r="L2507" s="13">
        <v>862.28</v>
      </c>
      <c r="M2507" s="11">
        <v>2</v>
      </c>
      <c r="N2507" s="11">
        <v>7</v>
      </c>
      <c r="O2507" s="13">
        <v>530.85</v>
      </c>
      <c r="P2507" s="11" t="s">
        <v>46</v>
      </c>
      <c r="Q2507" s="11" t="s">
        <v>20</v>
      </c>
      <c r="R2507" s="11" t="s">
        <v>52</v>
      </c>
      <c r="S2507" s="13">
        <f t="shared" si="78"/>
        <v>3715.9500000000003</v>
      </c>
      <c r="T2507" s="13">
        <f t="shared" si="79"/>
        <v>1724.56</v>
      </c>
    </row>
    <row r="2508" spans="1:20" x14ac:dyDescent="0.25">
      <c r="A2508" s="11">
        <v>8674445072</v>
      </c>
      <c r="B2508" s="11">
        <v>891833</v>
      </c>
      <c r="C2508" s="11">
        <v>50080663</v>
      </c>
      <c r="D2508" s="11">
        <f>1/COUNTIF(C3:C7506,C2508)</f>
        <v>0.33333333333333331</v>
      </c>
      <c r="E2508" s="11" t="s">
        <v>155</v>
      </c>
      <c r="F2508" s="11" t="s">
        <v>156</v>
      </c>
      <c r="G2508" s="11" t="s">
        <v>37</v>
      </c>
      <c r="H2508" s="11" t="s">
        <v>79</v>
      </c>
      <c r="I2508" s="11" t="s">
        <v>18</v>
      </c>
      <c r="J2508" s="12">
        <v>45508</v>
      </c>
      <c r="K2508" s="12" t="str">
        <f>TEXT(Table1[[#This Row],[order_date]],"yyyy")</f>
        <v>2024</v>
      </c>
      <c r="L2508" s="13">
        <v>493.19</v>
      </c>
      <c r="M2508" s="11">
        <v>3</v>
      </c>
      <c r="N2508" s="11">
        <v>10</v>
      </c>
      <c r="O2508" s="13">
        <v>2038.01</v>
      </c>
      <c r="P2508" s="11" t="s">
        <v>19</v>
      </c>
      <c r="Q2508" s="11" t="s">
        <v>20</v>
      </c>
      <c r="R2508" s="11" t="s">
        <v>39</v>
      </c>
      <c r="S2508" s="13">
        <f t="shared" si="78"/>
        <v>20380.099999999999</v>
      </c>
      <c r="T2508" s="13">
        <f t="shared" si="79"/>
        <v>1479.57</v>
      </c>
    </row>
    <row r="2509" spans="1:20" x14ac:dyDescent="0.25">
      <c r="A2509" s="11">
        <v>9080432189</v>
      </c>
      <c r="B2509" s="11">
        <v>140489</v>
      </c>
      <c r="C2509" s="11">
        <v>50080663</v>
      </c>
      <c r="D2509" s="11">
        <f>1/COUNTIF(C3:C7507,C2509)</f>
        <v>0.33333333333333331</v>
      </c>
      <c r="E2509" s="11" t="s">
        <v>311</v>
      </c>
      <c r="F2509" s="11" t="s">
        <v>123</v>
      </c>
      <c r="G2509" s="11" t="s">
        <v>42</v>
      </c>
      <c r="H2509" s="11" t="s">
        <v>79</v>
      </c>
      <c r="I2509" s="11" t="s">
        <v>18</v>
      </c>
      <c r="J2509" s="12">
        <v>45531</v>
      </c>
      <c r="K2509" s="12" t="str">
        <f>TEXT(Table1[[#This Row],[order_date]],"yyyy")</f>
        <v>2024</v>
      </c>
      <c r="L2509" s="13">
        <v>650.20000000000005</v>
      </c>
      <c r="M2509" s="11">
        <v>2</v>
      </c>
      <c r="N2509" s="11">
        <v>10</v>
      </c>
      <c r="O2509" s="13">
        <v>3264.51</v>
      </c>
      <c r="P2509" s="11" t="s">
        <v>43</v>
      </c>
      <c r="Q2509" s="11" t="s">
        <v>20</v>
      </c>
      <c r="R2509" s="11" t="s">
        <v>39</v>
      </c>
      <c r="S2509" s="13">
        <f t="shared" si="78"/>
        <v>32645.100000000002</v>
      </c>
      <c r="T2509" s="13">
        <f t="shared" si="79"/>
        <v>1300.4000000000001</v>
      </c>
    </row>
    <row r="2510" spans="1:20" x14ac:dyDescent="0.25">
      <c r="A2510" s="11">
        <v>985347383</v>
      </c>
      <c r="B2510" s="11">
        <v>440875</v>
      </c>
      <c r="C2510" s="11">
        <v>50080663</v>
      </c>
      <c r="D2510" s="11">
        <f>1/COUNTIF(C3:C7508,C2510)</f>
        <v>0.33333333333333331</v>
      </c>
      <c r="E2510" s="11" t="s">
        <v>147</v>
      </c>
      <c r="F2510" s="11" t="s">
        <v>64</v>
      </c>
      <c r="G2510" s="11" t="s">
        <v>65</v>
      </c>
      <c r="H2510" s="11" t="s">
        <v>79</v>
      </c>
      <c r="I2510" s="11" t="s">
        <v>18</v>
      </c>
      <c r="J2510" s="12">
        <v>45434</v>
      </c>
      <c r="K2510" s="12" t="str">
        <f>TEXT(Table1[[#This Row],[order_date]],"yyyy")</f>
        <v>2024</v>
      </c>
      <c r="L2510" s="13">
        <v>275.02999999999997</v>
      </c>
      <c r="M2510" s="11">
        <v>2</v>
      </c>
      <c r="N2510" s="11">
        <v>10</v>
      </c>
      <c r="O2510" s="13">
        <v>4860.53</v>
      </c>
      <c r="P2510" s="11" t="s">
        <v>19</v>
      </c>
      <c r="Q2510" s="11" t="s">
        <v>20</v>
      </c>
      <c r="R2510" s="11" t="s">
        <v>39</v>
      </c>
      <c r="S2510" s="13">
        <f t="shared" si="78"/>
        <v>48605.299999999996</v>
      </c>
      <c r="T2510" s="13">
        <f t="shared" si="79"/>
        <v>550.05999999999995</v>
      </c>
    </row>
    <row r="2511" spans="1:20" x14ac:dyDescent="0.25">
      <c r="A2511" s="11">
        <v>1809212176</v>
      </c>
      <c r="B2511" s="11">
        <v>818522</v>
      </c>
      <c r="C2511" s="11">
        <v>50105174</v>
      </c>
      <c r="D2511" s="11">
        <f>1/COUNTIF(C3:C7509,C2511)</f>
        <v>0.5</v>
      </c>
      <c r="E2511" s="11" t="s">
        <v>194</v>
      </c>
      <c r="F2511" s="11" t="s">
        <v>36</v>
      </c>
      <c r="G2511" s="11" t="s">
        <v>37</v>
      </c>
      <c r="H2511" s="11" t="s">
        <v>30</v>
      </c>
      <c r="I2511" s="11" t="s">
        <v>18</v>
      </c>
      <c r="J2511" s="12">
        <v>45024</v>
      </c>
      <c r="K2511" s="12" t="str">
        <f>TEXT(Table1[[#This Row],[order_date]],"yyyy")</f>
        <v>2023</v>
      </c>
      <c r="L2511" s="13">
        <v>96.09</v>
      </c>
      <c r="M2511" s="11">
        <v>2</v>
      </c>
      <c r="N2511" s="11">
        <v>11</v>
      </c>
      <c r="O2511" s="13">
        <v>4454.66</v>
      </c>
      <c r="P2511" s="11" t="s">
        <v>43</v>
      </c>
      <c r="Q2511" s="11" t="s">
        <v>20</v>
      </c>
      <c r="R2511" s="11" t="s">
        <v>49</v>
      </c>
      <c r="S2511" s="13">
        <f t="shared" si="78"/>
        <v>49001.259999999995</v>
      </c>
      <c r="T2511" s="13">
        <f t="shared" si="79"/>
        <v>192.18</v>
      </c>
    </row>
    <row r="2512" spans="1:20" x14ac:dyDescent="0.25">
      <c r="A2512" s="11">
        <v>3640952655</v>
      </c>
      <c r="B2512" s="11">
        <v>954722</v>
      </c>
      <c r="C2512" s="11">
        <v>50105174</v>
      </c>
      <c r="D2512" s="11">
        <f>1/COUNTIF(C3:C7510,C2512)</f>
        <v>0.5</v>
      </c>
      <c r="E2512" s="11" t="s">
        <v>168</v>
      </c>
      <c r="F2512" s="11" t="s">
        <v>169</v>
      </c>
      <c r="G2512" s="11" t="s">
        <v>33</v>
      </c>
      <c r="H2512" s="11" t="s">
        <v>30</v>
      </c>
      <c r="I2512" s="11" t="s">
        <v>18</v>
      </c>
      <c r="J2512" s="12">
        <v>45078</v>
      </c>
      <c r="K2512" s="12" t="str">
        <f>TEXT(Table1[[#This Row],[order_date]],"yyyy")</f>
        <v>2023</v>
      </c>
      <c r="L2512" s="13">
        <v>616.45000000000005</v>
      </c>
      <c r="M2512" s="11">
        <v>2</v>
      </c>
      <c r="N2512" s="11">
        <v>11</v>
      </c>
      <c r="O2512" s="13">
        <v>1325.12</v>
      </c>
      <c r="P2512" s="11" t="s">
        <v>46</v>
      </c>
      <c r="Q2512" s="11" t="s">
        <v>34</v>
      </c>
      <c r="R2512" s="11" t="s">
        <v>49</v>
      </c>
      <c r="S2512" s="13">
        <f t="shared" si="78"/>
        <v>14576.32</v>
      </c>
      <c r="T2512" s="13">
        <f t="shared" si="79"/>
        <v>1232.9000000000001</v>
      </c>
    </row>
    <row r="2513" spans="1:20" x14ac:dyDescent="0.25">
      <c r="A2513" s="11">
        <v>3426702134</v>
      </c>
      <c r="B2513" s="11">
        <v>542300</v>
      </c>
      <c r="C2513" s="11">
        <v>50229203</v>
      </c>
      <c r="D2513" s="11">
        <f>1/COUNTIF(C3:C7511,C2513)</f>
        <v>0.5</v>
      </c>
      <c r="E2513" s="11" t="s">
        <v>321</v>
      </c>
      <c r="F2513" s="11" t="s">
        <v>222</v>
      </c>
      <c r="G2513" s="11" t="s">
        <v>16</v>
      </c>
      <c r="H2513" s="11" t="s">
        <v>25</v>
      </c>
      <c r="I2513" s="11" t="s">
        <v>18</v>
      </c>
      <c r="J2513" s="12">
        <v>45527</v>
      </c>
      <c r="K2513" s="12" t="str">
        <f>TEXT(Table1[[#This Row],[order_date]],"yyyy")</f>
        <v>2024</v>
      </c>
      <c r="L2513" s="13">
        <v>255.35</v>
      </c>
      <c r="M2513" s="11">
        <v>3</v>
      </c>
      <c r="N2513" s="11">
        <v>7</v>
      </c>
      <c r="O2513" s="13">
        <v>217.4</v>
      </c>
      <c r="P2513" s="11" t="s">
        <v>43</v>
      </c>
      <c r="Q2513" s="11" t="s">
        <v>34</v>
      </c>
      <c r="R2513" s="11" t="s">
        <v>52</v>
      </c>
      <c r="S2513" s="13">
        <f t="shared" si="78"/>
        <v>1521.8</v>
      </c>
      <c r="T2513" s="13">
        <f t="shared" si="79"/>
        <v>766.05</v>
      </c>
    </row>
    <row r="2514" spans="1:20" x14ac:dyDescent="0.25">
      <c r="A2514" s="11">
        <v>5628497118</v>
      </c>
      <c r="B2514" s="11">
        <v>51036</v>
      </c>
      <c r="C2514" s="11">
        <v>50229203</v>
      </c>
      <c r="D2514" s="11">
        <f>1/COUNTIF(C3:C7512,C2514)</f>
        <v>0.5</v>
      </c>
      <c r="E2514" s="11" t="s">
        <v>281</v>
      </c>
      <c r="F2514" s="11" t="s">
        <v>161</v>
      </c>
      <c r="G2514" s="11" t="s">
        <v>65</v>
      </c>
      <c r="H2514" s="11" t="s">
        <v>25</v>
      </c>
      <c r="I2514" s="11" t="s">
        <v>18</v>
      </c>
      <c r="J2514" s="12">
        <v>45589</v>
      </c>
      <c r="K2514" s="12" t="str">
        <f>TEXT(Table1[[#This Row],[order_date]],"yyyy")</f>
        <v>2024</v>
      </c>
      <c r="L2514" s="13">
        <v>931.61</v>
      </c>
      <c r="M2514" s="11">
        <v>1</v>
      </c>
      <c r="N2514" s="11">
        <v>7</v>
      </c>
      <c r="O2514" s="13">
        <v>2543.92</v>
      </c>
      <c r="P2514" s="11" t="s">
        <v>43</v>
      </c>
      <c r="Q2514" s="11" t="s">
        <v>34</v>
      </c>
      <c r="R2514" s="11" t="s">
        <v>52</v>
      </c>
      <c r="S2514" s="13">
        <f t="shared" si="78"/>
        <v>17807.440000000002</v>
      </c>
      <c r="T2514" s="13">
        <f t="shared" si="79"/>
        <v>931.61</v>
      </c>
    </row>
    <row r="2515" spans="1:20" x14ac:dyDescent="0.25">
      <c r="A2515" s="11">
        <v>1163454835</v>
      </c>
      <c r="B2515" s="11">
        <v>373536</v>
      </c>
      <c r="C2515" s="11">
        <v>50392139</v>
      </c>
      <c r="D2515" s="11">
        <f>1/COUNTIF(C3:C7513,C2515)</f>
        <v>1</v>
      </c>
      <c r="E2515" s="11" t="s">
        <v>286</v>
      </c>
      <c r="F2515" s="11" t="s">
        <v>136</v>
      </c>
      <c r="G2515" s="11" t="s">
        <v>24</v>
      </c>
      <c r="H2515" s="11" t="s">
        <v>79</v>
      </c>
      <c r="I2515" s="11" t="s">
        <v>18</v>
      </c>
      <c r="J2515" s="12">
        <v>45266</v>
      </c>
      <c r="K2515" s="12" t="str">
        <f>TEXT(Table1[[#This Row],[order_date]],"yyyy")</f>
        <v>2023</v>
      </c>
      <c r="L2515" s="13">
        <v>494.17</v>
      </c>
      <c r="M2515" s="11">
        <v>2</v>
      </c>
      <c r="N2515" s="11">
        <v>16</v>
      </c>
      <c r="O2515" s="13">
        <v>1711.61</v>
      </c>
      <c r="P2515" s="11" t="s">
        <v>19</v>
      </c>
      <c r="Q2515" s="11" t="s">
        <v>20</v>
      </c>
      <c r="R2515" s="11" t="s">
        <v>39</v>
      </c>
      <c r="S2515" s="13">
        <f t="shared" si="78"/>
        <v>27385.759999999998</v>
      </c>
      <c r="T2515" s="13">
        <f t="shared" si="79"/>
        <v>988.34</v>
      </c>
    </row>
    <row r="2516" spans="1:20" x14ac:dyDescent="0.25">
      <c r="A2516" s="11">
        <v>4865644960</v>
      </c>
      <c r="B2516" s="11">
        <v>490939</v>
      </c>
      <c r="C2516" s="11">
        <v>50484778</v>
      </c>
      <c r="D2516" s="11">
        <f>1/COUNTIF(C3:C7514,C2516)</f>
        <v>1</v>
      </c>
      <c r="E2516" s="11" t="s">
        <v>146</v>
      </c>
      <c r="F2516" s="11" t="s">
        <v>48</v>
      </c>
      <c r="G2516" s="11" t="s">
        <v>42</v>
      </c>
      <c r="H2516" s="11" t="s">
        <v>62</v>
      </c>
      <c r="I2516" s="11" t="s">
        <v>18</v>
      </c>
      <c r="J2516" s="12">
        <v>45180</v>
      </c>
      <c r="K2516" s="12" t="str">
        <f>TEXT(Table1[[#This Row],[order_date]],"yyyy")</f>
        <v>2023</v>
      </c>
      <c r="L2516" s="13">
        <v>80.25</v>
      </c>
      <c r="M2516" s="11">
        <v>1</v>
      </c>
      <c r="N2516" s="11">
        <v>2</v>
      </c>
      <c r="O2516" s="13">
        <v>866.17</v>
      </c>
      <c r="P2516" s="11" t="s">
        <v>26</v>
      </c>
      <c r="Q2516" s="11" t="s">
        <v>34</v>
      </c>
      <c r="R2516" s="11" t="s">
        <v>39</v>
      </c>
      <c r="S2516" s="13">
        <f t="shared" si="78"/>
        <v>1732.34</v>
      </c>
      <c r="T2516" s="13">
        <f t="shared" si="79"/>
        <v>80.25</v>
      </c>
    </row>
    <row r="2517" spans="1:20" x14ac:dyDescent="0.25">
      <c r="A2517" s="11">
        <v>7202170939</v>
      </c>
      <c r="B2517" s="11">
        <v>991434</v>
      </c>
      <c r="C2517" s="11">
        <v>50518311</v>
      </c>
      <c r="D2517" s="11">
        <f>1/COUNTIF(C3:C7515,C2517)</f>
        <v>0.5</v>
      </c>
      <c r="E2517" s="11" t="s">
        <v>92</v>
      </c>
      <c r="F2517" s="11" t="s">
        <v>93</v>
      </c>
      <c r="G2517" s="11" t="s">
        <v>16</v>
      </c>
      <c r="H2517" s="11" t="s">
        <v>30</v>
      </c>
      <c r="I2517" s="11" t="s">
        <v>18</v>
      </c>
      <c r="J2517" s="12">
        <v>45304</v>
      </c>
      <c r="K2517" s="12" t="str">
        <f>TEXT(Table1[[#This Row],[order_date]],"yyyy")</f>
        <v>2024</v>
      </c>
      <c r="L2517" s="13">
        <v>237.62</v>
      </c>
      <c r="M2517" s="11">
        <v>3</v>
      </c>
      <c r="N2517" s="11">
        <v>16</v>
      </c>
      <c r="O2517" s="13">
        <v>1105.29</v>
      </c>
      <c r="P2517" s="11" t="s">
        <v>46</v>
      </c>
      <c r="Q2517" s="11" t="s">
        <v>20</v>
      </c>
      <c r="R2517" s="11" t="s">
        <v>52</v>
      </c>
      <c r="S2517" s="13">
        <f t="shared" si="78"/>
        <v>17684.64</v>
      </c>
      <c r="T2517" s="13">
        <f t="shared" si="79"/>
        <v>712.86</v>
      </c>
    </row>
    <row r="2518" spans="1:20" x14ac:dyDescent="0.25">
      <c r="A2518" s="11">
        <v>3118070064</v>
      </c>
      <c r="B2518" s="11">
        <v>760828</v>
      </c>
      <c r="C2518" s="11">
        <v>50518311</v>
      </c>
      <c r="D2518" s="11">
        <f>1/COUNTIF(C3:C7516,C2518)</f>
        <v>0.5</v>
      </c>
      <c r="E2518" s="11" t="s">
        <v>355</v>
      </c>
      <c r="F2518" s="11" t="s">
        <v>23</v>
      </c>
      <c r="G2518" s="11" t="s">
        <v>24</v>
      </c>
      <c r="H2518" s="11" t="s">
        <v>30</v>
      </c>
      <c r="I2518" s="11" t="s">
        <v>18</v>
      </c>
      <c r="J2518" s="12">
        <v>45082</v>
      </c>
      <c r="K2518" s="12" t="str">
        <f>TEXT(Table1[[#This Row],[order_date]],"yyyy")</f>
        <v>2023</v>
      </c>
      <c r="L2518" s="13">
        <v>563.45000000000005</v>
      </c>
      <c r="M2518" s="11">
        <v>2</v>
      </c>
      <c r="N2518" s="11">
        <v>16</v>
      </c>
      <c r="O2518" s="13">
        <v>3977.57</v>
      </c>
      <c r="P2518" s="11" t="s">
        <v>19</v>
      </c>
      <c r="Q2518" s="11" t="s">
        <v>20</v>
      </c>
      <c r="R2518" s="11" t="s">
        <v>52</v>
      </c>
      <c r="S2518" s="13">
        <f t="shared" si="78"/>
        <v>63641.120000000003</v>
      </c>
      <c r="T2518" s="13">
        <f t="shared" si="79"/>
        <v>1126.9000000000001</v>
      </c>
    </row>
    <row r="2519" spans="1:20" x14ac:dyDescent="0.25">
      <c r="A2519" s="11">
        <v>2147159735</v>
      </c>
      <c r="B2519" s="11">
        <v>123983</v>
      </c>
      <c r="C2519" s="11">
        <v>50527764</v>
      </c>
      <c r="D2519" s="11">
        <f>1/COUNTIF(C3:C7517,C2519)</f>
        <v>1</v>
      </c>
      <c r="E2519" s="11" t="s">
        <v>124</v>
      </c>
      <c r="F2519" s="11" t="s">
        <v>118</v>
      </c>
      <c r="G2519" s="11" t="s">
        <v>76</v>
      </c>
      <c r="H2519" s="11" t="s">
        <v>62</v>
      </c>
      <c r="I2519" s="11" t="s">
        <v>18</v>
      </c>
      <c r="J2519" s="12">
        <v>45059</v>
      </c>
      <c r="K2519" s="12" t="str">
        <f>TEXT(Table1[[#This Row],[order_date]],"yyyy")</f>
        <v>2023</v>
      </c>
      <c r="L2519" s="13">
        <v>785.67</v>
      </c>
      <c r="M2519" s="11">
        <v>1</v>
      </c>
      <c r="N2519" s="11">
        <v>16</v>
      </c>
      <c r="O2519" s="13">
        <v>1246.6300000000001</v>
      </c>
      <c r="P2519" s="11" t="s">
        <v>19</v>
      </c>
      <c r="Q2519" s="11" t="s">
        <v>20</v>
      </c>
      <c r="R2519" s="11" t="s">
        <v>49</v>
      </c>
      <c r="S2519" s="13">
        <f t="shared" si="78"/>
        <v>19946.080000000002</v>
      </c>
      <c r="T2519" s="13">
        <f t="shared" si="79"/>
        <v>785.67</v>
      </c>
    </row>
    <row r="2520" spans="1:20" x14ac:dyDescent="0.25">
      <c r="A2520" s="11">
        <v>1391881327</v>
      </c>
      <c r="B2520" s="11">
        <v>123983</v>
      </c>
      <c r="C2520" s="11">
        <v>50557979</v>
      </c>
      <c r="D2520" s="11">
        <f>1/COUNTIF(C3:C7518,C2520)</f>
        <v>0.25</v>
      </c>
      <c r="E2520" s="11" t="s">
        <v>124</v>
      </c>
      <c r="F2520" s="11" t="s">
        <v>118</v>
      </c>
      <c r="G2520" s="11" t="s">
        <v>76</v>
      </c>
      <c r="H2520" s="11" t="s">
        <v>30</v>
      </c>
      <c r="I2520" s="11" t="s">
        <v>18</v>
      </c>
      <c r="J2520" s="12">
        <v>45474</v>
      </c>
      <c r="K2520" s="12" t="str">
        <f>TEXT(Table1[[#This Row],[order_date]],"yyyy")</f>
        <v>2024</v>
      </c>
      <c r="L2520" s="13">
        <v>785.67</v>
      </c>
      <c r="M2520" s="11">
        <v>3</v>
      </c>
      <c r="N2520" s="11">
        <v>6</v>
      </c>
      <c r="O2520" s="13">
        <v>1331.1</v>
      </c>
      <c r="P2520" s="11" t="s">
        <v>19</v>
      </c>
      <c r="Q2520" s="11" t="s">
        <v>20</v>
      </c>
      <c r="R2520" s="11" t="s">
        <v>49</v>
      </c>
      <c r="S2520" s="13">
        <f t="shared" si="78"/>
        <v>7986.5999999999995</v>
      </c>
      <c r="T2520" s="13">
        <f t="shared" si="79"/>
        <v>2357.0099999999998</v>
      </c>
    </row>
    <row r="2521" spans="1:20" x14ac:dyDescent="0.25">
      <c r="A2521" s="11">
        <v>7143278295</v>
      </c>
      <c r="B2521" s="11">
        <v>647462</v>
      </c>
      <c r="C2521" s="11">
        <v>50557979</v>
      </c>
      <c r="D2521" s="11">
        <f>1/COUNTIF(C3:C7519,C2521)</f>
        <v>0.25</v>
      </c>
      <c r="E2521" s="11" t="s">
        <v>241</v>
      </c>
      <c r="F2521" s="11" t="s">
        <v>48</v>
      </c>
      <c r="G2521" s="11" t="s">
        <v>42</v>
      </c>
      <c r="H2521" s="11" t="s">
        <v>30</v>
      </c>
      <c r="I2521" s="11" t="s">
        <v>18</v>
      </c>
      <c r="J2521" s="12">
        <v>45335</v>
      </c>
      <c r="K2521" s="12" t="str">
        <f>TEXT(Table1[[#This Row],[order_date]],"yyyy")</f>
        <v>2024</v>
      </c>
      <c r="L2521" s="13">
        <v>326.42</v>
      </c>
      <c r="M2521" s="11">
        <v>1</v>
      </c>
      <c r="N2521" s="11">
        <v>6</v>
      </c>
      <c r="O2521" s="13">
        <v>1597.11</v>
      </c>
      <c r="P2521" s="11" t="s">
        <v>19</v>
      </c>
      <c r="Q2521" s="11" t="s">
        <v>20</v>
      </c>
      <c r="R2521" s="11" t="s">
        <v>49</v>
      </c>
      <c r="S2521" s="13">
        <f t="shared" si="78"/>
        <v>9582.66</v>
      </c>
      <c r="T2521" s="13">
        <f t="shared" si="79"/>
        <v>326.42</v>
      </c>
    </row>
    <row r="2522" spans="1:20" x14ac:dyDescent="0.25">
      <c r="A2522" s="11">
        <v>6676994910</v>
      </c>
      <c r="B2522" s="11">
        <v>60619</v>
      </c>
      <c r="C2522" s="11">
        <v>50557979</v>
      </c>
      <c r="D2522" s="11">
        <f>1/COUNTIF(C3:C7520,C2522)</f>
        <v>0.25</v>
      </c>
      <c r="E2522" s="11" t="s">
        <v>291</v>
      </c>
      <c r="F2522" s="11" t="s">
        <v>154</v>
      </c>
      <c r="G2522" s="11" t="s">
        <v>29</v>
      </c>
      <c r="H2522" s="11" t="s">
        <v>30</v>
      </c>
      <c r="I2522" s="11" t="s">
        <v>18</v>
      </c>
      <c r="J2522" s="12">
        <v>45258</v>
      </c>
      <c r="K2522" s="12" t="str">
        <f>TEXT(Table1[[#This Row],[order_date]],"yyyy")</f>
        <v>2023</v>
      </c>
      <c r="L2522" s="13">
        <v>726.41</v>
      </c>
      <c r="M2522" s="11">
        <v>1</v>
      </c>
      <c r="N2522" s="11">
        <v>6</v>
      </c>
      <c r="O2522" s="13">
        <v>2181.9899999999998</v>
      </c>
      <c r="P2522" s="11" t="s">
        <v>26</v>
      </c>
      <c r="Q2522" s="11" t="s">
        <v>20</v>
      </c>
      <c r="R2522" s="11" t="s">
        <v>49</v>
      </c>
      <c r="S2522" s="13">
        <f t="shared" si="78"/>
        <v>13091.939999999999</v>
      </c>
      <c r="T2522" s="13">
        <f t="shared" si="79"/>
        <v>726.41</v>
      </c>
    </row>
    <row r="2523" spans="1:20" x14ac:dyDescent="0.25">
      <c r="A2523" s="11">
        <v>8755782101</v>
      </c>
      <c r="B2523" s="11">
        <v>961614</v>
      </c>
      <c r="C2523" s="11">
        <v>50557979</v>
      </c>
      <c r="D2523" s="11">
        <f>1/COUNTIF(C3:C7521,C2523)</f>
        <v>0.25</v>
      </c>
      <c r="E2523" s="11" t="s">
        <v>185</v>
      </c>
      <c r="F2523" s="11" t="s">
        <v>186</v>
      </c>
      <c r="G2523" s="11" t="s">
        <v>16</v>
      </c>
      <c r="H2523" s="11" t="s">
        <v>30</v>
      </c>
      <c r="I2523" s="11" t="s">
        <v>18</v>
      </c>
      <c r="J2523" s="12">
        <v>45290</v>
      </c>
      <c r="K2523" s="12" t="str">
        <f>TEXT(Table1[[#This Row],[order_date]],"yyyy")</f>
        <v>2023</v>
      </c>
      <c r="L2523" s="13">
        <v>227.22</v>
      </c>
      <c r="M2523" s="11">
        <v>3</v>
      </c>
      <c r="N2523" s="11">
        <v>6</v>
      </c>
      <c r="O2523" s="13">
        <v>424.58</v>
      </c>
      <c r="P2523" s="11" t="s">
        <v>46</v>
      </c>
      <c r="Q2523" s="11" t="s">
        <v>20</v>
      </c>
      <c r="R2523" s="11" t="s">
        <v>49</v>
      </c>
      <c r="S2523" s="13">
        <f t="shared" si="78"/>
        <v>2547.48</v>
      </c>
      <c r="T2523" s="13">
        <f t="shared" si="79"/>
        <v>681.66</v>
      </c>
    </row>
    <row r="2524" spans="1:20" x14ac:dyDescent="0.25">
      <c r="A2524" s="11">
        <v>4092550629</v>
      </c>
      <c r="B2524" s="11">
        <v>264803</v>
      </c>
      <c r="C2524" s="11">
        <v>50572914</v>
      </c>
      <c r="D2524" s="11">
        <f>1/COUNTIF(C3:C7522,C2524)</f>
        <v>0.5</v>
      </c>
      <c r="E2524" s="11" t="s">
        <v>203</v>
      </c>
      <c r="F2524" s="11" t="s">
        <v>111</v>
      </c>
      <c r="G2524" s="11" t="s">
        <v>76</v>
      </c>
      <c r="H2524" s="11" t="s">
        <v>30</v>
      </c>
      <c r="I2524" s="11" t="s">
        <v>18</v>
      </c>
      <c r="J2524" s="12">
        <v>45025</v>
      </c>
      <c r="K2524" s="12" t="str">
        <f>TEXT(Table1[[#This Row],[order_date]],"yyyy")</f>
        <v>2023</v>
      </c>
      <c r="L2524" s="13">
        <v>995.98</v>
      </c>
      <c r="M2524" s="11">
        <v>1</v>
      </c>
      <c r="N2524" s="11">
        <v>20</v>
      </c>
      <c r="O2524" s="13">
        <v>1925.24</v>
      </c>
      <c r="P2524" s="11" t="s">
        <v>26</v>
      </c>
      <c r="Q2524" s="11" t="s">
        <v>20</v>
      </c>
      <c r="R2524" s="11" t="s">
        <v>52</v>
      </c>
      <c r="S2524" s="13">
        <f t="shared" si="78"/>
        <v>38504.800000000003</v>
      </c>
      <c r="T2524" s="13">
        <f t="shared" si="79"/>
        <v>995.98</v>
      </c>
    </row>
    <row r="2525" spans="1:20" x14ac:dyDescent="0.25">
      <c r="A2525" s="11">
        <v>8731122718</v>
      </c>
      <c r="B2525" s="11">
        <v>847349</v>
      </c>
      <c r="C2525" s="11">
        <v>50572914</v>
      </c>
      <c r="D2525" s="11">
        <f>1/COUNTIF(C3:C7523,C2525)</f>
        <v>0.5</v>
      </c>
      <c r="E2525" s="11" t="s">
        <v>176</v>
      </c>
      <c r="F2525" s="11" t="s">
        <v>70</v>
      </c>
      <c r="G2525" s="11" t="s">
        <v>71</v>
      </c>
      <c r="H2525" s="11" t="s">
        <v>30</v>
      </c>
      <c r="I2525" s="11" t="s">
        <v>18</v>
      </c>
      <c r="J2525" s="12">
        <v>45039</v>
      </c>
      <c r="K2525" s="12" t="str">
        <f>TEXT(Table1[[#This Row],[order_date]],"yyyy")</f>
        <v>2023</v>
      </c>
      <c r="L2525" s="13">
        <v>781.08</v>
      </c>
      <c r="M2525" s="11">
        <v>3</v>
      </c>
      <c r="N2525" s="11">
        <v>20</v>
      </c>
      <c r="O2525" s="13">
        <v>1980.68</v>
      </c>
      <c r="P2525" s="11" t="s">
        <v>43</v>
      </c>
      <c r="Q2525" s="11" t="s">
        <v>34</v>
      </c>
      <c r="R2525" s="11" t="s">
        <v>52</v>
      </c>
      <c r="S2525" s="13">
        <f t="shared" si="78"/>
        <v>39613.599999999999</v>
      </c>
      <c r="T2525" s="13">
        <f t="shared" si="79"/>
        <v>2343.2400000000002</v>
      </c>
    </row>
    <row r="2526" spans="1:20" x14ac:dyDescent="0.25">
      <c r="A2526" s="11">
        <v>9296381620</v>
      </c>
      <c r="B2526" s="11">
        <v>89084</v>
      </c>
      <c r="C2526" s="11">
        <v>50630016</v>
      </c>
      <c r="D2526" s="11">
        <f>1/COUNTIF(C3:C7524,C2526)</f>
        <v>0.5</v>
      </c>
      <c r="E2526" s="11" t="s">
        <v>328</v>
      </c>
      <c r="F2526" s="11" t="s">
        <v>329</v>
      </c>
      <c r="G2526" s="11" t="s">
        <v>37</v>
      </c>
      <c r="H2526" s="11" t="s">
        <v>62</v>
      </c>
      <c r="I2526" s="11" t="s">
        <v>18</v>
      </c>
      <c r="J2526" s="12">
        <v>45410</v>
      </c>
      <c r="K2526" s="12" t="str">
        <f>TEXT(Table1[[#This Row],[order_date]],"yyyy")</f>
        <v>2024</v>
      </c>
      <c r="L2526" s="13">
        <v>598.83000000000004</v>
      </c>
      <c r="M2526" s="11">
        <v>2</v>
      </c>
      <c r="N2526" s="11">
        <v>17</v>
      </c>
      <c r="O2526" s="13">
        <v>841.56</v>
      </c>
      <c r="P2526" s="11" t="s">
        <v>43</v>
      </c>
      <c r="Q2526" s="11" t="s">
        <v>20</v>
      </c>
      <c r="R2526" s="11" t="s">
        <v>39</v>
      </c>
      <c r="S2526" s="13">
        <f t="shared" si="78"/>
        <v>14306.519999999999</v>
      </c>
      <c r="T2526" s="13">
        <f t="shared" si="79"/>
        <v>1197.6600000000001</v>
      </c>
    </row>
    <row r="2527" spans="1:20" x14ac:dyDescent="0.25">
      <c r="A2527" s="11">
        <v>671459763</v>
      </c>
      <c r="B2527" s="11">
        <v>133542</v>
      </c>
      <c r="C2527" s="11">
        <v>50630016</v>
      </c>
      <c r="D2527" s="11">
        <f>1/COUNTIF(C3:C7525,C2527)</f>
        <v>0.5</v>
      </c>
      <c r="E2527" s="11" t="s">
        <v>265</v>
      </c>
      <c r="F2527" s="11" t="s">
        <v>105</v>
      </c>
      <c r="G2527" s="11" t="s">
        <v>58</v>
      </c>
      <c r="H2527" s="11" t="s">
        <v>62</v>
      </c>
      <c r="I2527" s="11" t="s">
        <v>18</v>
      </c>
      <c r="J2527" s="12">
        <v>45466</v>
      </c>
      <c r="K2527" s="12" t="str">
        <f>TEXT(Table1[[#This Row],[order_date]],"yyyy")</f>
        <v>2024</v>
      </c>
      <c r="L2527" s="13">
        <v>68.489999999999995</v>
      </c>
      <c r="M2527" s="11">
        <v>3</v>
      </c>
      <c r="N2527" s="11">
        <v>17</v>
      </c>
      <c r="O2527" s="13">
        <v>1249.31</v>
      </c>
      <c r="P2527" s="11" t="s">
        <v>46</v>
      </c>
      <c r="Q2527" s="11" t="s">
        <v>20</v>
      </c>
      <c r="R2527" s="11" t="s">
        <v>39</v>
      </c>
      <c r="S2527" s="13">
        <f t="shared" si="78"/>
        <v>21238.27</v>
      </c>
      <c r="T2527" s="13">
        <f t="shared" si="79"/>
        <v>205.46999999999997</v>
      </c>
    </row>
    <row r="2528" spans="1:20" x14ac:dyDescent="0.25">
      <c r="A2528" s="11">
        <v>5195004299</v>
      </c>
      <c r="B2528" s="11">
        <v>567671</v>
      </c>
      <c r="C2528" s="11">
        <v>50632192</v>
      </c>
      <c r="D2528" s="11">
        <f>1/COUNTIF(C3:C7526,C2528)</f>
        <v>0.33333333333333331</v>
      </c>
      <c r="E2528" s="11" t="s">
        <v>278</v>
      </c>
      <c r="F2528" s="11" t="s">
        <v>15</v>
      </c>
      <c r="G2528" s="11" t="s">
        <v>16</v>
      </c>
      <c r="H2528" s="11" t="s">
        <v>79</v>
      </c>
      <c r="I2528" s="11" t="s">
        <v>18</v>
      </c>
      <c r="J2528" s="12">
        <v>45300</v>
      </c>
      <c r="K2528" s="12" t="str">
        <f>TEXT(Table1[[#This Row],[order_date]],"yyyy")</f>
        <v>2024</v>
      </c>
      <c r="L2528" s="13">
        <v>418.48</v>
      </c>
      <c r="M2528" s="11">
        <v>3</v>
      </c>
      <c r="N2528" s="11">
        <v>16</v>
      </c>
      <c r="O2528" s="13">
        <v>1214.72</v>
      </c>
      <c r="P2528" s="11" t="s">
        <v>43</v>
      </c>
      <c r="Q2528" s="11" t="s">
        <v>20</v>
      </c>
      <c r="R2528" s="11" t="s">
        <v>49</v>
      </c>
      <c r="S2528" s="13">
        <f t="shared" si="78"/>
        <v>19435.52</v>
      </c>
      <c r="T2528" s="13">
        <f t="shared" si="79"/>
        <v>1255.44</v>
      </c>
    </row>
    <row r="2529" spans="1:20" x14ac:dyDescent="0.25">
      <c r="A2529" s="11">
        <v>7940229189</v>
      </c>
      <c r="B2529" s="11">
        <v>52729</v>
      </c>
      <c r="C2529" s="11">
        <v>50632192</v>
      </c>
      <c r="D2529" s="11">
        <f>1/COUNTIF(C3:C7527,C2529)</f>
        <v>0.33333333333333331</v>
      </c>
      <c r="E2529" s="11" t="s">
        <v>210</v>
      </c>
      <c r="F2529" s="11" t="s">
        <v>166</v>
      </c>
      <c r="G2529" s="11" t="s">
        <v>24</v>
      </c>
      <c r="H2529" s="11" t="s">
        <v>79</v>
      </c>
      <c r="I2529" s="11" t="s">
        <v>18</v>
      </c>
      <c r="J2529" s="12">
        <v>45371</v>
      </c>
      <c r="K2529" s="12" t="str">
        <f>TEXT(Table1[[#This Row],[order_date]],"yyyy")</f>
        <v>2024</v>
      </c>
      <c r="L2529" s="13">
        <v>316.02</v>
      </c>
      <c r="M2529" s="11">
        <v>1</v>
      </c>
      <c r="N2529" s="11">
        <v>16</v>
      </c>
      <c r="O2529" s="13">
        <v>481.63</v>
      </c>
      <c r="P2529" s="11" t="s">
        <v>26</v>
      </c>
      <c r="Q2529" s="11" t="s">
        <v>68</v>
      </c>
      <c r="R2529" s="11" t="s">
        <v>49</v>
      </c>
      <c r="S2529" s="13">
        <f t="shared" si="78"/>
        <v>7706.08</v>
      </c>
      <c r="T2529" s="13">
        <f t="shared" si="79"/>
        <v>316.02</v>
      </c>
    </row>
    <row r="2530" spans="1:20" x14ac:dyDescent="0.25">
      <c r="A2530" s="11">
        <v>2585438297</v>
      </c>
      <c r="B2530" s="11">
        <v>14145</v>
      </c>
      <c r="C2530" s="11">
        <v>50632192</v>
      </c>
      <c r="D2530" s="11">
        <f>1/COUNTIF(C3:C7528,C2530)</f>
        <v>0.33333333333333331</v>
      </c>
      <c r="E2530" s="11" t="s">
        <v>244</v>
      </c>
      <c r="F2530" s="11" t="s">
        <v>245</v>
      </c>
      <c r="G2530" s="11" t="s">
        <v>71</v>
      </c>
      <c r="H2530" s="11" t="s">
        <v>79</v>
      </c>
      <c r="I2530" s="11" t="s">
        <v>18</v>
      </c>
      <c r="J2530" s="12">
        <v>45158</v>
      </c>
      <c r="K2530" s="12" t="str">
        <f>TEXT(Table1[[#This Row],[order_date]],"yyyy")</f>
        <v>2023</v>
      </c>
      <c r="L2530" s="13">
        <v>630.84</v>
      </c>
      <c r="M2530" s="11">
        <v>3</v>
      </c>
      <c r="N2530" s="11">
        <v>16</v>
      </c>
      <c r="O2530" s="13">
        <v>743.73</v>
      </c>
      <c r="P2530" s="11" t="s">
        <v>43</v>
      </c>
      <c r="Q2530" s="11" t="s">
        <v>20</v>
      </c>
      <c r="R2530" s="11" t="s">
        <v>49</v>
      </c>
      <c r="S2530" s="13">
        <f t="shared" si="78"/>
        <v>11899.68</v>
      </c>
      <c r="T2530" s="13">
        <f t="shared" si="79"/>
        <v>1892.52</v>
      </c>
    </row>
    <row r="2531" spans="1:20" x14ac:dyDescent="0.25">
      <c r="A2531" s="11">
        <v>6228958238</v>
      </c>
      <c r="B2531" s="11">
        <v>623234</v>
      </c>
      <c r="C2531" s="11">
        <v>50650215</v>
      </c>
      <c r="D2531" s="11">
        <f>1/COUNTIF(C3:C7529,C2531)</f>
        <v>1</v>
      </c>
      <c r="E2531" s="11" t="s">
        <v>220</v>
      </c>
      <c r="F2531" s="11" t="s">
        <v>78</v>
      </c>
      <c r="G2531" s="11" t="s">
        <v>33</v>
      </c>
      <c r="H2531" s="11" t="s">
        <v>79</v>
      </c>
      <c r="I2531" s="11" t="s">
        <v>18</v>
      </c>
      <c r="J2531" s="12">
        <v>45169</v>
      </c>
      <c r="K2531" s="12" t="str">
        <f>TEXT(Table1[[#This Row],[order_date]],"yyyy")</f>
        <v>2023</v>
      </c>
      <c r="L2531" s="13">
        <v>329.79</v>
      </c>
      <c r="M2531" s="11">
        <v>2</v>
      </c>
      <c r="N2531" s="11">
        <v>12</v>
      </c>
      <c r="O2531" s="13">
        <v>827.77</v>
      </c>
      <c r="P2531" s="11" t="s">
        <v>26</v>
      </c>
      <c r="Q2531" s="11" t="s">
        <v>68</v>
      </c>
      <c r="R2531" s="11" t="s">
        <v>21</v>
      </c>
      <c r="S2531" s="13">
        <f t="shared" si="78"/>
        <v>9933.24</v>
      </c>
      <c r="T2531" s="13">
        <f t="shared" si="79"/>
        <v>659.58</v>
      </c>
    </row>
    <row r="2532" spans="1:20" x14ac:dyDescent="0.25">
      <c r="A2532" s="11">
        <v>8029863164</v>
      </c>
      <c r="B2532" s="11">
        <v>376447</v>
      </c>
      <c r="C2532" s="11">
        <v>50652909</v>
      </c>
      <c r="D2532" s="11">
        <f>1/COUNTIF(C3:C7530,C2532)</f>
        <v>1</v>
      </c>
      <c r="E2532" s="11" t="s">
        <v>142</v>
      </c>
      <c r="F2532" s="11" t="s">
        <v>51</v>
      </c>
      <c r="G2532" s="11" t="s">
        <v>37</v>
      </c>
      <c r="H2532" s="11" t="s">
        <v>62</v>
      </c>
      <c r="I2532" s="11" t="s">
        <v>18</v>
      </c>
      <c r="J2532" s="12">
        <v>45221</v>
      </c>
      <c r="K2532" s="12" t="str">
        <f>TEXT(Table1[[#This Row],[order_date]],"yyyy")</f>
        <v>2023</v>
      </c>
      <c r="L2532" s="13">
        <v>724.84</v>
      </c>
      <c r="M2532" s="11">
        <v>3</v>
      </c>
      <c r="N2532" s="11">
        <v>8</v>
      </c>
      <c r="O2532" s="13">
        <v>2232.88</v>
      </c>
      <c r="P2532" s="11" t="s">
        <v>46</v>
      </c>
      <c r="Q2532" s="11" t="s">
        <v>20</v>
      </c>
      <c r="R2532" s="11" t="s">
        <v>52</v>
      </c>
      <c r="S2532" s="13">
        <f t="shared" si="78"/>
        <v>17863.04</v>
      </c>
      <c r="T2532" s="13">
        <f t="shared" si="79"/>
        <v>2174.52</v>
      </c>
    </row>
    <row r="2533" spans="1:20" x14ac:dyDescent="0.25">
      <c r="A2533" s="11">
        <v>7017136473</v>
      </c>
      <c r="B2533" s="11">
        <v>953175</v>
      </c>
      <c r="C2533" s="11">
        <v>50680889</v>
      </c>
      <c r="D2533" s="11">
        <f>1/COUNTIF(C3:C7531,C2533)</f>
        <v>1</v>
      </c>
      <c r="E2533" s="11" t="s">
        <v>350</v>
      </c>
      <c r="F2533" s="11" t="s">
        <v>161</v>
      </c>
      <c r="G2533" s="11" t="s">
        <v>65</v>
      </c>
      <c r="H2533" s="11" t="s">
        <v>25</v>
      </c>
      <c r="I2533" s="11" t="s">
        <v>18</v>
      </c>
      <c r="J2533" s="12">
        <v>45362</v>
      </c>
      <c r="K2533" s="12" t="str">
        <f>TEXT(Table1[[#This Row],[order_date]],"yyyy")</f>
        <v>2024</v>
      </c>
      <c r="L2533" s="13">
        <v>225.21</v>
      </c>
      <c r="M2533" s="11">
        <v>1</v>
      </c>
      <c r="N2533" s="11">
        <v>1</v>
      </c>
      <c r="O2533" s="13">
        <v>2783.74</v>
      </c>
      <c r="P2533" s="11" t="s">
        <v>19</v>
      </c>
      <c r="Q2533" s="11" t="s">
        <v>20</v>
      </c>
      <c r="R2533" s="11" t="s">
        <v>21</v>
      </c>
      <c r="S2533" s="13">
        <f t="shared" si="78"/>
        <v>2783.74</v>
      </c>
      <c r="T2533" s="13">
        <f t="shared" si="79"/>
        <v>225.21</v>
      </c>
    </row>
    <row r="2534" spans="1:20" x14ac:dyDescent="0.25">
      <c r="A2534" s="11">
        <v>1458051433</v>
      </c>
      <c r="B2534" s="11">
        <v>57405</v>
      </c>
      <c r="C2534" s="11">
        <v>50760752</v>
      </c>
      <c r="D2534" s="11">
        <f>1/COUNTIF(C3:C7532,C2534)</f>
        <v>0.5</v>
      </c>
      <c r="E2534" s="11" t="s">
        <v>339</v>
      </c>
      <c r="F2534" s="11" t="s">
        <v>161</v>
      </c>
      <c r="G2534" s="11" t="s">
        <v>65</v>
      </c>
      <c r="H2534" s="11" t="s">
        <v>30</v>
      </c>
      <c r="I2534" s="11" t="s">
        <v>18</v>
      </c>
      <c r="J2534" s="12">
        <v>45408</v>
      </c>
      <c r="K2534" s="12" t="str">
        <f>TEXT(Table1[[#This Row],[order_date]],"yyyy")</f>
        <v>2024</v>
      </c>
      <c r="L2534" s="13">
        <v>607.66999999999996</v>
      </c>
      <c r="M2534" s="11">
        <v>3</v>
      </c>
      <c r="N2534" s="11">
        <v>14</v>
      </c>
      <c r="O2534" s="13">
        <v>1055.18</v>
      </c>
      <c r="P2534" s="11" t="s">
        <v>19</v>
      </c>
      <c r="Q2534" s="11" t="s">
        <v>20</v>
      </c>
      <c r="R2534" s="11" t="s">
        <v>21</v>
      </c>
      <c r="S2534" s="13">
        <f t="shared" si="78"/>
        <v>14772.52</v>
      </c>
      <c r="T2534" s="13">
        <f t="shared" si="79"/>
        <v>1823.0099999999998</v>
      </c>
    </row>
    <row r="2535" spans="1:20" x14ac:dyDescent="0.25">
      <c r="A2535" s="11">
        <v>6261926473</v>
      </c>
      <c r="B2535" s="11">
        <v>455083</v>
      </c>
      <c r="C2535" s="11">
        <v>50760752</v>
      </c>
      <c r="D2535" s="11">
        <f>1/COUNTIF(C3:C7533,C2535)</f>
        <v>0.5</v>
      </c>
      <c r="E2535" s="11" t="s">
        <v>337</v>
      </c>
      <c r="F2535" s="11" t="s">
        <v>51</v>
      </c>
      <c r="G2535" s="11" t="s">
        <v>37</v>
      </c>
      <c r="H2535" s="11" t="s">
        <v>30</v>
      </c>
      <c r="I2535" s="11" t="s">
        <v>18</v>
      </c>
      <c r="J2535" s="12">
        <v>45459</v>
      </c>
      <c r="K2535" s="12" t="str">
        <f>TEXT(Table1[[#This Row],[order_date]],"yyyy")</f>
        <v>2024</v>
      </c>
      <c r="L2535" s="13">
        <v>959.01</v>
      </c>
      <c r="M2535" s="11">
        <v>2</v>
      </c>
      <c r="N2535" s="11">
        <v>14</v>
      </c>
      <c r="O2535" s="13">
        <v>2714.81</v>
      </c>
      <c r="P2535" s="11" t="s">
        <v>43</v>
      </c>
      <c r="Q2535" s="11" t="s">
        <v>20</v>
      </c>
      <c r="R2535" s="11" t="s">
        <v>21</v>
      </c>
      <c r="S2535" s="13">
        <f t="shared" si="78"/>
        <v>38007.339999999997</v>
      </c>
      <c r="T2535" s="13">
        <f t="shared" si="79"/>
        <v>1918.02</v>
      </c>
    </row>
    <row r="2536" spans="1:20" x14ac:dyDescent="0.25">
      <c r="A2536" s="11">
        <v>2622709030</v>
      </c>
      <c r="B2536" s="11">
        <v>968887</v>
      </c>
      <c r="C2536" s="11">
        <v>50781611</v>
      </c>
      <c r="D2536" s="11">
        <f>1/COUNTIF(C3:C7534,C2536)</f>
        <v>0.33333333333333331</v>
      </c>
      <c r="E2536" s="11" t="s">
        <v>233</v>
      </c>
      <c r="F2536" s="11" t="s">
        <v>85</v>
      </c>
      <c r="G2536" s="11" t="s">
        <v>58</v>
      </c>
      <c r="H2536" s="11" t="s">
        <v>79</v>
      </c>
      <c r="I2536" s="11" t="s">
        <v>18</v>
      </c>
      <c r="J2536" s="12">
        <v>45484</v>
      </c>
      <c r="K2536" s="12" t="str">
        <f>TEXT(Table1[[#This Row],[order_date]],"yyyy")</f>
        <v>2024</v>
      </c>
      <c r="L2536" s="13">
        <v>40.700000000000003</v>
      </c>
      <c r="M2536" s="11">
        <v>3</v>
      </c>
      <c r="N2536" s="11">
        <v>16</v>
      </c>
      <c r="O2536" s="13">
        <v>1796.1</v>
      </c>
      <c r="P2536" s="11" t="s">
        <v>46</v>
      </c>
      <c r="Q2536" s="11" t="s">
        <v>68</v>
      </c>
      <c r="R2536" s="11" t="s">
        <v>52</v>
      </c>
      <c r="S2536" s="13">
        <f t="shared" si="78"/>
        <v>28737.599999999999</v>
      </c>
      <c r="T2536" s="13">
        <f t="shared" si="79"/>
        <v>122.10000000000001</v>
      </c>
    </row>
    <row r="2537" spans="1:20" x14ac:dyDescent="0.25">
      <c r="A2537" s="11">
        <v>8860588793</v>
      </c>
      <c r="B2537" s="11">
        <v>378287</v>
      </c>
      <c r="C2537" s="11">
        <v>50781611</v>
      </c>
      <c r="D2537" s="11">
        <f>1/COUNTIF(C3:C7535,C2537)</f>
        <v>0.33333333333333331</v>
      </c>
      <c r="E2537" s="11" t="s">
        <v>80</v>
      </c>
      <c r="F2537" s="11" t="s">
        <v>81</v>
      </c>
      <c r="G2537" s="11" t="s">
        <v>29</v>
      </c>
      <c r="H2537" s="11" t="s">
        <v>79</v>
      </c>
      <c r="I2537" s="11" t="s">
        <v>18</v>
      </c>
      <c r="J2537" s="12">
        <v>45141</v>
      </c>
      <c r="K2537" s="12" t="str">
        <f>TEXT(Table1[[#This Row],[order_date]],"yyyy")</f>
        <v>2023</v>
      </c>
      <c r="L2537" s="13">
        <v>332.84</v>
      </c>
      <c r="M2537" s="11">
        <v>1</v>
      </c>
      <c r="N2537" s="11">
        <v>16</v>
      </c>
      <c r="O2537" s="13">
        <v>2052.4699999999998</v>
      </c>
      <c r="P2537" s="11" t="s">
        <v>26</v>
      </c>
      <c r="Q2537" s="11" t="s">
        <v>20</v>
      </c>
      <c r="R2537" s="11" t="s">
        <v>52</v>
      </c>
      <c r="S2537" s="13">
        <f t="shared" si="78"/>
        <v>32839.519999999997</v>
      </c>
      <c r="T2537" s="13">
        <f t="shared" si="79"/>
        <v>332.84</v>
      </c>
    </row>
    <row r="2538" spans="1:20" x14ac:dyDescent="0.25">
      <c r="A2538" s="11">
        <v>9667072962</v>
      </c>
      <c r="B2538" s="11">
        <v>945635</v>
      </c>
      <c r="C2538" s="11">
        <v>50781611</v>
      </c>
      <c r="D2538" s="11">
        <f>1/COUNTIF(C3:C7536,C2538)</f>
        <v>0.33333333333333331</v>
      </c>
      <c r="E2538" s="11" t="s">
        <v>53</v>
      </c>
      <c r="F2538" s="11" t="s">
        <v>54</v>
      </c>
      <c r="G2538" s="11" t="s">
        <v>55</v>
      </c>
      <c r="H2538" s="11" t="s">
        <v>79</v>
      </c>
      <c r="I2538" s="11" t="s">
        <v>18</v>
      </c>
      <c r="J2538" s="12">
        <v>45027</v>
      </c>
      <c r="K2538" s="12" t="str">
        <f>TEXT(Table1[[#This Row],[order_date]],"yyyy")</f>
        <v>2023</v>
      </c>
      <c r="L2538" s="13">
        <v>778.9</v>
      </c>
      <c r="M2538" s="11">
        <v>1</v>
      </c>
      <c r="N2538" s="11">
        <v>16</v>
      </c>
      <c r="O2538" s="13">
        <v>2753.36</v>
      </c>
      <c r="P2538" s="11" t="s">
        <v>46</v>
      </c>
      <c r="Q2538" s="11" t="s">
        <v>34</v>
      </c>
      <c r="R2538" s="11" t="s">
        <v>52</v>
      </c>
      <c r="S2538" s="13">
        <f t="shared" si="78"/>
        <v>44053.760000000002</v>
      </c>
      <c r="T2538" s="13">
        <f t="shared" si="79"/>
        <v>778.9</v>
      </c>
    </row>
    <row r="2539" spans="1:20" x14ac:dyDescent="0.25">
      <c r="A2539" s="11">
        <v>4085089017</v>
      </c>
      <c r="B2539" s="11">
        <v>925482</v>
      </c>
      <c r="C2539" s="11">
        <v>50899600</v>
      </c>
      <c r="D2539" s="11">
        <f>1/COUNTIF(C3:C7537,C2539)</f>
        <v>0.25</v>
      </c>
      <c r="E2539" s="11" t="s">
        <v>228</v>
      </c>
      <c r="F2539" s="11" t="s">
        <v>78</v>
      </c>
      <c r="G2539" s="11" t="s">
        <v>33</v>
      </c>
      <c r="H2539" s="11" t="s">
        <v>30</v>
      </c>
      <c r="I2539" s="11" t="s">
        <v>18</v>
      </c>
      <c r="J2539" s="12">
        <v>45454</v>
      </c>
      <c r="K2539" s="12" t="str">
        <f>TEXT(Table1[[#This Row],[order_date]],"yyyy")</f>
        <v>2024</v>
      </c>
      <c r="L2539" s="13">
        <v>475.04</v>
      </c>
      <c r="M2539" s="11">
        <v>1</v>
      </c>
      <c r="N2539" s="11">
        <v>1</v>
      </c>
      <c r="O2539" s="13">
        <v>2626.4</v>
      </c>
      <c r="P2539" s="11" t="s">
        <v>46</v>
      </c>
      <c r="Q2539" s="11" t="s">
        <v>34</v>
      </c>
      <c r="R2539" s="11" t="s">
        <v>21</v>
      </c>
      <c r="S2539" s="13">
        <f t="shared" si="78"/>
        <v>2626.4</v>
      </c>
      <c r="T2539" s="13">
        <f t="shared" si="79"/>
        <v>475.04</v>
      </c>
    </row>
    <row r="2540" spans="1:20" x14ac:dyDescent="0.25">
      <c r="A2540" s="11">
        <v>8459230018</v>
      </c>
      <c r="B2540" s="11">
        <v>4452</v>
      </c>
      <c r="C2540" s="11">
        <v>50899600</v>
      </c>
      <c r="D2540" s="11">
        <f>1/COUNTIF(C3:C7538,C2540)</f>
        <v>0.25</v>
      </c>
      <c r="E2540" s="11" t="s">
        <v>129</v>
      </c>
      <c r="F2540" s="11" t="s">
        <v>64</v>
      </c>
      <c r="G2540" s="11" t="s">
        <v>65</v>
      </c>
      <c r="H2540" s="11" t="s">
        <v>30</v>
      </c>
      <c r="I2540" s="11" t="s">
        <v>18</v>
      </c>
      <c r="J2540" s="12">
        <v>45445</v>
      </c>
      <c r="K2540" s="12" t="str">
        <f>TEXT(Table1[[#This Row],[order_date]],"yyyy")</f>
        <v>2024</v>
      </c>
      <c r="L2540" s="13">
        <v>169.88</v>
      </c>
      <c r="M2540" s="11">
        <v>1</v>
      </c>
      <c r="N2540" s="11">
        <v>1</v>
      </c>
      <c r="O2540" s="13">
        <v>4124.32</v>
      </c>
      <c r="P2540" s="11" t="s">
        <v>19</v>
      </c>
      <c r="Q2540" s="11" t="s">
        <v>20</v>
      </c>
      <c r="R2540" s="11" t="s">
        <v>21</v>
      </c>
      <c r="S2540" s="13">
        <f t="shared" si="78"/>
        <v>4124.32</v>
      </c>
      <c r="T2540" s="13">
        <f t="shared" si="79"/>
        <v>169.88</v>
      </c>
    </row>
    <row r="2541" spans="1:20" x14ac:dyDescent="0.25">
      <c r="A2541" s="11">
        <v>9487368442</v>
      </c>
      <c r="B2541" s="11">
        <v>992178</v>
      </c>
      <c r="C2541" s="11">
        <v>50899600</v>
      </c>
      <c r="D2541" s="11">
        <f>1/COUNTIF(C3:C7539,C2541)</f>
        <v>0.25</v>
      </c>
      <c r="E2541" s="11" t="s">
        <v>205</v>
      </c>
      <c r="F2541" s="11" t="s">
        <v>75</v>
      </c>
      <c r="G2541" s="11" t="s">
        <v>76</v>
      </c>
      <c r="H2541" s="11" t="s">
        <v>30</v>
      </c>
      <c r="I2541" s="11" t="s">
        <v>18</v>
      </c>
      <c r="J2541" s="12">
        <v>45147</v>
      </c>
      <c r="K2541" s="12" t="str">
        <f>TEXT(Table1[[#This Row],[order_date]],"yyyy")</f>
        <v>2023</v>
      </c>
      <c r="L2541" s="13">
        <v>632.42999999999995</v>
      </c>
      <c r="M2541" s="11">
        <v>2</v>
      </c>
      <c r="N2541" s="11">
        <v>1</v>
      </c>
      <c r="O2541" s="13">
        <v>1725.5</v>
      </c>
      <c r="P2541" s="11" t="s">
        <v>43</v>
      </c>
      <c r="Q2541" s="11" t="s">
        <v>20</v>
      </c>
      <c r="R2541" s="11" t="s">
        <v>21</v>
      </c>
      <c r="S2541" s="13">
        <f t="shared" si="78"/>
        <v>1725.5</v>
      </c>
      <c r="T2541" s="13">
        <f t="shared" si="79"/>
        <v>1264.8599999999999</v>
      </c>
    </row>
    <row r="2542" spans="1:20" x14ac:dyDescent="0.25">
      <c r="A2542" s="11">
        <v>2772154780</v>
      </c>
      <c r="B2542" s="11">
        <v>962591</v>
      </c>
      <c r="C2542" s="11">
        <v>50899600</v>
      </c>
      <c r="D2542" s="11">
        <f>1/COUNTIF(C3:C7540,C2542)</f>
        <v>0.25</v>
      </c>
      <c r="E2542" s="11" t="s">
        <v>125</v>
      </c>
      <c r="F2542" s="11" t="s">
        <v>126</v>
      </c>
      <c r="G2542" s="11" t="s">
        <v>29</v>
      </c>
      <c r="H2542" s="11" t="s">
        <v>30</v>
      </c>
      <c r="I2542" s="11" t="s">
        <v>18</v>
      </c>
      <c r="J2542" s="12">
        <v>45491</v>
      </c>
      <c r="K2542" s="12" t="str">
        <f>TEXT(Table1[[#This Row],[order_date]],"yyyy")</f>
        <v>2024</v>
      </c>
      <c r="L2542" s="13">
        <v>130.01</v>
      </c>
      <c r="M2542" s="11">
        <v>1</v>
      </c>
      <c r="N2542" s="11">
        <v>1</v>
      </c>
      <c r="O2542" s="13">
        <v>370.81</v>
      </c>
      <c r="P2542" s="11" t="s">
        <v>43</v>
      </c>
      <c r="Q2542" s="11" t="s">
        <v>20</v>
      </c>
      <c r="R2542" s="11" t="s">
        <v>21</v>
      </c>
      <c r="S2542" s="13">
        <f t="shared" si="78"/>
        <v>370.81</v>
      </c>
      <c r="T2542" s="13">
        <f t="shared" si="79"/>
        <v>130.01</v>
      </c>
    </row>
    <row r="2543" spans="1:20" x14ac:dyDescent="0.25">
      <c r="A2543" s="11">
        <v>8311814996</v>
      </c>
      <c r="B2543" s="11">
        <v>112390</v>
      </c>
      <c r="C2543" s="11">
        <v>50953418</v>
      </c>
      <c r="D2543" s="11">
        <f>1/COUNTIF(C3:C7541,C2543)</f>
        <v>0.5</v>
      </c>
      <c r="E2543" s="11" t="s">
        <v>303</v>
      </c>
      <c r="F2543" s="11" t="s">
        <v>45</v>
      </c>
      <c r="G2543" s="11" t="s">
        <v>42</v>
      </c>
      <c r="H2543" s="11" t="s">
        <v>30</v>
      </c>
      <c r="I2543" s="11" t="s">
        <v>18</v>
      </c>
      <c r="J2543" s="12">
        <v>45178</v>
      </c>
      <c r="K2543" s="12" t="str">
        <f>TEXT(Table1[[#This Row],[order_date]],"yyyy")</f>
        <v>2023</v>
      </c>
      <c r="L2543" s="13">
        <v>877.98</v>
      </c>
      <c r="M2543" s="11">
        <v>3</v>
      </c>
      <c r="N2543" s="11">
        <v>11</v>
      </c>
      <c r="O2543" s="13">
        <v>3146.13</v>
      </c>
      <c r="P2543" s="11" t="s">
        <v>46</v>
      </c>
      <c r="Q2543" s="11" t="s">
        <v>34</v>
      </c>
      <c r="R2543" s="11" t="s">
        <v>52</v>
      </c>
      <c r="S2543" s="13">
        <f t="shared" si="78"/>
        <v>34607.43</v>
      </c>
      <c r="T2543" s="13">
        <f t="shared" si="79"/>
        <v>2633.94</v>
      </c>
    </row>
    <row r="2544" spans="1:20" x14ac:dyDescent="0.25">
      <c r="A2544" s="11">
        <v>4249535395</v>
      </c>
      <c r="B2544" s="11">
        <v>714999</v>
      </c>
      <c r="C2544" s="11">
        <v>50953418</v>
      </c>
      <c r="D2544" s="11">
        <f>1/COUNTIF(C3:C7542,C2544)</f>
        <v>0.5</v>
      </c>
      <c r="E2544" s="11" t="s">
        <v>317</v>
      </c>
      <c r="F2544" s="11" t="s">
        <v>83</v>
      </c>
      <c r="G2544" s="11" t="s">
        <v>37</v>
      </c>
      <c r="H2544" s="11" t="s">
        <v>30</v>
      </c>
      <c r="I2544" s="11" t="s">
        <v>18</v>
      </c>
      <c r="J2544" s="12">
        <v>45010</v>
      </c>
      <c r="K2544" s="12" t="str">
        <f>TEXT(Table1[[#This Row],[order_date]],"yyyy")</f>
        <v>2023</v>
      </c>
      <c r="L2544" s="13">
        <v>882.51</v>
      </c>
      <c r="M2544" s="11">
        <v>1</v>
      </c>
      <c r="N2544" s="11">
        <v>11</v>
      </c>
      <c r="O2544" s="13">
        <v>1566.19</v>
      </c>
      <c r="P2544" s="11" t="s">
        <v>43</v>
      </c>
      <c r="Q2544" s="11" t="s">
        <v>20</v>
      </c>
      <c r="R2544" s="11" t="s">
        <v>52</v>
      </c>
      <c r="S2544" s="13">
        <f t="shared" si="78"/>
        <v>17228.09</v>
      </c>
      <c r="T2544" s="13">
        <f t="shared" si="79"/>
        <v>882.51</v>
      </c>
    </row>
    <row r="2545" spans="1:20" x14ac:dyDescent="0.25">
      <c r="A2545" s="11">
        <v>7558107764</v>
      </c>
      <c r="B2545" s="11">
        <v>692985</v>
      </c>
      <c r="C2545" s="11">
        <v>50968312</v>
      </c>
      <c r="D2545" s="11">
        <f>1/COUNTIF(C3:C7543,C2545)</f>
        <v>0.33333333333333331</v>
      </c>
      <c r="E2545" s="11" t="s">
        <v>91</v>
      </c>
      <c r="F2545" s="11" t="s">
        <v>54</v>
      </c>
      <c r="G2545" s="11" t="s">
        <v>55</v>
      </c>
      <c r="H2545" s="11" t="s">
        <v>30</v>
      </c>
      <c r="I2545" s="11" t="s">
        <v>18</v>
      </c>
      <c r="J2545" s="12">
        <v>45364</v>
      </c>
      <c r="K2545" s="12" t="str">
        <f>TEXT(Table1[[#This Row],[order_date]],"yyyy")</f>
        <v>2024</v>
      </c>
      <c r="L2545" s="13">
        <v>197.39</v>
      </c>
      <c r="M2545" s="11">
        <v>3</v>
      </c>
      <c r="N2545" s="11">
        <v>13</v>
      </c>
      <c r="O2545" s="13">
        <v>3414.46</v>
      </c>
      <c r="P2545" s="11" t="s">
        <v>46</v>
      </c>
      <c r="Q2545" s="11" t="s">
        <v>20</v>
      </c>
      <c r="R2545" s="11" t="s">
        <v>39</v>
      </c>
      <c r="S2545" s="13">
        <f t="shared" si="78"/>
        <v>44387.98</v>
      </c>
      <c r="T2545" s="13">
        <f t="shared" si="79"/>
        <v>592.16999999999996</v>
      </c>
    </row>
    <row r="2546" spans="1:20" x14ac:dyDescent="0.25">
      <c r="A2546" s="11">
        <v>6671181961</v>
      </c>
      <c r="B2546" s="11">
        <v>461804</v>
      </c>
      <c r="C2546" s="11">
        <v>50968312</v>
      </c>
      <c r="D2546" s="11">
        <f>1/COUNTIF(C3:C7544,C2546)</f>
        <v>0.33333333333333331</v>
      </c>
      <c r="E2546" s="11" t="s">
        <v>212</v>
      </c>
      <c r="F2546" s="11" t="s">
        <v>116</v>
      </c>
      <c r="G2546" s="11" t="s">
        <v>55</v>
      </c>
      <c r="H2546" s="11" t="s">
        <v>30</v>
      </c>
      <c r="I2546" s="11" t="s">
        <v>18</v>
      </c>
      <c r="J2546" s="12">
        <v>45212</v>
      </c>
      <c r="K2546" s="12" t="str">
        <f>TEXT(Table1[[#This Row],[order_date]],"yyyy")</f>
        <v>2023</v>
      </c>
      <c r="L2546" s="13">
        <v>310.69</v>
      </c>
      <c r="M2546" s="11">
        <v>3</v>
      </c>
      <c r="N2546" s="11">
        <v>13</v>
      </c>
      <c r="O2546" s="13">
        <v>2732</v>
      </c>
      <c r="P2546" s="11" t="s">
        <v>26</v>
      </c>
      <c r="Q2546" s="11" t="s">
        <v>20</v>
      </c>
      <c r="R2546" s="11" t="s">
        <v>39</v>
      </c>
      <c r="S2546" s="13">
        <f t="shared" si="78"/>
        <v>35516</v>
      </c>
      <c r="T2546" s="13">
        <f t="shared" si="79"/>
        <v>932.06999999999994</v>
      </c>
    </row>
    <row r="2547" spans="1:20" x14ac:dyDescent="0.25">
      <c r="A2547" s="11">
        <v>7498092418</v>
      </c>
      <c r="B2547" s="11">
        <v>799688</v>
      </c>
      <c r="C2547" s="11">
        <v>50968312</v>
      </c>
      <c r="D2547" s="11">
        <f>1/COUNTIF(C3:C7545,C2547)</f>
        <v>0.33333333333333331</v>
      </c>
      <c r="E2547" s="11" t="s">
        <v>359</v>
      </c>
      <c r="F2547" s="11" t="s">
        <v>48</v>
      </c>
      <c r="G2547" s="11" t="s">
        <v>42</v>
      </c>
      <c r="H2547" s="11" t="s">
        <v>30</v>
      </c>
      <c r="I2547" s="11" t="s">
        <v>18</v>
      </c>
      <c r="J2547" s="12">
        <v>45211</v>
      </c>
      <c r="K2547" s="12" t="str">
        <f>TEXT(Table1[[#This Row],[order_date]],"yyyy")</f>
        <v>2023</v>
      </c>
      <c r="L2547" s="13">
        <v>309.62</v>
      </c>
      <c r="M2547" s="11">
        <v>1</v>
      </c>
      <c r="N2547" s="11">
        <v>13</v>
      </c>
      <c r="O2547" s="13">
        <v>918.36</v>
      </c>
      <c r="P2547" s="11" t="s">
        <v>46</v>
      </c>
      <c r="Q2547" s="11" t="s">
        <v>34</v>
      </c>
      <c r="R2547" s="11" t="s">
        <v>39</v>
      </c>
      <c r="S2547" s="13">
        <f t="shared" si="78"/>
        <v>11938.68</v>
      </c>
      <c r="T2547" s="13">
        <f t="shared" si="79"/>
        <v>309.62</v>
      </c>
    </row>
    <row r="2548" spans="1:20" x14ac:dyDescent="0.25">
      <c r="A2548" s="11">
        <v>1722808791</v>
      </c>
      <c r="B2548" s="11">
        <v>432617</v>
      </c>
      <c r="C2548" s="11">
        <v>51014003</v>
      </c>
      <c r="D2548" s="11">
        <f>1/COUNTIF(C3:C7546,C2548)</f>
        <v>0.5</v>
      </c>
      <c r="E2548" s="11" t="s">
        <v>63</v>
      </c>
      <c r="F2548" s="11" t="s">
        <v>64</v>
      </c>
      <c r="G2548" s="11" t="s">
        <v>65</v>
      </c>
      <c r="H2548" s="11" t="s">
        <v>30</v>
      </c>
      <c r="I2548" s="11" t="s">
        <v>18</v>
      </c>
      <c r="J2548" s="12">
        <v>45062</v>
      </c>
      <c r="K2548" s="12" t="str">
        <f>TEXT(Table1[[#This Row],[order_date]],"yyyy")</f>
        <v>2023</v>
      </c>
      <c r="L2548" s="13">
        <v>863.18</v>
      </c>
      <c r="M2548" s="11">
        <v>1</v>
      </c>
      <c r="N2548" s="11">
        <v>14</v>
      </c>
      <c r="O2548" s="13">
        <v>4509.16</v>
      </c>
      <c r="P2548" s="11" t="s">
        <v>46</v>
      </c>
      <c r="Q2548" s="11" t="s">
        <v>20</v>
      </c>
      <c r="R2548" s="11" t="s">
        <v>52</v>
      </c>
      <c r="S2548" s="13">
        <f t="shared" si="78"/>
        <v>63128.24</v>
      </c>
      <c r="T2548" s="13">
        <f t="shared" si="79"/>
        <v>863.18</v>
      </c>
    </row>
    <row r="2549" spans="1:20" x14ac:dyDescent="0.25">
      <c r="A2549" s="11">
        <v>4879497185</v>
      </c>
      <c r="B2549" s="11">
        <v>67197</v>
      </c>
      <c r="C2549" s="11">
        <v>51014003</v>
      </c>
      <c r="D2549" s="11">
        <f>1/COUNTIF(C3:C7547,C2549)</f>
        <v>0.5</v>
      </c>
      <c r="E2549" s="11" t="s">
        <v>310</v>
      </c>
      <c r="F2549" s="11" t="s">
        <v>51</v>
      </c>
      <c r="G2549" s="11" t="s">
        <v>37</v>
      </c>
      <c r="H2549" s="11" t="s">
        <v>30</v>
      </c>
      <c r="I2549" s="11" t="s">
        <v>18</v>
      </c>
      <c r="J2549" s="12">
        <v>45216</v>
      </c>
      <c r="K2549" s="12" t="str">
        <f>TEXT(Table1[[#This Row],[order_date]],"yyyy")</f>
        <v>2023</v>
      </c>
      <c r="L2549" s="13">
        <v>552.20000000000005</v>
      </c>
      <c r="M2549" s="11">
        <v>3</v>
      </c>
      <c r="N2549" s="11">
        <v>14</v>
      </c>
      <c r="O2549" s="13">
        <v>4723.2299999999996</v>
      </c>
      <c r="P2549" s="11" t="s">
        <v>26</v>
      </c>
      <c r="Q2549" s="11" t="s">
        <v>20</v>
      </c>
      <c r="R2549" s="11" t="s">
        <v>52</v>
      </c>
      <c r="S2549" s="13">
        <f t="shared" si="78"/>
        <v>66125.22</v>
      </c>
      <c r="T2549" s="13">
        <f t="shared" si="79"/>
        <v>1656.6000000000001</v>
      </c>
    </row>
    <row r="2550" spans="1:20" x14ac:dyDescent="0.25">
      <c r="A2550" s="11">
        <v>1930286155</v>
      </c>
      <c r="B2550" s="11">
        <v>953175</v>
      </c>
      <c r="C2550" s="11">
        <v>51034600</v>
      </c>
      <c r="D2550" s="11">
        <f>1/COUNTIF(C3:C7548,C2550)</f>
        <v>0.5</v>
      </c>
      <c r="E2550" s="11" t="s">
        <v>350</v>
      </c>
      <c r="F2550" s="11" t="s">
        <v>161</v>
      </c>
      <c r="G2550" s="11" t="s">
        <v>65</v>
      </c>
      <c r="H2550" s="11" t="s">
        <v>38</v>
      </c>
      <c r="I2550" s="11" t="s">
        <v>18</v>
      </c>
      <c r="J2550" s="12">
        <v>45537</v>
      </c>
      <c r="K2550" s="12" t="str">
        <f>TEXT(Table1[[#This Row],[order_date]],"yyyy")</f>
        <v>2024</v>
      </c>
      <c r="L2550" s="13">
        <v>225.21</v>
      </c>
      <c r="M2550" s="11">
        <v>2</v>
      </c>
      <c r="N2550" s="11">
        <v>2</v>
      </c>
      <c r="O2550" s="13">
        <v>1176.51</v>
      </c>
      <c r="P2550" s="11" t="s">
        <v>46</v>
      </c>
      <c r="Q2550" s="11" t="s">
        <v>34</v>
      </c>
      <c r="R2550" s="11" t="s">
        <v>39</v>
      </c>
      <c r="S2550" s="13">
        <f t="shared" si="78"/>
        <v>2353.02</v>
      </c>
      <c r="T2550" s="13">
        <f t="shared" si="79"/>
        <v>450.42</v>
      </c>
    </row>
    <row r="2551" spans="1:20" x14ac:dyDescent="0.25">
      <c r="A2551" s="11">
        <v>5075205264</v>
      </c>
      <c r="B2551" s="11">
        <v>15314</v>
      </c>
      <c r="C2551" s="11">
        <v>51034600</v>
      </c>
      <c r="D2551" s="11">
        <f>1/COUNTIF(C3:C7549,C2551)</f>
        <v>0.5</v>
      </c>
      <c r="E2551" s="11" t="s">
        <v>333</v>
      </c>
      <c r="F2551" s="11" t="s">
        <v>36</v>
      </c>
      <c r="G2551" s="11" t="s">
        <v>37</v>
      </c>
      <c r="H2551" s="11" t="s">
        <v>38</v>
      </c>
      <c r="I2551" s="11" t="s">
        <v>18</v>
      </c>
      <c r="J2551" s="12">
        <v>45404</v>
      </c>
      <c r="K2551" s="12" t="str">
        <f>TEXT(Table1[[#This Row],[order_date]],"yyyy")</f>
        <v>2024</v>
      </c>
      <c r="L2551" s="13">
        <v>578.85</v>
      </c>
      <c r="M2551" s="11">
        <v>3</v>
      </c>
      <c r="N2551" s="11">
        <v>2</v>
      </c>
      <c r="O2551" s="13">
        <v>1652.05</v>
      </c>
      <c r="P2551" s="11" t="s">
        <v>43</v>
      </c>
      <c r="Q2551" s="11" t="s">
        <v>34</v>
      </c>
      <c r="R2551" s="11" t="s">
        <v>39</v>
      </c>
      <c r="S2551" s="13">
        <f t="shared" si="78"/>
        <v>3304.1</v>
      </c>
      <c r="T2551" s="13">
        <f t="shared" si="79"/>
        <v>1736.5500000000002</v>
      </c>
    </row>
    <row r="2552" spans="1:20" x14ac:dyDescent="0.25">
      <c r="A2552" s="11">
        <v>486085268</v>
      </c>
      <c r="B2552" s="11">
        <v>354409</v>
      </c>
      <c r="C2552" s="11">
        <v>51040116</v>
      </c>
      <c r="D2552" s="11">
        <f>1/COUNTIF(C3:C7550,C2552)</f>
        <v>1</v>
      </c>
      <c r="E2552" s="11" t="s">
        <v>334</v>
      </c>
      <c r="F2552" s="11" t="s">
        <v>54</v>
      </c>
      <c r="G2552" s="11" t="s">
        <v>55</v>
      </c>
      <c r="H2552" s="11" t="s">
        <v>30</v>
      </c>
      <c r="I2552" s="11" t="s">
        <v>18</v>
      </c>
      <c r="J2552" s="12">
        <v>45271</v>
      </c>
      <c r="K2552" s="12" t="str">
        <f>TEXT(Table1[[#This Row],[order_date]],"yyyy")</f>
        <v>2023</v>
      </c>
      <c r="L2552" s="13">
        <v>325.08</v>
      </c>
      <c r="M2552" s="11">
        <v>3</v>
      </c>
      <c r="N2552" s="11">
        <v>11</v>
      </c>
      <c r="O2552" s="13">
        <v>4749.99</v>
      </c>
      <c r="P2552" s="11" t="s">
        <v>19</v>
      </c>
      <c r="Q2552" s="11" t="s">
        <v>20</v>
      </c>
      <c r="R2552" s="11" t="s">
        <v>52</v>
      </c>
      <c r="S2552" s="13">
        <f t="shared" si="78"/>
        <v>52249.89</v>
      </c>
      <c r="T2552" s="13">
        <f t="shared" si="79"/>
        <v>975.24</v>
      </c>
    </row>
    <row r="2553" spans="1:20" x14ac:dyDescent="0.25">
      <c r="A2553" s="11">
        <v>3429137520</v>
      </c>
      <c r="B2553" s="11">
        <v>993331</v>
      </c>
      <c r="C2553" s="11">
        <v>51048402</v>
      </c>
      <c r="D2553" s="11">
        <f>1/COUNTIF(C3:C7551,C2553)</f>
        <v>0.5</v>
      </c>
      <c r="E2553" s="11" t="s">
        <v>152</v>
      </c>
      <c r="F2553" s="11" t="s">
        <v>54</v>
      </c>
      <c r="G2553" s="11" t="s">
        <v>55</v>
      </c>
      <c r="H2553" s="11" t="s">
        <v>79</v>
      </c>
      <c r="I2553" s="11" t="s">
        <v>18</v>
      </c>
      <c r="J2553" s="12">
        <v>45367</v>
      </c>
      <c r="K2553" s="12" t="str">
        <f>TEXT(Table1[[#This Row],[order_date]],"yyyy")</f>
        <v>2024</v>
      </c>
      <c r="L2553" s="13">
        <v>102.44</v>
      </c>
      <c r="M2553" s="11">
        <v>1</v>
      </c>
      <c r="N2553" s="11">
        <v>12</v>
      </c>
      <c r="O2553" s="13">
        <v>2804.37</v>
      </c>
      <c r="P2553" s="11" t="s">
        <v>19</v>
      </c>
      <c r="Q2553" s="11" t="s">
        <v>20</v>
      </c>
      <c r="R2553" s="11" t="s">
        <v>49</v>
      </c>
      <c r="S2553" s="13">
        <f t="shared" si="78"/>
        <v>33652.44</v>
      </c>
      <c r="T2553" s="13">
        <f t="shared" si="79"/>
        <v>102.44</v>
      </c>
    </row>
    <row r="2554" spans="1:20" x14ac:dyDescent="0.25">
      <c r="A2554" s="11">
        <v>6457671753</v>
      </c>
      <c r="B2554" s="11">
        <v>382511</v>
      </c>
      <c r="C2554" s="11">
        <v>51048402</v>
      </c>
      <c r="D2554" s="11">
        <f>1/COUNTIF(C3:C7552,C2554)</f>
        <v>0.5</v>
      </c>
      <c r="E2554" s="11" t="s">
        <v>50</v>
      </c>
      <c r="F2554" s="11" t="s">
        <v>51</v>
      </c>
      <c r="G2554" s="11" t="s">
        <v>37</v>
      </c>
      <c r="H2554" s="11" t="s">
        <v>79</v>
      </c>
      <c r="I2554" s="11" t="s">
        <v>18</v>
      </c>
      <c r="J2554" s="12">
        <v>45298</v>
      </c>
      <c r="K2554" s="12" t="str">
        <f>TEXT(Table1[[#This Row],[order_date]],"yyyy")</f>
        <v>2024</v>
      </c>
      <c r="L2554" s="13">
        <v>702.54</v>
      </c>
      <c r="M2554" s="11">
        <v>1</v>
      </c>
      <c r="N2554" s="11">
        <v>12</v>
      </c>
      <c r="O2554" s="13">
        <v>2200.4699999999998</v>
      </c>
      <c r="P2554" s="11" t="s">
        <v>26</v>
      </c>
      <c r="Q2554" s="11" t="s">
        <v>20</v>
      </c>
      <c r="R2554" s="11" t="s">
        <v>49</v>
      </c>
      <c r="S2554" s="13">
        <f t="shared" si="78"/>
        <v>26405.64</v>
      </c>
      <c r="T2554" s="13">
        <f t="shared" si="79"/>
        <v>702.54</v>
      </c>
    </row>
    <row r="2555" spans="1:20" x14ac:dyDescent="0.25">
      <c r="A2555" s="11">
        <v>8102675591</v>
      </c>
      <c r="B2555" s="11">
        <v>679865</v>
      </c>
      <c r="C2555" s="11">
        <v>51119088</v>
      </c>
      <c r="D2555" s="11">
        <f>1/COUNTIF(C3:C7553,C2555)</f>
        <v>0.25</v>
      </c>
      <c r="E2555" s="11" t="s">
        <v>198</v>
      </c>
      <c r="F2555" s="11" t="s">
        <v>61</v>
      </c>
      <c r="G2555" s="11" t="s">
        <v>55</v>
      </c>
      <c r="H2555" s="11" t="s">
        <v>30</v>
      </c>
      <c r="I2555" s="11" t="s">
        <v>18</v>
      </c>
      <c r="J2555" s="12">
        <v>45325</v>
      </c>
      <c r="K2555" s="12" t="str">
        <f>TEXT(Table1[[#This Row],[order_date]],"yyyy")</f>
        <v>2024</v>
      </c>
      <c r="L2555" s="13">
        <v>347.91</v>
      </c>
      <c r="M2555" s="11">
        <v>1</v>
      </c>
      <c r="N2555" s="11">
        <v>9</v>
      </c>
      <c r="O2555" s="13">
        <v>609.82000000000005</v>
      </c>
      <c r="P2555" s="11" t="s">
        <v>19</v>
      </c>
      <c r="Q2555" s="11" t="s">
        <v>34</v>
      </c>
      <c r="R2555" s="11" t="s">
        <v>52</v>
      </c>
      <c r="S2555" s="13">
        <f t="shared" si="78"/>
        <v>5488.38</v>
      </c>
      <c r="T2555" s="13">
        <f t="shared" si="79"/>
        <v>347.91</v>
      </c>
    </row>
    <row r="2556" spans="1:20" x14ac:dyDescent="0.25">
      <c r="A2556" s="11">
        <v>9823160533</v>
      </c>
      <c r="B2556" s="11">
        <v>451812</v>
      </c>
      <c r="C2556" s="11">
        <v>51119088</v>
      </c>
      <c r="D2556" s="11">
        <f>1/COUNTIF(C3:C7554,C2556)</f>
        <v>0.25</v>
      </c>
      <c r="E2556" s="11" t="s">
        <v>74</v>
      </c>
      <c r="F2556" s="11" t="s">
        <v>75</v>
      </c>
      <c r="G2556" s="11" t="s">
        <v>76</v>
      </c>
      <c r="H2556" s="11" t="s">
        <v>30</v>
      </c>
      <c r="I2556" s="11" t="s">
        <v>18</v>
      </c>
      <c r="J2556" s="12">
        <v>45448</v>
      </c>
      <c r="K2556" s="12" t="str">
        <f>TEXT(Table1[[#This Row],[order_date]],"yyyy")</f>
        <v>2024</v>
      </c>
      <c r="L2556" s="13">
        <v>530.85</v>
      </c>
      <c r="M2556" s="11">
        <v>1</v>
      </c>
      <c r="N2556" s="11">
        <v>9</v>
      </c>
      <c r="O2556" s="13">
        <v>1408.86</v>
      </c>
      <c r="P2556" s="11" t="s">
        <v>26</v>
      </c>
      <c r="Q2556" s="11" t="s">
        <v>20</v>
      </c>
      <c r="R2556" s="11" t="s">
        <v>52</v>
      </c>
      <c r="S2556" s="13">
        <f t="shared" si="78"/>
        <v>12679.74</v>
      </c>
      <c r="T2556" s="13">
        <f t="shared" si="79"/>
        <v>530.85</v>
      </c>
    </row>
    <row r="2557" spans="1:20" x14ac:dyDescent="0.25">
      <c r="A2557" s="11">
        <v>7695708103</v>
      </c>
      <c r="B2557" s="11">
        <v>487065</v>
      </c>
      <c r="C2557" s="11">
        <v>51119088</v>
      </c>
      <c r="D2557" s="11">
        <f>1/COUNTIF(C3:C7555,C2557)</f>
        <v>0.25</v>
      </c>
      <c r="E2557" s="11" t="s">
        <v>258</v>
      </c>
      <c r="F2557" s="11" t="s">
        <v>178</v>
      </c>
      <c r="G2557" s="11" t="s">
        <v>16</v>
      </c>
      <c r="H2557" s="11" t="s">
        <v>30</v>
      </c>
      <c r="I2557" s="11" t="s">
        <v>18</v>
      </c>
      <c r="J2557" s="12">
        <v>45428</v>
      </c>
      <c r="K2557" s="12" t="str">
        <f>TEXT(Table1[[#This Row],[order_date]],"yyyy")</f>
        <v>2024</v>
      </c>
      <c r="L2557" s="13">
        <v>374.68</v>
      </c>
      <c r="M2557" s="11">
        <v>3</v>
      </c>
      <c r="N2557" s="11">
        <v>9</v>
      </c>
      <c r="O2557" s="13">
        <v>1864.07</v>
      </c>
      <c r="P2557" s="11" t="s">
        <v>46</v>
      </c>
      <c r="Q2557" s="11" t="s">
        <v>20</v>
      </c>
      <c r="R2557" s="11" t="s">
        <v>52</v>
      </c>
      <c r="S2557" s="13">
        <f t="shared" si="78"/>
        <v>16776.63</v>
      </c>
      <c r="T2557" s="13">
        <f t="shared" si="79"/>
        <v>1124.04</v>
      </c>
    </row>
    <row r="2558" spans="1:20" x14ac:dyDescent="0.25">
      <c r="A2558" s="11">
        <v>981939883</v>
      </c>
      <c r="B2558" s="11">
        <v>461804</v>
      </c>
      <c r="C2558" s="11">
        <v>51119088</v>
      </c>
      <c r="D2558" s="11">
        <f>1/COUNTIF(C3:C7556,C2558)</f>
        <v>0.25</v>
      </c>
      <c r="E2558" s="11" t="s">
        <v>212</v>
      </c>
      <c r="F2558" s="11" t="s">
        <v>116</v>
      </c>
      <c r="G2558" s="11" t="s">
        <v>55</v>
      </c>
      <c r="H2558" s="11" t="s">
        <v>30</v>
      </c>
      <c r="I2558" s="11" t="s">
        <v>18</v>
      </c>
      <c r="J2558" s="12">
        <v>45049</v>
      </c>
      <c r="K2558" s="12" t="str">
        <f>TEXT(Table1[[#This Row],[order_date]],"yyyy")</f>
        <v>2023</v>
      </c>
      <c r="L2558" s="13">
        <v>310.69</v>
      </c>
      <c r="M2558" s="11">
        <v>1</v>
      </c>
      <c r="N2558" s="11">
        <v>9</v>
      </c>
      <c r="O2558" s="13">
        <v>3449.49</v>
      </c>
      <c r="P2558" s="11" t="s">
        <v>46</v>
      </c>
      <c r="Q2558" s="11" t="s">
        <v>34</v>
      </c>
      <c r="R2558" s="11" t="s">
        <v>52</v>
      </c>
      <c r="S2558" s="13">
        <f t="shared" si="78"/>
        <v>31045.409999999996</v>
      </c>
      <c r="T2558" s="13">
        <f t="shared" si="79"/>
        <v>310.69</v>
      </c>
    </row>
    <row r="2559" spans="1:20" x14ac:dyDescent="0.25">
      <c r="A2559" s="11">
        <v>1013762407</v>
      </c>
      <c r="B2559" s="11">
        <v>552496</v>
      </c>
      <c r="C2559" s="11">
        <v>51174875</v>
      </c>
      <c r="D2559" s="11">
        <f>1/COUNTIF(C3:C7557,C2559)</f>
        <v>0.5</v>
      </c>
      <c r="E2559" s="11" t="s">
        <v>143</v>
      </c>
      <c r="F2559" s="11" t="s">
        <v>85</v>
      </c>
      <c r="G2559" s="11" t="s">
        <v>58</v>
      </c>
      <c r="H2559" s="11" t="s">
        <v>30</v>
      </c>
      <c r="I2559" s="11" t="s">
        <v>18</v>
      </c>
      <c r="J2559" s="12">
        <v>45584</v>
      </c>
      <c r="K2559" s="12" t="str">
        <f>TEXT(Table1[[#This Row],[order_date]],"yyyy")</f>
        <v>2024</v>
      </c>
      <c r="L2559" s="13">
        <v>508</v>
      </c>
      <c r="M2559" s="11">
        <v>1</v>
      </c>
      <c r="N2559" s="11">
        <v>7</v>
      </c>
      <c r="O2559" s="13">
        <v>2519.44</v>
      </c>
      <c r="P2559" s="11" t="s">
        <v>19</v>
      </c>
      <c r="Q2559" s="11" t="s">
        <v>68</v>
      </c>
      <c r="R2559" s="11" t="s">
        <v>39</v>
      </c>
      <c r="S2559" s="13">
        <f t="shared" si="78"/>
        <v>17636.080000000002</v>
      </c>
      <c r="T2559" s="13">
        <f t="shared" si="79"/>
        <v>508</v>
      </c>
    </row>
    <row r="2560" spans="1:20" x14ac:dyDescent="0.25">
      <c r="A2560" s="11">
        <v>177850987</v>
      </c>
      <c r="B2560" s="11">
        <v>237083</v>
      </c>
      <c r="C2560" s="11">
        <v>51174875</v>
      </c>
      <c r="D2560" s="11">
        <f>1/COUNTIF(C3:C7558,C2560)</f>
        <v>0.5</v>
      </c>
      <c r="E2560" s="11" t="s">
        <v>127</v>
      </c>
      <c r="F2560" s="11" t="s">
        <v>118</v>
      </c>
      <c r="G2560" s="11" t="s">
        <v>76</v>
      </c>
      <c r="H2560" s="11" t="s">
        <v>30</v>
      </c>
      <c r="I2560" s="11" t="s">
        <v>18</v>
      </c>
      <c r="J2560" s="12">
        <v>45237</v>
      </c>
      <c r="K2560" s="12" t="str">
        <f>TEXT(Table1[[#This Row],[order_date]],"yyyy")</f>
        <v>2023</v>
      </c>
      <c r="L2560" s="13">
        <v>577.13</v>
      </c>
      <c r="M2560" s="11">
        <v>2</v>
      </c>
      <c r="N2560" s="11">
        <v>7</v>
      </c>
      <c r="O2560" s="13">
        <v>1934.67</v>
      </c>
      <c r="P2560" s="11" t="s">
        <v>19</v>
      </c>
      <c r="Q2560" s="11" t="s">
        <v>20</v>
      </c>
      <c r="R2560" s="11" t="s">
        <v>39</v>
      </c>
      <c r="S2560" s="13">
        <f t="shared" si="78"/>
        <v>13542.69</v>
      </c>
      <c r="T2560" s="13">
        <f t="shared" si="79"/>
        <v>1154.26</v>
      </c>
    </row>
    <row r="2561" spans="1:20" x14ac:dyDescent="0.25">
      <c r="A2561" s="11">
        <v>1058609445</v>
      </c>
      <c r="B2561" s="11">
        <v>120532</v>
      </c>
      <c r="C2561" s="11">
        <v>51341672</v>
      </c>
      <c r="D2561" s="11">
        <f>1/COUNTIF(C3:C7559,C2561)</f>
        <v>0.33333333333333331</v>
      </c>
      <c r="E2561" s="11" t="s">
        <v>331</v>
      </c>
      <c r="F2561" s="11" t="s">
        <v>61</v>
      </c>
      <c r="G2561" s="11" t="s">
        <v>55</v>
      </c>
      <c r="H2561" s="11" t="s">
        <v>30</v>
      </c>
      <c r="I2561" s="11" t="s">
        <v>18</v>
      </c>
      <c r="J2561" s="12">
        <v>45482</v>
      </c>
      <c r="K2561" s="12" t="str">
        <f>TEXT(Table1[[#This Row],[order_date]],"yyyy")</f>
        <v>2024</v>
      </c>
      <c r="L2561" s="13">
        <v>697.53</v>
      </c>
      <c r="M2561" s="11">
        <v>2</v>
      </c>
      <c r="N2561" s="11">
        <v>10</v>
      </c>
      <c r="O2561" s="13">
        <v>2839.16</v>
      </c>
      <c r="P2561" s="11" t="s">
        <v>46</v>
      </c>
      <c r="Q2561" s="11" t="s">
        <v>20</v>
      </c>
      <c r="R2561" s="11" t="s">
        <v>52</v>
      </c>
      <c r="S2561" s="13">
        <f t="shared" si="78"/>
        <v>28391.599999999999</v>
      </c>
      <c r="T2561" s="13">
        <f t="shared" si="79"/>
        <v>1395.06</v>
      </c>
    </row>
    <row r="2562" spans="1:20" x14ac:dyDescent="0.25">
      <c r="A2562" s="11">
        <v>6092663288</v>
      </c>
      <c r="B2562" s="11">
        <v>818522</v>
      </c>
      <c r="C2562" s="11">
        <v>51341672</v>
      </c>
      <c r="D2562" s="11">
        <f>1/COUNTIF(C3:C7560,C2562)</f>
        <v>0.33333333333333331</v>
      </c>
      <c r="E2562" s="11" t="s">
        <v>194</v>
      </c>
      <c r="F2562" s="11" t="s">
        <v>36</v>
      </c>
      <c r="G2562" s="11" t="s">
        <v>37</v>
      </c>
      <c r="H2562" s="11" t="s">
        <v>30</v>
      </c>
      <c r="I2562" s="11" t="s">
        <v>18</v>
      </c>
      <c r="J2562" s="12">
        <v>45563</v>
      </c>
      <c r="K2562" s="12" t="str">
        <f>TEXT(Table1[[#This Row],[order_date]],"yyyy")</f>
        <v>2024</v>
      </c>
      <c r="L2562" s="13">
        <v>96.09</v>
      </c>
      <c r="M2562" s="11">
        <v>3</v>
      </c>
      <c r="N2562" s="11">
        <v>10</v>
      </c>
      <c r="O2562" s="13">
        <v>4680.3500000000004</v>
      </c>
      <c r="P2562" s="11" t="s">
        <v>46</v>
      </c>
      <c r="Q2562" s="11" t="s">
        <v>20</v>
      </c>
      <c r="R2562" s="11" t="s">
        <v>52</v>
      </c>
      <c r="S2562" s="13">
        <f t="shared" si="78"/>
        <v>46803.5</v>
      </c>
      <c r="T2562" s="13">
        <f t="shared" si="79"/>
        <v>288.27</v>
      </c>
    </row>
    <row r="2563" spans="1:20" x14ac:dyDescent="0.25">
      <c r="A2563" s="11">
        <v>2888179397</v>
      </c>
      <c r="B2563" s="11">
        <v>818522</v>
      </c>
      <c r="C2563" s="11">
        <v>51341672</v>
      </c>
      <c r="D2563" s="11">
        <f>1/COUNTIF(C3:C7561,C2563)</f>
        <v>0.33333333333333331</v>
      </c>
      <c r="E2563" s="11" t="s">
        <v>194</v>
      </c>
      <c r="F2563" s="11" t="s">
        <v>36</v>
      </c>
      <c r="G2563" s="11" t="s">
        <v>37</v>
      </c>
      <c r="H2563" s="11" t="s">
        <v>30</v>
      </c>
      <c r="I2563" s="11" t="s">
        <v>18</v>
      </c>
      <c r="J2563" s="12">
        <v>45164</v>
      </c>
      <c r="K2563" s="12" t="str">
        <f>TEXT(Table1[[#This Row],[order_date]],"yyyy")</f>
        <v>2023</v>
      </c>
      <c r="L2563" s="13">
        <v>96.09</v>
      </c>
      <c r="M2563" s="11">
        <v>3</v>
      </c>
      <c r="N2563" s="11">
        <v>10</v>
      </c>
      <c r="O2563" s="13">
        <v>3461.96</v>
      </c>
      <c r="P2563" s="11" t="s">
        <v>19</v>
      </c>
      <c r="Q2563" s="11" t="s">
        <v>34</v>
      </c>
      <c r="R2563" s="11" t="s">
        <v>52</v>
      </c>
      <c r="S2563" s="13">
        <f t="shared" ref="S2563:S2626" si="80">N2563*O2563</f>
        <v>34619.599999999999</v>
      </c>
      <c r="T2563" s="13">
        <f t="shared" ref="T2563:T2626" si="81">L2563*M2563</f>
        <v>288.27</v>
      </c>
    </row>
    <row r="2564" spans="1:20" x14ac:dyDescent="0.25">
      <c r="A2564" s="11">
        <v>1646665366</v>
      </c>
      <c r="B2564" s="11">
        <v>654297</v>
      </c>
      <c r="C2564" s="11">
        <v>51387106</v>
      </c>
      <c r="D2564" s="11">
        <f>1/COUNTIF(C3:C7562,C2564)</f>
        <v>1</v>
      </c>
      <c r="E2564" s="11" t="s">
        <v>300</v>
      </c>
      <c r="F2564" s="11" t="s">
        <v>70</v>
      </c>
      <c r="G2564" s="11" t="s">
        <v>71</v>
      </c>
      <c r="H2564" s="11" t="s">
        <v>30</v>
      </c>
      <c r="I2564" s="11" t="s">
        <v>18</v>
      </c>
      <c r="J2564" s="12">
        <v>45499</v>
      </c>
      <c r="K2564" s="12" t="str">
        <f>TEXT(Table1[[#This Row],[order_date]],"yyyy")</f>
        <v>2024</v>
      </c>
      <c r="L2564" s="13">
        <v>13.25</v>
      </c>
      <c r="M2564" s="11">
        <v>3</v>
      </c>
      <c r="N2564" s="11">
        <v>15</v>
      </c>
      <c r="O2564" s="13">
        <v>1086.27</v>
      </c>
      <c r="P2564" s="11" t="s">
        <v>26</v>
      </c>
      <c r="Q2564" s="11" t="s">
        <v>34</v>
      </c>
      <c r="R2564" s="11" t="s">
        <v>21</v>
      </c>
      <c r="S2564" s="13">
        <f t="shared" si="80"/>
        <v>16294.05</v>
      </c>
      <c r="T2564" s="13">
        <f t="shared" si="81"/>
        <v>39.75</v>
      </c>
    </row>
    <row r="2565" spans="1:20" x14ac:dyDescent="0.25">
      <c r="A2565" s="11">
        <v>5512907</v>
      </c>
      <c r="B2565" s="11">
        <v>659290</v>
      </c>
      <c r="C2565" s="11">
        <v>51476157</v>
      </c>
      <c r="D2565" s="11">
        <f>1/COUNTIF(C3:C7563,C2565)</f>
        <v>0.25</v>
      </c>
      <c r="E2565" s="11" t="s">
        <v>35</v>
      </c>
      <c r="F2565" s="11" t="s">
        <v>36</v>
      </c>
      <c r="G2565" s="11" t="s">
        <v>37</v>
      </c>
      <c r="H2565" s="11" t="s">
        <v>38</v>
      </c>
      <c r="I2565" s="11" t="s">
        <v>18</v>
      </c>
      <c r="J2565" s="12">
        <v>45046</v>
      </c>
      <c r="K2565" s="12" t="str">
        <f>TEXT(Table1[[#This Row],[order_date]],"yyyy")</f>
        <v>2023</v>
      </c>
      <c r="L2565" s="13">
        <v>319.33999999999997</v>
      </c>
      <c r="M2565" s="11">
        <v>3</v>
      </c>
      <c r="N2565" s="11">
        <v>10</v>
      </c>
      <c r="O2565" s="13">
        <v>861.53</v>
      </c>
      <c r="P2565" s="11" t="s">
        <v>26</v>
      </c>
      <c r="Q2565" s="11" t="s">
        <v>34</v>
      </c>
      <c r="R2565" s="11" t="s">
        <v>39</v>
      </c>
      <c r="S2565" s="13">
        <f t="shared" si="80"/>
        <v>8615.2999999999993</v>
      </c>
      <c r="T2565" s="13">
        <f t="shared" si="81"/>
        <v>958.02</v>
      </c>
    </row>
    <row r="2566" spans="1:20" x14ac:dyDescent="0.25">
      <c r="A2566" s="11">
        <v>3665334102</v>
      </c>
      <c r="B2566" s="11">
        <v>435929</v>
      </c>
      <c r="C2566" s="11">
        <v>51476157</v>
      </c>
      <c r="D2566" s="11">
        <f>1/COUNTIF(C3:C7564,C2566)</f>
        <v>0.25</v>
      </c>
      <c r="E2566" s="11" t="s">
        <v>268</v>
      </c>
      <c r="F2566" s="11" t="s">
        <v>57</v>
      </c>
      <c r="G2566" s="11" t="s">
        <v>58</v>
      </c>
      <c r="H2566" s="11" t="s">
        <v>38</v>
      </c>
      <c r="I2566" s="11" t="s">
        <v>18</v>
      </c>
      <c r="J2566" s="12">
        <v>45600</v>
      </c>
      <c r="K2566" s="12" t="str">
        <f>TEXT(Table1[[#This Row],[order_date]],"yyyy")</f>
        <v>2024</v>
      </c>
      <c r="L2566" s="13">
        <v>856.89</v>
      </c>
      <c r="M2566" s="11">
        <v>3</v>
      </c>
      <c r="N2566" s="11">
        <v>10</v>
      </c>
      <c r="O2566" s="13">
        <v>5578.4</v>
      </c>
      <c r="P2566" s="11" t="s">
        <v>26</v>
      </c>
      <c r="Q2566" s="11" t="s">
        <v>34</v>
      </c>
      <c r="R2566" s="11" t="s">
        <v>39</v>
      </c>
      <c r="S2566" s="13">
        <f t="shared" si="80"/>
        <v>55784</v>
      </c>
      <c r="T2566" s="13">
        <f t="shared" si="81"/>
        <v>2570.67</v>
      </c>
    </row>
    <row r="2567" spans="1:20" x14ac:dyDescent="0.25">
      <c r="A2567" s="11">
        <v>9810964144</v>
      </c>
      <c r="B2567" s="11">
        <v>542300</v>
      </c>
      <c r="C2567" s="11">
        <v>51476157</v>
      </c>
      <c r="D2567" s="11">
        <f>1/COUNTIF(C3:C7565,C2567)</f>
        <v>0.25</v>
      </c>
      <c r="E2567" s="11" t="s">
        <v>321</v>
      </c>
      <c r="F2567" s="11" t="s">
        <v>222</v>
      </c>
      <c r="G2567" s="11" t="s">
        <v>16</v>
      </c>
      <c r="H2567" s="11" t="s">
        <v>38</v>
      </c>
      <c r="I2567" s="11" t="s">
        <v>18</v>
      </c>
      <c r="J2567" s="12">
        <v>45330</v>
      </c>
      <c r="K2567" s="12" t="str">
        <f>TEXT(Table1[[#This Row],[order_date]],"yyyy")</f>
        <v>2024</v>
      </c>
      <c r="L2567" s="13">
        <v>255.35</v>
      </c>
      <c r="M2567" s="11">
        <v>1</v>
      </c>
      <c r="N2567" s="11">
        <v>10</v>
      </c>
      <c r="O2567" s="13">
        <v>517.03</v>
      </c>
      <c r="P2567" s="11" t="s">
        <v>26</v>
      </c>
      <c r="Q2567" s="11" t="s">
        <v>20</v>
      </c>
      <c r="R2567" s="11" t="s">
        <v>39</v>
      </c>
      <c r="S2567" s="13">
        <f t="shared" si="80"/>
        <v>5170.2999999999993</v>
      </c>
      <c r="T2567" s="13">
        <f t="shared" si="81"/>
        <v>255.35</v>
      </c>
    </row>
    <row r="2568" spans="1:20" x14ac:dyDescent="0.25">
      <c r="A2568" s="11">
        <v>2520527893</v>
      </c>
      <c r="B2568" s="11">
        <v>18035</v>
      </c>
      <c r="C2568" s="11">
        <v>51476157</v>
      </c>
      <c r="D2568" s="11">
        <f>1/COUNTIF(C3:C7566,C2568)</f>
        <v>0.25</v>
      </c>
      <c r="E2568" s="11" t="s">
        <v>346</v>
      </c>
      <c r="F2568" s="11" t="s">
        <v>85</v>
      </c>
      <c r="G2568" s="11" t="s">
        <v>58</v>
      </c>
      <c r="H2568" s="11" t="s">
        <v>38</v>
      </c>
      <c r="I2568" s="11" t="s">
        <v>18</v>
      </c>
      <c r="J2568" s="12">
        <v>45567</v>
      </c>
      <c r="K2568" s="12" t="str">
        <f>TEXT(Table1[[#This Row],[order_date]],"yyyy")</f>
        <v>2024</v>
      </c>
      <c r="L2568" s="13">
        <v>968.94</v>
      </c>
      <c r="M2568" s="11">
        <v>3</v>
      </c>
      <c r="N2568" s="11">
        <v>10</v>
      </c>
      <c r="O2568" s="13">
        <v>3294.27</v>
      </c>
      <c r="P2568" s="11" t="s">
        <v>19</v>
      </c>
      <c r="Q2568" s="11" t="s">
        <v>68</v>
      </c>
      <c r="R2568" s="11" t="s">
        <v>39</v>
      </c>
      <c r="S2568" s="13">
        <f t="shared" si="80"/>
        <v>32942.699999999997</v>
      </c>
      <c r="T2568" s="13">
        <f t="shared" si="81"/>
        <v>2906.82</v>
      </c>
    </row>
    <row r="2569" spans="1:20" x14ac:dyDescent="0.25">
      <c r="A2569" s="11">
        <v>32604190</v>
      </c>
      <c r="B2569" s="11">
        <v>812607</v>
      </c>
      <c r="C2569" s="11">
        <v>51503088</v>
      </c>
      <c r="D2569" s="11">
        <f>1/COUNTIF(C3:C7567,C2569)</f>
        <v>0.33333333333333331</v>
      </c>
      <c r="E2569" s="11" t="s">
        <v>73</v>
      </c>
      <c r="F2569" s="11" t="s">
        <v>70</v>
      </c>
      <c r="G2569" s="11" t="s">
        <v>71</v>
      </c>
      <c r="H2569" s="11" t="s">
        <v>25</v>
      </c>
      <c r="I2569" s="11" t="s">
        <v>18</v>
      </c>
      <c r="J2569" s="12">
        <v>45268</v>
      </c>
      <c r="K2569" s="12" t="str">
        <f>TEXT(Table1[[#This Row],[order_date]],"yyyy")</f>
        <v>2023</v>
      </c>
      <c r="L2569" s="13">
        <v>416.65</v>
      </c>
      <c r="M2569" s="11">
        <v>3</v>
      </c>
      <c r="N2569" s="11">
        <v>20</v>
      </c>
      <c r="O2569" s="13">
        <v>1169.8399999999999</v>
      </c>
      <c r="P2569" s="11" t="s">
        <v>26</v>
      </c>
      <c r="Q2569" s="11" t="s">
        <v>20</v>
      </c>
      <c r="R2569" s="11" t="s">
        <v>21</v>
      </c>
      <c r="S2569" s="13">
        <f t="shared" si="80"/>
        <v>23396.799999999999</v>
      </c>
      <c r="T2569" s="13">
        <f t="shared" si="81"/>
        <v>1249.9499999999998</v>
      </c>
    </row>
    <row r="2570" spans="1:20" x14ac:dyDescent="0.25">
      <c r="A2570" s="11">
        <v>1471186096</v>
      </c>
      <c r="B2570" s="11">
        <v>455083</v>
      </c>
      <c r="C2570" s="11">
        <v>51503088</v>
      </c>
      <c r="D2570" s="11">
        <f>1/COUNTIF(C3:C7568,C2570)</f>
        <v>0.33333333333333331</v>
      </c>
      <c r="E2570" s="11" t="s">
        <v>337</v>
      </c>
      <c r="F2570" s="11" t="s">
        <v>51</v>
      </c>
      <c r="G2570" s="11" t="s">
        <v>37</v>
      </c>
      <c r="H2570" s="11" t="s">
        <v>25</v>
      </c>
      <c r="I2570" s="11" t="s">
        <v>18</v>
      </c>
      <c r="J2570" s="12">
        <v>45251</v>
      </c>
      <c r="K2570" s="12" t="str">
        <f>TEXT(Table1[[#This Row],[order_date]],"yyyy")</f>
        <v>2023</v>
      </c>
      <c r="L2570" s="13">
        <v>959.01</v>
      </c>
      <c r="M2570" s="11">
        <v>2</v>
      </c>
      <c r="N2570" s="11">
        <v>20</v>
      </c>
      <c r="O2570" s="13">
        <v>2890.99</v>
      </c>
      <c r="P2570" s="11" t="s">
        <v>19</v>
      </c>
      <c r="Q2570" s="11" t="s">
        <v>34</v>
      </c>
      <c r="R2570" s="11" t="s">
        <v>21</v>
      </c>
      <c r="S2570" s="13">
        <f t="shared" si="80"/>
        <v>57819.799999999996</v>
      </c>
      <c r="T2570" s="13">
        <f t="shared" si="81"/>
        <v>1918.02</v>
      </c>
    </row>
    <row r="2571" spans="1:20" x14ac:dyDescent="0.25">
      <c r="A2571" s="11">
        <v>7465258008</v>
      </c>
      <c r="B2571" s="11">
        <v>615545</v>
      </c>
      <c r="C2571" s="11">
        <v>51503088</v>
      </c>
      <c r="D2571" s="11">
        <f>1/COUNTIF(C3:C7569,C2571)</f>
        <v>0.33333333333333331</v>
      </c>
      <c r="E2571" s="11" t="s">
        <v>284</v>
      </c>
      <c r="F2571" s="11" t="s">
        <v>123</v>
      </c>
      <c r="G2571" s="11" t="s">
        <v>42</v>
      </c>
      <c r="H2571" s="11" t="s">
        <v>25</v>
      </c>
      <c r="I2571" s="11" t="s">
        <v>18</v>
      </c>
      <c r="J2571" s="12">
        <v>45224</v>
      </c>
      <c r="K2571" s="12" t="str">
        <f>TEXT(Table1[[#This Row],[order_date]],"yyyy")</f>
        <v>2023</v>
      </c>
      <c r="L2571" s="13">
        <v>448.16</v>
      </c>
      <c r="M2571" s="11">
        <v>1</v>
      </c>
      <c r="N2571" s="11">
        <v>20</v>
      </c>
      <c r="O2571" s="13">
        <v>2017.35</v>
      </c>
      <c r="P2571" s="11" t="s">
        <v>19</v>
      </c>
      <c r="Q2571" s="11" t="s">
        <v>34</v>
      </c>
      <c r="R2571" s="11" t="s">
        <v>21</v>
      </c>
      <c r="S2571" s="13">
        <f t="shared" si="80"/>
        <v>40347</v>
      </c>
      <c r="T2571" s="13">
        <f t="shared" si="81"/>
        <v>448.16</v>
      </c>
    </row>
    <row r="2572" spans="1:20" x14ac:dyDescent="0.25">
      <c r="A2572" s="11">
        <v>3884862300</v>
      </c>
      <c r="B2572" s="11">
        <v>712003</v>
      </c>
      <c r="C2572" s="11">
        <v>51544662</v>
      </c>
      <c r="D2572" s="11">
        <f>1/COUNTIF(C3:C7570,C2572)</f>
        <v>0.5</v>
      </c>
      <c r="E2572" s="11" t="s">
        <v>297</v>
      </c>
      <c r="F2572" s="11" t="s">
        <v>28</v>
      </c>
      <c r="G2572" s="11" t="s">
        <v>29</v>
      </c>
      <c r="H2572" s="11" t="s">
        <v>30</v>
      </c>
      <c r="I2572" s="11" t="s">
        <v>18</v>
      </c>
      <c r="J2572" s="12">
        <v>45343</v>
      </c>
      <c r="K2572" s="12" t="str">
        <f>TEXT(Table1[[#This Row],[order_date]],"yyyy")</f>
        <v>2024</v>
      </c>
      <c r="L2572" s="13">
        <v>671.68</v>
      </c>
      <c r="M2572" s="11">
        <v>1</v>
      </c>
      <c r="N2572" s="11">
        <v>15</v>
      </c>
      <c r="O2572" s="13">
        <v>951.43</v>
      </c>
      <c r="P2572" s="11" t="s">
        <v>43</v>
      </c>
      <c r="Q2572" s="11" t="s">
        <v>34</v>
      </c>
      <c r="R2572" s="11" t="s">
        <v>21</v>
      </c>
      <c r="S2572" s="13">
        <f t="shared" si="80"/>
        <v>14271.449999999999</v>
      </c>
      <c r="T2572" s="13">
        <f t="shared" si="81"/>
        <v>671.68</v>
      </c>
    </row>
    <row r="2573" spans="1:20" x14ac:dyDescent="0.25">
      <c r="A2573" s="11">
        <v>6739114301</v>
      </c>
      <c r="B2573" s="11">
        <v>33955</v>
      </c>
      <c r="C2573" s="11">
        <v>51544662</v>
      </c>
      <c r="D2573" s="11">
        <f>1/COUNTIF(C3:C7571,C2573)</f>
        <v>0.5</v>
      </c>
      <c r="E2573" s="11" t="s">
        <v>102</v>
      </c>
      <c r="F2573" s="11" t="s">
        <v>32</v>
      </c>
      <c r="G2573" s="11" t="s">
        <v>33</v>
      </c>
      <c r="H2573" s="11" t="s">
        <v>30</v>
      </c>
      <c r="I2573" s="11" t="s">
        <v>18</v>
      </c>
      <c r="J2573" s="12">
        <v>45011</v>
      </c>
      <c r="K2573" s="12" t="str">
        <f>TEXT(Table1[[#This Row],[order_date]],"yyyy")</f>
        <v>2023</v>
      </c>
      <c r="L2573" s="13">
        <v>186.08</v>
      </c>
      <c r="M2573" s="11">
        <v>1</v>
      </c>
      <c r="N2573" s="11">
        <v>15</v>
      </c>
      <c r="O2573" s="13">
        <v>671.55</v>
      </c>
      <c r="P2573" s="11" t="s">
        <v>19</v>
      </c>
      <c r="Q2573" s="11" t="s">
        <v>20</v>
      </c>
      <c r="R2573" s="11" t="s">
        <v>21</v>
      </c>
      <c r="S2573" s="13">
        <f t="shared" si="80"/>
        <v>10073.25</v>
      </c>
      <c r="T2573" s="13">
        <f t="shared" si="81"/>
        <v>186.08</v>
      </c>
    </row>
    <row r="2574" spans="1:20" x14ac:dyDescent="0.25">
      <c r="A2574" s="11">
        <v>2574349065</v>
      </c>
      <c r="B2574" s="11">
        <v>123983</v>
      </c>
      <c r="C2574" s="11">
        <v>51547198</v>
      </c>
      <c r="D2574" s="11">
        <f>1/COUNTIF(C3:C7572,C2574)</f>
        <v>1</v>
      </c>
      <c r="E2574" s="11" t="s">
        <v>124</v>
      </c>
      <c r="F2574" s="11" t="s">
        <v>118</v>
      </c>
      <c r="G2574" s="11" t="s">
        <v>76</v>
      </c>
      <c r="H2574" s="11" t="s">
        <v>17</v>
      </c>
      <c r="I2574" s="11" t="s">
        <v>18</v>
      </c>
      <c r="J2574" s="12">
        <v>45399</v>
      </c>
      <c r="K2574" s="12" t="str">
        <f>TEXT(Table1[[#This Row],[order_date]],"yyyy")</f>
        <v>2024</v>
      </c>
      <c r="L2574" s="13">
        <v>785.67</v>
      </c>
      <c r="M2574" s="11">
        <v>3</v>
      </c>
      <c r="N2574" s="11">
        <v>19</v>
      </c>
      <c r="O2574" s="13">
        <v>4476.55</v>
      </c>
      <c r="P2574" s="11" t="s">
        <v>26</v>
      </c>
      <c r="Q2574" s="11" t="s">
        <v>20</v>
      </c>
      <c r="R2574" s="11" t="s">
        <v>49</v>
      </c>
      <c r="S2574" s="13">
        <f t="shared" si="80"/>
        <v>85054.45</v>
      </c>
      <c r="T2574" s="13">
        <f t="shared" si="81"/>
        <v>2357.0099999999998</v>
      </c>
    </row>
    <row r="2575" spans="1:20" x14ac:dyDescent="0.25">
      <c r="A2575" s="11">
        <v>1328248068</v>
      </c>
      <c r="B2575" s="11">
        <v>602241</v>
      </c>
      <c r="C2575" s="11">
        <v>51556553</v>
      </c>
      <c r="D2575" s="11">
        <f>1/COUNTIF(C3:C7573,C2575)</f>
        <v>1</v>
      </c>
      <c r="E2575" s="11" t="s">
        <v>322</v>
      </c>
      <c r="F2575" s="11" t="s">
        <v>145</v>
      </c>
      <c r="G2575" s="11" t="s">
        <v>16</v>
      </c>
      <c r="H2575" s="11" t="s">
        <v>62</v>
      </c>
      <c r="I2575" s="11" t="s">
        <v>18</v>
      </c>
      <c r="J2575" s="12">
        <v>45426</v>
      </c>
      <c r="K2575" s="12" t="str">
        <f>TEXT(Table1[[#This Row],[order_date]],"yyyy")</f>
        <v>2024</v>
      </c>
      <c r="L2575" s="13">
        <v>976.55</v>
      </c>
      <c r="M2575" s="11">
        <v>1</v>
      </c>
      <c r="N2575" s="11">
        <v>6</v>
      </c>
      <c r="O2575" s="13">
        <v>1817.16</v>
      </c>
      <c r="P2575" s="11" t="s">
        <v>46</v>
      </c>
      <c r="Q2575" s="11" t="s">
        <v>34</v>
      </c>
      <c r="R2575" s="11" t="s">
        <v>49</v>
      </c>
      <c r="S2575" s="13">
        <f t="shared" si="80"/>
        <v>10902.960000000001</v>
      </c>
      <c r="T2575" s="13">
        <f t="shared" si="81"/>
        <v>976.55</v>
      </c>
    </row>
    <row r="2576" spans="1:20" x14ac:dyDescent="0.25">
      <c r="A2576" s="11">
        <v>665402174</v>
      </c>
      <c r="B2576" s="11">
        <v>894539</v>
      </c>
      <c r="C2576" s="11">
        <v>51557673</v>
      </c>
      <c r="D2576" s="11">
        <f>1/COUNTIF(C3:C7574,C2576)</f>
        <v>1</v>
      </c>
      <c r="E2576" s="11" t="s">
        <v>327</v>
      </c>
      <c r="F2576" s="11" t="s">
        <v>85</v>
      </c>
      <c r="G2576" s="11" t="s">
        <v>58</v>
      </c>
      <c r="H2576" s="11" t="s">
        <v>62</v>
      </c>
      <c r="I2576" s="11" t="s">
        <v>18</v>
      </c>
      <c r="J2576" s="12">
        <v>45398</v>
      </c>
      <c r="K2576" s="12" t="str">
        <f>TEXT(Table1[[#This Row],[order_date]],"yyyy")</f>
        <v>2024</v>
      </c>
      <c r="L2576" s="13">
        <v>445.48</v>
      </c>
      <c r="M2576" s="11">
        <v>2</v>
      </c>
      <c r="N2576" s="11">
        <v>4</v>
      </c>
      <c r="O2576" s="13">
        <v>4360.12</v>
      </c>
      <c r="P2576" s="11" t="s">
        <v>46</v>
      </c>
      <c r="Q2576" s="11" t="s">
        <v>20</v>
      </c>
      <c r="R2576" s="11" t="s">
        <v>21</v>
      </c>
      <c r="S2576" s="13">
        <f t="shared" si="80"/>
        <v>17440.48</v>
      </c>
      <c r="T2576" s="13">
        <f t="shared" si="81"/>
        <v>890.96</v>
      </c>
    </row>
    <row r="2577" spans="1:20" x14ac:dyDescent="0.25">
      <c r="A2577" s="11">
        <v>3272079644</v>
      </c>
      <c r="B2577" s="11">
        <v>741341</v>
      </c>
      <c r="C2577" s="11">
        <v>51592174</v>
      </c>
      <c r="D2577" s="11">
        <f>1/COUNTIF(C3:C7575,C2577)</f>
        <v>0.33333333333333331</v>
      </c>
      <c r="E2577" s="11" t="s">
        <v>253</v>
      </c>
      <c r="F2577" s="11" t="s">
        <v>95</v>
      </c>
      <c r="G2577" s="11" t="s">
        <v>37</v>
      </c>
      <c r="H2577" s="11" t="s">
        <v>25</v>
      </c>
      <c r="I2577" s="11" t="s">
        <v>18</v>
      </c>
      <c r="J2577" s="12">
        <v>45083</v>
      </c>
      <c r="K2577" s="12" t="str">
        <f>TEXT(Table1[[#This Row],[order_date]],"yyyy")</f>
        <v>2023</v>
      </c>
      <c r="L2577" s="13">
        <v>923.84</v>
      </c>
      <c r="M2577" s="11">
        <v>1</v>
      </c>
      <c r="N2577" s="11">
        <v>2</v>
      </c>
      <c r="O2577" s="13">
        <v>22.14</v>
      </c>
      <c r="P2577" s="11" t="s">
        <v>43</v>
      </c>
      <c r="Q2577" s="11" t="s">
        <v>20</v>
      </c>
      <c r="R2577" s="11" t="s">
        <v>21</v>
      </c>
      <c r="S2577" s="13">
        <f t="shared" si="80"/>
        <v>44.28</v>
      </c>
      <c r="T2577" s="13">
        <f t="shared" si="81"/>
        <v>923.84</v>
      </c>
    </row>
    <row r="2578" spans="1:20" x14ac:dyDescent="0.25">
      <c r="A2578" s="11">
        <v>7550368787</v>
      </c>
      <c r="B2578" s="11">
        <v>237083</v>
      </c>
      <c r="C2578" s="11">
        <v>51592174</v>
      </c>
      <c r="D2578" s="11">
        <f>1/COUNTIF(C3:C7576,C2578)</f>
        <v>0.33333333333333331</v>
      </c>
      <c r="E2578" s="11" t="s">
        <v>127</v>
      </c>
      <c r="F2578" s="11" t="s">
        <v>118</v>
      </c>
      <c r="G2578" s="11" t="s">
        <v>76</v>
      </c>
      <c r="H2578" s="11" t="s">
        <v>25</v>
      </c>
      <c r="I2578" s="11" t="s">
        <v>18</v>
      </c>
      <c r="J2578" s="12">
        <v>45290</v>
      </c>
      <c r="K2578" s="12" t="str">
        <f>TEXT(Table1[[#This Row],[order_date]],"yyyy")</f>
        <v>2023</v>
      </c>
      <c r="L2578" s="13">
        <v>577.13</v>
      </c>
      <c r="M2578" s="11">
        <v>2</v>
      </c>
      <c r="N2578" s="11">
        <v>2</v>
      </c>
      <c r="O2578" s="13">
        <v>5268.01</v>
      </c>
      <c r="P2578" s="11" t="s">
        <v>46</v>
      </c>
      <c r="Q2578" s="11" t="s">
        <v>34</v>
      </c>
      <c r="R2578" s="11" t="s">
        <v>21</v>
      </c>
      <c r="S2578" s="13">
        <f t="shared" si="80"/>
        <v>10536.02</v>
      </c>
      <c r="T2578" s="13">
        <f t="shared" si="81"/>
        <v>1154.26</v>
      </c>
    </row>
    <row r="2579" spans="1:20" x14ac:dyDescent="0.25">
      <c r="A2579" s="11">
        <v>1058749075</v>
      </c>
      <c r="B2579" s="11">
        <v>677169</v>
      </c>
      <c r="C2579" s="11">
        <v>51592174</v>
      </c>
      <c r="D2579" s="11">
        <f>1/COUNTIF(C3:C7577,C2579)</f>
        <v>0.33333333333333331</v>
      </c>
      <c r="E2579" s="11" t="s">
        <v>171</v>
      </c>
      <c r="F2579" s="11" t="s">
        <v>118</v>
      </c>
      <c r="G2579" s="11" t="s">
        <v>76</v>
      </c>
      <c r="H2579" s="11" t="s">
        <v>25</v>
      </c>
      <c r="I2579" s="11" t="s">
        <v>18</v>
      </c>
      <c r="J2579" s="12">
        <v>45164</v>
      </c>
      <c r="K2579" s="12" t="str">
        <f>TEXT(Table1[[#This Row],[order_date]],"yyyy")</f>
        <v>2023</v>
      </c>
      <c r="L2579" s="13">
        <v>261.02999999999997</v>
      </c>
      <c r="M2579" s="11">
        <v>1</v>
      </c>
      <c r="N2579" s="11">
        <v>2</v>
      </c>
      <c r="O2579" s="13">
        <v>1837.92</v>
      </c>
      <c r="P2579" s="11" t="s">
        <v>46</v>
      </c>
      <c r="Q2579" s="11" t="s">
        <v>20</v>
      </c>
      <c r="R2579" s="11" t="s">
        <v>21</v>
      </c>
      <c r="S2579" s="13">
        <f t="shared" si="80"/>
        <v>3675.84</v>
      </c>
      <c r="T2579" s="13">
        <f t="shared" si="81"/>
        <v>261.02999999999997</v>
      </c>
    </row>
    <row r="2580" spans="1:20" x14ac:dyDescent="0.25">
      <c r="A2580" s="11">
        <v>6312811061</v>
      </c>
      <c r="B2580" s="11">
        <v>689769</v>
      </c>
      <c r="C2580" s="11">
        <v>51661209</v>
      </c>
      <c r="D2580" s="11">
        <f>1/COUNTIF(C3:C7578,C2580)</f>
        <v>0.2</v>
      </c>
      <c r="E2580" s="11" t="s">
        <v>137</v>
      </c>
      <c r="F2580" s="11" t="s">
        <v>138</v>
      </c>
      <c r="G2580" s="11" t="s">
        <v>33</v>
      </c>
      <c r="H2580" s="11" t="s">
        <v>30</v>
      </c>
      <c r="I2580" s="11" t="s">
        <v>18</v>
      </c>
      <c r="J2580" s="12">
        <v>45535</v>
      </c>
      <c r="K2580" s="12" t="str">
        <f>TEXT(Table1[[#This Row],[order_date]],"yyyy")</f>
        <v>2024</v>
      </c>
      <c r="L2580" s="13">
        <v>46.62</v>
      </c>
      <c r="M2580" s="11">
        <v>2</v>
      </c>
      <c r="N2580" s="11">
        <v>13</v>
      </c>
      <c r="O2580" s="13">
        <v>1004.9</v>
      </c>
      <c r="P2580" s="11" t="s">
        <v>19</v>
      </c>
      <c r="Q2580" s="11" t="s">
        <v>34</v>
      </c>
      <c r="R2580" s="11" t="s">
        <v>21</v>
      </c>
      <c r="S2580" s="13">
        <f t="shared" si="80"/>
        <v>13063.699999999999</v>
      </c>
      <c r="T2580" s="13">
        <f t="shared" si="81"/>
        <v>93.24</v>
      </c>
    </row>
    <row r="2581" spans="1:20" x14ac:dyDescent="0.25">
      <c r="A2581" s="11">
        <v>222955546</v>
      </c>
      <c r="B2581" s="11">
        <v>566052</v>
      </c>
      <c r="C2581" s="11">
        <v>51661209</v>
      </c>
      <c r="D2581" s="11">
        <f>1/COUNTIF(C3:C7579,C2581)</f>
        <v>0.2</v>
      </c>
      <c r="E2581" s="11" t="s">
        <v>338</v>
      </c>
      <c r="F2581" s="11" t="s">
        <v>75</v>
      </c>
      <c r="G2581" s="11" t="s">
        <v>76</v>
      </c>
      <c r="H2581" s="11" t="s">
        <v>30</v>
      </c>
      <c r="I2581" s="11" t="s">
        <v>18</v>
      </c>
      <c r="J2581" s="12">
        <v>45196</v>
      </c>
      <c r="K2581" s="12" t="str">
        <f>TEXT(Table1[[#This Row],[order_date]],"yyyy")</f>
        <v>2023</v>
      </c>
      <c r="L2581" s="13">
        <v>87.3</v>
      </c>
      <c r="M2581" s="11">
        <v>1</v>
      </c>
      <c r="N2581" s="11">
        <v>13</v>
      </c>
      <c r="O2581" s="13">
        <v>123.3</v>
      </c>
      <c r="P2581" s="11" t="s">
        <v>26</v>
      </c>
      <c r="Q2581" s="11" t="s">
        <v>68</v>
      </c>
      <c r="R2581" s="11" t="s">
        <v>21</v>
      </c>
      <c r="S2581" s="13">
        <f t="shared" si="80"/>
        <v>1602.8999999999999</v>
      </c>
      <c r="T2581" s="13">
        <f t="shared" si="81"/>
        <v>87.3</v>
      </c>
    </row>
    <row r="2582" spans="1:20" x14ac:dyDescent="0.25">
      <c r="A2582" s="11">
        <v>1191016829</v>
      </c>
      <c r="B2582" s="11">
        <v>435929</v>
      </c>
      <c r="C2582" s="11">
        <v>51661209</v>
      </c>
      <c r="D2582" s="11">
        <f>1/COUNTIF(C3:C7580,C2582)</f>
        <v>0.2</v>
      </c>
      <c r="E2582" s="11" t="s">
        <v>268</v>
      </c>
      <c r="F2582" s="11" t="s">
        <v>57</v>
      </c>
      <c r="G2582" s="11" t="s">
        <v>58</v>
      </c>
      <c r="H2582" s="11" t="s">
        <v>30</v>
      </c>
      <c r="I2582" s="11" t="s">
        <v>18</v>
      </c>
      <c r="J2582" s="12">
        <v>45104</v>
      </c>
      <c r="K2582" s="12" t="str">
        <f>TEXT(Table1[[#This Row],[order_date]],"yyyy")</f>
        <v>2023</v>
      </c>
      <c r="L2582" s="13">
        <v>856.89</v>
      </c>
      <c r="M2582" s="11">
        <v>3</v>
      </c>
      <c r="N2582" s="11">
        <v>13</v>
      </c>
      <c r="O2582" s="13">
        <v>2000.2</v>
      </c>
      <c r="P2582" s="11" t="s">
        <v>26</v>
      </c>
      <c r="Q2582" s="11" t="s">
        <v>34</v>
      </c>
      <c r="R2582" s="11" t="s">
        <v>21</v>
      </c>
      <c r="S2582" s="13">
        <f t="shared" si="80"/>
        <v>26002.600000000002</v>
      </c>
      <c r="T2582" s="13">
        <f t="shared" si="81"/>
        <v>2570.67</v>
      </c>
    </row>
    <row r="2583" spans="1:20" x14ac:dyDescent="0.25">
      <c r="A2583" s="11">
        <v>1191565627</v>
      </c>
      <c r="B2583" s="11">
        <v>820973</v>
      </c>
      <c r="C2583" s="11">
        <v>51661209</v>
      </c>
      <c r="D2583" s="11">
        <f>1/COUNTIF(C3:C7581,C2583)</f>
        <v>0.2</v>
      </c>
      <c r="E2583" s="11" t="s">
        <v>101</v>
      </c>
      <c r="F2583" s="11" t="s">
        <v>64</v>
      </c>
      <c r="G2583" s="11" t="s">
        <v>65</v>
      </c>
      <c r="H2583" s="11" t="s">
        <v>30</v>
      </c>
      <c r="I2583" s="11" t="s">
        <v>18</v>
      </c>
      <c r="J2583" s="12">
        <v>45234</v>
      </c>
      <c r="K2583" s="12" t="str">
        <f>TEXT(Table1[[#This Row],[order_date]],"yyyy")</f>
        <v>2023</v>
      </c>
      <c r="L2583" s="13">
        <v>114.52</v>
      </c>
      <c r="M2583" s="11">
        <v>3</v>
      </c>
      <c r="N2583" s="11">
        <v>13</v>
      </c>
      <c r="O2583" s="13">
        <v>1760.51</v>
      </c>
      <c r="P2583" s="11" t="s">
        <v>19</v>
      </c>
      <c r="Q2583" s="11" t="s">
        <v>20</v>
      </c>
      <c r="R2583" s="11" t="s">
        <v>21</v>
      </c>
      <c r="S2583" s="13">
        <f t="shared" si="80"/>
        <v>22886.63</v>
      </c>
      <c r="T2583" s="13">
        <f t="shared" si="81"/>
        <v>343.56</v>
      </c>
    </row>
    <row r="2584" spans="1:20" x14ac:dyDescent="0.25">
      <c r="A2584" s="11">
        <v>1893231742</v>
      </c>
      <c r="B2584" s="11">
        <v>913428</v>
      </c>
      <c r="C2584" s="11">
        <v>51661209</v>
      </c>
      <c r="D2584" s="11">
        <f>1/COUNTIF(C3:C7582,C2584)</f>
        <v>0.2</v>
      </c>
      <c r="E2584" s="11" t="s">
        <v>271</v>
      </c>
      <c r="F2584" s="11" t="s">
        <v>23</v>
      </c>
      <c r="G2584" s="11" t="s">
        <v>24</v>
      </c>
      <c r="H2584" s="11" t="s">
        <v>30</v>
      </c>
      <c r="I2584" s="11" t="s">
        <v>18</v>
      </c>
      <c r="J2584" s="12">
        <v>45584</v>
      </c>
      <c r="K2584" s="12" t="str">
        <f>TEXT(Table1[[#This Row],[order_date]],"yyyy")</f>
        <v>2024</v>
      </c>
      <c r="L2584" s="13">
        <v>392.22</v>
      </c>
      <c r="M2584" s="11">
        <v>2</v>
      </c>
      <c r="N2584" s="11">
        <v>13</v>
      </c>
      <c r="O2584" s="13">
        <v>4078</v>
      </c>
      <c r="P2584" s="11" t="s">
        <v>46</v>
      </c>
      <c r="Q2584" s="11" t="s">
        <v>20</v>
      </c>
      <c r="R2584" s="11" t="s">
        <v>21</v>
      </c>
      <c r="S2584" s="13">
        <f t="shared" si="80"/>
        <v>53014</v>
      </c>
      <c r="T2584" s="13">
        <f t="shared" si="81"/>
        <v>784.44</v>
      </c>
    </row>
    <row r="2585" spans="1:20" x14ac:dyDescent="0.25">
      <c r="A2585" s="11">
        <v>9196827234</v>
      </c>
      <c r="B2585" s="11">
        <v>741341</v>
      </c>
      <c r="C2585" s="11">
        <v>51669263</v>
      </c>
      <c r="D2585" s="11">
        <f>1/COUNTIF(C3:C7583,C2585)</f>
        <v>0.33333333333333331</v>
      </c>
      <c r="E2585" s="11" t="s">
        <v>253</v>
      </c>
      <c r="F2585" s="11" t="s">
        <v>95</v>
      </c>
      <c r="G2585" s="11" t="s">
        <v>37</v>
      </c>
      <c r="H2585" s="11" t="s">
        <v>25</v>
      </c>
      <c r="I2585" s="11" t="s">
        <v>18</v>
      </c>
      <c r="J2585" s="12">
        <v>45230</v>
      </c>
      <c r="K2585" s="12" t="str">
        <f>TEXT(Table1[[#This Row],[order_date]],"yyyy")</f>
        <v>2023</v>
      </c>
      <c r="L2585" s="13">
        <v>923.84</v>
      </c>
      <c r="M2585" s="11">
        <v>2</v>
      </c>
      <c r="N2585" s="11">
        <v>2</v>
      </c>
      <c r="O2585" s="13">
        <v>2203.36</v>
      </c>
      <c r="P2585" s="11" t="s">
        <v>26</v>
      </c>
      <c r="Q2585" s="11" t="s">
        <v>34</v>
      </c>
      <c r="R2585" s="11" t="s">
        <v>39</v>
      </c>
      <c r="S2585" s="13">
        <f t="shared" si="80"/>
        <v>4406.72</v>
      </c>
      <c r="T2585" s="13">
        <f t="shared" si="81"/>
        <v>1847.68</v>
      </c>
    </row>
    <row r="2586" spans="1:20" x14ac:dyDescent="0.25">
      <c r="A2586" s="11">
        <v>1255323701</v>
      </c>
      <c r="B2586" s="11">
        <v>847349</v>
      </c>
      <c r="C2586" s="11">
        <v>51669263</v>
      </c>
      <c r="D2586" s="11">
        <f>1/COUNTIF(C3:C7584,C2586)</f>
        <v>0.33333333333333331</v>
      </c>
      <c r="E2586" s="11" t="s">
        <v>176</v>
      </c>
      <c r="F2586" s="11" t="s">
        <v>70</v>
      </c>
      <c r="G2586" s="11" t="s">
        <v>71</v>
      </c>
      <c r="H2586" s="11" t="s">
        <v>25</v>
      </c>
      <c r="I2586" s="11" t="s">
        <v>18</v>
      </c>
      <c r="J2586" s="12">
        <v>45357</v>
      </c>
      <c r="K2586" s="12" t="str">
        <f>TEXT(Table1[[#This Row],[order_date]],"yyyy")</f>
        <v>2024</v>
      </c>
      <c r="L2586" s="13">
        <v>781.08</v>
      </c>
      <c r="M2586" s="11">
        <v>1</v>
      </c>
      <c r="N2586" s="11">
        <v>2</v>
      </c>
      <c r="O2586" s="13">
        <v>3109.5</v>
      </c>
      <c r="P2586" s="11" t="s">
        <v>26</v>
      </c>
      <c r="Q2586" s="11" t="s">
        <v>20</v>
      </c>
      <c r="R2586" s="11" t="s">
        <v>39</v>
      </c>
      <c r="S2586" s="13">
        <f t="shared" si="80"/>
        <v>6219</v>
      </c>
      <c r="T2586" s="13">
        <f t="shared" si="81"/>
        <v>781.08</v>
      </c>
    </row>
    <row r="2587" spans="1:20" x14ac:dyDescent="0.25">
      <c r="A2587" s="11">
        <v>9623306038</v>
      </c>
      <c r="B2587" s="11">
        <v>365133</v>
      </c>
      <c r="C2587" s="11">
        <v>51669263</v>
      </c>
      <c r="D2587" s="11">
        <f>1/COUNTIF(C3:C7585,C2587)</f>
        <v>0.33333333333333331</v>
      </c>
      <c r="E2587" s="11" t="s">
        <v>86</v>
      </c>
      <c r="F2587" s="11" t="s">
        <v>85</v>
      </c>
      <c r="G2587" s="11" t="s">
        <v>58</v>
      </c>
      <c r="H2587" s="11" t="s">
        <v>25</v>
      </c>
      <c r="I2587" s="11" t="s">
        <v>18</v>
      </c>
      <c r="J2587" s="12">
        <v>45240</v>
      </c>
      <c r="K2587" s="12" t="str">
        <f>TEXT(Table1[[#This Row],[order_date]],"yyyy")</f>
        <v>2023</v>
      </c>
      <c r="L2587" s="13">
        <v>915.45</v>
      </c>
      <c r="M2587" s="11">
        <v>2</v>
      </c>
      <c r="N2587" s="11">
        <v>2</v>
      </c>
      <c r="O2587" s="13">
        <v>3299.65</v>
      </c>
      <c r="P2587" s="11" t="s">
        <v>26</v>
      </c>
      <c r="Q2587" s="11" t="s">
        <v>20</v>
      </c>
      <c r="R2587" s="11" t="s">
        <v>39</v>
      </c>
      <c r="S2587" s="13">
        <f t="shared" si="80"/>
        <v>6599.3</v>
      </c>
      <c r="T2587" s="13">
        <f t="shared" si="81"/>
        <v>1830.9</v>
      </c>
    </row>
    <row r="2588" spans="1:20" x14ac:dyDescent="0.25">
      <c r="A2588" s="11">
        <v>1824646473</v>
      </c>
      <c r="B2588" s="11">
        <v>378287</v>
      </c>
      <c r="C2588" s="11">
        <v>51670882</v>
      </c>
      <c r="D2588" s="11">
        <f>1/COUNTIF(C3:C7586,C2588)</f>
        <v>0.2</v>
      </c>
      <c r="E2588" s="11" t="s">
        <v>80</v>
      </c>
      <c r="F2588" s="11" t="s">
        <v>81</v>
      </c>
      <c r="G2588" s="11" t="s">
        <v>29</v>
      </c>
      <c r="H2588" s="11" t="s">
        <v>62</v>
      </c>
      <c r="I2588" s="11" t="s">
        <v>18</v>
      </c>
      <c r="J2588" s="12">
        <v>45018</v>
      </c>
      <c r="K2588" s="12" t="str">
        <f>TEXT(Table1[[#This Row],[order_date]],"yyyy")</f>
        <v>2023</v>
      </c>
      <c r="L2588" s="13">
        <v>332.84</v>
      </c>
      <c r="M2588" s="11">
        <v>3</v>
      </c>
      <c r="N2588" s="11">
        <v>11</v>
      </c>
      <c r="O2588" s="13">
        <v>3568.61</v>
      </c>
      <c r="P2588" s="11" t="s">
        <v>46</v>
      </c>
      <c r="Q2588" s="11" t="s">
        <v>20</v>
      </c>
      <c r="R2588" s="11" t="s">
        <v>39</v>
      </c>
      <c r="S2588" s="13">
        <f t="shared" si="80"/>
        <v>39254.71</v>
      </c>
      <c r="T2588" s="13">
        <f t="shared" si="81"/>
        <v>998.52</v>
      </c>
    </row>
    <row r="2589" spans="1:20" x14ac:dyDescent="0.25">
      <c r="A2589" s="11">
        <v>3983082555</v>
      </c>
      <c r="B2589" s="11">
        <v>94225</v>
      </c>
      <c r="C2589" s="11">
        <v>51670882</v>
      </c>
      <c r="D2589" s="11">
        <f>1/COUNTIF(C3:C7587,C2589)</f>
        <v>0.2</v>
      </c>
      <c r="E2589" s="11" t="s">
        <v>98</v>
      </c>
      <c r="F2589" s="11" t="s">
        <v>57</v>
      </c>
      <c r="G2589" s="11" t="s">
        <v>58</v>
      </c>
      <c r="H2589" s="11" t="s">
        <v>62</v>
      </c>
      <c r="I2589" s="11" t="s">
        <v>18</v>
      </c>
      <c r="J2589" s="12">
        <v>45082</v>
      </c>
      <c r="K2589" s="12" t="str">
        <f>TEXT(Table1[[#This Row],[order_date]],"yyyy")</f>
        <v>2023</v>
      </c>
      <c r="L2589" s="13">
        <v>77.11</v>
      </c>
      <c r="M2589" s="11">
        <v>3</v>
      </c>
      <c r="N2589" s="11">
        <v>11</v>
      </c>
      <c r="O2589" s="13">
        <v>530.85</v>
      </c>
      <c r="P2589" s="11" t="s">
        <v>43</v>
      </c>
      <c r="Q2589" s="11" t="s">
        <v>68</v>
      </c>
      <c r="R2589" s="11" t="s">
        <v>39</v>
      </c>
      <c r="S2589" s="13">
        <f t="shared" si="80"/>
        <v>5839.35</v>
      </c>
      <c r="T2589" s="13">
        <f t="shared" si="81"/>
        <v>231.32999999999998</v>
      </c>
    </row>
    <row r="2590" spans="1:20" x14ac:dyDescent="0.25">
      <c r="A2590" s="11">
        <v>8640364495</v>
      </c>
      <c r="B2590" s="11">
        <v>398340</v>
      </c>
      <c r="C2590" s="11">
        <v>51670882</v>
      </c>
      <c r="D2590" s="11">
        <f>1/COUNTIF(C3:C7588,C2590)</f>
        <v>0.2</v>
      </c>
      <c r="E2590" s="11" t="s">
        <v>133</v>
      </c>
      <c r="F2590" s="11" t="s">
        <v>134</v>
      </c>
      <c r="G2590" s="11" t="s">
        <v>33</v>
      </c>
      <c r="H2590" s="11" t="s">
        <v>62</v>
      </c>
      <c r="I2590" s="11" t="s">
        <v>18</v>
      </c>
      <c r="J2590" s="12">
        <v>45059</v>
      </c>
      <c r="K2590" s="12" t="str">
        <f>TEXT(Table1[[#This Row],[order_date]],"yyyy")</f>
        <v>2023</v>
      </c>
      <c r="L2590" s="13">
        <v>651.92999999999995</v>
      </c>
      <c r="M2590" s="11">
        <v>3</v>
      </c>
      <c r="N2590" s="11">
        <v>11</v>
      </c>
      <c r="O2590" s="13">
        <v>1012.07</v>
      </c>
      <c r="P2590" s="11" t="s">
        <v>43</v>
      </c>
      <c r="Q2590" s="11" t="s">
        <v>34</v>
      </c>
      <c r="R2590" s="11" t="s">
        <v>39</v>
      </c>
      <c r="S2590" s="13">
        <f t="shared" si="80"/>
        <v>11132.77</v>
      </c>
      <c r="T2590" s="13">
        <f t="shared" si="81"/>
        <v>1955.79</v>
      </c>
    </row>
    <row r="2591" spans="1:20" x14ac:dyDescent="0.25">
      <c r="A2591" s="11">
        <v>7245730533</v>
      </c>
      <c r="B2591" s="11">
        <v>647462</v>
      </c>
      <c r="C2591" s="11">
        <v>51670882</v>
      </c>
      <c r="D2591" s="11">
        <f>1/COUNTIF(C3:C7589,C2591)</f>
        <v>0.2</v>
      </c>
      <c r="E2591" s="11" t="s">
        <v>241</v>
      </c>
      <c r="F2591" s="11" t="s">
        <v>48</v>
      </c>
      <c r="G2591" s="11" t="s">
        <v>42</v>
      </c>
      <c r="H2591" s="11" t="s">
        <v>62</v>
      </c>
      <c r="I2591" s="11" t="s">
        <v>18</v>
      </c>
      <c r="J2591" s="12">
        <v>45438</v>
      </c>
      <c r="K2591" s="12" t="str">
        <f>TEXT(Table1[[#This Row],[order_date]],"yyyy")</f>
        <v>2024</v>
      </c>
      <c r="L2591" s="13">
        <v>326.42</v>
      </c>
      <c r="M2591" s="11">
        <v>2</v>
      </c>
      <c r="N2591" s="11">
        <v>11</v>
      </c>
      <c r="O2591" s="13">
        <v>475.04</v>
      </c>
      <c r="P2591" s="11" t="s">
        <v>19</v>
      </c>
      <c r="Q2591" s="11" t="s">
        <v>34</v>
      </c>
      <c r="R2591" s="11" t="s">
        <v>39</v>
      </c>
      <c r="S2591" s="13">
        <f t="shared" si="80"/>
        <v>5225.4400000000005</v>
      </c>
      <c r="T2591" s="13">
        <f t="shared" si="81"/>
        <v>652.84</v>
      </c>
    </row>
    <row r="2592" spans="1:20" x14ac:dyDescent="0.25">
      <c r="A2592" s="11">
        <v>8609945311</v>
      </c>
      <c r="B2592" s="11">
        <v>853932</v>
      </c>
      <c r="C2592" s="11">
        <v>51670882</v>
      </c>
      <c r="D2592" s="11">
        <f>1/COUNTIF(C3:C7590,C2592)</f>
        <v>0.2</v>
      </c>
      <c r="E2592" s="11" t="s">
        <v>285</v>
      </c>
      <c r="F2592" s="11" t="s">
        <v>64</v>
      </c>
      <c r="G2592" s="11" t="s">
        <v>65</v>
      </c>
      <c r="H2592" s="11" t="s">
        <v>62</v>
      </c>
      <c r="I2592" s="11" t="s">
        <v>18</v>
      </c>
      <c r="J2592" s="12">
        <v>45415</v>
      </c>
      <c r="K2592" s="12" t="str">
        <f>TEXT(Table1[[#This Row],[order_date]],"yyyy")</f>
        <v>2024</v>
      </c>
      <c r="L2592" s="13">
        <v>941.19</v>
      </c>
      <c r="M2592" s="11">
        <v>3</v>
      </c>
      <c r="N2592" s="11">
        <v>11</v>
      </c>
      <c r="O2592" s="13">
        <v>2238.35</v>
      </c>
      <c r="P2592" s="11" t="s">
        <v>26</v>
      </c>
      <c r="Q2592" s="11" t="s">
        <v>20</v>
      </c>
      <c r="R2592" s="11" t="s">
        <v>39</v>
      </c>
      <c r="S2592" s="13">
        <f t="shared" si="80"/>
        <v>24621.85</v>
      </c>
      <c r="T2592" s="13">
        <f t="shared" si="81"/>
        <v>2823.57</v>
      </c>
    </row>
    <row r="2593" spans="1:20" x14ac:dyDescent="0.25">
      <c r="A2593" s="11">
        <v>6541281594</v>
      </c>
      <c r="B2593" s="11">
        <v>26060</v>
      </c>
      <c r="C2593" s="11">
        <v>51812283</v>
      </c>
      <c r="D2593" s="11">
        <f>1/COUNTIF(C3:C7591,C2593)</f>
        <v>1</v>
      </c>
      <c r="E2593" s="11" t="s">
        <v>110</v>
      </c>
      <c r="F2593" s="11" t="s">
        <v>111</v>
      </c>
      <c r="G2593" s="11" t="s">
        <v>76</v>
      </c>
      <c r="H2593" s="11" t="s">
        <v>38</v>
      </c>
      <c r="I2593" s="11" t="s">
        <v>18</v>
      </c>
      <c r="J2593" s="12">
        <v>45248</v>
      </c>
      <c r="K2593" s="12" t="str">
        <f>TEXT(Table1[[#This Row],[order_date]],"yyyy")</f>
        <v>2023</v>
      </c>
      <c r="L2593" s="13">
        <v>342.94</v>
      </c>
      <c r="M2593" s="11">
        <v>1</v>
      </c>
      <c r="N2593" s="11">
        <v>6</v>
      </c>
      <c r="O2593" s="13">
        <v>486.28</v>
      </c>
      <c r="P2593" s="11" t="s">
        <v>26</v>
      </c>
      <c r="Q2593" s="11" t="s">
        <v>34</v>
      </c>
      <c r="R2593" s="11" t="s">
        <v>52</v>
      </c>
      <c r="S2593" s="13">
        <f t="shared" si="80"/>
        <v>2917.68</v>
      </c>
      <c r="T2593" s="13">
        <f t="shared" si="81"/>
        <v>342.94</v>
      </c>
    </row>
    <row r="2594" spans="1:20" x14ac:dyDescent="0.25">
      <c r="A2594" s="11">
        <v>882083749</v>
      </c>
      <c r="B2594" s="11">
        <v>398340</v>
      </c>
      <c r="C2594" s="11">
        <v>51833636</v>
      </c>
      <c r="D2594" s="11">
        <f>1/COUNTIF(C3:C7592,C2594)</f>
        <v>0.5</v>
      </c>
      <c r="E2594" s="11" t="s">
        <v>133</v>
      </c>
      <c r="F2594" s="11" t="s">
        <v>134</v>
      </c>
      <c r="G2594" s="11" t="s">
        <v>33</v>
      </c>
      <c r="H2594" s="11" t="s">
        <v>79</v>
      </c>
      <c r="I2594" s="11" t="s">
        <v>18</v>
      </c>
      <c r="J2594" s="12">
        <v>45095</v>
      </c>
      <c r="K2594" s="12" t="str">
        <f>TEXT(Table1[[#This Row],[order_date]],"yyyy")</f>
        <v>2023</v>
      </c>
      <c r="L2594" s="13">
        <v>651.92999999999995</v>
      </c>
      <c r="M2594" s="11">
        <v>1</v>
      </c>
      <c r="N2594" s="11">
        <v>3</v>
      </c>
      <c r="O2594" s="13">
        <v>1142.73</v>
      </c>
      <c r="P2594" s="11" t="s">
        <v>46</v>
      </c>
      <c r="Q2594" s="11" t="s">
        <v>20</v>
      </c>
      <c r="R2594" s="11" t="s">
        <v>52</v>
      </c>
      <c r="S2594" s="13">
        <f t="shared" si="80"/>
        <v>3428.19</v>
      </c>
      <c r="T2594" s="13">
        <f t="shared" si="81"/>
        <v>651.92999999999995</v>
      </c>
    </row>
    <row r="2595" spans="1:20" x14ac:dyDescent="0.25">
      <c r="A2595" s="11">
        <v>6704234561</v>
      </c>
      <c r="B2595" s="11">
        <v>962054</v>
      </c>
      <c r="C2595" s="11">
        <v>51833636</v>
      </c>
      <c r="D2595" s="11">
        <f>1/COUNTIF(C3:C7593,C2595)</f>
        <v>0.5</v>
      </c>
      <c r="E2595" s="11" t="s">
        <v>349</v>
      </c>
      <c r="F2595" s="11" t="s">
        <v>126</v>
      </c>
      <c r="G2595" s="11" t="s">
        <v>29</v>
      </c>
      <c r="H2595" s="11" t="s">
        <v>79</v>
      </c>
      <c r="I2595" s="11" t="s">
        <v>18</v>
      </c>
      <c r="J2595" s="12">
        <v>45294</v>
      </c>
      <c r="K2595" s="12" t="str">
        <f>TEXT(Table1[[#This Row],[order_date]],"yyyy")</f>
        <v>2024</v>
      </c>
      <c r="L2595" s="13">
        <v>16.86</v>
      </c>
      <c r="M2595" s="11">
        <v>1</v>
      </c>
      <c r="N2595" s="11">
        <v>3</v>
      </c>
      <c r="O2595" s="13">
        <v>3172.73</v>
      </c>
      <c r="P2595" s="11" t="s">
        <v>46</v>
      </c>
      <c r="Q2595" s="11" t="s">
        <v>68</v>
      </c>
      <c r="R2595" s="11" t="s">
        <v>52</v>
      </c>
      <c r="S2595" s="13">
        <f t="shared" si="80"/>
        <v>9518.19</v>
      </c>
      <c r="T2595" s="13">
        <f t="shared" si="81"/>
        <v>16.86</v>
      </c>
    </row>
    <row r="2596" spans="1:20" x14ac:dyDescent="0.25">
      <c r="A2596" s="11">
        <v>2948696008</v>
      </c>
      <c r="B2596" s="11">
        <v>131937</v>
      </c>
      <c r="C2596" s="11">
        <v>51872499</v>
      </c>
      <c r="D2596" s="11">
        <f>1/COUNTIF(C3:C7594,C2596)</f>
        <v>0.5</v>
      </c>
      <c r="E2596" s="11" t="s">
        <v>274</v>
      </c>
      <c r="F2596" s="11" t="s">
        <v>32</v>
      </c>
      <c r="G2596" s="11" t="s">
        <v>33</v>
      </c>
      <c r="H2596" s="11" t="s">
        <v>62</v>
      </c>
      <c r="I2596" s="11" t="s">
        <v>18</v>
      </c>
      <c r="J2596" s="12">
        <v>45392</v>
      </c>
      <c r="K2596" s="12" t="str">
        <f>TEXT(Table1[[#This Row],[order_date]],"yyyy")</f>
        <v>2024</v>
      </c>
      <c r="L2596" s="13">
        <v>287.81</v>
      </c>
      <c r="M2596" s="11">
        <v>2</v>
      </c>
      <c r="N2596" s="11">
        <v>1</v>
      </c>
      <c r="O2596" s="13">
        <v>3103.41</v>
      </c>
      <c r="P2596" s="11" t="s">
        <v>46</v>
      </c>
      <c r="Q2596" s="11" t="s">
        <v>20</v>
      </c>
      <c r="R2596" s="11" t="s">
        <v>49</v>
      </c>
      <c r="S2596" s="13">
        <f t="shared" si="80"/>
        <v>3103.41</v>
      </c>
      <c r="T2596" s="13">
        <f t="shared" si="81"/>
        <v>575.62</v>
      </c>
    </row>
    <row r="2597" spans="1:20" x14ac:dyDescent="0.25">
      <c r="A2597" s="11">
        <v>5809441378</v>
      </c>
      <c r="B2597" s="11">
        <v>990993</v>
      </c>
      <c r="C2597" s="11">
        <v>51872499</v>
      </c>
      <c r="D2597" s="11">
        <f>1/COUNTIF(C3:C7595,C2597)</f>
        <v>0.5</v>
      </c>
      <c r="E2597" s="11" t="s">
        <v>353</v>
      </c>
      <c r="F2597" s="11" t="s">
        <v>186</v>
      </c>
      <c r="G2597" s="11" t="s">
        <v>16</v>
      </c>
      <c r="H2597" s="11" t="s">
        <v>62</v>
      </c>
      <c r="I2597" s="11" t="s">
        <v>18</v>
      </c>
      <c r="J2597" s="12">
        <v>45502</v>
      </c>
      <c r="K2597" s="12" t="str">
        <f>TEXT(Table1[[#This Row],[order_date]],"yyyy")</f>
        <v>2024</v>
      </c>
      <c r="L2597" s="13">
        <v>263.7</v>
      </c>
      <c r="M2597" s="11">
        <v>3</v>
      </c>
      <c r="N2597" s="11">
        <v>1</v>
      </c>
      <c r="O2597" s="13">
        <v>1275.8800000000001</v>
      </c>
      <c r="P2597" s="11" t="s">
        <v>43</v>
      </c>
      <c r="Q2597" s="11" t="s">
        <v>68</v>
      </c>
      <c r="R2597" s="11" t="s">
        <v>49</v>
      </c>
      <c r="S2597" s="13">
        <f t="shared" si="80"/>
        <v>1275.8800000000001</v>
      </c>
      <c r="T2597" s="13">
        <f t="shared" si="81"/>
        <v>791.09999999999991</v>
      </c>
    </row>
    <row r="2598" spans="1:20" x14ac:dyDescent="0.25">
      <c r="A2598" s="11">
        <v>1876194333</v>
      </c>
      <c r="B2598" s="11">
        <v>540618</v>
      </c>
      <c r="C2598" s="11">
        <v>51945420</v>
      </c>
      <c r="D2598" s="11">
        <f>1/COUNTIF(C3:C7596,C2598)</f>
        <v>0.5</v>
      </c>
      <c r="E2598" s="11" t="s">
        <v>326</v>
      </c>
      <c r="F2598" s="11" t="s">
        <v>222</v>
      </c>
      <c r="G2598" s="11" t="s">
        <v>16</v>
      </c>
      <c r="H2598" s="11" t="s">
        <v>25</v>
      </c>
      <c r="I2598" s="11" t="s">
        <v>18</v>
      </c>
      <c r="J2598" s="12">
        <v>45378</v>
      </c>
      <c r="K2598" s="12" t="str">
        <f>TEXT(Table1[[#This Row],[order_date]],"yyyy")</f>
        <v>2024</v>
      </c>
      <c r="L2598" s="13">
        <v>317.05</v>
      </c>
      <c r="M2598" s="11">
        <v>2</v>
      </c>
      <c r="N2598" s="11">
        <v>3</v>
      </c>
      <c r="O2598" s="13">
        <v>1630.26</v>
      </c>
      <c r="P2598" s="11" t="s">
        <v>46</v>
      </c>
      <c r="Q2598" s="11" t="s">
        <v>20</v>
      </c>
      <c r="R2598" s="11" t="s">
        <v>49</v>
      </c>
      <c r="S2598" s="13">
        <f t="shared" si="80"/>
        <v>4890.78</v>
      </c>
      <c r="T2598" s="13">
        <f t="shared" si="81"/>
        <v>634.1</v>
      </c>
    </row>
    <row r="2599" spans="1:20" x14ac:dyDescent="0.25">
      <c r="A2599" s="11">
        <v>2608278705</v>
      </c>
      <c r="B2599" s="11">
        <v>237083</v>
      </c>
      <c r="C2599" s="11">
        <v>51945420</v>
      </c>
      <c r="D2599" s="11">
        <f>1/COUNTIF(C3:C7597,C2599)</f>
        <v>0.5</v>
      </c>
      <c r="E2599" s="11" t="s">
        <v>127</v>
      </c>
      <c r="F2599" s="11" t="s">
        <v>118</v>
      </c>
      <c r="G2599" s="11" t="s">
        <v>76</v>
      </c>
      <c r="H2599" s="11" t="s">
        <v>25</v>
      </c>
      <c r="I2599" s="11" t="s">
        <v>18</v>
      </c>
      <c r="J2599" s="12">
        <v>45221</v>
      </c>
      <c r="K2599" s="12" t="str">
        <f>TEXT(Table1[[#This Row],[order_date]],"yyyy")</f>
        <v>2023</v>
      </c>
      <c r="L2599" s="13">
        <v>577.13</v>
      </c>
      <c r="M2599" s="11">
        <v>3</v>
      </c>
      <c r="N2599" s="11">
        <v>3</v>
      </c>
      <c r="O2599" s="13">
        <v>4746.82</v>
      </c>
      <c r="P2599" s="11" t="s">
        <v>46</v>
      </c>
      <c r="Q2599" s="11" t="s">
        <v>34</v>
      </c>
      <c r="R2599" s="11" t="s">
        <v>49</v>
      </c>
      <c r="S2599" s="13">
        <f t="shared" si="80"/>
        <v>14240.46</v>
      </c>
      <c r="T2599" s="13">
        <f t="shared" si="81"/>
        <v>1731.3899999999999</v>
      </c>
    </row>
    <row r="2600" spans="1:20" x14ac:dyDescent="0.25">
      <c r="A2600" s="11">
        <v>7185243614</v>
      </c>
      <c r="B2600" s="11">
        <v>552883</v>
      </c>
      <c r="C2600" s="11">
        <v>51994597</v>
      </c>
      <c r="D2600" s="11">
        <f>1/COUNTIF(C3:C7598,C2600)</f>
        <v>0.5</v>
      </c>
      <c r="E2600" s="11" t="s">
        <v>356</v>
      </c>
      <c r="F2600" s="11" t="s">
        <v>70</v>
      </c>
      <c r="G2600" s="11" t="s">
        <v>71</v>
      </c>
      <c r="H2600" s="11" t="s">
        <v>62</v>
      </c>
      <c r="I2600" s="11" t="s">
        <v>18</v>
      </c>
      <c r="J2600" s="12">
        <v>45301</v>
      </c>
      <c r="K2600" s="12" t="str">
        <f>TEXT(Table1[[#This Row],[order_date]],"yyyy")</f>
        <v>2024</v>
      </c>
      <c r="L2600" s="13">
        <v>888.16</v>
      </c>
      <c r="M2600" s="11">
        <v>3</v>
      </c>
      <c r="N2600" s="11">
        <v>12</v>
      </c>
      <c r="O2600" s="13">
        <v>1223.58</v>
      </c>
      <c r="P2600" s="11" t="s">
        <v>19</v>
      </c>
      <c r="Q2600" s="11" t="s">
        <v>20</v>
      </c>
      <c r="R2600" s="11" t="s">
        <v>52</v>
      </c>
      <c r="S2600" s="13">
        <f t="shared" si="80"/>
        <v>14682.96</v>
      </c>
      <c r="T2600" s="13">
        <f t="shared" si="81"/>
        <v>2664.48</v>
      </c>
    </row>
    <row r="2601" spans="1:20" x14ac:dyDescent="0.25">
      <c r="A2601" s="11">
        <v>212856641</v>
      </c>
      <c r="B2601" s="11">
        <v>26060</v>
      </c>
      <c r="C2601" s="11">
        <v>51994597</v>
      </c>
      <c r="D2601" s="11">
        <f>1/COUNTIF(C3:C7599,C2601)</f>
        <v>0.5</v>
      </c>
      <c r="E2601" s="11" t="s">
        <v>110</v>
      </c>
      <c r="F2601" s="11" t="s">
        <v>111</v>
      </c>
      <c r="G2601" s="11" t="s">
        <v>76</v>
      </c>
      <c r="H2601" s="11" t="s">
        <v>62</v>
      </c>
      <c r="I2601" s="11" t="s">
        <v>18</v>
      </c>
      <c r="J2601" s="12">
        <v>45598</v>
      </c>
      <c r="K2601" s="12" t="str">
        <f>TEXT(Table1[[#This Row],[order_date]],"yyyy")</f>
        <v>2024</v>
      </c>
      <c r="L2601" s="13">
        <v>342.94</v>
      </c>
      <c r="M2601" s="11">
        <v>1</v>
      </c>
      <c r="N2601" s="11">
        <v>12</v>
      </c>
      <c r="O2601" s="13">
        <v>949.73</v>
      </c>
      <c r="P2601" s="11" t="s">
        <v>46</v>
      </c>
      <c r="Q2601" s="11" t="s">
        <v>20</v>
      </c>
      <c r="R2601" s="11" t="s">
        <v>52</v>
      </c>
      <c r="S2601" s="13">
        <f t="shared" si="80"/>
        <v>11396.76</v>
      </c>
      <c r="T2601" s="13">
        <f t="shared" si="81"/>
        <v>342.94</v>
      </c>
    </row>
    <row r="2602" spans="1:20" x14ac:dyDescent="0.25">
      <c r="A2602" s="11">
        <v>2205862234</v>
      </c>
      <c r="B2602" s="11">
        <v>891833</v>
      </c>
      <c r="C2602" s="11">
        <v>52001314</v>
      </c>
      <c r="D2602" s="11">
        <f>1/COUNTIF(C3:C7600,C2602)</f>
        <v>0.5</v>
      </c>
      <c r="E2602" s="11" t="s">
        <v>155</v>
      </c>
      <c r="F2602" s="11" t="s">
        <v>156</v>
      </c>
      <c r="G2602" s="11" t="s">
        <v>37</v>
      </c>
      <c r="H2602" s="11" t="s">
        <v>62</v>
      </c>
      <c r="I2602" s="11" t="s">
        <v>18</v>
      </c>
      <c r="J2602" s="12">
        <v>45201</v>
      </c>
      <c r="K2602" s="12" t="str">
        <f>TEXT(Table1[[#This Row],[order_date]],"yyyy")</f>
        <v>2023</v>
      </c>
      <c r="L2602" s="13">
        <v>493.19</v>
      </c>
      <c r="M2602" s="11">
        <v>2</v>
      </c>
      <c r="N2602" s="11">
        <v>7</v>
      </c>
      <c r="O2602" s="13">
        <v>2871.57</v>
      </c>
      <c r="P2602" s="11" t="s">
        <v>46</v>
      </c>
      <c r="Q2602" s="11" t="s">
        <v>20</v>
      </c>
      <c r="R2602" s="11" t="s">
        <v>49</v>
      </c>
      <c r="S2602" s="13">
        <f t="shared" si="80"/>
        <v>20100.990000000002</v>
      </c>
      <c r="T2602" s="13">
        <f t="shared" si="81"/>
        <v>986.38</v>
      </c>
    </row>
    <row r="2603" spans="1:20" x14ac:dyDescent="0.25">
      <c r="A2603" s="11">
        <v>5616653529</v>
      </c>
      <c r="B2603" s="11">
        <v>329351</v>
      </c>
      <c r="C2603" s="11">
        <v>52001314</v>
      </c>
      <c r="D2603" s="11">
        <f>1/COUNTIF(C3:C7601,C2603)</f>
        <v>0.5</v>
      </c>
      <c r="E2603" s="11" t="s">
        <v>254</v>
      </c>
      <c r="F2603" s="11" t="s">
        <v>36</v>
      </c>
      <c r="G2603" s="11" t="s">
        <v>37</v>
      </c>
      <c r="H2603" s="11" t="s">
        <v>62</v>
      </c>
      <c r="I2603" s="11" t="s">
        <v>18</v>
      </c>
      <c r="J2603" s="12">
        <v>45283</v>
      </c>
      <c r="K2603" s="12" t="str">
        <f>TEXT(Table1[[#This Row],[order_date]],"yyyy")</f>
        <v>2023</v>
      </c>
      <c r="L2603" s="13">
        <v>310.87</v>
      </c>
      <c r="M2603" s="11">
        <v>2</v>
      </c>
      <c r="N2603" s="11">
        <v>7</v>
      </c>
      <c r="O2603" s="13">
        <v>2986.32</v>
      </c>
      <c r="P2603" s="11" t="s">
        <v>43</v>
      </c>
      <c r="Q2603" s="11" t="s">
        <v>20</v>
      </c>
      <c r="R2603" s="11" t="s">
        <v>49</v>
      </c>
      <c r="S2603" s="13">
        <f t="shared" si="80"/>
        <v>20904.240000000002</v>
      </c>
      <c r="T2603" s="13">
        <f t="shared" si="81"/>
        <v>621.74</v>
      </c>
    </row>
    <row r="2604" spans="1:20" x14ac:dyDescent="0.25">
      <c r="A2604" s="11">
        <v>3402631472</v>
      </c>
      <c r="B2604" s="11">
        <v>91670</v>
      </c>
      <c r="C2604" s="11">
        <v>52032226</v>
      </c>
      <c r="D2604" s="11">
        <f>1/COUNTIF(C3:C7602,C2604)</f>
        <v>0.5</v>
      </c>
      <c r="E2604" s="11" t="s">
        <v>269</v>
      </c>
      <c r="F2604" s="11" t="s">
        <v>85</v>
      </c>
      <c r="G2604" s="11" t="s">
        <v>58</v>
      </c>
      <c r="H2604" s="11" t="s">
        <v>62</v>
      </c>
      <c r="I2604" s="11" t="s">
        <v>18</v>
      </c>
      <c r="J2604" s="12">
        <v>45415</v>
      </c>
      <c r="K2604" s="12" t="str">
        <f>TEXT(Table1[[#This Row],[order_date]],"yyyy")</f>
        <v>2024</v>
      </c>
      <c r="L2604" s="13">
        <v>439.24</v>
      </c>
      <c r="M2604" s="11">
        <v>2</v>
      </c>
      <c r="N2604" s="11">
        <v>19</v>
      </c>
      <c r="O2604" s="13">
        <v>2871.88</v>
      </c>
      <c r="P2604" s="11" t="s">
        <v>43</v>
      </c>
      <c r="Q2604" s="11" t="s">
        <v>20</v>
      </c>
      <c r="R2604" s="11" t="s">
        <v>49</v>
      </c>
      <c r="S2604" s="13">
        <f t="shared" si="80"/>
        <v>54565.72</v>
      </c>
      <c r="T2604" s="13">
        <f t="shared" si="81"/>
        <v>878.48</v>
      </c>
    </row>
    <row r="2605" spans="1:20" x14ac:dyDescent="0.25">
      <c r="A2605" s="11">
        <v>5265722064</v>
      </c>
      <c r="B2605" s="11">
        <v>672059</v>
      </c>
      <c r="C2605" s="11">
        <v>52032226</v>
      </c>
      <c r="D2605" s="11">
        <f>1/COUNTIF(C3:C7603,C2605)</f>
        <v>0.5</v>
      </c>
      <c r="E2605" s="11" t="s">
        <v>44</v>
      </c>
      <c r="F2605" s="11" t="s">
        <v>45</v>
      </c>
      <c r="G2605" s="11" t="s">
        <v>42</v>
      </c>
      <c r="H2605" s="11" t="s">
        <v>62</v>
      </c>
      <c r="I2605" s="11" t="s">
        <v>18</v>
      </c>
      <c r="J2605" s="12">
        <v>45123</v>
      </c>
      <c r="K2605" s="12" t="str">
        <f>TEXT(Table1[[#This Row],[order_date]],"yyyy")</f>
        <v>2023</v>
      </c>
      <c r="L2605" s="13">
        <v>672.73</v>
      </c>
      <c r="M2605" s="11">
        <v>3</v>
      </c>
      <c r="N2605" s="11">
        <v>19</v>
      </c>
      <c r="O2605" s="13">
        <v>1614.35</v>
      </c>
      <c r="P2605" s="11" t="s">
        <v>46</v>
      </c>
      <c r="Q2605" s="11" t="s">
        <v>20</v>
      </c>
      <c r="R2605" s="11" t="s">
        <v>49</v>
      </c>
      <c r="S2605" s="13">
        <f t="shared" si="80"/>
        <v>30672.649999999998</v>
      </c>
      <c r="T2605" s="13">
        <f t="shared" si="81"/>
        <v>2018.19</v>
      </c>
    </row>
    <row r="2606" spans="1:20" x14ac:dyDescent="0.25">
      <c r="A2606" s="11">
        <v>1624690598</v>
      </c>
      <c r="B2606" s="11">
        <v>799688</v>
      </c>
      <c r="C2606" s="11">
        <v>52048413</v>
      </c>
      <c r="D2606" s="11">
        <f>1/COUNTIF(C3:C7604,C2606)</f>
        <v>1</v>
      </c>
      <c r="E2606" s="11" t="s">
        <v>359</v>
      </c>
      <c r="F2606" s="11" t="s">
        <v>48</v>
      </c>
      <c r="G2606" s="11" t="s">
        <v>42</v>
      </c>
      <c r="H2606" s="11" t="s">
        <v>79</v>
      </c>
      <c r="I2606" s="11" t="s">
        <v>18</v>
      </c>
      <c r="J2606" s="12">
        <v>45374</v>
      </c>
      <c r="K2606" s="12" t="str">
        <f>TEXT(Table1[[#This Row],[order_date]],"yyyy")</f>
        <v>2024</v>
      </c>
      <c r="L2606" s="13">
        <v>309.62</v>
      </c>
      <c r="M2606" s="11">
        <v>3</v>
      </c>
      <c r="N2606" s="11">
        <v>20</v>
      </c>
      <c r="O2606" s="13">
        <v>1705.95</v>
      </c>
      <c r="P2606" s="11" t="s">
        <v>19</v>
      </c>
      <c r="Q2606" s="11" t="s">
        <v>20</v>
      </c>
      <c r="R2606" s="11" t="s">
        <v>39</v>
      </c>
      <c r="S2606" s="13">
        <f t="shared" si="80"/>
        <v>34119</v>
      </c>
      <c r="T2606" s="13">
        <f t="shared" si="81"/>
        <v>928.86</v>
      </c>
    </row>
    <row r="2607" spans="1:20" x14ac:dyDescent="0.25">
      <c r="A2607" s="11">
        <v>1143763031</v>
      </c>
      <c r="B2607" s="11">
        <v>961614</v>
      </c>
      <c r="C2607" s="11">
        <v>52075070</v>
      </c>
      <c r="D2607" s="11">
        <f>1/COUNTIF(C3:C7605,C2607)</f>
        <v>0.5</v>
      </c>
      <c r="E2607" s="11" t="s">
        <v>185</v>
      </c>
      <c r="F2607" s="11" t="s">
        <v>186</v>
      </c>
      <c r="G2607" s="11" t="s">
        <v>16</v>
      </c>
      <c r="H2607" s="11" t="s">
        <v>25</v>
      </c>
      <c r="I2607" s="11" t="s">
        <v>18</v>
      </c>
      <c r="J2607" s="12">
        <v>45513</v>
      </c>
      <c r="K2607" s="12" t="str">
        <f>TEXT(Table1[[#This Row],[order_date]],"yyyy")</f>
        <v>2024</v>
      </c>
      <c r="L2607" s="13">
        <v>227.22</v>
      </c>
      <c r="M2607" s="11">
        <v>3</v>
      </c>
      <c r="N2607" s="11">
        <v>8</v>
      </c>
      <c r="O2607" s="13">
        <v>171.2</v>
      </c>
      <c r="P2607" s="11" t="s">
        <v>19</v>
      </c>
      <c r="Q2607" s="11" t="s">
        <v>20</v>
      </c>
      <c r="R2607" s="11" t="s">
        <v>52</v>
      </c>
      <c r="S2607" s="13">
        <f t="shared" si="80"/>
        <v>1369.6</v>
      </c>
      <c r="T2607" s="13">
        <f t="shared" si="81"/>
        <v>681.66</v>
      </c>
    </row>
    <row r="2608" spans="1:20" x14ac:dyDescent="0.25">
      <c r="A2608" s="11">
        <v>3396210655</v>
      </c>
      <c r="B2608" s="11">
        <v>700048</v>
      </c>
      <c r="C2608" s="11">
        <v>52075070</v>
      </c>
      <c r="D2608" s="11">
        <f>1/COUNTIF(C3:C7606,C2608)</f>
        <v>0.5</v>
      </c>
      <c r="E2608" s="11" t="s">
        <v>84</v>
      </c>
      <c r="F2608" s="11" t="s">
        <v>85</v>
      </c>
      <c r="G2608" s="11" t="s">
        <v>58</v>
      </c>
      <c r="H2608" s="11" t="s">
        <v>25</v>
      </c>
      <c r="I2608" s="11" t="s">
        <v>18</v>
      </c>
      <c r="J2608" s="12">
        <v>45223</v>
      </c>
      <c r="K2608" s="12" t="str">
        <f>TEXT(Table1[[#This Row],[order_date]],"yyyy")</f>
        <v>2023</v>
      </c>
      <c r="L2608" s="13">
        <v>141.28</v>
      </c>
      <c r="M2608" s="11">
        <v>3</v>
      </c>
      <c r="N2608" s="11">
        <v>8</v>
      </c>
      <c r="O2608" s="13">
        <v>3220.8</v>
      </c>
      <c r="P2608" s="11" t="s">
        <v>19</v>
      </c>
      <c r="Q2608" s="11" t="s">
        <v>20</v>
      </c>
      <c r="R2608" s="11" t="s">
        <v>52</v>
      </c>
      <c r="S2608" s="13">
        <f t="shared" si="80"/>
        <v>25766.400000000001</v>
      </c>
      <c r="T2608" s="13">
        <f t="shared" si="81"/>
        <v>423.84000000000003</v>
      </c>
    </row>
    <row r="2609" spans="1:20" x14ac:dyDescent="0.25">
      <c r="A2609" s="11">
        <v>9217211301</v>
      </c>
      <c r="B2609" s="11">
        <v>681063</v>
      </c>
      <c r="C2609" s="11">
        <v>52085702</v>
      </c>
      <c r="D2609" s="11">
        <f>1/COUNTIF(C3:C7607,C2609)</f>
        <v>0.25</v>
      </c>
      <c r="E2609" s="11" t="s">
        <v>202</v>
      </c>
      <c r="F2609" s="11" t="s">
        <v>67</v>
      </c>
      <c r="G2609" s="11" t="s">
        <v>29</v>
      </c>
      <c r="H2609" s="11" t="s">
        <v>62</v>
      </c>
      <c r="I2609" s="11" t="s">
        <v>18</v>
      </c>
      <c r="J2609" s="12">
        <v>45092</v>
      </c>
      <c r="K2609" s="12" t="str">
        <f>TEXT(Table1[[#This Row],[order_date]],"yyyy")</f>
        <v>2023</v>
      </c>
      <c r="L2609" s="13">
        <v>321.27999999999997</v>
      </c>
      <c r="M2609" s="11">
        <v>2</v>
      </c>
      <c r="N2609" s="11">
        <v>8</v>
      </c>
      <c r="O2609" s="13">
        <v>4441.76</v>
      </c>
      <c r="P2609" s="11" t="s">
        <v>46</v>
      </c>
      <c r="Q2609" s="11" t="s">
        <v>20</v>
      </c>
      <c r="R2609" s="11" t="s">
        <v>21</v>
      </c>
      <c r="S2609" s="13">
        <f t="shared" si="80"/>
        <v>35534.080000000002</v>
      </c>
      <c r="T2609" s="13">
        <f t="shared" si="81"/>
        <v>642.55999999999995</v>
      </c>
    </row>
    <row r="2610" spans="1:20" x14ac:dyDescent="0.25">
      <c r="A2610" s="11">
        <v>3951005873</v>
      </c>
      <c r="B2610" s="11">
        <v>587420</v>
      </c>
      <c r="C2610" s="11">
        <v>52085702</v>
      </c>
      <c r="D2610" s="11">
        <f>1/COUNTIF(C3:C7608,C2610)</f>
        <v>0.25</v>
      </c>
      <c r="E2610" s="11" t="s">
        <v>325</v>
      </c>
      <c r="F2610" s="11" t="s">
        <v>93</v>
      </c>
      <c r="G2610" s="11" t="s">
        <v>16</v>
      </c>
      <c r="H2610" s="11" t="s">
        <v>62</v>
      </c>
      <c r="I2610" s="11" t="s">
        <v>18</v>
      </c>
      <c r="J2610" s="12">
        <v>45568</v>
      </c>
      <c r="K2610" s="12" t="str">
        <f>TEXT(Table1[[#This Row],[order_date]],"yyyy")</f>
        <v>2024</v>
      </c>
      <c r="L2610" s="13">
        <v>357.42</v>
      </c>
      <c r="M2610" s="11">
        <v>3</v>
      </c>
      <c r="N2610" s="11">
        <v>8</v>
      </c>
      <c r="O2610" s="13">
        <v>832.06</v>
      </c>
      <c r="P2610" s="11" t="s">
        <v>26</v>
      </c>
      <c r="Q2610" s="11" t="s">
        <v>20</v>
      </c>
      <c r="R2610" s="11" t="s">
        <v>21</v>
      </c>
      <c r="S2610" s="13">
        <f t="shared" si="80"/>
        <v>6656.48</v>
      </c>
      <c r="T2610" s="13">
        <f t="shared" si="81"/>
        <v>1072.26</v>
      </c>
    </row>
    <row r="2611" spans="1:20" x14ac:dyDescent="0.25">
      <c r="A2611" s="11">
        <v>6735843326</v>
      </c>
      <c r="B2611" s="11">
        <v>992178</v>
      </c>
      <c r="C2611" s="11">
        <v>52085702</v>
      </c>
      <c r="D2611" s="11">
        <f>1/COUNTIF(C3:C7609,C2611)</f>
        <v>0.25</v>
      </c>
      <c r="E2611" s="11" t="s">
        <v>205</v>
      </c>
      <c r="F2611" s="11" t="s">
        <v>75</v>
      </c>
      <c r="G2611" s="11" t="s">
        <v>76</v>
      </c>
      <c r="H2611" s="11" t="s">
        <v>62</v>
      </c>
      <c r="I2611" s="11" t="s">
        <v>18</v>
      </c>
      <c r="J2611" s="12">
        <v>45589</v>
      </c>
      <c r="K2611" s="12" t="str">
        <f>TEXT(Table1[[#This Row],[order_date]],"yyyy")</f>
        <v>2024</v>
      </c>
      <c r="L2611" s="13">
        <v>632.42999999999995</v>
      </c>
      <c r="M2611" s="11">
        <v>1</v>
      </c>
      <c r="N2611" s="11">
        <v>8</v>
      </c>
      <c r="O2611" s="13">
        <v>3348.38</v>
      </c>
      <c r="P2611" s="11" t="s">
        <v>19</v>
      </c>
      <c r="Q2611" s="11" t="s">
        <v>34</v>
      </c>
      <c r="R2611" s="11" t="s">
        <v>21</v>
      </c>
      <c r="S2611" s="13">
        <f t="shared" si="80"/>
        <v>26787.040000000001</v>
      </c>
      <c r="T2611" s="13">
        <f t="shared" si="81"/>
        <v>632.42999999999995</v>
      </c>
    </row>
    <row r="2612" spans="1:20" x14ac:dyDescent="0.25">
      <c r="A2612" s="11">
        <v>1674463798</v>
      </c>
      <c r="B2612" s="11">
        <v>67197</v>
      </c>
      <c r="C2612" s="11">
        <v>52085702</v>
      </c>
      <c r="D2612" s="11">
        <f>1/COUNTIF(C3:C7610,C2612)</f>
        <v>0.25</v>
      </c>
      <c r="E2612" s="11" t="s">
        <v>310</v>
      </c>
      <c r="F2612" s="11" t="s">
        <v>51</v>
      </c>
      <c r="G2612" s="11" t="s">
        <v>37</v>
      </c>
      <c r="H2612" s="11" t="s">
        <v>62</v>
      </c>
      <c r="I2612" s="11" t="s">
        <v>18</v>
      </c>
      <c r="J2612" s="12">
        <v>45556</v>
      </c>
      <c r="K2612" s="12" t="str">
        <f>TEXT(Table1[[#This Row],[order_date]],"yyyy")</f>
        <v>2024</v>
      </c>
      <c r="L2612" s="13">
        <v>552.20000000000005</v>
      </c>
      <c r="M2612" s="11">
        <v>1</v>
      </c>
      <c r="N2612" s="11">
        <v>8</v>
      </c>
      <c r="O2612" s="13">
        <v>3497.86</v>
      </c>
      <c r="P2612" s="11" t="s">
        <v>19</v>
      </c>
      <c r="Q2612" s="11" t="s">
        <v>34</v>
      </c>
      <c r="R2612" s="11" t="s">
        <v>21</v>
      </c>
      <c r="S2612" s="13">
        <f t="shared" si="80"/>
        <v>27982.880000000001</v>
      </c>
      <c r="T2612" s="13">
        <f t="shared" si="81"/>
        <v>552.20000000000005</v>
      </c>
    </row>
    <row r="2613" spans="1:20" x14ac:dyDescent="0.25">
      <c r="A2613" s="11">
        <v>1491991005</v>
      </c>
      <c r="B2613" s="11">
        <v>33955</v>
      </c>
      <c r="C2613" s="11">
        <v>52215833</v>
      </c>
      <c r="D2613" s="11">
        <f>1/COUNTIF(C3:C7611,C2613)</f>
        <v>0.5</v>
      </c>
      <c r="E2613" s="11" t="s">
        <v>102</v>
      </c>
      <c r="F2613" s="11" t="s">
        <v>32</v>
      </c>
      <c r="G2613" s="11" t="s">
        <v>33</v>
      </c>
      <c r="H2613" s="11" t="s">
        <v>62</v>
      </c>
      <c r="I2613" s="11" t="s">
        <v>18</v>
      </c>
      <c r="J2613" s="12">
        <v>45355</v>
      </c>
      <c r="K2613" s="12" t="str">
        <f>TEXT(Table1[[#This Row],[order_date]],"yyyy")</f>
        <v>2024</v>
      </c>
      <c r="L2613" s="13">
        <v>186.08</v>
      </c>
      <c r="M2613" s="11">
        <v>1</v>
      </c>
      <c r="N2613" s="11">
        <v>5</v>
      </c>
      <c r="O2613" s="13">
        <v>3472.55</v>
      </c>
      <c r="P2613" s="11" t="s">
        <v>26</v>
      </c>
      <c r="Q2613" s="11" t="s">
        <v>20</v>
      </c>
      <c r="R2613" s="11" t="s">
        <v>52</v>
      </c>
      <c r="S2613" s="13">
        <f t="shared" si="80"/>
        <v>17362.75</v>
      </c>
      <c r="T2613" s="13">
        <f t="shared" si="81"/>
        <v>186.08</v>
      </c>
    </row>
    <row r="2614" spans="1:20" x14ac:dyDescent="0.25">
      <c r="A2614" s="11">
        <v>374186990</v>
      </c>
      <c r="B2614" s="11">
        <v>760828</v>
      </c>
      <c r="C2614" s="11">
        <v>52215833</v>
      </c>
      <c r="D2614" s="11">
        <f>1/COUNTIF(C3:C7612,C2614)</f>
        <v>0.5</v>
      </c>
      <c r="E2614" s="11" t="s">
        <v>355</v>
      </c>
      <c r="F2614" s="11" t="s">
        <v>23</v>
      </c>
      <c r="G2614" s="11" t="s">
        <v>24</v>
      </c>
      <c r="H2614" s="11" t="s">
        <v>62</v>
      </c>
      <c r="I2614" s="11" t="s">
        <v>18</v>
      </c>
      <c r="J2614" s="12">
        <v>45147</v>
      </c>
      <c r="K2614" s="12" t="str">
        <f>TEXT(Table1[[#This Row],[order_date]],"yyyy")</f>
        <v>2023</v>
      </c>
      <c r="L2614" s="13">
        <v>563.45000000000005</v>
      </c>
      <c r="M2614" s="11">
        <v>2</v>
      </c>
      <c r="N2614" s="11">
        <v>5</v>
      </c>
      <c r="O2614" s="13">
        <v>1601.19</v>
      </c>
      <c r="P2614" s="11" t="s">
        <v>26</v>
      </c>
      <c r="Q2614" s="11" t="s">
        <v>34</v>
      </c>
      <c r="R2614" s="11" t="s">
        <v>52</v>
      </c>
      <c r="S2614" s="13">
        <f t="shared" si="80"/>
        <v>8005.9500000000007</v>
      </c>
      <c r="T2614" s="13">
        <f t="shared" si="81"/>
        <v>1126.9000000000001</v>
      </c>
    </row>
    <row r="2615" spans="1:20" x14ac:dyDescent="0.25">
      <c r="A2615" s="11">
        <v>3528007192</v>
      </c>
      <c r="B2615" s="11">
        <v>243235</v>
      </c>
      <c r="C2615" s="11">
        <v>52279849</v>
      </c>
      <c r="D2615" s="11">
        <f>1/COUNTIF(C3:C7613,C2615)</f>
        <v>1</v>
      </c>
      <c r="E2615" s="11" t="s">
        <v>264</v>
      </c>
      <c r="F2615" s="11" t="s">
        <v>166</v>
      </c>
      <c r="G2615" s="11" t="s">
        <v>24</v>
      </c>
      <c r="H2615" s="11" t="s">
        <v>25</v>
      </c>
      <c r="I2615" s="11" t="s">
        <v>18</v>
      </c>
      <c r="J2615" s="12">
        <v>45118</v>
      </c>
      <c r="K2615" s="12" t="str">
        <f>TEXT(Table1[[#This Row],[order_date]],"yyyy")</f>
        <v>2023</v>
      </c>
      <c r="L2615" s="13">
        <v>109.03</v>
      </c>
      <c r="M2615" s="11">
        <v>3</v>
      </c>
      <c r="N2615" s="11">
        <v>17</v>
      </c>
      <c r="O2615" s="13">
        <v>2411.61</v>
      </c>
      <c r="P2615" s="11" t="s">
        <v>43</v>
      </c>
      <c r="Q2615" s="11" t="s">
        <v>20</v>
      </c>
      <c r="R2615" s="11" t="s">
        <v>52</v>
      </c>
      <c r="S2615" s="13">
        <f t="shared" si="80"/>
        <v>40997.370000000003</v>
      </c>
      <c r="T2615" s="13">
        <f t="shared" si="81"/>
        <v>327.09000000000003</v>
      </c>
    </row>
    <row r="2616" spans="1:20" x14ac:dyDescent="0.25">
      <c r="A2616" s="11">
        <v>8013026217</v>
      </c>
      <c r="B2616" s="11">
        <v>672059</v>
      </c>
      <c r="C2616" s="11">
        <v>52337289</v>
      </c>
      <c r="D2616" s="11">
        <f>1/COUNTIF(C3:C7614,C2616)</f>
        <v>1</v>
      </c>
      <c r="E2616" s="11" t="s">
        <v>44</v>
      </c>
      <c r="F2616" s="11" t="s">
        <v>45</v>
      </c>
      <c r="G2616" s="11" t="s">
        <v>42</v>
      </c>
      <c r="H2616" s="11" t="s">
        <v>62</v>
      </c>
      <c r="I2616" s="11" t="s">
        <v>18</v>
      </c>
      <c r="J2616" s="12">
        <v>45006</v>
      </c>
      <c r="K2616" s="12" t="str">
        <f>TEXT(Table1[[#This Row],[order_date]],"yyyy")</f>
        <v>2023</v>
      </c>
      <c r="L2616" s="13">
        <v>672.73</v>
      </c>
      <c r="M2616" s="11">
        <v>1</v>
      </c>
      <c r="N2616" s="11">
        <v>3</v>
      </c>
      <c r="O2616" s="13">
        <v>2368</v>
      </c>
      <c r="P2616" s="11" t="s">
        <v>46</v>
      </c>
      <c r="Q2616" s="11" t="s">
        <v>20</v>
      </c>
      <c r="R2616" s="11" t="s">
        <v>21</v>
      </c>
      <c r="S2616" s="13">
        <f t="shared" si="80"/>
        <v>7104</v>
      </c>
      <c r="T2616" s="13">
        <f t="shared" si="81"/>
        <v>672.73</v>
      </c>
    </row>
    <row r="2617" spans="1:20" x14ac:dyDescent="0.25">
      <c r="A2617" s="11">
        <v>1378809665</v>
      </c>
      <c r="B2617" s="11">
        <v>771228</v>
      </c>
      <c r="C2617" s="11">
        <v>52409516</v>
      </c>
      <c r="D2617" s="11">
        <f>1/COUNTIF(C3:C7615,C2617)</f>
        <v>0.25</v>
      </c>
      <c r="E2617" s="11" t="s">
        <v>260</v>
      </c>
      <c r="F2617" s="11" t="s">
        <v>23</v>
      </c>
      <c r="G2617" s="11" t="s">
        <v>24</v>
      </c>
      <c r="H2617" s="11" t="s">
        <v>30</v>
      </c>
      <c r="I2617" s="11" t="s">
        <v>18</v>
      </c>
      <c r="J2617" s="12">
        <v>45003</v>
      </c>
      <c r="K2617" s="12" t="str">
        <f>TEXT(Table1[[#This Row],[order_date]],"yyyy")</f>
        <v>2023</v>
      </c>
      <c r="L2617" s="13">
        <v>83.18</v>
      </c>
      <c r="M2617" s="11">
        <v>3</v>
      </c>
      <c r="N2617" s="11">
        <v>13</v>
      </c>
      <c r="O2617" s="13">
        <v>3370.17</v>
      </c>
      <c r="P2617" s="11" t="s">
        <v>26</v>
      </c>
      <c r="Q2617" s="11" t="s">
        <v>20</v>
      </c>
      <c r="R2617" s="11" t="s">
        <v>39</v>
      </c>
      <c r="S2617" s="13">
        <f t="shared" si="80"/>
        <v>43812.21</v>
      </c>
      <c r="T2617" s="13">
        <f t="shared" si="81"/>
        <v>249.54000000000002</v>
      </c>
    </row>
    <row r="2618" spans="1:20" x14ac:dyDescent="0.25">
      <c r="A2618" s="11">
        <v>9715205272</v>
      </c>
      <c r="B2618" s="11">
        <v>440875</v>
      </c>
      <c r="C2618" s="11">
        <v>52409516</v>
      </c>
      <c r="D2618" s="11">
        <f>1/COUNTIF(C3:C7616,C2618)</f>
        <v>0.25</v>
      </c>
      <c r="E2618" s="11" t="s">
        <v>147</v>
      </c>
      <c r="F2618" s="11" t="s">
        <v>64</v>
      </c>
      <c r="G2618" s="11" t="s">
        <v>65</v>
      </c>
      <c r="H2618" s="11" t="s">
        <v>30</v>
      </c>
      <c r="I2618" s="11" t="s">
        <v>18</v>
      </c>
      <c r="J2618" s="12">
        <v>45586</v>
      </c>
      <c r="K2618" s="12" t="str">
        <f>TEXT(Table1[[#This Row],[order_date]],"yyyy")</f>
        <v>2024</v>
      </c>
      <c r="L2618" s="13">
        <v>275.02999999999997</v>
      </c>
      <c r="M2618" s="11">
        <v>2</v>
      </c>
      <c r="N2618" s="11">
        <v>13</v>
      </c>
      <c r="O2618" s="13">
        <v>1189.17</v>
      </c>
      <c r="P2618" s="11" t="s">
        <v>19</v>
      </c>
      <c r="Q2618" s="11" t="s">
        <v>20</v>
      </c>
      <c r="R2618" s="11" t="s">
        <v>39</v>
      </c>
      <c r="S2618" s="13">
        <f t="shared" si="80"/>
        <v>15459.210000000001</v>
      </c>
      <c r="T2618" s="13">
        <f t="shared" si="81"/>
        <v>550.05999999999995</v>
      </c>
    </row>
    <row r="2619" spans="1:20" x14ac:dyDescent="0.25">
      <c r="A2619" s="11">
        <v>528309380</v>
      </c>
      <c r="B2619" s="11">
        <v>118820</v>
      </c>
      <c r="C2619" s="11">
        <v>52409516</v>
      </c>
      <c r="D2619" s="11">
        <f>1/COUNTIF(C3:C7617,C2619)</f>
        <v>0.25</v>
      </c>
      <c r="E2619" s="11" t="s">
        <v>360</v>
      </c>
      <c r="F2619" s="11" t="s">
        <v>154</v>
      </c>
      <c r="G2619" s="11" t="s">
        <v>29</v>
      </c>
      <c r="H2619" s="11" t="s">
        <v>30</v>
      </c>
      <c r="I2619" s="11" t="s">
        <v>18</v>
      </c>
      <c r="J2619" s="12">
        <v>45412</v>
      </c>
      <c r="K2619" s="12" t="str">
        <f>TEXT(Table1[[#This Row],[order_date]],"yyyy")</f>
        <v>2024</v>
      </c>
      <c r="L2619" s="13">
        <v>12.32</v>
      </c>
      <c r="M2619" s="11">
        <v>2</v>
      </c>
      <c r="N2619" s="11">
        <v>13</v>
      </c>
      <c r="O2619" s="13">
        <v>2021.54</v>
      </c>
      <c r="P2619" s="11" t="s">
        <v>26</v>
      </c>
      <c r="Q2619" s="11" t="s">
        <v>34</v>
      </c>
      <c r="R2619" s="11" t="s">
        <v>39</v>
      </c>
      <c r="S2619" s="13">
        <f t="shared" si="80"/>
        <v>26280.02</v>
      </c>
      <c r="T2619" s="13">
        <f t="shared" si="81"/>
        <v>24.64</v>
      </c>
    </row>
    <row r="2620" spans="1:20" x14ac:dyDescent="0.25">
      <c r="A2620" s="11">
        <v>5374589112</v>
      </c>
      <c r="B2620" s="11">
        <v>540618</v>
      </c>
      <c r="C2620" s="11">
        <v>52409516</v>
      </c>
      <c r="D2620" s="11">
        <f>1/COUNTIF(C3:C7618,C2620)</f>
        <v>0.25</v>
      </c>
      <c r="E2620" s="11" t="s">
        <v>326</v>
      </c>
      <c r="F2620" s="11" t="s">
        <v>222</v>
      </c>
      <c r="G2620" s="11" t="s">
        <v>16</v>
      </c>
      <c r="H2620" s="11" t="s">
        <v>30</v>
      </c>
      <c r="I2620" s="11" t="s">
        <v>18</v>
      </c>
      <c r="J2620" s="12">
        <v>45225</v>
      </c>
      <c r="K2620" s="12" t="str">
        <f>TEXT(Table1[[#This Row],[order_date]],"yyyy")</f>
        <v>2023</v>
      </c>
      <c r="L2620" s="13">
        <v>317.05</v>
      </c>
      <c r="M2620" s="11">
        <v>2</v>
      </c>
      <c r="N2620" s="11">
        <v>13</v>
      </c>
      <c r="O2620" s="13">
        <v>355.96</v>
      </c>
      <c r="P2620" s="11" t="s">
        <v>46</v>
      </c>
      <c r="Q2620" s="11" t="s">
        <v>68</v>
      </c>
      <c r="R2620" s="11" t="s">
        <v>39</v>
      </c>
      <c r="S2620" s="13">
        <f t="shared" si="80"/>
        <v>4627.4799999999996</v>
      </c>
      <c r="T2620" s="13">
        <f t="shared" si="81"/>
        <v>634.1</v>
      </c>
    </row>
    <row r="2621" spans="1:20" x14ac:dyDescent="0.25">
      <c r="A2621" s="11">
        <v>1387025817</v>
      </c>
      <c r="B2621" s="11">
        <v>490939</v>
      </c>
      <c r="C2621" s="11">
        <v>52417972</v>
      </c>
      <c r="D2621" s="11">
        <f>1/COUNTIF(C3:C7619,C2621)</f>
        <v>0.33333333333333331</v>
      </c>
      <c r="E2621" s="11" t="s">
        <v>146</v>
      </c>
      <c r="F2621" s="11" t="s">
        <v>48</v>
      </c>
      <c r="G2621" s="11" t="s">
        <v>42</v>
      </c>
      <c r="H2621" s="11" t="s">
        <v>30</v>
      </c>
      <c r="I2621" s="11" t="s">
        <v>18</v>
      </c>
      <c r="J2621" s="12">
        <v>45458</v>
      </c>
      <c r="K2621" s="12" t="str">
        <f>TEXT(Table1[[#This Row],[order_date]],"yyyy")</f>
        <v>2024</v>
      </c>
      <c r="L2621" s="13">
        <v>80.25</v>
      </c>
      <c r="M2621" s="11">
        <v>2</v>
      </c>
      <c r="N2621" s="11">
        <v>1</v>
      </c>
      <c r="O2621" s="13">
        <v>1004.68</v>
      </c>
      <c r="P2621" s="11" t="s">
        <v>43</v>
      </c>
      <c r="Q2621" s="11" t="s">
        <v>20</v>
      </c>
      <c r="R2621" s="11" t="s">
        <v>21</v>
      </c>
      <c r="S2621" s="13">
        <f t="shared" si="80"/>
        <v>1004.68</v>
      </c>
      <c r="T2621" s="13">
        <f t="shared" si="81"/>
        <v>160.5</v>
      </c>
    </row>
    <row r="2622" spans="1:20" x14ac:dyDescent="0.25">
      <c r="A2622" s="11">
        <v>3960980694</v>
      </c>
      <c r="B2622" s="11">
        <v>927651</v>
      </c>
      <c r="C2622" s="11">
        <v>52417972</v>
      </c>
      <c r="D2622" s="11">
        <f>1/COUNTIF(C3:C7620,C2622)</f>
        <v>0.33333333333333331</v>
      </c>
      <c r="E2622" s="11" t="s">
        <v>112</v>
      </c>
      <c r="F2622" s="11" t="s">
        <v>64</v>
      </c>
      <c r="G2622" s="11" t="s">
        <v>65</v>
      </c>
      <c r="H2622" s="11" t="s">
        <v>30</v>
      </c>
      <c r="I2622" s="11" t="s">
        <v>18</v>
      </c>
      <c r="J2622" s="12">
        <v>45464</v>
      </c>
      <c r="K2622" s="12" t="str">
        <f>TEXT(Table1[[#This Row],[order_date]],"yyyy")</f>
        <v>2024</v>
      </c>
      <c r="L2622" s="13">
        <v>426.72</v>
      </c>
      <c r="M2622" s="11">
        <v>1</v>
      </c>
      <c r="N2622" s="11">
        <v>1</v>
      </c>
      <c r="O2622" s="13">
        <v>369.28</v>
      </c>
      <c r="P2622" s="11" t="s">
        <v>46</v>
      </c>
      <c r="Q2622" s="11" t="s">
        <v>34</v>
      </c>
      <c r="R2622" s="11" t="s">
        <v>21</v>
      </c>
      <c r="S2622" s="13">
        <f t="shared" si="80"/>
        <v>369.28</v>
      </c>
      <c r="T2622" s="13">
        <f t="shared" si="81"/>
        <v>426.72</v>
      </c>
    </row>
    <row r="2623" spans="1:20" x14ac:dyDescent="0.25">
      <c r="A2623" s="11">
        <v>6705171000</v>
      </c>
      <c r="B2623" s="11">
        <v>9436</v>
      </c>
      <c r="C2623" s="11">
        <v>52417972</v>
      </c>
      <c r="D2623" s="11">
        <f>1/COUNTIF(C3:C7621,C2623)</f>
        <v>0.33333333333333331</v>
      </c>
      <c r="E2623" s="11" t="s">
        <v>170</v>
      </c>
      <c r="F2623" s="11" t="s">
        <v>45</v>
      </c>
      <c r="G2623" s="11" t="s">
        <v>42</v>
      </c>
      <c r="H2623" s="11" t="s">
        <v>30</v>
      </c>
      <c r="I2623" s="11" t="s">
        <v>18</v>
      </c>
      <c r="J2623" s="12">
        <v>45173</v>
      </c>
      <c r="K2623" s="12" t="str">
        <f>TEXT(Table1[[#This Row],[order_date]],"yyyy")</f>
        <v>2023</v>
      </c>
      <c r="L2623" s="13">
        <v>88.43</v>
      </c>
      <c r="M2623" s="11">
        <v>3</v>
      </c>
      <c r="N2623" s="11">
        <v>1</v>
      </c>
      <c r="O2623" s="13">
        <v>1912.64</v>
      </c>
      <c r="P2623" s="11" t="s">
        <v>26</v>
      </c>
      <c r="Q2623" s="11" t="s">
        <v>20</v>
      </c>
      <c r="R2623" s="11" t="s">
        <v>21</v>
      </c>
      <c r="S2623" s="13">
        <f t="shared" si="80"/>
        <v>1912.64</v>
      </c>
      <c r="T2623" s="13">
        <f t="shared" si="81"/>
        <v>265.29000000000002</v>
      </c>
    </row>
    <row r="2624" spans="1:20" x14ac:dyDescent="0.25">
      <c r="A2624" s="11">
        <v>7525899857</v>
      </c>
      <c r="B2624" s="11">
        <v>723678</v>
      </c>
      <c r="C2624" s="11">
        <v>52428250</v>
      </c>
      <c r="D2624" s="11">
        <f>1/COUNTIF(C3:C7622,C2624)</f>
        <v>0.33333333333333331</v>
      </c>
      <c r="E2624" s="11" t="s">
        <v>312</v>
      </c>
      <c r="F2624" s="11" t="s">
        <v>136</v>
      </c>
      <c r="G2624" s="11" t="s">
        <v>24</v>
      </c>
      <c r="H2624" s="11" t="s">
        <v>62</v>
      </c>
      <c r="I2624" s="11" t="s">
        <v>18</v>
      </c>
      <c r="J2624" s="12">
        <v>45173</v>
      </c>
      <c r="K2624" s="12" t="str">
        <f>TEXT(Table1[[#This Row],[order_date]],"yyyy")</f>
        <v>2023</v>
      </c>
      <c r="L2624" s="13">
        <v>675.46</v>
      </c>
      <c r="M2624" s="11">
        <v>3</v>
      </c>
      <c r="N2624" s="11">
        <v>4</v>
      </c>
      <c r="O2624" s="13">
        <v>3983.85</v>
      </c>
      <c r="P2624" s="11" t="s">
        <v>26</v>
      </c>
      <c r="Q2624" s="11" t="s">
        <v>20</v>
      </c>
      <c r="R2624" s="11" t="s">
        <v>21</v>
      </c>
      <c r="S2624" s="13">
        <f t="shared" si="80"/>
        <v>15935.4</v>
      </c>
      <c r="T2624" s="13">
        <f t="shared" si="81"/>
        <v>2026.38</v>
      </c>
    </row>
    <row r="2625" spans="1:20" x14ac:dyDescent="0.25">
      <c r="A2625" s="11">
        <v>2653966619</v>
      </c>
      <c r="B2625" s="11">
        <v>706112</v>
      </c>
      <c r="C2625" s="11">
        <v>52428250</v>
      </c>
      <c r="D2625" s="11">
        <f>1/COUNTIF(C3:C7623,C2625)</f>
        <v>0.33333333333333331</v>
      </c>
      <c r="E2625" s="11" t="s">
        <v>351</v>
      </c>
      <c r="F2625" s="11" t="s">
        <v>111</v>
      </c>
      <c r="G2625" s="11" t="s">
        <v>76</v>
      </c>
      <c r="H2625" s="11" t="s">
        <v>62</v>
      </c>
      <c r="I2625" s="11" t="s">
        <v>18</v>
      </c>
      <c r="J2625" s="12">
        <v>45485</v>
      </c>
      <c r="K2625" s="12" t="str">
        <f>TEXT(Table1[[#This Row],[order_date]],"yyyy")</f>
        <v>2024</v>
      </c>
      <c r="L2625" s="13">
        <v>478.79</v>
      </c>
      <c r="M2625" s="11">
        <v>2</v>
      </c>
      <c r="N2625" s="11">
        <v>4</v>
      </c>
      <c r="O2625" s="13">
        <v>3588.19</v>
      </c>
      <c r="P2625" s="11" t="s">
        <v>43</v>
      </c>
      <c r="Q2625" s="11" t="s">
        <v>20</v>
      </c>
      <c r="R2625" s="11" t="s">
        <v>21</v>
      </c>
      <c r="S2625" s="13">
        <f t="shared" si="80"/>
        <v>14352.76</v>
      </c>
      <c r="T2625" s="13">
        <f t="shared" si="81"/>
        <v>957.58</v>
      </c>
    </row>
    <row r="2626" spans="1:20" x14ac:dyDescent="0.25">
      <c r="A2626" s="11">
        <v>3416693628</v>
      </c>
      <c r="B2626" s="11">
        <v>324809</v>
      </c>
      <c r="C2626" s="11">
        <v>52428250</v>
      </c>
      <c r="D2626" s="11">
        <f>1/COUNTIF(C3:C7624,C2626)</f>
        <v>0.33333333333333331</v>
      </c>
      <c r="E2626" s="11" t="s">
        <v>96</v>
      </c>
      <c r="F2626" s="11" t="s">
        <v>83</v>
      </c>
      <c r="G2626" s="11" t="s">
        <v>37</v>
      </c>
      <c r="H2626" s="11" t="s">
        <v>62</v>
      </c>
      <c r="I2626" s="11" t="s">
        <v>18</v>
      </c>
      <c r="J2626" s="12">
        <v>45568</v>
      </c>
      <c r="K2626" s="12" t="str">
        <f>TEXT(Table1[[#This Row],[order_date]],"yyyy")</f>
        <v>2024</v>
      </c>
      <c r="L2626" s="13">
        <v>608</v>
      </c>
      <c r="M2626" s="11">
        <v>3</v>
      </c>
      <c r="N2626" s="11">
        <v>4</v>
      </c>
      <c r="O2626" s="13">
        <v>651.23</v>
      </c>
      <c r="P2626" s="11" t="s">
        <v>43</v>
      </c>
      <c r="Q2626" s="11" t="s">
        <v>20</v>
      </c>
      <c r="R2626" s="11" t="s">
        <v>21</v>
      </c>
      <c r="S2626" s="13">
        <f t="shared" si="80"/>
        <v>2604.92</v>
      </c>
      <c r="T2626" s="13">
        <f t="shared" si="81"/>
        <v>1824</v>
      </c>
    </row>
    <row r="2627" spans="1:20" x14ac:dyDescent="0.25">
      <c r="A2627" s="11">
        <v>8701531535</v>
      </c>
      <c r="B2627" s="11">
        <v>219598</v>
      </c>
      <c r="C2627" s="11">
        <v>52613657</v>
      </c>
      <c r="D2627" s="11">
        <f>1/COUNTIF(C3:C7625,C2627)</f>
        <v>0.5</v>
      </c>
      <c r="E2627" s="11" t="s">
        <v>204</v>
      </c>
      <c r="F2627" s="11" t="s">
        <v>41</v>
      </c>
      <c r="G2627" s="11" t="s">
        <v>42</v>
      </c>
      <c r="H2627" s="11" t="s">
        <v>62</v>
      </c>
      <c r="I2627" s="11" t="s">
        <v>18</v>
      </c>
      <c r="J2627" s="12">
        <v>45537</v>
      </c>
      <c r="K2627" s="12" t="str">
        <f>TEXT(Table1[[#This Row],[order_date]],"yyyy")</f>
        <v>2024</v>
      </c>
      <c r="L2627" s="13">
        <v>367.08</v>
      </c>
      <c r="M2627" s="11">
        <v>3</v>
      </c>
      <c r="N2627" s="11">
        <v>9</v>
      </c>
      <c r="O2627" s="13">
        <v>852.02</v>
      </c>
      <c r="P2627" s="11" t="s">
        <v>43</v>
      </c>
      <c r="Q2627" s="11" t="s">
        <v>34</v>
      </c>
      <c r="R2627" s="11" t="s">
        <v>21</v>
      </c>
      <c r="S2627" s="13">
        <f t="shared" ref="S2627:S2690" si="82">N2627*O2627</f>
        <v>7668.18</v>
      </c>
      <c r="T2627" s="13">
        <f t="shared" ref="T2627:T2690" si="83">L2627*M2627</f>
        <v>1101.24</v>
      </c>
    </row>
    <row r="2628" spans="1:20" x14ac:dyDescent="0.25">
      <c r="A2628" s="11">
        <v>4816980820</v>
      </c>
      <c r="B2628" s="11">
        <v>63769</v>
      </c>
      <c r="C2628" s="11">
        <v>52613657</v>
      </c>
      <c r="D2628" s="11">
        <f>1/COUNTIF(C3:C7626,C2628)</f>
        <v>0.5</v>
      </c>
      <c r="E2628" s="11" t="s">
        <v>235</v>
      </c>
      <c r="F2628" s="11" t="s">
        <v>48</v>
      </c>
      <c r="G2628" s="11" t="s">
        <v>42</v>
      </c>
      <c r="H2628" s="11" t="s">
        <v>62</v>
      </c>
      <c r="I2628" s="11" t="s">
        <v>18</v>
      </c>
      <c r="J2628" s="12">
        <v>45012</v>
      </c>
      <c r="K2628" s="12" t="str">
        <f>TEXT(Table1[[#This Row],[order_date]],"yyyy")</f>
        <v>2023</v>
      </c>
      <c r="L2628" s="13">
        <v>878.07</v>
      </c>
      <c r="M2628" s="11">
        <v>3</v>
      </c>
      <c r="N2628" s="11">
        <v>9</v>
      </c>
      <c r="O2628" s="13">
        <v>4876.13</v>
      </c>
      <c r="P2628" s="11" t="s">
        <v>43</v>
      </c>
      <c r="Q2628" s="11" t="s">
        <v>68</v>
      </c>
      <c r="R2628" s="11" t="s">
        <v>21</v>
      </c>
      <c r="S2628" s="13">
        <f t="shared" si="82"/>
        <v>43885.17</v>
      </c>
      <c r="T2628" s="13">
        <f t="shared" si="83"/>
        <v>2634.21</v>
      </c>
    </row>
    <row r="2629" spans="1:20" x14ac:dyDescent="0.25">
      <c r="A2629" s="11">
        <v>6497069610</v>
      </c>
      <c r="B2629" s="11">
        <v>329351</v>
      </c>
      <c r="C2629" s="11">
        <v>52672659</v>
      </c>
      <c r="D2629" s="11">
        <f>1/COUNTIF(C3:C7627,C2629)</f>
        <v>1</v>
      </c>
      <c r="E2629" s="11" t="s">
        <v>254</v>
      </c>
      <c r="F2629" s="11" t="s">
        <v>36</v>
      </c>
      <c r="G2629" s="11" t="s">
        <v>37</v>
      </c>
      <c r="H2629" s="11" t="s">
        <v>79</v>
      </c>
      <c r="I2629" s="11" t="s">
        <v>18</v>
      </c>
      <c r="J2629" s="12">
        <v>45392</v>
      </c>
      <c r="K2629" s="12" t="str">
        <f>TEXT(Table1[[#This Row],[order_date]],"yyyy")</f>
        <v>2024</v>
      </c>
      <c r="L2629" s="13">
        <v>310.87</v>
      </c>
      <c r="M2629" s="11">
        <v>3</v>
      </c>
      <c r="N2629" s="11">
        <v>17</v>
      </c>
      <c r="O2629" s="13">
        <v>1416.18</v>
      </c>
      <c r="P2629" s="11" t="s">
        <v>43</v>
      </c>
      <c r="Q2629" s="11" t="s">
        <v>20</v>
      </c>
      <c r="R2629" s="11" t="s">
        <v>52</v>
      </c>
      <c r="S2629" s="13">
        <f t="shared" si="82"/>
        <v>24075.06</v>
      </c>
      <c r="T2629" s="13">
        <f t="shared" si="83"/>
        <v>932.61</v>
      </c>
    </row>
    <row r="2630" spans="1:20" x14ac:dyDescent="0.25">
      <c r="A2630" s="11">
        <v>6149664144</v>
      </c>
      <c r="B2630" s="11">
        <v>681063</v>
      </c>
      <c r="C2630" s="11">
        <v>52678787</v>
      </c>
      <c r="D2630" s="11">
        <f>1/COUNTIF(C3:C7628,C2630)</f>
        <v>1</v>
      </c>
      <c r="E2630" s="11" t="s">
        <v>202</v>
      </c>
      <c r="F2630" s="11" t="s">
        <v>67</v>
      </c>
      <c r="G2630" s="11" t="s">
        <v>29</v>
      </c>
      <c r="H2630" s="11" t="s">
        <v>62</v>
      </c>
      <c r="I2630" s="11" t="s">
        <v>18</v>
      </c>
      <c r="J2630" s="12">
        <v>45586</v>
      </c>
      <c r="K2630" s="12" t="str">
        <f>TEXT(Table1[[#This Row],[order_date]],"yyyy")</f>
        <v>2024</v>
      </c>
      <c r="L2630" s="13">
        <v>321.27999999999997</v>
      </c>
      <c r="M2630" s="11">
        <v>2</v>
      </c>
      <c r="N2630" s="11">
        <v>9</v>
      </c>
      <c r="O2630" s="13">
        <v>3045.23</v>
      </c>
      <c r="P2630" s="11" t="s">
        <v>43</v>
      </c>
      <c r="Q2630" s="11" t="s">
        <v>68</v>
      </c>
      <c r="R2630" s="11" t="s">
        <v>21</v>
      </c>
      <c r="S2630" s="13">
        <f t="shared" si="82"/>
        <v>27407.07</v>
      </c>
      <c r="T2630" s="13">
        <f t="shared" si="83"/>
        <v>642.55999999999995</v>
      </c>
    </row>
    <row r="2631" spans="1:20" x14ac:dyDescent="0.25">
      <c r="A2631" s="11">
        <v>5195999941</v>
      </c>
      <c r="B2631" s="11">
        <v>34186</v>
      </c>
      <c r="C2631" s="11">
        <v>52757321</v>
      </c>
      <c r="D2631" s="11">
        <f>1/COUNTIF(C3:C7629,C2631)</f>
        <v>0.25</v>
      </c>
      <c r="E2631" s="11" t="s">
        <v>196</v>
      </c>
      <c r="F2631" s="11" t="s">
        <v>197</v>
      </c>
      <c r="G2631" s="11" t="s">
        <v>71</v>
      </c>
      <c r="H2631" s="11" t="s">
        <v>62</v>
      </c>
      <c r="I2631" s="11" t="s">
        <v>18</v>
      </c>
      <c r="J2631" s="12">
        <v>45492</v>
      </c>
      <c r="K2631" s="12" t="str">
        <f>TEXT(Table1[[#This Row],[order_date]],"yyyy")</f>
        <v>2024</v>
      </c>
      <c r="L2631" s="13">
        <v>925.65</v>
      </c>
      <c r="M2631" s="11">
        <v>3</v>
      </c>
      <c r="N2631" s="11">
        <v>11</v>
      </c>
      <c r="O2631" s="13">
        <v>2298.98</v>
      </c>
      <c r="P2631" s="11" t="s">
        <v>43</v>
      </c>
      <c r="Q2631" s="11" t="s">
        <v>34</v>
      </c>
      <c r="R2631" s="11" t="s">
        <v>21</v>
      </c>
      <c r="S2631" s="13">
        <f t="shared" si="82"/>
        <v>25288.78</v>
      </c>
      <c r="T2631" s="13">
        <f t="shared" si="83"/>
        <v>2776.95</v>
      </c>
    </row>
    <row r="2632" spans="1:20" x14ac:dyDescent="0.25">
      <c r="A2632" s="11">
        <v>687711388</v>
      </c>
      <c r="B2632" s="11">
        <v>542300</v>
      </c>
      <c r="C2632" s="11">
        <v>52757321</v>
      </c>
      <c r="D2632" s="11">
        <f>1/COUNTIF(C3:C7630,C2632)</f>
        <v>0.25</v>
      </c>
      <c r="E2632" s="11" t="s">
        <v>321</v>
      </c>
      <c r="F2632" s="11" t="s">
        <v>222</v>
      </c>
      <c r="G2632" s="11" t="s">
        <v>16</v>
      </c>
      <c r="H2632" s="11" t="s">
        <v>62</v>
      </c>
      <c r="I2632" s="11" t="s">
        <v>18</v>
      </c>
      <c r="J2632" s="12">
        <v>45324</v>
      </c>
      <c r="K2632" s="12" t="str">
        <f>TEXT(Table1[[#This Row],[order_date]],"yyyy")</f>
        <v>2024</v>
      </c>
      <c r="L2632" s="13">
        <v>255.35</v>
      </c>
      <c r="M2632" s="11">
        <v>3</v>
      </c>
      <c r="N2632" s="11">
        <v>11</v>
      </c>
      <c r="O2632" s="13">
        <v>1385.43</v>
      </c>
      <c r="P2632" s="11" t="s">
        <v>43</v>
      </c>
      <c r="Q2632" s="11" t="s">
        <v>34</v>
      </c>
      <c r="R2632" s="11" t="s">
        <v>21</v>
      </c>
      <c r="S2632" s="13">
        <f t="shared" si="82"/>
        <v>15239.730000000001</v>
      </c>
      <c r="T2632" s="13">
        <f t="shared" si="83"/>
        <v>766.05</v>
      </c>
    </row>
    <row r="2633" spans="1:20" x14ac:dyDescent="0.25">
      <c r="A2633" s="11">
        <v>4197061567</v>
      </c>
      <c r="B2633" s="11">
        <v>621677</v>
      </c>
      <c r="C2633" s="11">
        <v>52757321</v>
      </c>
      <c r="D2633" s="11">
        <f>1/COUNTIF(C3:C7631,C2633)</f>
        <v>0.25</v>
      </c>
      <c r="E2633" s="11" t="s">
        <v>277</v>
      </c>
      <c r="F2633" s="11" t="s">
        <v>78</v>
      </c>
      <c r="G2633" s="11" t="s">
        <v>33</v>
      </c>
      <c r="H2633" s="11" t="s">
        <v>62</v>
      </c>
      <c r="I2633" s="11" t="s">
        <v>18</v>
      </c>
      <c r="J2633" s="12">
        <v>45326</v>
      </c>
      <c r="K2633" s="12" t="str">
        <f>TEXT(Table1[[#This Row],[order_date]],"yyyy")</f>
        <v>2024</v>
      </c>
      <c r="L2633" s="13">
        <v>317.8</v>
      </c>
      <c r="M2633" s="11">
        <v>3</v>
      </c>
      <c r="N2633" s="11">
        <v>11</v>
      </c>
      <c r="O2633" s="13">
        <v>3685.3</v>
      </c>
      <c r="P2633" s="11" t="s">
        <v>19</v>
      </c>
      <c r="Q2633" s="11" t="s">
        <v>20</v>
      </c>
      <c r="R2633" s="11" t="s">
        <v>21</v>
      </c>
      <c r="S2633" s="13">
        <f t="shared" si="82"/>
        <v>40538.300000000003</v>
      </c>
      <c r="T2633" s="13">
        <f t="shared" si="83"/>
        <v>953.40000000000009</v>
      </c>
    </row>
    <row r="2634" spans="1:20" x14ac:dyDescent="0.25">
      <c r="A2634" s="11">
        <v>5456672526</v>
      </c>
      <c r="B2634" s="11">
        <v>969851</v>
      </c>
      <c r="C2634" s="11">
        <v>52757321</v>
      </c>
      <c r="D2634" s="11">
        <f>1/COUNTIF(C3:C7632,C2634)</f>
        <v>0.25</v>
      </c>
      <c r="E2634" s="11" t="s">
        <v>251</v>
      </c>
      <c r="F2634" s="11" t="s">
        <v>138</v>
      </c>
      <c r="G2634" s="11" t="s">
        <v>33</v>
      </c>
      <c r="H2634" s="11" t="s">
        <v>62</v>
      </c>
      <c r="I2634" s="11" t="s">
        <v>18</v>
      </c>
      <c r="J2634" s="12">
        <v>45558</v>
      </c>
      <c r="K2634" s="12" t="str">
        <f>TEXT(Table1[[#This Row],[order_date]],"yyyy")</f>
        <v>2024</v>
      </c>
      <c r="L2634" s="13">
        <v>340.66</v>
      </c>
      <c r="M2634" s="11">
        <v>3</v>
      </c>
      <c r="N2634" s="11">
        <v>11</v>
      </c>
      <c r="O2634" s="13">
        <v>3534.84</v>
      </c>
      <c r="P2634" s="11" t="s">
        <v>26</v>
      </c>
      <c r="Q2634" s="11" t="s">
        <v>20</v>
      </c>
      <c r="R2634" s="11" t="s">
        <v>21</v>
      </c>
      <c r="S2634" s="13">
        <f t="shared" si="82"/>
        <v>38883.240000000005</v>
      </c>
      <c r="T2634" s="13">
        <f t="shared" si="83"/>
        <v>1021.98</v>
      </c>
    </row>
    <row r="2635" spans="1:20" x14ac:dyDescent="0.25">
      <c r="A2635" s="11">
        <v>4117790162</v>
      </c>
      <c r="B2635" s="11">
        <v>91670</v>
      </c>
      <c r="C2635" s="11">
        <v>52770036</v>
      </c>
      <c r="D2635" s="11">
        <f>1/COUNTIF(C3:C7633,C2635)</f>
        <v>0.33333333333333331</v>
      </c>
      <c r="E2635" s="11" t="s">
        <v>269</v>
      </c>
      <c r="F2635" s="11" t="s">
        <v>85</v>
      </c>
      <c r="G2635" s="11" t="s">
        <v>58</v>
      </c>
      <c r="H2635" s="11" t="s">
        <v>62</v>
      </c>
      <c r="I2635" s="11" t="s">
        <v>18</v>
      </c>
      <c r="J2635" s="12">
        <v>45057</v>
      </c>
      <c r="K2635" s="12" t="str">
        <f>TEXT(Table1[[#This Row],[order_date]],"yyyy")</f>
        <v>2023</v>
      </c>
      <c r="L2635" s="13">
        <v>439.24</v>
      </c>
      <c r="M2635" s="11">
        <v>3</v>
      </c>
      <c r="N2635" s="11">
        <v>14</v>
      </c>
      <c r="O2635" s="13">
        <v>986.22</v>
      </c>
      <c r="P2635" s="11" t="s">
        <v>19</v>
      </c>
      <c r="Q2635" s="11" t="s">
        <v>20</v>
      </c>
      <c r="R2635" s="11" t="s">
        <v>21</v>
      </c>
      <c r="S2635" s="13">
        <f t="shared" si="82"/>
        <v>13807.08</v>
      </c>
      <c r="T2635" s="13">
        <f t="shared" si="83"/>
        <v>1317.72</v>
      </c>
    </row>
    <row r="2636" spans="1:20" x14ac:dyDescent="0.25">
      <c r="A2636" s="11">
        <v>8638050442</v>
      </c>
      <c r="B2636" s="11">
        <v>689769</v>
      </c>
      <c r="C2636" s="11">
        <v>52770036</v>
      </c>
      <c r="D2636" s="11">
        <f>1/COUNTIF(C3:C7634,C2636)</f>
        <v>0.33333333333333331</v>
      </c>
      <c r="E2636" s="11" t="s">
        <v>137</v>
      </c>
      <c r="F2636" s="11" t="s">
        <v>138</v>
      </c>
      <c r="G2636" s="11" t="s">
        <v>33</v>
      </c>
      <c r="H2636" s="11" t="s">
        <v>62</v>
      </c>
      <c r="I2636" s="11" t="s">
        <v>18</v>
      </c>
      <c r="J2636" s="12">
        <v>45246</v>
      </c>
      <c r="K2636" s="12" t="str">
        <f>TEXT(Table1[[#This Row],[order_date]],"yyyy")</f>
        <v>2023</v>
      </c>
      <c r="L2636" s="13">
        <v>46.62</v>
      </c>
      <c r="M2636" s="11">
        <v>3</v>
      </c>
      <c r="N2636" s="11">
        <v>14</v>
      </c>
      <c r="O2636" s="13">
        <v>130.18</v>
      </c>
      <c r="P2636" s="11" t="s">
        <v>43</v>
      </c>
      <c r="Q2636" s="11" t="s">
        <v>20</v>
      </c>
      <c r="R2636" s="11" t="s">
        <v>21</v>
      </c>
      <c r="S2636" s="13">
        <f t="shared" si="82"/>
        <v>1822.52</v>
      </c>
      <c r="T2636" s="13">
        <f t="shared" si="83"/>
        <v>139.85999999999999</v>
      </c>
    </row>
    <row r="2637" spans="1:20" x14ac:dyDescent="0.25">
      <c r="A2637" s="11">
        <v>6698537000</v>
      </c>
      <c r="B2637" s="11">
        <v>131748</v>
      </c>
      <c r="C2637" s="11">
        <v>52770036</v>
      </c>
      <c r="D2637" s="11">
        <f>1/COUNTIF(C3:C7635,C2637)</f>
        <v>0.33333333333333331</v>
      </c>
      <c r="E2637" s="11" t="s">
        <v>135</v>
      </c>
      <c r="F2637" s="11" t="s">
        <v>136</v>
      </c>
      <c r="G2637" s="11" t="s">
        <v>24</v>
      </c>
      <c r="H2637" s="11" t="s">
        <v>62</v>
      </c>
      <c r="I2637" s="11" t="s">
        <v>18</v>
      </c>
      <c r="J2637" s="12">
        <v>45307</v>
      </c>
      <c r="K2637" s="12" t="str">
        <f>TEXT(Table1[[#This Row],[order_date]],"yyyy")</f>
        <v>2024</v>
      </c>
      <c r="L2637" s="13">
        <v>81.349999999999994</v>
      </c>
      <c r="M2637" s="11">
        <v>1</v>
      </c>
      <c r="N2637" s="11">
        <v>14</v>
      </c>
      <c r="O2637" s="13">
        <v>2179.27</v>
      </c>
      <c r="P2637" s="11" t="s">
        <v>43</v>
      </c>
      <c r="Q2637" s="11" t="s">
        <v>20</v>
      </c>
      <c r="R2637" s="11" t="s">
        <v>21</v>
      </c>
      <c r="S2637" s="13">
        <f t="shared" si="82"/>
        <v>30509.78</v>
      </c>
      <c r="T2637" s="13">
        <f t="shared" si="83"/>
        <v>81.349999999999994</v>
      </c>
    </row>
    <row r="2638" spans="1:20" x14ac:dyDescent="0.25">
      <c r="A2638" s="11">
        <v>5897343054</v>
      </c>
      <c r="B2638" s="11">
        <v>991434</v>
      </c>
      <c r="C2638" s="11">
        <v>52815265</v>
      </c>
      <c r="D2638" s="11">
        <f>1/COUNTIF(C3:C7636,C2638)</f>
        <v>1</v>
      </c>
      <c r="E2638" s="11" t="s">
        <v>92</v>
      </c>
      <c r="F2638" s="11" t="s">
        <v>93</v>
      </c>
      <c r="G2638" s="11" t="s">
        <v>16</v>
      </c>
      <c r="H2638" s="11" t="s">
        <v>25</v>
      </c>
      <c r="I2638" s="11" t="s">
        <v>18</v>
      </c>
      <c r="J2638" s="12">
        <v>45006</v>
      </c>
      <c r="K2638" s="12" t="str">
        <f>TEXT(Table1[[#This Row],[order_date]],"yyyy")</f>
        <v>2023</v>
      </c>
      <c r="L2638" s="13">
        <v>237.62</v>
      </c>
      <c r="M2638" s="11">
        <v>1</v>
      </c>
      <c r="N2638" s="11">
        <v>10</v>
      </c>
      <c r="O2638" s="13">
        <v>171.2</v>
      </c>
      <c r="P2638" s="11" t="s">
        <v>43</v>
      </c>
      <c r="Q2638" s="11" t="s">
        <v>68</v>
      </c>
      <c r="R2638" s="11" t="s">
        <v>21</v>
      </c>
      <c r="S2638" s="13">
        <f t="shared" si="82"/>
        <v>1712</v>
      </c>
      <c r="T2638" s="13">
        <f t="shared" si="83"/>
        <v>237.62</v>
      </c>
    </row>
    <row r="2639" spans="1:20" x14ac:dyDescent="0.25">
      <c r="A2639" s="11">
        <v>5018325783</v>
      </c>
      <c r="B2639" s="11">
        <v>367391</v>
      </c>
      <c r="C2639" s="11">
        <v>52862822</v>
      </c>
      <c r="D2639" s="11">
        <f>1/COUNTIF(C3:C7637,C2639)</f>
        <v>1</v>
      </c>
      <c r="E2639" s="11" t="s">
        <v>306</v>
      </c>
      <c r="F2639" s="11" t="s">
        <v>64</v>
      </c>
      <c r="G2639" s="11" t="s">
        <v>65</v>
      </c>
      <c r="H2639" s="11" t="s">
        <v>79</v>
      </c>
      <c r="I2639" s="11" t="s">
        <v>18</v>
      </c>
      <c r="J2639" s="12">
        <v>45333</v>
      </c>
      <c r="K2639" s="12" t="str">
        <f>TEXT(Table1[[#This Row],[order_date]],"yyyy")</f>
        <v>2024</v>
      </c>
      <c r="L2639" s="13">
        <v>939.55</v>
      </c>
      <c r="M2639" s="11">
        <v>3</v>
      </c>
      <c r="N2639" s="11">
        <v>14</v>
      </c>
      <c r="O2639" s="13">
        <v>1487.29</v>
      </c>
      <c r="P2639" s="11" t="s">
        <v>46</v>
      </c>
      <c r="Q2639" s="11" t="s">
        <v>20</v>
      </c>
      <c r="R2639" s="11" t="s">
        <v>52</v>
      </c>
      <c r="S2639" s="13">
        <f t="shared" si="82"/>
        <v>20822.059999999998</v>
      </c>
      <c r="T2639" s="13">
        <f t="shared" si="83"/>
        <v>2818.6499999999996</v>
      </c>
    </row>
    <row r="2640" spans="1:20" x14ac:dyDescent="0.25">
      <c r="A2640" s="11">
        <v>4088553674</v>
      </c>
      <c r="B2640" s="11">
        <v>606256</v>
      </c>
      <c r="C2640" s="11">
        <v>52913011</v>
      </c>
      <c r="D2640" s="11">
        <f>1/COUNTIF(C3:C7638,C2640)</f>
        <v>0.5</v>
      </c>
      <c r="E2640" s="11" t="s">
        <v>259</v>
      </c>
      <c r="F2640" s="11" t="s">
        <v>78</v>
      </c>
      <c r="G2640" s="11" t="s">
        <v>33</v>
      </c>
      <c r="H2640" s="11" t="s">
        <v>79</v>
      </c>
      <c r="I2640" s="11" t="s">
        <v>18</v>
      </c>
      <c r="J2640" s="12">
        <v>45163</v>
      </c>
      <c r="K2640" s="12" t="str">
        <f>TEXT(Table1[[#This Row],[order_date]],"yyyy")</f>
        <v>2023</v>
      </c>
      <c r="L2640" s="13">
        <v>369.28</v>
      </c>
      <c r="M2640" s="11">
        <v>2</v>
      </c>
      <c r="N2640" s="11">
        <v>7</v>
      </c>
      <c r="O2640" s="13">
        <v>3986.58</v>
      </c>
      <c r="P2640" s="11" t="s">
        <v>26</v>
      </c>
      <c r="Q2640" s="11" t="s">
        <v>68</v>
      </c>
      <c r="R2640" s="11" t="s">
        <v>39</v>
      </c>
      <c r="S2640" s="13">
        <f t="shared" si="82"/>
        <v>27906.059999999998</v>
      </c>
      <c r="T2640" s="13">
        <f t="shared" si="83"/>
        <v>738.56</v>
      </c>
    </row>
    <row r="2641" spans="1:20" x14ac:dyDescent="0.25">
      <c r="A2641" s="11">
        <v>8861557989</v>
      </c>
      <c r="B2641" s="11">
        <v>398340</v>
      </c>
      <c r="C2641" s="11">
        <v>52913011</v>
      </c>
      <c r="D2641" s="11">
        <f>1/COUNTIF(C3:C7639,C2641)</f>
        <v>0.5</v>
      </c>
      <c r="E2641" s="11" t="s">
        <v>133</v>
      </c>
      <c r="F2641" s="11" t="s">
        <v>134</v>
      </c>
      <c r="G2641" s="11" t="s">
        <v>33</v>
      </c>
      <c r="H2641" s="11" t="s">
        <v>79</v>
      </c>
      <c r="I2641" s="11" t="s">
        <v>18</v>
      </c>
      <c r="J2641" s="12">
        <v>45529</v>
      </c>
      <c r="K2641" s="12" t="str">
        <f>TEXT(Table1[[#This Row],[order_date]],"yyyy")</f>
        <v>2024</v>
      </c>
      <c r="L2641" s="13">
        <v>651.92999999999995</v>
      </c>
      <c r="M2641" s="11">
        <v>3</v>
      </c>
      <c r="N2641" s="11">
        <v>7</v>
      </c>
      <c r="O2641" s="13">
        <v>4574.66</v>
      </c>
      <c r="P2641" s="11" t="s">
        <v>46</v>
      </c>
      <c r="Q2641" s="11" t="s">
        <v>20</v>
      </c>
      <c r="R2641" s="11" t="s">
        <v>39</v>
      </c>
      <c r="S2641" s="13">
        <f t="shared" si="82"/>
        <v>32022.62</v>
      </c>
      <c r="T2641" s="13">
        <f t="shared" si="83"/>
        <v>1955.79</v>
      </c>
    </row>
    <row r="2642" spans="1:20" x14ac:dyDescent="0.25">
      <c r="A2642" s="11">
        <v>7834171020</v>
      </c>
      <c r="B2642" s="11">
        <v>687218</v>
      </c>
      <c r="C2642" s="11">
        <v>52915166</v>
      </c>
      <c r="D2642" s="11">
        <f>1/COUNTIF(C3:C7640,C2642)</f>
        <v>1</v>
      </c>
      <c r="E2642" s="11" t="s">
        <v>224</v>
      </c>
      <c r="F2642" s="11" t="s">
        <v>67</v>
      </c>
      <c r="G2642" s="11" t="s">
        <v>29</v>
      </c>
      <c r="H2642" s="11" t="s">
        <v>30</v>
      </c>
      <c r="I2642" s="11" t="s">
        <v>18</v>
      </c>
      <c r="J2642" s="12">
        <v>45295</v>
      </c>
      <c r="K2642" s="12" t="str">
        <f>TEXT(Table1[[#This Row],[order_date]],"yyyy")</f>
        <v>2024</v>
      </c>
      <c r="L2642" s="13">
        <v>317.82</v>
      </c>
      <c r="M2642" s="11">
        <v>2</v>
      </c>
      <c r="N2642" s="11">
        <v>18</v>
      </c>
      <c r="O2642" s="13">
        <v>309.62</v>
      </c>
      <c r="P2642" s="11" t="s">
        <v>43</v>
      </c>
      <c r="Q2642" s="11" t="s">
        <v>20</v>
      </c>
      <c r="R2642" s="11" t="s">
        <v>39</v>
      </c>
      <c r="S2642" s="13">
        <f t="shared" si="82"/>
        <v>5573.16</v>
      </c>
      <c r="T2642" s="13">
        <f t="shared" si="83"/>
        <v>635.64</v>
      </c>
    </row>
    <row r="2643" spans="1:20" x14ac:dyDescent="0.25">
      <c r="A2643" s="11">
        <v>520221662</v>
      </c>
      <c r="B2643" s="11">
        <v>57405</v>
      </c>
      <c r="C2643" s="11">
        <v>53025962</v>
      </c>
      <c r="D2643" s="11">
        <f>1/COUNTIF(C3:C7641,C2643)</f>
        <v>0.5</v>
      </c>
      <c r="E2643" s="11" t="s">
        <v>339</v>
      </c>
      <c r="F2643" s="11" t="s">
        <v>161</v>
      </c>
      <c r="G2643" s="11" t="s">
        <v>65</v>
      </c>
      <c r="H2643" s="11" t="s">
        <v>30</v>
      </c>
      <c r="I2643" s="11" t="s">
        <v>18</v>
      </c>
      <c r="J2643" s="12">
        <v>45127</v>
      </c>
      <c r="K2643" s="12" t="str">
        <f>TEXT(Table1[[#This Row],[order_date]],"yyyy")</f>
        <v>2023</v>
      </c>
      <c r="L2643" s="13">
        <v>607.66999999999996</v>
      </c>
      <c r="M2643" s="11">
        <v>1</v>
      </c>
      <c r="N2643" s="11">
        <v>10</v>
      </c>
      <c r="O2643" s="13">
        <v>3252.54</v>
      </c>
      <c r="P2643" s="11" t="s">
        <v>26</v>
      </c>
      <c r="Q2643" s="11" t="s">
        <v>20</v>
      </c>
      <c r="R2643" s="11" t="s">
        <v>49</v>
      </c>
      <c r="S2643" s="13">
        <f t="shared" si="82"/>
        <v>32525.4</v>
      </c>
      <c r="T2643" s="13">
        <f t="shared" si="83"/>
        <v>607.66999999999996</v>
      </c>
    </row>
    <row r="2644" spans="1:20" x14ac:dyDescent="0.25">
      <c r="A2644" s="11">
        <v>6092636899</v>
      </c>
      <c r="B2644" s="11">
        <v>739534</v>
      </c>
      <c r="C2644" s="11">
        <v>53025962</v>
      </c>
      <c r="D2644" s="11">
        <f>1/COUNTIF(C3:C7642,C2644)</f>
        <v>0.5</v>
      </c>
      <c r="E2644" s="11" t="s">
        <v>308</v>
      </c>
      <c r="F2644" s="11" t="s">
        <v>57</v>
      </c>
      <c r="G2644" s="11" t="s">
        <v>58</v>
      </c>
      <c r="H2644" s="11" t="s">
        <v>30</v>
      </c>
      <c r="I2644" s="11" t="s">
        <v>18</v>
      </c>
      <c r="J2644" s="12">
        <v>45591</v>
      </c>
      <c r="K2644" s="12" t="str">
        <f>TEXT(Table1[[#This Row],[order_date]],"yyyy")</f>
        <v>2024</v>
      </c>
      <c r="L2644" s="13">
        <v>994.56</v>
      </c>
      <c r="M2644" s="11">
        <v>2</v>
      </c>
      <c r="N2644" s="11">
        <v>10</v>
      </c>
      <c r="O2644" s="13">
        <v>237.62</v>
      </c>
      <c r="P2644" s="11" t="s">
        <v>26</v>
      </c>
      <c r="Q2644" s="11" t="s">
        <v>20</v>
      </c>
      <c r="R2644" s="11" t="s">
        <v>49</v>
      </c>
      <c r="S2644" s="13">
        <f t="shared" si="82"/>
        <v>2376.1999999999998</v>
      </c>
      <c r="T2644" s="13">
        <f t="shared" si="83"/>
        <v>1989.12</v>
      </c>
    </row>
    <row r="2645" spans="1:20" x14ac:dyDescent="0.25">
      <c r="A2645" s="11">
        <v>4395604675</v>
      </c>
      <c r="B2645" s="11">
        <v>914071</v>
      </c>
      <c r="C2645" s="11">
        <v>53076417</v>
      </c>
      <c r="D2645" s="11">
        <f>1/COUNTIF(C3:C7643,C2645)</f>
        <v>0.5</v>
      </c>
      <c r="E2645" s="11" t="s">
        <v>340</v>
      </c>
      <c r="F2645" s="11" t="s">
        <v>178</v>
      </c>
      <c r="G2645" s="11" t="s">
        <v>16</v>
      </c>
      <c r="H2645" s="11" t="s">
        <v>30</v>
      </c>
      <c r="I2645" s="11" t="s">
        <v>18</v>
      </c>
      <c r="J2645" s="12">
        <v>45241</v>
      </c>
      <c r="K2645" s="12" t="str">
        <f>TEXT(Table1[[#This Row],[order_date]],"yyyy")</f>
        <v>2023</v>
      </c>
      <c r="L2645" s="13">
        <v>296.94</v>
      </c>
      <c r="M2645" s="11">
        <v>2</v>
      </c>
      <c r="N2645" s="11">
        <v>6</v>
      </c>
      <c r="O2645" s="13">
        <v>1878.33</v>
      </c>
      <c r="P2645" s="11" t="s">
        <v>19</v>
      </c>
      <c r="Q2645" s="11" t="s">
        <v>34</v>
      </c>
      <c r="R2645" s="11" t="s">
        <v>39</v>
      </c>
      <c r="S2645" s="13">
        <f t="shared" si="82"/>
        <v>11269.98</v>
      </c>
      <c r="T2645" s="13">
        <f t="shared" si="83"/>
        <v>593.88</v>
      </c>
    </row>
    <row r="2646" spans="1:20" x14ac:dyDescent="0.25">
      <c r="A2646" s="11">
        <v>9371869941</v>
      </c>
      <c r="B2646" s="11">
        <v>712307</v>
      </c>
      <c r="C2646" s="11">
        <v>53076417</v>
      </c>
      <c r="D2646" s="11">
        <f>1/COUNTIF(C3:C7644,C2646)</f>
        <v>0.5</v>
      </c>
      <c r="E2646" s="11" t="s">
        <v>249</v>
      </c>
      <c r="F2646" s="11" t="s">
        <v>126</v>
      </c>
      <c r="G2646" s="11" t="s">
        <v>29</v>
      </c>
      <c r="H2646" s="11" t="s">
        <v>30</v>
      </c>
      <c r="I2646" s="11" t="s">
        <v>18</v>
      </c>
      <c r="J2646" s="12">
        <v>45210</v>
      </c>
      <c r="K2646" s="12" t="str">
        <f>TEXT(Table1[[#This Row],[order_date]],"yyyy")</f>
        <v>2023</v>
      </c>
      <c r="L2646" s="13">
        <v>264.89</v>
      </c>
      <c r="M2646" s="11">
        <v>2</v>
      </c>
      <c r="N2646" s="11">
        <v>6</v>
      </c>
      <c r="O2646" s="13">
        <v>1599.11</v>
      </c>
      <c r="P2646" s="11" t="s">
        <v>43</v>
      </c>
      <c r="Q2646" s="11" t="s">
        <v>20</v>
      </c>
      <c r="R2646" s="11" t="s">
        <v>39</v>
      </c>
      <c r="S2646" s="13">
        <f t="shared" si="82"/>
        <v>9594.66</v>
      </c>
      <c r="T2646" s="13">
        <f t="shared" si="83"/>
        <v>529.78</v>
      </c>
    </row>
    <row r="2647" spans="1:20" x14ac:dyDescent="0.25">
      <c r="A2647" s="11">
        <v>4749534376</v>
      </c>
      <c r="B2647" s="11">
        <v>566052</v>
      </c>
      <c r="C2647" s="11">
        <v>53100521</v>
      </c>
      <c r="D2647" s="11">
        <f>1/COUNTIF(C3:C7645,C2647)</f>
        <v>1</v>
      </c>
      <c r="E2647" s="11" t="s">
        <v>338</v>
      </c>
      <c r="F2647" s="11" t="s">
        <v>75</v>
      </c>
      <c r="G2647" s="11" t="s">
        <v>76</v>
      </c>
      <c r="H2647" s="11" t="s">
        <v>79</v>
      </c>
      <c r="I2647" s="11" t="s">
        <v>18</v>
      </c>
      <c r="J2647" s="12">
        <v>45431</v>
      </c>
      <c r="K2647" s="12" t="str">
        <f>TEXT(Table1[[#This Row],[order_date]],"yyyy")</f>
        <v>2024</v>
      </c>
      <c r="L2647" s="13">
        <v>87.3</v>
      </c>
      <c r="M2647" s="11">
        <v>1</v>
      </c>
      <c r="N2647" s="11">
        <v>3</v>
      </c>
      <c r="O2647" s="13">
        <v>1648.07</v>
      </c>
      <c r="P2647" s="11" t="s">
        <v>43</v>
      </c>
      <c r="Q2647" s="11" t="s">
        <v>20</v>
      </c>
      <c r="R2647" s="11" t="s">
        <v>39</v>
      </c>
      <c r="S2647" s="13">
        <f t="shared" si="82"/>
        <v>4944.21</v>
      </c>
      <c r="T2647" s="13">
        <f t="shared" si="83"/>
        <v>87.3</v>
      </c>
    </row>
    <row r="2648" spans="1:20" x14ac:dyDescent="0.25">
      <c r="A2648" s="11">
        <v>9272166174</v>
      </c>
      <c r="B2648" s="11">
        <v>367391</v>
      </c>
      <c r="C2648" s="11">
        <v>53292177</v>
      </c>
      <c r="D2648" s="11">
        <f>1/COUNTIF(C3:C7646,C2648)</f>
        <v>0.33333333333333331</v>
      </c>
      <c r="E2648" s="11" t="s">
        <v>306</v>
      </c>
      <c r="F2648" s="11" t="s">
        <v>64</v>
      </c>
      <c r="G2648" s="11" t="s">
        <v>65</v>
      </c>
      <c r="H2648" s="11" t="s">
        <v>30</v>
      </c>
      <c r="I2648" s="11" t="s">
        <v>18</v>
      </c>
      <c r="J2648" s="12">
        <v>45134</v>
      </c>
      <c r="K2648" s="12" t="str">
        <f>TEXT(Table1[[#This Row],[order_date]],"yyyy")</f>
        <v>2023</v>
      </c>
      <c r="L2648" s="13">
        <v>939.55</v>
      </c>
      <c r="M2648" s="11">
        <v>2</v>
      </c>
      <c r="N2648" s="11">
        <v>3</v>
      </c>
      <c r="O2648" s="13">
        <v>994.56</v>
      </c>
      <c r="P2648" s="11" t="s">
        <v>26</v>
      </c>
      <c r="Q2648" s="11" t="s">
        <v>20</v>
      </c>
      <c r="R2648" s="11" t="s">
        <v>39</v>
      </c>
      <c r="S2648" s="13">
        <f t="shared" si="82"/>
        <v>2983.68</v>
      </c>
      <c r="T2648" s="13">
        <f t="shared" si="83"/>
        <v>1879.1</v>
      </c>
    </row>
    <row r="2649" spans="1:20" x14ac:dyDescent="0.25">
      <c r="A2649" s="11">
        <v>6363526452</v>
      </c>
      <c r="B2649" s="11">
        <v>965755</v>
      </c>
      <c r="C2649" s="11">
        <v>53292177</v>
      </c>
      <c r="D2649" s="11">
        <f>1/COUNTIF(C3:C7647,C2649)</f>
        <v>0.33333333333333331</v>
      </c>
      <c r="E2649" s="11" t="s">
        <v>293</v>
      </c>
      <c r="F2649" s="11" t="s">
        <v>164</v>
      </c>
      <c r="G2649" s="11" t="s">
        <v>71</v>
      </c>
      <c r="H2649" s="11" t="s">
        <v>30</v>
      </c>
      <c r="I2649" s="11" t="s">
        <v>18</v>
      </c>
      <c r="J2649" s="12">
        <v>45209</v>
      </c>
      <c r="K2649" s="12" t="str">
        <f>TEXT(Table1[[#This Row],[order_date]],"yyyy")</f>
        <v>2023</v>
      </c>
      <c r="L2649" s="13">
        <v>532.57000000000005</v>
      </c>
      <c r="M2649" s="11">
        <v>3</v>
      </c>
      <c r="N2649" s="11">
        <v>3</v>
      </c>
      <c r="O2649" s="13">
        <v>3611.55</v>
      </c>
      <c r="P2649" s="11" t="s">
        <v>26</v>
      </c>
      <c r="Q2649" s="11" t="s">
        <v>20</v>
      </c>
      <c r="R2649" s="11" t="s">
        <v>39</v>
      </c>
      <c r="S2649" s="13">
        <f t="shared" si="82"/>
        <v>10834.650000000001</v>
      </c>
      <c r="T2649" s="13">
        <f t="shared" si="83"/>
        <v>1597.71</v>
      </c>
    </row>
    <row r="2650" spans="1:20" x14ac:dyDescent="0.25">
      <c r="A2650" s="11">
        <v>1113582397</v>
      </c>
      <c r="B2650" s="11">
        <v>757274</v>
      </c>
      <c r="C2650" s="11">
        <v>53292177</v>
      </c>
      <c r="D2650" s="11">
        <f>1/COUNTIF(C3:C7648,C2650)</f>
        <v>0.33333333333333331</v>
      </c>
      <c r="E2650" s="11" t="s">
        <v>347</v>
      </c>
      <c r="F2650" s="11" t="s">
        <v>23</v>
      </c>
      <c r="G2650" s="11" t="s">
        <v>24</v>
      </c>
      <c r="H2650" s="11" t="s">
        <v>30</v>
      </c>
      <c r="I2650" s="11" t="s">
        <v>18</v>
      </c>
      <c r="J2650" s="12">
        <v>45277</v>
      </c>
      <c r="K2650" s="12" t="str">
        <f>TEXT(Table1[[#This Row],[order_date]],"yyyy")</f>
        <v>2023</v>
      </c>
      <c r="L2650" s="13">
        <v>98.32</v>
      </c>
      <c r="M2650" s="11">
        <v>2</v>
      </c>
      <c r="N2650" s="11">
        <v>3</v>
      </c>
      <c r="O2650" s="13">
        <v>3248.52</v>
      </c>
      <c r="P2650" s="11" t="s">
        <v>43</v>
      </c>
      <c r="Q2650" s="11" t="s">
        <v>20</v>
      </c>
      <c r="R2650" s="11" t="s">
        <v>39</v>
      </c>
      <c r="S2650" s="13">
        <f t="shared" si="82"/>
        <v>9745.56</v>
      </c>
      <c r="T2650" s="13">
        <f t="shared" si="83"/>
        <v>196.64</v>
      </c>
    </row>
    <row r="2651" spans="1:20" x14ac:dyDescent="0.25">
      <c r="A2651" s="11">
        <v>6105240201</v>
      </c>
      <c r="B2651" s="11">
        <v>432617</v>
      </c>
      <c r="C2651" s="11">
        <v>53299455</v>
      </c>
      <c r="D2651" s="11">
        <f>1/COUNTIF(C3:C7649,C2651)</f>
        <v>0.33333333333333331</v>
      </c>
      <c r="E2651" s="11" t="s">
        <v>63</v>
      </c>
      <c r="F2651" s="11" t="s">
        <v>64</v>
      </c>
      <c r="G2651" s="11" t="s">
        <v>65</v>
      </c>
      <c r="H2651" s="11" t="s">
        <v>25</v>
      </c>
      <c r="I2651" s="11" t="s">
        <v>18</v>
      </c>
      <c r="J2651" s="12">
        <v>45434</v>
      </c>
      <c r="K2651" s="12" t="str">
        <f>TEXT(Table1[[#This Row],[order_date]],"yyyy")</f>
        <v>2024</v>
      </c>
      <c r="L2651" s="13">
        <v>863.18</v>
      </c>
      <c r="M2651" s="11">
        <v>3</v>
      </c>
      <c r="N2651" s="11">
        <v>7</v>
      </c>
      <c r="O2651" s="13">
        <v>2915.01</v>
      </c>
      <c r="P2651" s="11" t="s">
        <v>46</v>
      </c>
      <c r="Q2651" s="11" t="s">
        <v>34</v>
      </c>
      <c r="R2651" s="11" t="s">
        <v>49</v>
      </c>
      <c r="S2651" s="13">
        <f t="shared" si="82"/>
        <v>20405.07</v>
      </c>
      <c r="T2651" s="13">
        <f t="shared" si="83"/>
        <v>2589.54</v>
      </c>
    </row>
    <row r="2652" spans="1:20" x14ac:dyDescent="0.25">
      <c r="A2652" s="11">
        <v>934908369</v>
      </c>
      <c r="B2652" s="11">
        <v>324809</v>
      </c>
      <c r="C2652" s="11">
        <v>53299455</v>
      </c>
      <c r="D2652" s="11">
        <f>1/COUNTIF(C3:C7650,C2652)</f>
        <v>0.33333333333333331</v>
      </c>
      <c r="E2652" s="11" t="s">
        <v>96</v>
      </c>
      <c r="F2652" s="11" t="s">
        <v>83</v>
      </c>
      <c r="G2652" s="11" t="s">
        <v>37</v>
      </c>
      <c r="H2652" s="11" t="s">
        <v>25</v>
      </c>
      <c r="I2652" s="11" t="s">
        <v>18</v>
      </c>
      <c r="J2652" s="12">
        <v>45519</v>
      </c>
      <c r="K2652" s="12" t="str">
        <f>TEXT(Table1[[#This Row],[order_date]],"yyyy")</f>
        <v>2024</v>
      </c>
      <c r="L2652" s="13">
        <v>608</v>
      </c>
      <c r="M2652" s="11">
        <v>2</v>
      </c>
      <c r="N2652" s="11">
        <v>7</v>
      </c>
      <c r="O2652" s="13">
        <v>692.8</v>
      </c>
      <c r="P2652" s="11" t="s">
        <v>43</v>
      </c>
      <c r="Q2652" s="11" t="s">
        <v>20</v>
      </c>
      <c r="R2652" s="11" t="s">
        <v>49</v>
      </c>
      <c r="S2652" s="13">
        <f t="shared" si="82"/>
        <v>4849.5999999999995</v>
      </c>
      <c r="T2652" s="13">
        <f t="shared" si="83"/>
        <v>1216</v>
      </c>
    </row>
    <row r="2653" spans="1:20" x14ac:dyDescent="0.25">
      <c r="A2653" s="11">
        <v>5288207551</v>
      </c>
      <c r="B2653" s="11">
        <v>760684</v>
      </c>
      <c r="C2653" s="11">
        <v>53299455</v>
      </c>
      <c r="D2653" s="11">
        <f>1/COUNTIF(C3:C7651,C2653)</f>
        <v>0.33333333333333331</v>
      </c>
      <c r="E2653" s="11" t="s">
        <v>106</v>
      </c>
      <c r="F2653" s="11" t="s">
        <v>107</v>
      </c>
      <c r="G2653" s="11" t="s">
        <v>55</v>
      </c>
      <c r="H2653" s="11" t="s">
        <v>25</v>
      </c>
      <c r="I2653" s="11" t="s">
        <v>18</v>
      </c>
      <c r="J2653" s="12">
        <v>45179</v>
      </c>
      <c r="K2653" s="12" t="str">
        <f>TEXT(Table1[[#This Row],[order_date]],"yyyy")</f>
        <v>2023</v>
      </c>
      <c r="L2653" s="13">
        <v>71.599999999999994</v>
      </c>
      <c r="M2653" s="11">
        <v>2</v>
      </c>
      <c r="N2653" s="11">
        <v>7</v>
      </c>
      <c r="O2653" s="13">
        <v>3228.77</v>
      </c>
      <c r="P2653" s="11" t="s">
        <v>26</v>
      </c>
      <c r="Q2653" s="11" t="s">
        <v>34</v>
      </c>
      <c r="R2653" s="11" t="s">
        <v>49</v>
      </c>
      <c r="S2653" s="13">
        <f t="shared" si="82"/>
        <v>22601.39</v>
      </c>
      <c r="T2653" s="13">
        <f t="shared" si="83"/>
        <v>143.19999999999999</v>
      </c>
    </row>
    <row r="2654" spans="1:20" x14ac:dyDescent="0.25">
      <c r="A2654" s="11">
        <v>1743268828</v>
      </c>
      <c r="B2654" s="11">
        <v>9436</v>
      </c>
      <c r="C2654" s="11">
        <v>53332493</v>
      </c>
      <c r="D2654" s="11">
        <f>1/COUNTIF(C3:C7652,C2654)</f>
        <v>0.33333333333333331</v>
      </c>
      <c r="E2654" s="11" t="s">
        <v>170</v>
      </c>
      <c r="F2654" s="11" t="s">
        <v>45</v>
      </c>
      <c r="G2654" s="11" t="s">
        <v>42</v>
      </c>
      <c r="H2654" s="11" t="s">
        <v>79</v>
      </c>
      <c r="I2654" s="11" t="s">
        <v>18</v>
      </c>
      <c r="J2654" s="12">
        <v>45414</v>
      </c>
      <c r="K2654" s="12" t="str">
        <f>TEXT(Table1[[#This Row],[order_date]],"yyyy")</f>
        <v>2024</v>
      </c>
      <c r="L2654" s="13">
        <v>88.43</v>
      </c>
      <c r="M2654" s="11">
        <v>1</v>
      </c>
      <c r="N2654" s="11">
        <v>19</v>
      </c>
      <c r="O2654" s="13">
        <v>332.84</v>
      </c>
      <c r="P2654" s="11" t="s">
        <v>26</v>
      </c>
      <c r="Q2654" s="11" t="s">
        <v>20</v>
      </c>
      <c r="R2654" s="11" t="s">
        <v>21</v>
      </c>
      <c r="S2654" s="13">
        <f t="shared" si="82"/>
        <v>6323.9599999999991</v>
      </c>
      <c r="T2654" s="13">
        <f t="shared" si="83"/>
        <v>88.43</v>
      </c>
    </row>
    <row r="2655" spans="1:20" x14ac:dyDescent="0.25">
      <c r="A2655" s="11">
        <v>7784811086</v>
      </c>
      <c r="B2655" s="11">
        <v>689769</v>
      </c>
      <c r="C2655" s="11">
        <v>53332493</v>
      </c>
      <c r="D2655" s="11">
        <f>1/COUNTIF(C3:C7653,C2655)</f>
        <v>0.33333333333333331</v>
      </c>
      <c r="E2655" s="11" t="s">
        <v>137</v>
      </c>
      <c r="F2655" s="11" t="s">
        <v>138</v>
      </c>
      <c r="G2655" s="11" t="s">
        <v>33</v>
      </c>
      <c r="H2655" s="11" t="s">
        <v>79</v>
      </c>
      <c r="I2655" s="11" t="s">
        <v>18</v>
      </c>
      <c r="J2655" s="12">
        <v>45542</v>
      </c>
      <c r="K2655" s="12" t="str">
        <f>TEXT(Table1[[#This Row],[order_date]],"yyyy")</f>
        <v>2024</v>
      </c>
      <c r="L2655" s="13">
        <v>46.62</v>
      </c>
      <c r="M2655" s="11">
        <v>2</v>
      </c>
      <c r="N2655" s="11">
        <v>19</v>
      </c>
      <c r="O2655" s="13">
        <v>2387.27</v>
      </c>
      <c r="P2655" s="11" t="s">
        <v>19</v>
      </c>
      <c r="Q2655" s="11" t="s">
        <v>68</v>
      </c>
      <c r="R2655" s="11" t="s">
        <v>21</v>
      </c>
      <c r="S2655" s="13">
        <f t="shared" si="82"/>
        <v>45358.13</v>
      </c>
      <c r="T2655" s="13">
        <f t="shared" si="83"/>
        <v>93.24</v>
      </c>
    </row>
    <row r="2656" spans="1:20" x14ac:dyDescent="0.25">
      <c r="A2656" s="11">
        <v>8789328634</v>
      </c>
      <c r="B2656" s="11">
        <v>196719</v>
      </c>
      <c r="C2656" s="11">
        <v>53332493</v>
      </c>
      <c r="D2656" s="11">
        <f>1/COUNTIF(C3:C7654,C2656)</f>
        <v>0.33333333333333331</v>
      </c>
      <c r="E2656" s="11" t="s">
        <v>163</v>
      </c>
      <c r="F2656" s="11" t="s">
        <v>164</v>
      </c>
      <c r="G2656" s="11" t="s">
        <v>71</v>
      </c>
      <c r="H2656" s="11" t="s">
        <v>79</v>
      </c>
      <c r="I2656" s="11" t="s">
        <v>18</v>
      </c>
      <c r="J2656" s="12">
        <v>45444</v>
      </c>
      <c r="K2656" s="12" t="str">
        <f>TEXT(Table1[[#This Row],[order_date]],"yyyy")</f>
        <v>2024</v>
      </c>
      <c r="L2656" s="13">
        <v>217.5</v>
      </c>
      <c r="M2656" s="11">
        <v>2</v>
      </c>
      <c r="N2656" s="11">
        <v>19</v>
      </c>
      <c r="O2656" s="13">
        <v>2138.87</v>
      </c>
      <c r="P2656" s="11" t="s">
        <v>43</v>
      </c>
      <c r="Q2656" s="11" t="s">
        <v>68</v>
      </c>
      <c r="R2656" s="11" t="s">
        <v>21</v>
      </c>
      <c r="S2656" s="13">
        <f t="shared" si="82"/>
        <v>40638.53</v>
      </c>
      <c r="T2656" s="13">
        <f t="shared" si="83"/>
        <v>435</v>
      </c>
    </row>
    <row r="2657" spans="1:20" x14ac:dyDescent="0.25">
      <c r="A2657" s="11">
        <v>7579444448</v>
      </c>
      <c r="B2657" s="11">
        <v>500633</v>
      </c>
      <c r="C2657" s="11">
        <v>53354003</v>
      </c>
      <c r="D2657" s="11">
        <f>1/COUNTIF(C3:C7655,C2657)</f>
        <v>0.5</v>
      </c>
      <c r="E2657" s="11" t="s">
        <v>188</v>
      </c>
      <c r="F2657" s="11" t="s">
        <v>189</v>
      </c>
      <c r="G2657" s="11" t="s">
        <v>37</v>
      </c>
      <c r="H2657" s="11" t="s">
        <v>30</v>
      </c>
      <c r="I2657" s="11" t="s">
        <v>18</v>
      </c>
      <c r="J2657" s="12">
        <v>45449</v>
      </c>
      <c r="K2657" s="12" t="str">
        <f>TEXT(Table1[[#This Row],[order_date]],"yyyy")</f>
        <v>2024</v>
      </c>
      <c r="L2657" s="13">
        <v>154.5</v>
      </c>
      <c r="M2657" s="11">
        <v>3</v>
      </c>
      <c r="N2657" s="11">
        <v>13</v>
      </c>
      <c r="O2657" s="13">
        <v>491.39</v>
      </c>
      <c r="P2657" s="11" t="s">
        <v>26</v>
      </c>
      <c r="Q2657" s="11" t="s">
        <v>20</v>
      </c>
      <c r="R2657" s="11" t="s">
        <v>21</v>
      </c>
      <c r="S2657" s="13">
        <f t="shared" si="82"/>
        <v>6388.07</v>
      </c>
      <c r="T2657" s="13">
        <f t="shared" si="83"/>
        <v>463.5</v>
      </c>
    </row>
    <row r="2658" spans="1:20" x14ac:dyDescent="0.25">
      <c r="A2658" s="11">
        <v>3066405445</v>
      </c>
      <c r="B2658" s="11">
        <v>883013</v>
      </c>
      <c r="C2658" s="11">
        <v>53354003</v>
      </c>
      <c r="D2658" s="11">
        <f>1/COUNTIF(C3:C7656,C2658)</f>
        <v>0.5</v>
      </c>
      <c r="E2658" s="11" t="s">
        <v>100</v>
      </c>
      <c r="F2658" s="11" t="s">
        <v>95</v>
      </c>
      <c r="G2658" s="11" t="s">
        <v>37</v>
      </c>
      <c r="H2658" s="11" t="s">
        <v>30</v>
      </c>
      <c r="I2658" s="11" t="s">
        <v>18</v>
      </c>
      <c r="J2658" s="12">
        <v>45091</v>
      </c>
      <c r="K2658" s="12" t="str">
        <f>TEXT(Table1[[#This Row],[order_date]],"yyyy")</f>
        <v>2023</v>
      </c>
      <c r="L2658" s="13">
        <v>989.88</v>
      </c>
      <c r="M2658" s="11">
        <v>3</v>
      </c>
      <c r="N2658" s="11">
        <v>13</v>
      </c>
      <c r="O2658" s="13">
        <v>1378.13</v>
      </c>
      <c r="P2658" s="11" t="s">
        <v>26</v>
      </c>
      <c r="Q2658" s="11" t="s">
        <v>20</v>
      </c>
      <c r="R2658" s="11" t="s">
        <v>21</v>
      </c>
      <c r="S2658" s="13">
        <f t="shared" si="82"/>
        <v>17915.690000000002</v>
      </c>
      <c r="T2658" s="13">
        <f t="shared" si="83"/>
        <v>2969.64</v>
      </c>
    </row>
    <row r="2659" spans="1:20" x14ac:dyDescent="0.25">
      <c r="A2659" s="11">
        <v>3873368520</v>
      </c>
      <c r="B2659" s="11">
        <v>812607</v>
      </c>
      <c r="C2659" s="11">
        <v>53392567</v>
      </c>
      <c r="D2659" s="11">
        <f>1/COUNTIF(C3:C7657,C2659)</f>
        <v>0.5</v>
      </c>
      <c r="E2659" s="11" t="s">
        <v>73</v>
      </c>
      <c r="F2659" s="11" t="s">
        <v>70</v>
      </c>
      <c r="G2659" s="11" t="s">
        <v>71</v>
      </c>
      <c r="H2659" s="11" t="s">
        <v>62</v>
      </c>
      <c r="I2659" s="11" t="s">
        <v>18</v>
      </c>
      <c r="J2659" s="12">
        <v>45203</v>
      </c>
      <c r="K2659" s="12" t="str">
        <f>TEXT(Table1[[#This Row],[order_date]],"yyyy")</f>
        <v>2023</v>
      </c>
      <c r="L2659" s="13">
        <v>416.65</v>
      </c>
      <c r="M2659" s="11">
        <v>2</v>
      </c>
      <c r="N2659" s="11">
        <v>18</v>
      </c>
      <c r="O2659" s="13">
        <v>3741.7</v>
      </c>
      <c r="P2659" s="11" t="s">
        <v>19</v>
      </c>
      <c r="Q2659" s="11" t="s">
        <v>20</v>
      </c>
      <c r="R2659" s="11" t="s">
        <v>52</v>
      </c>
      <c r="S2659" s="13">
        <f t="shared" si="82"/>
        <v>67350.599999999991</v>
      </c>
      <c r="T2659" s="13">
        <f t="shared" si="83"/>
        <v>833.3</v>
      </c>
    </row>
    <row r="2660" spans="1:20" x14ac:dyDescent="0.25">
      <c r="A2660" s="11">
        <v>7329085364</v>
      </c>
      <c r="B2660" s="11">
        <v>969851</v>
      </c>
      <c r="C2660" s="11">
        <v>53392567</v>
      </c>
      <c r="D2660" s="11">
        <f>1/COUNTIF(C3:C7658,C2660)</f>
        <v>0.5</v>
      </c>
      <c r="E2660" s="11" t="s">
        <v>251</v>
      </c>
      <c r="F2660" s="11" t="s">
        <v>138</v>
      </c>
      <c r="G2660" s="11" t="s">
        <v>33</v>
      </c>
      <c r="H2660" s="11" t="s">
        <v>62</v>
      </c>
      <c r="I2660" s="11" t="s">
        <v>18</v>
      </c>
      <c r="J2660" s="12">
        <v>45084</v>
      </c>
      <c r="K2660" s="12" t="str">
        <f>TEXT(Table1[[#This Row],[order_date]],"yyyy")</f>
        <v>2023</v>
      </c>
      <c r="L2660" s="13">
        <v>340.66</v>
      </c>
      <c r="M2660" s="11">
        <v>1</v>
      </c>
      <c r="N2660" s="11">
        <v>18</v>
      </c>
      <c r="O2660" s="13">
        <v>332.84</v>
      </c>
      <c r="P2660" s="11" t="s">
        <v>26</v>
      </c>
      <c r="Q2660" s="11" t="s">
        <v>20</v>
      </c>
      <c r="R2660" s="11" t="s">
        <v>52</v>
      </c>
      <c r="S2660" s="13">
        <f t="shared" si="82"/>
        <v>5991.12</v>
      </c>
      <c r="T2660" s="13">
        <f t="shared" si="83"/>
        <v>340.66</v>
      </c>
    </row>
    <row r="2661" spans="1:20" x14ac:dyDescent="0.25">
      <c r="A2661" s="11">
        <v>4374285559</v>
      </c>
      <c r="B2661" s="11">
        <v>820541</v>
      </c>
      <c r="C2661" s="11">
        <v>53399500</v>
      </c>
      <c r="D2661" s="11">
        <f>1/COUNTIF(C3:C7659,C2661)</f>
        <v>1</v>
      </c>
      <c r="E2661" s="11" t="s">
        <v>214</v>
      </c>
      <c r="F2661" s="11" t="s">
        <v>57</v>
      </c>
      <c r="G2661" s="11" t="s">
        <v>58</v>
      </c>
      <c r="H2661" s="11" t="s">
        <v>25</v>
      </c>
      <c r="I2661" s="11" t="s">
        <v>18</v>
      </c>
      <c r="J2661" s="12">
        <v>45537</v>
      </c>
      <c r="K2661" s="12" t="str">
        <f>TEXT(Table1[[#This Row],[order_date]],"yyyy")</f>
        <v>2024</v>
      </c>
      <c r="L2661" s="13">
        <v>576.22</v>
      </c>
      <c r="M2661" s="11">
        <v>3</v>
      </c>
      <c r="N2661" s="11">
        <v>18</v>
      </c>
      <c r="O2661" s="13">
        <v>1063.23</v>
      </c>
      <c r="P2661" s="11" t="s">
        <v>19</v>
      </c>
      <c r="Q2661" s="11" t="s">
        <v>34</v>
      </c>
      <c r="R2661" s="11" t="s">
        <v>52</v>
      </c>
      <c r="S2661" s="13">
        <f t="shared" si="82"/>
        <v>19138.14</v>
      </c>
      <c r="T2661" s="13">
        <f t="shared" si="83"/>
        <v>1728.66</v>
      </c>
    </row>
    <row r="2662" spans="1:20" x14ac:dyDescent="0.25">
      <c r="A2662" s="11">
        <v>4613890018</v>
      </c>
      <c r="B2662" s="11">
        <v>490602</v>
      </c>
      <c r="C2662" s="11">
        <v>53538932</v>
      </c>
      <c r="D2662" s="11">
        <f>1/COUNTIF(C3:C7660,C2662)</f>
        <v>0.5</v>
      </c>
      <c r="E2662" s="11" t="s">
        <v>288</v>
      </c>
      <c r="F2662" s="11" t="s">
        <v>116</v>
      </c>
      <c r="G2662" s="11" t="s">
        <v>55</v>
      </c>
      <c r="H2662" s="11" t="s">
        <v>25</v>
      </c>
      <c r="I2662" s="11" t="s">
        <v>18</v>
      </c>
      <c r="J2662" s="12">
        <v>45223</v>
      </c>
      <c r="K2662" s="12" t="str">
        <f>TEXT(Table1[[#This Row],[order_date]],"yyyy")</f>
        <v>2023</v>
      </c>
      <c r="L2662" s="13">
        <v>549.47</v>
      </c>
      <c r="M2662" s="11">
        <v>1</v>
      </c>
      <c r="N2662" s="11">
        <v>9</v>
      </c>
      <c r="O2662" s="13">
        <v>1545.79</v>
      </c>
      <c r="P2662" s="11" t="s">
        <v>26</v>
      </c>
      <c r="Q2662" s="11" t="s">
        <v>20</v>
      </c>
      <c r="R2662" s="11" t="s">
        <v>49</v>
      </c>
      <c r="S2662" s="13">
        <f t="shared" si="82"/>
        <v>13912.11</v>
      </c>
      <c r="T2662" s="13">
        <f t="shared" si="83"/>
        <v>549.47</v>
      </c>
    </row>
    <row r="2663" spans="1:20" x14ac:dyDescent="0.25">
      <c r="A2663" s="11">
        <v>8218080678</v>
      </c>
      <c r="B2663" s="11">
        <v>365133</v>
      </c>
      <c r="C2663" s="11">
        <v>53538932</v>
      </c>
      <c r="D2663" s="11">
        <f>1/COUNTIF(C3:C7661,C2663)</f>
        <v>0.5</v>
      </c>
      <c r="E2663" s="11" t="s">
        <v>86</v>
      </c>
      <c r="F2663" s="11" t="s">
        <v>85</v>
      </c>
      <c r="G2663" s="11" t="s">
        <v>58</v>
      </c>
      <c r="H2663" s="11" t="s">
        <v>25</v>
      </c>
      <c r="I2663" s="11" t="s">
        <v>18</v>
      </c>
      <c r="J2663" s="12">
        <v>45416</v>
      </c>
      <c r="K2663" s="12" t="str">
        <f>TEXT(Table1[[#This Row],[order_date]],"yyyy")</f>
        <v>2024</v>
      </c>
      <c r="L2663" s="13">
        <v>915.45</v>
      </c>
      <c r="M2663" s="11">
        <v>1</v>
      </c>
      <c r="N2663" s="11">
        <v>9</v>
      </c>
      <c r="O2663" s="13">
        <v>4113.75</v>
      </c>
      <c r="P2663" s="11" t="s">
        <v>46</v>
      </c>
      <c r="Q2663" s="11" t="s">
        <v>68</v>
      </c>
      <c r="R2663" s="11" t="s">
        <v>49</v>
      </c>
      <c r="S2663" s="13">
        <f t="shared" si="82"/>
        <v>37023.75</v>
      </c>
      <c r="T2663" s="13">
        <f t="shared" si="83"/>
        <v>915.45</v>
      </c>
    </row>
    <row r="2664" spans="1:20" x14ac:dyDescent="0.25">
      <c r="A2664" s="11">
        <v>1126011099</v>
      </c>
      <c r="B2664" s="11">
        <v>714999</v>
      </c>
      <c r="C2664" s="11">
        <v>53557741</v>
      </c>
      <c r="D2664" s="11">
        <f>1/COUNTIF(C3:C7662,C2664)</f>
        <v>1</v>
      </c>
      <c r="E2664" s="11" t="s">
        <v>317</v>
      </c>
      <c r="F2664" s="11" t="s">
        <v>83</v>
      </c>
      <c r="G2664" s="11" t="s">
        <v>37</v>
      </c>
      <c r="H2664" s="11" t="s">
        <v>25</v>
      </c>
      <c r="I2664" s="11" t="s">
        <v>18</v>
      </c>
      <c r="J2664" s="12">
        <v>45343</v>
      </c>
      <c r="K2664" s="12" t="str">
        <f>TEXT(Table1[[#This Row],[order_date]],"yyyy")</f>
        <v>2024</v>
      </c>
      <c r="L2664" s="13">
        <v>882.51</v>
      </c>
      <c r="M2664" s="11">
        <v>2</v>
      </c>
      <c r="N2664" s="11">
        <v>10</v>
      </c>
      <c r="O2664" s="13">
        <v>3092.96</v>
      </c>
      <c r="P2664" s="11" t="s">
        <v>43</v>
      </c>
      <c r="Q2664" s="11" t="s">
        <v>20</v>
      </c>
      <c r="R2664" s="11" t="s">
        <v>39</v>
      </c>
      <c r="S2664" s="13">
        <f t="shared" si="82"/>
        <v>30929.599999999999</v>
      </c>
      <c r="T2664" s="13">
        <f t="shared" si="83"/>
        <v>1765.02</v>
      </c>
    </row>
    <row r="2665" spans="1:20" x14ac:dyDescent="0.25">
      <c r="A2665" s="11">
        <v>4561602092</v>
      </c>
      <c r="B2665" s="11">
        <v>306177</v>
      </c>
      <c r="C2665" s="11">
        <v>53624677</v>
      </c>
      <c r="D2665" s="11">
        <f>1/COUNTIF(C3:C7663,C2665)</f>
        <v>0.33333333333333331</v>
      </c>
      <c r="E2665" s="11" t="s">
        <v>77</v>
      </c>
      <c r="F2665" s="11" t="s">
        <v>78</v>
      </c>
      <c r="G2665" s="11" t="s">
        <v>33</v>
      </c>
      <c r="H2665" s="11" t="s">
        <v>62</v>
      </c>
      <c r="I2665" s="11" t="s">
        <v>18</v>
      </c>
      <c r="J2665" s="12">
        <v>45553</v>
      </c>
      <c r="K2665" s="12" t="str">
        <f>TEXT(Table1[[#This Row],[order_date]],"yyyy")</f>
        <v>2024</v>
      </c>
      <c r="L2665" s="13">
        <v>769.24</v>
      </c>
      <c r="M2665" s="11">
        <v>1</v>
      </c>
      <c r="N2665" s="11">
        <v>10</v>
      </c>
      <c r="O2665" s="13">
        <v>1825.82</v>
      </c>
      <c r="P2665" s="11" t="s">
        <v>46</v>
      </c>
      <c r="Q2665" s="11" t="s">
        <v>20</v>
      </c>
      <c r="R2665" s="11" t="s">
        <v>21</v>
      </c>
      <c r="S2665" s="13">
        <f t="shared" si="82"/>
        <v>18258.2</v>
      </c>
      <c r="T2665" s="13">
        <f t="shared" si="83"/>
        <v>769.24</v>
      </c>
    </row>
    <row r="2666" spans="1:20" x14ac:dyDescent="0.25">
      <c r="A2666" s="11">
        <v>618929241</v>
      </c>
      <c r="B2666" s="11">
        <v>542300</v>
      </c>
      <c r="C2666" s="11">
        <v>53624677</v>
      </c>
      <c r="D2666" s="11">
        <f>1/COUNTIF(C3:C7664,C2666)</f>
        <v>0.33333333333333331</v>
      </c>
      <c r="E2666" s="11" t="s">
        <v>321</v>
      </c>
      <c r="F2666" s="11" t="s">
        <v>222</v>
      </c>
      <c r="G2666" s="11" t="s">
        <v>16</v>
      </c>
      <c r="H2666" s="11" t="s">
        <v>62</v>
      </c>
      <c r="I2666" s="11" t="s">
        <v>18</v>
      </c>
      <c r="J2666" s="12">
        <v>45201</v>
      </c>
      <c r="K2666" s="12" t="str">
        <f>TEXT(Table1[[#This Row],[order_date]],"yyyy")</f>
        <v>2023</v>
      </c>
      <c r="L2666" s="13">
        <v>255.35</v>
      </c>
      <c r="M2666" s="11">
        <v>1</v>
      </c>
      <c r="N2666" s="11">
        <v>10</v>
      </c>
      <c r="O2666" s="13">
        <v>2348.09</v>
      </c>
      <c r="P2666" s="11" t="s">
        <v>19</v>
      </c>
      <c r="Q2666" s="11" t="s">
        <v>68</v>
      </c>
      <c r="R2666" s="11" t="s">
        <v>21</v>
      </c>
      <c r="S2666" s="13">
        <f t="shared" si="82"/>
        <v>23480.9</v>
      </c>
      <c r="T2666" s="13">
        <f t="shared" si="83"/>
        <v>255.35</v>
      </c>
    </row>
    <row r="2667" spans="1:20" x14ac:dyDescent="0.25">
      <c r="A2667" s="11">
        <v>5091744424</v>
      </c>
      <c r="B2667" s="11">
        <v>328457</v>
      </c>
      <c r="C2667" s="11">
        <v>53624677</v>
      </c>
      <c r="D2667" s="11">
        <f>1/COUNTIF(C3:C7665,C2667)</f>
        <v>0.33333333333333331</v>
      </c>
      <c r="E2667" s="11" t="s">
        <v>131</v>
      </c>
      <c r="F2667" s="11" t="s">
        <v>67</v>
      </c>
      <c r="G2667" s="11" t="s">
        <v>29</v>
      </c>
      <c r="H2667" s="11" t="s">
        <v>62</v>
      </c>
      <c r="I2667" s="11" t="s">
        <v>18</v>
      </c>
      <c r="J2667" s="12">
        <v>45245</v>
      </c>
      <c r="K2667" s="12" t="str">
        <f>TEXT(Table1[[#This Row],[order_date]],"yyyy")</f>
        <v>2023</v>
      </c>
      <c r="L2667" s="13">
        <v>858.57</v>
      </c>
      <c r="M2667" s="11">
        <v>1</v>
      </c>
      <c r="N2667" s="11">
        <v>10</v>
      </c>
      <c r="O2667" s="13">
        <v>13.25</v>
      </c>
      <c r="P2667" s="11" t="s">
        <v>46</v>
      </c>
      <c r="Q2667" s="11" t="s">
        <v>68</v>
      </c>
      <c r="R2667" s="11" t="s">
        <v>21</v>
      </c>
      <c r="S2667" s="13">
        <f t="shared" si="82"/>
        <v>132.5</v>
      </c>
      <c r="T2667" s="13">
        <f t="shared" si="83"/>
        <v>858.57</v>
      </c>
    </row>
    <row r="2668" spans="1:20" x14ac:dyDescent="0.25">
      <c r="A2668" s="11">
        <v>915473142</v>
      </c>
      <c r="B2668" s="11">
        <v>891833</v>
      </c>
      <c r="C2668" s="11">
        <v>53636086</v>
      </c>
      <c r="D2668" s="11">
        <f>1/COUNTIF(C3:C7666,C2668)</f>
        <v>0.25</v>
      </c>
      <c r="E2668" s="11" t="s">
        <v>155</v>
      </c>
      <c r="F2668" s="11" t="s">
        <v>156</v>
      </c>
      <c r="G2668" s="11" t="s">
        <v>37</v>
      </c>
      <c r="H2668" s="11" t="s">
        <v>30</v>
      </c>
      <c r="I2668" s="11" t="s">
        <v>18</v>
      </c>
      <c r="J2668" s="12">
        <v>45442</v>
      </c>
      <c r="K2668" s="12" t="str">
        <f>TEXT(Table1[[#This Row],[order_date]],"yyyy")</f>
        <v>2024</v>
      </c>
      <c r="L2668" s="13">
        <v>493.19</v>
      </c>
      <c r="M2668" s="11">
        <v>1</v>
      </c>
      <c r="N2668" s="11">
        <v>20</v>
      </c>
      <c r="O2668" s="13">
        <v>152.55000000000001</v>
      </c>
      <c r="P2668" s="11" t="s">
        <v>19</v>
      </c>
      <c r="Q2668" s="11" t="s">
        <v>34</v>
      </c>
      <c r="R2668" s="11" t="s">
        <v>49</v>
      </c>
      <c r="S2668" s="13">
        <f t="shared" si="82"/>
        <v>3051</v>
      </c>
      <c r="T2668" s="13">
        <f t="shared" si="83"/>
        <v>493.19</v>
      </c>
    </row>
    <row r="2669" spans="1:20" x14ac:dyDescent="0.25">
      <c r="A2669" s="11">
        <v>3928003125</v>
      </c>
      <c r="B2669" s="11">
        <v>274207</v>
      </c>
      <c r="C2669" s="11">
        <v>53636086</v>
      </c>
      <c r="D2669" s="11">
        <f>1/COUNTIF(C3:C7667,C2669)</f>
        <v>0.25</v>
      </c>
      <c r="E2669" s="11" t="s">
        <v>342</v>
      </c>
      <c r="F2669" s="11" t="s">
        <v>118</v>
      </c>
      <c r="G2669" s="11" t="s">
        <v>76</v>
      </c>
      <c r="H2669" s="11" t="s">
        <v>30</v>
      </c>
      <c r="I2669" s="11" t="s">
        <v>18</v>
      </c>
      <c r="J2669" s="12">
        <v>45267</v>
      </c>
      <c r="K2669" s="12" t="str">
        <f>TEXT(Table1[[#This Row],[order_date]],"yyyy")</f>
        <v>2023</v>
      </c>
      <c r="L2669" s="13">
        <v>328.51</v>
      </c>
      <c r="M2669" s="11">
        <v>3</v>
      </c>
      <c r="N2669" s="11">
        <v>20</v>
      </c>
      <c r="O2669" s="13">
        <v>1809.81</v>
      </c>
      <c r="P2669" s="11" t="s">
        <v>26</v>
      </c>
      <c r="Q2669" s="11" t="s">
        <v>34</v>
      </c>
      <c r="R2669" s="11" t="s">
        <v>49</v>
      </c>
      <c r="S2669" s="13">
        <f t="shared" si="82"/>
        <v>36196.199999999997</v>
      </c>
      <c r="T2669" s="13">
        <f t="shared" si="83"/>
        <v>985.53</v>
      </c>
    </row>
    <row r="2670" spans="1:20" x14ac:dyDescent="0.25">
      <c r="A2670" s="11">
        <v>3569283921</v>
      </c>
      <c r="B2670" s="11">
        <v>183929</v>
      </c>
      <c r="C2670" s="11">
        <v>53636086</v>
      </c>
      <c r="D2670" s="11">
        <f>1/COUNTIF(C3:C7668,C2670)</f>
        <v>0.25</v>
      </c>
      <c r="E2670" s="11" t="s">
        <v>193</v>
      </c>
      <c r="F2670" s="11" t="s">
        <v>83</v>
      </c>
      <c r="G2670" s="11" t="s">
        <v>37</v>
      </c>
      <c r="H2670" s="11" t="s">
        <v>30</v>
      </c>
      <c r="I2670" s="11" t="s">
        <v>18</v>
      </c>
      <c r="J2670" s="12">
        <v>45226</v>
      </c>
      <c r="K2670" s="12" t="str">
        <f>TEXT(Table1[[#This Row],[order_date]],"yyyy")</f>
        <v>2023</v>
      </c>
      <c r="L2670" s="13">
        <v>738.74</v>
      </c>
      <c r="M2670" s="11">
        <v>3</v>
      </c>
      <c r="N2670" s="11">
        <v>20</v>
      </c>
      <c r="O2670" s="13">
        <v>2602.63</v>
      </c>
      <c r="P2670" s="11" t="s">
        <v>19</v>
      </c>
      <c r="Q2670" s="11" t="s">
        <v>20</v>
      </c>
      <c r="R2670" s="11" t="s">
        <v>49</v>
      </c>
      <c r="S2670" s="13">
        <f t="shared" si="82"/>
        <v>52052.600000000006</v>
      </c>
      <c r="T2670" s="13">
        <f t="shared" si="83"/>
        <v>2216.2200000000003</v>
      </c>
    </row>
    <row r="2671" spans="1:20" x14ac:dyDescent="0.25">
      <c r="A2671" s="11">
        <v>6943430459</v>
      </c>
      <c r="B2671" s="11">
        <v>871592</v>
      </c>
      <c r="C2671" s="11">
        <v>53636086</v>
      </c>
      <c r="D2671" s="11">
        <f>1/COUNTIF(C3:C7669,C2671)</f>
        <v>0.25</v>
      </c>
      <c r="E2671" s="11" t="s">
        <v>273</v>
      </c>
      <c r="F2671" s="11" t="s">
        <v>89</v>
      </c>
      <c r="G2671" s="11" t="s">
        <v>71</v>
      </c>
      <c r="H2671" s="11" t="s">
        <v>30</v>
      </c>
      <c r="I2671" s="11" t="s">
        <v>18</v>
      </c>
      <c r="J2671" s="12">
        <v>45570</v>
      </c>
      <c r="K2671" s="12" t="str">
        <f>TEXT(Table1[[#This Row],[order_date]],"yyyy")</f>
        <v>2024</v>
      </c>
      <c r="L2671" s="13">
        <v>870.29</v>
      </c>
      <c r="M2671" s="11">
        <v>1</v>
      </c>
      <c r="N2671" s="11">
        <v>20</v>
      </c>
      <c r="O2671" s="13">
        <v>2625.32</v>
      </c>
      <c r="P2671" s="11" t="s">
        <v>26</v>
      </c>
      <c r="Q2671" s="11" t="s">
        <v>20</v>
      </c>
      <c r="R2671" s="11" t="s">
        <v>49</v>
      </c>
      <c r="S2671" s="13">
        <f t="shared" si="82"/>
        <v>52506.400000000001</v>
      </c>
      <c r="T2671" s="13">
        <f t="shared" si="83"/>
        <v>870.29</v>
      </c>
    </row>
    <row r="2672" spans="1:20" x14ac:dyDescent="0.25">
      <c r="A2672" s="11">
        <v>3917024194</v>
      </c>
      <c r="B2672" s="11">
        <v>927651</v>
      </c>
      <c r="C2672" s="11">
        <v>53640286</v>
      </c>
      <c r="D2672" s="11">
        <f>1/COUNTIF(C3:C7670,C2672)</f>
        <v>0.5</v>
      </c>
      <c r="E2672" s="11" t="s">
        <v>112</v>
      </c>
      <c r="F2672" s="11" t="s">
        <v>64</v>
      </c>
      <c r="G2672" s="11" t="s">
        <v>65</v>
      </c>
      <c r="H2672" s="11" t="s">
        <v>62</v>
      </c>
      <c r="I2672" s="11" t="s">
        <v>18</v>
      </c>
      <c r="J2672" s="12">
        <v>45565</v>
      </c>
      <c r="K2672" s="12" t="str">
        <f>TEXT(Table1[[#This Row],[order_date]],"yyyy")</f>
        <v>2024</v>
      </c>
      <c r="L2672" s="13">
        <v>426.72</v>
      </c>
      <c r="M2672" s="11">
        <v>1</v>
      </c>
      <c r="N2672" s="11">
        <v>20</v>
      </c>
      <c r="O2672" s="13">
        <v>123.74</v>
      </c>
      <c r="P2672" s="11" t="s">
        <v>43</v>
      </c>
      <c r="Q2672" s="11" t="s">
        <v>20</v>
      </c>
      <c r="R2672" s="11" t="s">
        <v>49</v>
      </c>
      <c r="S2672" s="13">
        <f t="shared" si="82"/>
        <v>2474.7999999999997</v>
      </c>
      <c r="T2672" s="13">
        <f t="shared" si="83"/>
        <v>426.72</v>
      </c>
    </row>
    <row r="2673" spans="1:20" x14ac:dyDescent="0.25">
      <c r="A2673" s="11">
        <v>8340761903</v>
      </c>
      <c r="B2673" s="11">
        <v>124290</v>
      </c>
      <c r="C2673" s="11">
        <v>53640286</v>
      </c>
      <c r="D2673" s="11">
        <f>1/COUNTIF(C3:C7671,C2673)</f>
        <v>0.5</v>
      </c>
      <c r="E2673" s="11" t="s">
        <v>47</v>
      </c>
      <c r="F2673" s="11" t="s">
        <v>48</v>
      </c>
      <c r="G2673" s="11" t="s">
        <v>42</v>
      </c>
      <c r="H2673" s="11" t="s">
        <v>62</v>
      </c>
      <c r="I2673" s="11" t="s">
        <v>18</v>
      </c>
      <c r="J2673" s="12">
        <v>45257</v>
      </c>
      <c r="K2673" s="12" t="str">
        <f>TEXT(Table1[[#This Row],[order_date]],"yyyy")</f>
        <v>2023</v>
      </c>
      <c r="L2673" s="13">
        <v>39.65</v>
      </c>
      <c r="M2673" s="11">
        <v>2</v>
      </c>
      <c r="N2673" s="11">
        <v>20</v>
      </c>
      <c r="O2673" s="13">
        <v>2372.0100000000002</v>
      </c>
      <c r="P2673" s="11" t="s">
        <v>46</v>
      </c>
      <c r="Q2673" s="11" t="s">
        <v>20</v>
      </c>
      <c r="R2673" s="11" t="s">
        <v>49</v>
      </c>
      <c r="S2673" s="13">
        <f t="shared" si="82"/>
        <v>47440.200000000004</v>
      </c>
      <c r="T2673" s="13">
        <f t="shared" si="83"/>
        <v>79.3</v>
      </c>
    </row>
    <row r="2674" spans="1:20" x14ac:dyDescent="0.25">
      <c r="A2674" s="11">
        <v>4113927200</v>
      </c>
      <c r="B2674" s="11">
        <v>144124</v>
      </c>
      <c r="C2674" s="11">
        <v>53782978</v>
      </c>
      <c r="D2674" s="11">
        <f>1/COUNTIF(C3:C7672,C2674)</f>
        <v>1</v>
      </c>
      <c r="E2674" s="11" t="s">
        <v>267</v>
      </c>
      <c r="F2674" s="11" t="s">
        <v>105</v>
      </c>
      <c r="G2674" s="11" t="s">
        <v>58</v>
      </c>
      <c r="H2674" s="11" t="s">
        <v>79</v>
      </c>
      <c r="I2674" s="11" t="s">
        <v>18</v>
      </c>
      <c r="J2674" s="12">
        <v>45065</v>
      </c>
      <c r="K2674" s="12" t="str">
        <f>TEXT(Table1[[#This Row],[order_date]],"yyyy")</f>
        <v>2023</v>
      </c>
      <c r="L2674" s="13">
        <v>162.66999999999999</v>
      </c>
      <c r="M2674" s="11">
        <v>3</v>
      </c>
      <c r="N2674" s="11">
        <v>10</v>
      </c>
      <c r="O2674" s="13">
        <v>4111.84</v>
      </c>
      <c r="P2674" s="11" t="s">
        <v>46</v>
      </c>
      <c r="Q2674" s="11" t="s">
        <v>20</v>
      </c>
      <c r="R2674" s="11" t="s">
        <v>21</v>
      </c>
      <c r="S2674" s="13">
        <f t="shared" si="82"/>
        <v>41118.400000000001</v>
      </c>
      <c r="T2674" s="13">
        <f t="shared" si="83"/>
        <v>488.01</v>
      </c>
    </row>
    <row r="2675" spans="1:20" x14ac:dyDescent="0.25">
      <c r="A2675" s="11">
        <v>9836424713</v>
      </c>
      <c r="B2675" s="11">
        <v>367391</v>
      </c>
      <c r="C2675" s="11">
        <v>53815931</v>
      </c>
      <c r="D2675" s="11">
        <f>1/COUNTIF(C3:C7673,C2675)</f>
        <v>1</v>
      </c>
      <c r="E2675" s="11" t="s">
        <v>306</v>
      </c>
      <c r="F2675" s="11" t="s">
        <v>64</v>
      </c>
      <c r="G2675" s="11" t="s">
        <v>65</v>
      </c>
      <c r="H2675" s="11" t="s">
        <v>62</v>
      </c>
      <c r="I2675" s="11" t="s">
        <v>18</v>
      </c>
      <c r="J2675" s="12">
        <v>45249</v>
      </c>
      <c r="K2675" s="12" t="str">
        <f>TEXT(Table1[[#This Row],[order_date]],"yyyy")</f>
        <v>2023</v>
      </c>
      <c r="L2675" s="13">
        <v>939.55</v>
      </c>
      <c r="M2675" s="11">
        <v>2</v>
      </c>
      <c r="N2675" s="11">
        <v>17</v>
      </c>
      <c r="O2675" s="13">
        <v>267.29000000000002</v>
      </c>
      <c r="P2675" s="11" t="s">
        <v>46</v>
      </c>
      <c r="Q2675" s="11" t="s">
        <v>20</v>
      </c>
      <c r="R2675" s="11" t="s">
        <v>39</v>
      </c>
      <c r="S2675" s="13">
        <f t="shared" si="82"/>
        <v>4543.93</v>
      </c>
      <c r="T2675" s="13">
        <f t="shared" si="83"/>
        <v>1879.1</v>
      </c>
    </row>
    <row r="2676" spans="1:20" x14ac:dyDescent="0.25">
      <c r="A2676" s="11">
        <v>613578154</v>
      </c>
      <c r="B2676" s="11">
        <v>287070</v>
      </c>
      <c r="C2676" s="11">
        <v>53974737</v>
      </c>
      <c r="D2676" s="11">
        <f>1/COUNTIF(C3:C7674,C2676)</f>
        <v>0.5</v>
      </c>
      <c r="E2676" s="11" t="s">
        <v>343</v>
      </c>
      <c r="F2676" s="11" t="s">
        <v>61</v>
      </c>
      <c r="G2676" s="11" t="s">
        <v>55</v>
      </c>
      <c r="H2676" s="11" t="s">
        <v>62</v>
      </c>
      <c r="I2676" s="11" t="s">
        <v>18</v>
      </c>
      <c r="J2676" s="12">
        <v>45507</v>
      </c>
      <c r="K2676" s="12" t="str">
        <f>TEXT(Table1[[#This Row],[order_date]],"yyyy")</f>
        <v>2024</v>
      </c>
      <c r="L2676" s="13">
        <v>443.17</v>
      </c>
      <c r="M2676" s="11">
        <v>3</v>
      </c>
      <c r="N2676" s="11">
        <v>15</v>
      </c>
      <c r="O2676" s="13">
        <v>3210.52</v>
      </c>
      <c r="P2676" s="11" t="s">
        <v>46</v>
      </c>
      <c r="Q2676" s="11" t="s">
        <v>34</v>
      </c>
      <c r="R2676" s="11" t="s">
        <v>21</v>
      </c>
      <c r="S2676" s="13">
        <f t="shared" si="82"/>
        <v>48157.8</v>
      </c>
      <c r="T2676" s="13">
        <f t="shared" si="83"/>
        <v>1329.51</v>
      </c>
    </row>
    <row r="2677" spans="1:20" x14ac:dyDescent="0.25">
      <c r="A2677" s="11">
        <v>4804575203</v>
      </c>
      <c r="B2677" s="11">
        <v>587420</v>
      </c>
      <c r="C2677" s="11">
        <v>53974737</v>
      </c>
      <c r="D2677" s="11">
        <f>1/COUNTIF(C3:C7675,C2677)</f>
        <v>0.5</v>
      </c>
      <c r="E2677" s="11" t="s">
        <v>325</v>
      </c>
      <c r="F2677" s="11" t="s">
        <v>93</v>
      </c>
      <c r="G2677" s="11" t="s">
        <v>16</v>
      </c>
      <c r="H2677" s="11" t="s">
        <v>62</v>
      </c>
      <c r="I2677" s="11" t="s">
        <v>18</v>
      </c>
      <c r="J2677" s="12">
        <v>45069</v>
      </c>
      <c r="K2677" s="12" t="str">
        <f>TEXT(Table1[[#This Row],[order_date]],"yyyy")</f>
        <v>2023</v>
      </c>
      <c r="L2677" s="13">
        <v>357.42</v>
      </c>
      <c r="M2677" s="11">
        <v>3</v>
      </c>
      <c r="N2677" s="11">
        <v>15</v>
      </c>
      <c r="O2677" s="13">
        <v>1762.54</v>
      </c>
      <c r="P2677" s="11" t="s">
        <v>26</v>
      </c>
      <c r="Q2677" s="11" t="s">
        <v>68</v>
      </c>
      <c r="R2677" s="11" t="s">
        <v>21</v>
      </c>
      <c r="S2677" s="13">
        <f t="shared" si="82"/>
        <v>26438.1</v>
      </c>
      <c r="T2677" s="13">
        <f t="shared" si="83"/>
        <v>1072.26</v>
      </c>
    </row>
    <row r="2678" spans="1:20" x14ac:dyDescent="0.25">
      <c r="A2678" s="11">
        <v>9087377568</v>
      </c>
      <c r="B2678" s="11">
        <v>432617</v>
      </c>
      <c r="C2678" s="11">
        <v>54038173</v>
      </c>
      <c r="D2678" s="11">
        <f>1/COUNTIF(C3:C7676,C2678)</f>
        <v>1</v>
      </c>
      <c r="E2678" s="11" t="s">
        <v>63</v>
      </c>
      <c r="F2678" s="11" t="s">
        <v>64</v>
      </c>
      <c r="G2678" s="11" t="s">
        <v>65</v>
      </c>
      <c r="H2678" s="11" t="s">
        <v>30</v>
      </c>
      <c r="I2678" s="11" t="s">
        <v>18</v>
      </c>
      <c r="J2678" s="12">
        <v>45343</v>
      </c>
      <c r="K2678" s="12" t="str">
        <f>TEXT(Table1[[#This Row],[order_date]],"yyyy")</f>
        <v>2024</v>
      </c>
      <c r="L2678" s="13">
        <v>863.18</v>
      </c>
      <c r="M2678" s="11">
        <v>1</v>
      </c>
      <c r="N2678" s="11">
        <v>17</v>
      </c>
      <c r="O2678" s="13">
        <v>2490.79</v>
      </c>
      <c r="P2678" s="11" t="s">
        <v>19</v>
      </c>
      <c r="Q2678" s="11" t="s">
        <v>20</v>
      </c>
      <c r="R2678" s="11" t="s">
        <v>49</v>
      </c>
      <c r="S2678" s="13">
        <f t="shared" si="82"/>
        <v>42343.43</v>
      </c>
      <c r="T2678" s="13">
        <f t="shared" si="83"/>
        <v>863.18</v>
      </c>
    </row>
    <row r="2679" spans="1:20" x14ac:dyDescent="0.25">
      <c r="A2679" s="11">
        <v>6755367585</v>
      </c>
      <c r="B2679" s="11">
        <v>561860</v>
      </c>
      <c r="C2679" s="11">
        <v>54057428</v>
      </c>
      <c r="D2679" s="11">
        <f>1/COUNTIF(C3:C7677,C2679)</f>
        <v>1</v>
      </c>
      <c r="E2679" s="11" t="s">
        <v>173</v>
      </c>
      <c r="F2679" s="11" t="s">
        <v>126</v>
      </c>
      <c r="G2679" s="11" t="s">
        <v>29</v>
      </c>
      <c r="H2679" s="11" t="s">
        <v>79</v>
      </c>
      <c r="I2679" s="11" t="s">
        <v>18</v>
      </c>
      <c r="J2679" s="12">
        <v>45538</v>
      </c>
      <c r="K2679" s="12" t="str">
        <f>TEXT(Table1[[#This Row],[order_date]],"yyyy")</f>
        <v>2024</v>
      </c>
      <c r="L2679" s="13">
        <v>874.78</v>
      </c>
      <c r="M2679" s="11">
        <v>1</v>
      </c>
      <c r="N2679" s="11">
        <v>13</v>
      </c>
      <c r="O2679" s="13">
        <v>2115.5300000000002</v>
      </c>
      <c r="P2679" s="11" t="s">
        <v>19</v>
      </c>
      <c r="Q2679" s="11" t="s">
        <v>20</v>
      </c>
      <c r="R2679" s="11" t="s">
        <v>21</v>
      </c>
      <c r="S2679" s="13">
        <f t="shared" si="82"/>
        <v>27501.890000000003</v>
      </c>
      <c r="T2679" s="13">
        <f t="shared" si="83"/>
        <v>874.78</v>
      </c>
    </row>
    <row r="2680" spans="1:20" x14ac:dyDescent="0.25">
      <c r="A2680" s="11">
        <v>9184012674</v>
      </c>
      <c r="B2680" s="11">
        <v>171602</v>
      </c>
      <c r="C2680" s="11">
        <v>54139038</v>
      </c>
      <c r="D2680" s="11">
        <f>1/COUNTIF(C3:C7678,C2680)</f>
        <v>0.33333333333333331</v>
      </c>
      <c r="E2680" s="11" t="s">
        <v>257</v>
      </c>
      <c r="F2680" s="11" t="s">
        <v>28</v>
      </c>
      <c r="G2680" s="11" t="s">
        <v>29</v>
      </c>
      <c r="H2680" s="11" t="s">
        <v>30</v>
      </c>
      <c r="I2680" s="11" t="s">
        <v>18</v>
      </c>
      <c r="J2680" s="12">
        <v>45493</v>
      </c>
      <c r="K2680" s="12" t="str">
        <f>TEXT(Table1[[#This Row],[order_date]],"yyyy")</f>
        <v>2024</v>
      </c>
      <c r="L2680" s="13">
        <v>883.44</v>
      </c>
      <c r="M2680" s="11">
        <v>3</v>
      </c>
      <c r="N2680" s="11">
        <v>10</v>
      </c>
      <c r="O2680" s="13">
        <v>2492.9499999999998</v>
      </c>
      <c r="P2680" s="11" t="s">
        <v>26</v>
      </c>
      <c r="Q2680" s="11" t="s">
        <v>20</v>
      </c>
      <c r="R2680" s="11" t="s">
        <v>39</v>
      </c>
      <c r="S2680" s="13">
        <f t="shared" si="82"/>
        <v>24929.5</v>
      </c>
      <c r="T2680" s="13">
        <f t="shared" si="83"/>
        <v>2650.32</v>
      </c>
    </row>
    <row r="2681" spans="1:20" x14ac:dyDescent="0.25">
      <c r="A2681" s="11">
        <v>379758677</v>
      </c>
      <c r="B2681" s="11">
        <v>171602</v>
      </c>
      <c r="C2681" s="11">
        <v>54139038</v>
      </c>
      <c r="D2681" s="11">
        <f>1/COUNTIF(C3:C7679,C2681)</f>
        <v>0.33333333333333331</v>
      </c>
      <c r="E2681" s="11" t="s">
        <v>257</v>
      </c>
      <c r="F2681" s="11" t="s">
        <v>28</v>
      </c>
      <c r="G2681" s="11" t="s">
        <v>29</v>
      </c>
      <c r="H2681" s="11" t="s">
        <v>30</v>
      </c>
      <c r="I2681" s="11" t="s">
        <v>18</v>
      </c>
      <c r="J2681" s="12">
        <v>45286</v>
      </c>
      <c r="K2681" s="12" t="str">
        <f>TEXT(Table1[[#This Row],[order_date]],"yyyy")</f>
        <v>2023</v>
      </c>
      <c r="L2681" s="13">
        <v>883.44</v>
      </c>
      <c r="M2681" s="11">
        <v>2</v>
      </c>
      <c r="N2681" s="11">
        <v>10</v>
      </c>
      <c r="O2681" s="13">
        <v>1514.31</v>
      </c>
      <c r="P2681" s="11" t="s">
        <v>43</v>
      </c>
      <c r="Q2681" s="11" t="s">
        <v>34</v>
      </c>
      <c r="R2681" s="11" t="s">
        <v>39</v>
      </c>
      <c r="S2681" s="13">
        <f t="shared" si="82"/>
        <v>15143.099999999999</v>
      </c>
      <c r="T2681" s="13">
        <f t="shared" si="83"/>
        <v>1766.88</v>
      </c>
    </row>
    <row r="2682" spans="1:20" x14ac:dyDescent="0.25">
      <c r="A2682" s="11">
        <v>7272011740</v>
      </c>
      <c r="B2682" s="11">
        <v>848226</v>
      </c>
      <c r="C2682" s="11">
        <v>54139038</v>
      </c>
      <c r="D2682" s="11">
        <f>1/COUNTIF(C3:C7680,C2682)</f>
        <v>0.33333333333333331</v>
      </c>
      <c r="E2682" s="11" t="s">
        <v>209</v>
      </c>
      <c r="F2682" s="11" t="s">
        <v>175</v>
      </c>
      <c r="G2682" s="11" t="s">
        <v>71</v>
      </c>
      <c r="H2682" s="11" t="s">
        <v>30</v>
      </c>
      <c r="I2682" s="11" t="s">
        <v>18</v>
      </c>
      <c r="J2682" s="12">
        <v>45551</v>
      </c>
      <c r="K2682" s="12" t="str">
        <f>TEXT(Table1[[#This Row],[order_date]],"yyyy")</f>
        <v>2024</v>
      </c>
      <c r="L2682" s="13">
        <v>209.59</v>
      </c>
      <c r="M2682" s="11">
        <v>1</v>
      </c>
      <c r="N2682" s="11">
        <v>10</v>
      </c>
      <c r="O2682" s="13">
        <v>3361.56</v>
      </c>
      <c r="P2682" s="11" t="s">
        <v>46</v>
      </c>
      <c r="Q2682" s="11" t="s">
        <v>20</v>
      </c>
      <c r="R2682" s="11" t="s">
        <v>39</v>
      </c>
      <c r="S2682" s="13">
        <f t="shared" si="82"/>
        <v>33615.599999999999</v>
      </c>
      <c r="T2682" s="13">
        <f t="shared" si="83"/>
        <v>209.59</v>
      </c>
    </row>
    <row r="2683" spans="1:20" x14ac:dyDescent="0.25">
      <c r="A2683" s="11">
        <v>8941550852</v>
      </c>
      <c r="B2683" s="11">
        <v>36412</v>
      </c>
      <c r="C2683" s="11">
        <v>54145987</v>
      </c>
      <c r="D2683" s="11">
        <f>1/COUNTIF(C3:C7681,C2683)</f>
        <v>0.33333333333333331</v>
      </c>
      <c r="E2683" s="11" t="s">
        <v>99</v>
      </c>
      <c r="F2683" s="11" t="s">
        <v>85</v>
      </c>
      <c r="G2683" s="11" t="s">
        <v>58</v>
      </c>
      <c r="H2683" s="11" t="s">
        <v>17</v>
      </c>
      <c r="I2683" s="11" t="s">
        <v>18</v>
      </c>
      <c r="J2683" s="12">
        <v>45402</v>
      </c>
      <c r="K2683" s="12" t="str">
        <f>TEXT(Table1[[#This Row],[order_date]],"yyyy")</f>
        <v>2024</v>
      </c>
      <c r="L2683" s="13">
        <v>397.68</v>
      </c>
      <c r="M2683" s="11">
        <v>3</v>
      </c>
      <c r="N2683" s="11">
        <v>6</v>
      </c>
      <c r="O2683" s="13">
        <v>198.15</v>
      </c>
      <c r="P2683" s="11" t="s">
        <v>43</v>
      </c>
      <c r="Q2683" s="11" t="s">
        <v>20</v>
      </c>
      <c r="R2683" s="11" t="s">
        <v>49</v>
      </c>
      <c r="S2683" s="13">
        <f t="shared" si="82"/>
        <v>1188.9000000000001</v>
      </c>
      <c r="T2683" s="13">
        <f t="shared" si="83"/>
        <v>1193.04</v>
      </c>
    </row>
    <row r="2684" spans="1:20" x14ac:dyDescent="0.25">
      <c r="A2684" s="11">
        <v>4365565386</v>
      </c>
      <c r="B2684" s="11">
        <v>490602</v>
      </c>
      <c r="C2684" s="11">
        <v>54145987</v>
      </c>
      <c r="D2684" s="11">
        <f>1/COUNTIF(C3:C7682,C2684)</f>
        <v>0.33333333333333331</v>
      </c>
      <c r="E2684" s="11" t="s">
        <v>288</v>
      </c>
      <c r="F2684" s="11" t="s">
        <v>116</v>
      </c>
      <c r="G2684" s="11" t="s">
        <v>55</v>
      </c>
      <c r="H2684" s="11" t="s">
        <v>17</v>
      </c>
      <c r="I2684" s="11" t="s">
        <v>18</v>
      </c>
      <c r="J2684" s="12">
        <v>45107</v>
      </c>
      <c r="K2684" s="12" t="str">
        <f>TEXT(Table1[[#This Row],[order_date]],"yyyy")</f>
        <v>2023</v>
      </c>
      <c r="L2684" s="13">
        <v>549.47</v>
      </c>
      <c r="M2684" s="11">
        <v>2</v>
      </c>
      <c r="N2684" s="11">
        <v>6</v>
      </c>
      <c r="O2684" s="13">
        <v>918.86</v>
      </c>
      <c r="P2684" s="11" t="s">
        <v>43</v>
      </c>
      <c r="Q2684" s="11" t="s">
        <v>20</v>
      </c>
      <c r="R2684" s="11" t="s">
        <v>49</v>
      </c>
      <c r="S2684" s="13">
        <f t="shared" si="82"/>
        <v>5513.16</v>
      </c>
      <c r="T2684" s="13">
        <f t="shared" si="83"/>
        <v>1098.94</v>
      </c>
    </row>
    <row r="2685" spans="1:20" x14ac:dyDescent="0.25">
      <c r="A2685" s="11">
        <v>8345887091</v>
      </c>
      <c r="B2685" s="11">
        <v>667163</v>
      </c>
      <c r="C2685" s="11">
        <v>54145987</v>
      </c>
      <c r="D2685" s="11">
        <f>1/COUNTIF(C3:C7683,C2685)</f>
        <v>0.33333333333333331</v>
      </c>
      <c r="E2685" s="11" t="s">
        <v>199</v>
      </c>
      <c r="F2685" s="11" t="s">
        <v>126</v>
      </c>
      <c r="G2685" s="11" t="s">
        <v>29</v>
      </c>
      <c r="H2685" s="11" t="s">
        <v>17</v>
      </c>
      <c r="I2685" s="11" t="s">
        <v>18</v>
      </c>
      <c r="J2685" s="12">
        <v>45578</v>
      </c>
      <c r="K2685" s="12" t="str">
        <f>TEXT(Table1[[#This Row],[order_date]],"yyyy")</f>
        <v>2024</v>
      </c>
      <c r="L2685" s="13">
        <v>441.2</v>
      </c>
      <c r="M2685" s="11">
        <v>2</v>
      </c>
      <c r="N2685" s="11">
        <v>6</v>
      </c>
      <c r="O2685" s="13">
        <v>2193.6799999999998</v>
      </c>
      <c r="P2685" s="11" t="s">
        <v>26</v>
      </c>
      <c r="Q2685" s="11" t="s">
        <v>20</v>
      </c>
      <c r="R2685" s="11" t="s">
        <v>49</v>
      </c>
      <c r="S2685" s="13">
        <f t="shared" si="82"/>
        <v>13162.079999999998</v>
      </c>
      <c r="T2685" s="13">
        <f t="shared" si="83"/>
        <v>882.4</v>
      </c>
    </row>
    <row r="2686" spans="1:20" x14ac:dyDescent="0.25">
      <c r="A2686" s="11">
        <v>7658414712</v>
      </c>
      <c r="B2686" s="11">
        <v>349294</v>
      </c>
      <c r="C2686" s="11">
        <v>54216497</v>
      </c>
      <c r="D2686" s="11">
        <f>1/COUNTIF(C3:C7684,C2686)</f>
        <v>1</v>
      </c>
      <c r="E2686" s="11" t="s">
        <v>232</v>
      </c>
      <c r="F2686" s="11" t="s">
        <v>180</v>
      </c>
      <c r="G2686" s="11" t="s">
        <v>71</v>
      </c>
      <c r="H2686" s="11" t="s">
        <v>30</v>
      </c>
      <c r="I2686" s="11" t="s">
        <v>18</v>
      </c>
      <c r="J2686" s="12">
        <v>45183</v>
      </c>
      <c r="K2686" s="12" t="str">
        <f>TEXT(Table1[[#This Row],[order_date]],"yyyy")</f>
        <v>2023</v>
      </c>
      <c r="L2686" s="13">
        <v>934.75</v>
      </c>
      <c r="M2686" s="11">
        <v>3</v>
      </c>
      <c r="N2686" s="11">
        <v>13</v>
      </c>
      <c r="O2686" s="13">
        <v>2373.52</v>
      </c>
      <c r="P2686" s="11" t="s">
        <v>26</v>
      </c>
      <c r="Q2686" s="11" t="s">
        <v>20</v>
      </c>
      <c r="R2686" s="11" t="s">
        <v>21</v>
      </c>
      <c r="S2686" s="13">
        <f t="shared" si="82"/>
        <v>30855.759999999998</v>
      </c>
      <c r="T2686" s="13">
        <f t="shared" si="83"/>
        <v>2804.25</v>
      </c>
    </row>
    <row r="2687" spans="1:20" x14ac:dyDescent="0.25">
      <c r="A2687" s="11">
        <v>7518488485</v>
      </c>
      <c r="B2687" s="11">
        <v>140489</v>
      </c>
      <c r="C2687" s="11">
        <v>54222320</v>
      </c>
      <c r="D2687" s="11">
        <f>1/COUNTIF(C3:C7685,C2687)</f>
        <v>0.5</v>
      </c>
      <c r="E2687" s="11" t="s">
        <v>311</v>
      </c>
      <c r="F2687" s="11" t="s">
        <v>123</v>
      </c>
      <c r="G2687" s="11" t="s">
        <v>42</v>
      </c>
      <c r="H2687" s="11" t="s">
        <v>62</v>
      </c>
      <c r="I2687" s="11" t="s">
        <v>18</v>
      </c>
      <c r="J2687" s="12">
        <v>45042</v>
      </c>
      <c r="K2687" s="12" t="str">
        <f>TEXT(Table1[[#This Row],[order_date]],"yyyy")</f>
        <v>2023</v>
      </c>
      <c r="L2687" s="13">
        <v>650.20000000000005</v>
      </c>
      <c r="M2687" s="11">
        <v>3</v>
      </c>
      <c r="N2687" s="11">
        <v>19</v>
      </c>
      <c r="O2687" s="13">
        <v>1783.54</v>
      </c>
      <c r="P2687" s="11" t="s">
        <v>26</v>
      </c>
      <c r="Q2687" s="11" t="s">
        <v>20</v>
      </c>
      <c r="R2687" s="11" t="s">
        <v>52</v>
      </c>
      <c r="S2687" s="13">
        <f t="shared" si="82"/>
        <v>33887.26</v>
      </c>
      <c r="T2687" s="13">
        <f t="shared" si="83"/>
        <v>1950.6000000000001</v>
      </c>
    </row>
    <row r="2688" spans="1:20" x14ac:dyDescent="0.25">
      <c r="A2688" s="11">
        <v>9153347285</v>
      </c>
      <c r="B2688" s="11">
        <v>89084</v>
      </c>
      <c r="C2688" s="11">
        <v>54222320</v>
      </c>
      <c r="D2688" s="11">
        <f>1/COUNTIF(C3:C7686,C2688)</f>
        <v>0.5</v>
      </c>
      <c r="E2688" s="11" t="s">
        <v>328</v>
      </c>
      <c r="F2688" s="11" t="s">
        <v>329</v>
      </c>
      <c r="G2688" s="11" t="s">
        <v>37</v>
      </c>
      <c r="H2688" s="11" t="s">
        <v>62</v>
      </c>
      <c r="I2688" s="11" t="s">
        <v>18</v>
      </c>
      <c r="J2688" s="12">
        <v>45099</v>
      </c>
      <c r="K2688" s="12" t="str">
        <f>TEXT(Table1[[#This Row],[order_date]],"yyyy")</f>
        <v>2023</v>
      </c>
      <c r="L2688" s="13">
        <v>598.83000000000004</v>
      </c>
      <c r="M2688" s="11">
        <v>2</v>
      </c>
      <c r="N2688" s="11">
        <v>19</v>
      </c>
      <c r="O2688" s="13">
        <v>2618.56</v>
      </c>
      <c r="P2688" s="11" t="s">
        <v>43</v>
      </c>
      <c r="Q2688" s="11" t="s">
        <v>20</v>
      </c>
      <c r="R2688" s="11" t="s">
        <v>52</v>
      </c>
      <c r="S2688" s="13">
        <f t="shared" si="82"/>
        <v>49752.639999999999</v>
      </c>
      <c r="T2688" s="13">
        <f t="shared" si="83"/>
        <v>1197.6600000000001</v>
      </c>
    </row>
    <row r="2689" spans="1:20" x14ac:dyDescent="0.25">
      <c r="A2689" s="11">
        <v>1380510406</v>
      </c>
      <c r="B2689" s="11">
        <v>602241</v>
      </c>
      <c r="C2689" s="11">
        <v>54338574</v>
      </c>
      <c r="D2689" s="11">
        <f>1/COUNTIF(C3:C7687,C2689)</f>
        <v>0.5</v>
      </c>
      <c r="E2689" s="11" t="s">
        <v>322</v>
      </c>
      <c r="F2689" s="11" t="s">
        <v>145</v>
      </c>
      <c r="G2689" s="11" t="s">
        <v>16</v>
      </c>
      <c r="H2689" s="11" t="s">
        <v>25</v>
      </c>
      <c r="I2689" s="11" t="s">
        <v>18</v>
      </c>
      <c r="J2689" s="12">
        <v>45500</v>
      </c>
      <c r="K2689" s="12" t="str">
        <f>TEXT(Table1[[#This Row],[order_date]],"yyyy")</f>
        <v>2024</v>
      </c>
      <c r="L2689" s="13">
        <v>976.55</v>
      </c>
      <c r="M2689" s="11">
        <v>1</v>
      </c>
      <c r="N2689" s="11">
        <v>3</v>
      </c>
      <c r="O2689" s="13">
        <v>3015.14</v>
      </c>
      <c r="P2689" s="11" t="s">
        <v>26</v>
      </c>
      <c r="Q2689" s="11" t="s">
        <v>20</v>
      </c>
      <c r="R2689" s="11" t="s">
        <v>49</v>
      </c>
      <c r="S2689" s="13">
        <f t="shared" si="82"/>
        <v>9045.42</v>
      </c>
      <c r="T2689" s="13">
        <f t="shared" si="83"/>
        <v>976.55</v>
      </c>
    </row>
    <row r="2690" spans="1:20" x14ac:dyDescent="0.25">
      <c r="A2690" s="11">
        <v>2643382562</v>
      </c>
      <c r="B2690" s="11">
        <v>563740</v>
      </c>
      <c r="C2690" s="11">
        <v>54338574</v>
      </c>
      <c r="D2690" s="11">
        <f>1/COUNTIF(C3:C7688,C2690)</f>
        <v>0.5</v>
      </c>
      <c r="E2690" s="11" t="s">
        <v>243</v>
      </c>
      <c r="F2690" s="11" t="s">
        <v>178</v>
      </c>
      <c r="G2690" s="11" t="s">
        <v>16</v>
      </c>
      <c r="H2690" s="11" t="s">
        <v>25</v>
      </c>
      <c r="I2690" s="11" t="s">
        <v>18</v>
      </c>
      <c r="J2690" s="12">
        <v>45131</v>
      </c>
      <c r="K2690" s="12" t="str">
        <f>TEXT(Table1[[#This Row],[order_date]],"yyyy")</f>
        <v>2023</v>
      </c>
      <c r="L2690" s="13">
        <v>96.33</v>
      </c>
      <c r="M2690" s="11">
        <v>3</v>
      </c>
      <c r="N2690" s="11">
        <v>3</v>
      </c>
      <c r="O2690" s="13">
        <v>354.91</v>
      </c>
      <c r="P2690" s="11" t="s">
        <v>19</v>
      </c>
      <c r="Q2690" s="11" t="s">
        <v>20</v>
      </c>
      <c r="R2690" s="11" t="s">
        <v>49</v>
      </c>
      <c r="S2690" s="13">
        <f t="shared" si="82"/>
        <v>1064.73</v>
      </c>
      <c r="T2690" s="13">
        <f t="shared" si="83"/>
        <v>288.99</v>
      </c>
    </row>
    <row r="2691" spans="1:20" x14ac:dyDescent="0.25">
      <c r="A2691" s="11">
        <v>9801174908</v>
      </c>
      <c r="B2691" s="11">
        <v>837480</v>
      </c>
      <c r="C2691" s="11">
        <v>54347213</v>
      </c>
      <c r="D2691" s="11">
        <f>1/COUNTIF(C3:C7689,C2691)</f>
        <v>0.5</v>
      </c>
      <c r="E2691" s="11" t="s">
        <v>270</v>
      </c>
      <c r="F2691" s="11" t="s">
        <v>118</v>
      </c>
      <c r="G2691" s="11" t="s">
        <v>76</v>
      </c>
      <c r="H2691" s="11" t="s">
        <v>62</v>
      </c>
      <c r="I2691" s="11" t="s">
        <v>18</v>
      </c>
      <c r="J2691" s="12">
        <v>45409</v>
      </c>
      <c r="K2691" s="12" t="str">
        <f>TEXT(Table1[[#This Row],[order_date]],"yyyy")</f>
        <v>2024</v>
      </c>
      <c r="L2691" s="13">
        <v>217.4</v>
      </c>
      <c r="M2691" s="11">
        <v>1</v>
      </c>
      <c r="N2691" s="11">
        <v>16</v>
      </c>
      <c r="O2691" s="13">
        <v>1487.04</v>
      </c>
      <c r="P2691" s="11" t="s">
        <v>43</v>
      </c>
      <c r="Q2691" s="11" t="s">
        <v>34</v>
      </c>
      <c r="R2691" s="11" t="s">
        <v>49</v>
      </c>
      <c r="S2691" s="13">
        <f t="shared" ref="S2691:S2754" si="84">N2691*O2691</f>
        <v>23792.639999999999</v>
      </c>
      <c r="T2691" s="13">
        <f t="shared" ref="T2691:T2754" si="85">L2691*M2691</f>
        <v>217.4</v>
      </c>
    </row>
    <row r="2692" spans="1:20" x14ac:dyDescent="0.25">
      <c r="A2692" s="11">
        <v>2182762247</v>
      </c>
      <c r="B2692" s="11">
        <v>291238</v>
      </c>
      <c r="C2692" s="11">
        <v>54347213</v>
      </c>
      <c r="D2692" s="11">
        <f>1/COUNTIF(C3:C7690,C2692)</f>
        <v>0.5</v>
      </c>
      <c r="E2692" s="11" t="s">
        <v>239</v>
      </c>
      <c r="F2692" s="11" t="s">
        <v>186</v>
      </c>
      <c r="G2692" s="11" t="s">
        <v>16</v>
      </c>
      <c r="H2692" s="11" t="s">
        <v>62</v>
      </c>
      <c r="I2692" s="11" t="s">
        <v>18</v>
      </c>
      <c r="J2692" s="12">
        <v>45175</v>
      </c>
      <c r="K2692" s="12" t="str">
        <f>TEXT(Table1[[#This Row],[order_date]],"yyyy")</f>
        <v>2023</v>
      </c>
      <c r="L2692" s="13">
        <v>746.03</v>
      </c>
      <c r="M2692" s="11">
        <v>2</v>
      </c>
      <c r="N2692" s="11">
        <v>16</v>
      </c>
      <c r="O2692" s="13">
        <v>1308.92</v>
      </c>
      <c r="P2692" s="11" t="s">
        <v>46</v>
      </c>
      <c r="Q2692" s="11" t="s">
        <v>20</v>
      </c>
      <c r="R2692" s="11" t="s">
        <v>49</v>
      </c>
      <c r="S2692" s="13">
        <f t="shared" si="84"/>
        <v>20942.72</v>
      </c>
      <c r="T2692" s="13">
        <f t="shared" si="85"/>
        <v>1492.06</v>
      </c>
    </row>
    <row r="2693" spans="1:20" x14ac:dyDescent="0.25">
      <c r="A2693" s="11">
        <v>3834705841</v>
      </c>
      <c r="B2693" s="11">
        <v>432617</v>
      </c>
      <c r="C2693" s="11">
        <v>54375571</v>
      </c>
      <c r="D2693" s="11">
        <f>1/COUNTIF(C3:C7691,C2693)</f>
        <v>1</v>
      </c>
      <c r="E2693" s="11" t="s">
        <v>63</v>
      </c>
      <c r="F2693" s="11" t="s">
        <v>64</v>
      </c>
      <c r="G2693" s="11" t="s">
        <v>65</v>
      </c>
      <c r="H2693" s="11" t="s">
        <v>38</v>
      </c>
      <c r="I2693" s="11" t="s">
        <v>18</v>
      </c>
      <c r="J2693" s="12">
        <v>45178</v>
      </c>
      <c r="K2693" s="12" t="str">
        <f>TEXT(Table1[[#This Row],[order_date]],"yyyy")</f>
        <v>2023</v>
      </c>
      <c r="L2693" s="13">
        <v>863.18</v>
      </c>
      <c r="M2693" s="11">
        <v>1</v>
      </c>
      <c r="N2693" s="11">
        <v>4</v>
      </c>
      <c r="O2693" s="13">
        <v>1440.56</v>
      </c>
      <c r="P2693" s="11" t="s">
        <v>43</v>
      </c>
      <c r="Q2693" s="11" t="s">
        <v>68</v>
      </c>
      <c r="R2693" s="11" t="s">
        <v>49</v>
      </c>
      <c r="S2693" s="13">
        <f t="shared" si="84"/>
        <v>5762.24</v>
      </c>
      <c r="T2693" s="13">
        <f t="shared" si="85"/>
        <v>863.18</v>
      </c>
    </row>
    <row r="2694" spans="1:20" x14ac:dyDescent="0.25">
      <c r="A2694" s="11">
        <v>3915885220</v>
      </c>
      <c r="B2694" s="11">
        <v>14145</v>
      </c>
      <c r="C2694" s="11">
        <v>54580166</v>
      </c>
      <c r="D2694" s="11">
        <f>1/COUNTIF(C3:C7692,C2694)</f>
        <v>0.33333333333333331</v>
      </c>
      <c r="E2694" s="11" t="s">
        <v>244</v>
      </c>
      <c r="F2694" s="11" t="s">
        <v>245</v>
      </c>
      <c r="G2694" s="11" t="s">
        <v>71</v>
      </c>
      <c r="H2694" s="11" t="s">
        <v>30</v>
      </c>
      <c r="I2694" s="11" t="s">
        <v>18</v>
      </c>
      <c r="J2694" s="12">
        <v>45464</v>
      </c>
      <c r="K2694" s="12" t="str">
        <f>TEXT(Table1[[#This Row],[order_date]],"yyyy")</f>
        <v>2024</v>
      </c>
      <c r="L2694" s="13">
        <v>630.84</v>
      </c>
      <c r="M2694" s="11">
        <v>1</v>
      </c>
      <c r="N2694" s="11">
        <v>8</v>
      </c>
      <c r="O2694" s="13">
        <v>1377.68</v>
      </c>
      <c r="P2694" s="11" t="s">
        <v>19</v>
      </c>
      <c r="Q2694" s="11" t="s">
        <v>20</v>
      </c>
      <c r="R2694" s="11" t="s">
        <v>52</v>
      </c>
      <c r="S2694" s="13">
        <f t="shared" si="84"/>
        <v>11021.44</v>
      </c>
      <c r="T2694" s="13">
        <f t="shared" si="85"/>
        <v>630.84</v>
      </c>
    </row>
    <row r="2695" spans="1:20" x14ac:dyDescent="0.25">
      <c r="A2695" s="11">
        <v>4270217473</v>
      </c>
      <c r="B2695" s="11">
        <v>336847</v>
      </c>
      <c r="C2695" s="11">
        <v>54580166</v>
      </c>
      <c r="D2695" s="11">
        <f>1/COUNTIF(C3:C7693,C2695)</f>
        <v>0.33333333333333331</v>
      </c>
      <c r="E2695" s="11" t="s">
        <v>207</v>
      </c>
      <c r="F2695" s="11" t="s">
        <v>57</v>
      </c>
      <c r="G2695" s="11" t="s">
        <v>58</v>
      </c>
      <c r="H2695" s="11" t="s">
        <v>30</v>
      </c>
      <c r="I2695" s="11" t="s">
        <v>18</v>
      </c>
      <c r="J2695" s="12">
        <v>45323</v>
      </c>
      <c r="K2695" s="12" t="str">
        <f>TEXT(Table1[[#This Row],[order_date]],"yyyy")</f>
        <v>2024</v>
      </c>
      <c r="L2695" s="13">
        <v>936.98</v>
      </c>
      <c r="M2695" s="11">
        <v>2</v>
      </c>
      <c r="N2695" s="11">
        <v>8</v>
      </c>
      <c r="O2695" s="13">
        <v>505.5</v>
      </c>
      <c r="P2695" s="11" t="s">
        <v>46</v>
      </c>
      <c r="Q2695" s="11" t="s">
        <v>20</v>
      </c>
      <c r="R2695" s="11" t="s">
        <v>52</v>
      </c>
      <c r="S2695" s="13">
        <f t="shared" si="84"/>
        <v>4044</v>
      </c>
      <c r="T2695" s="13">
        <f t="shared" si="85"/>
        <v>1873.96</v>
      </c>
    </row>
    <row r="2696" spans="1:20" x14ac:dyDescent="0.25">
      <c r="A2696" s="11">
        <v>7689275881</v>
      </c>
      <c r="B2696" s="11">
        <v>564692</v>
      </c>
      <c r="C2696" s="11">
        <v>54580166</v>
      </c>
      <c r="D2696" s="11">
        <f>1/COUNTIF(C3:C7694,C2696)</f>
        <v>0.33333333333333331</v>
      </c>
      <c r="E2696" s="11" t="s">
        <v>211</v>
      </c>
      <c r="F2696" s="11" t="s">
        <v>166</v>
      </c>
      <c r="G2696" s="11" t="s">
        <v>24</v>
      </c>
      <c r="H2696" s="11" t="s">
        <v>30</v>
      </c>
      <c r="I2696" s="11" t="s">
        <v>18</v>
      </c>
      <c r="J2696" s="12">
        <v>45325</v>
      </c>
      <c r="K2696" s="12" t="str">
        <f>TEXT(Table1[[#This Row],[order_date]],"yyyy")</f>
        <v>2024</v>
      </c>
      <c r="L2696" s="13">
        <v>215.65</v>
      </c>
      <c r="M2696" s="11">
        <v>1</v>
      </c>
      <c r="N2696" s="11">
        <v>8</v>
      </c>
      <c r="O2696" s="13">
        <v>3865.87</v>
      </c>
      <c r="P2696" s="11" t="s">
        <v>43</v>
      </c>
      <c r="Q2696" s="11" t="s">
        <v>20</v>
      </c>
      <c r="R2696" s="11" t="s">
        <v>52</v>
      </c>
      <c r="S2696" s="13">
        <f t="shared" si="84"/>
        <v>30926.959999999999</v>
      </c>
      <c r="T2696" s="13">
        <f t="shared" si="85"/>
        <v>215.65</v>
      </c>
    </row>
    <row r="2697" spans="1:20" x14ac:dyDescent="0.25">
      <c r="A2697" s="11">
        <v>436603801</v>
      </c>
      <c r="B2697" s="11">
        <v>557908</v>
      </c>
      <c r="C2697" s="11">
        <v>54619715</v>
      </c>
      <c r="D2697" s="11">
        <f>1/COUNTIF(C3:C7695,C2697)</f>
        <v>0.5</v>
      </c>
      <c r="E2697" s="11" t="s">
        <v>183</v>
      </c>
      <c r="F2697" s="11" t="s">
        <v>111</v>
      </c>
      <c r="G2697" s="11" t="s">
        <v>76</v>
      </c>
      <c r="H2697" s="11" t="s">
        <v>62</v>
      </c>
      <c r="I2697" s="11" t="s">
        <v>18</v>
      </c>
      <c r="J2697" s="12">
        <v>45288</v>
      </c>
      <c r="K2697" s="12" t="str">
        <f>TEXT(Table1[[#This Row],[order_date]],"yyyy")</f>
        <v>2023</v>
      </c>
      <c r="L2697" s="13">
        <v>942.37</v>
      </c>
      <c r="M2697" s="11">
        <v>2</v>
      </c>
      <c r="N2697" s="11">
        <v>4</v>
      </c>
      <c r="O2697" s="13">
        <v>838.89</v>
      </c>
      <c r="P2697" s="11" t="s">
        <v>46</v>
      </c>
      <c r="Q2697" s="11" t="s">
        <v>20</v>
      </c>
      <c r="R2697" s="11" t="s">
        <v>39</v>
      </c>
      <c r="S2697" s="13">
        <f t="shared" si="84"/>
        <v>3355.56</v>
      </c>
      <c r="T2697" s="13">
        <f t="shared" si="85"/>
        <v>1884.74</v>
      </c>
    </row>
    <row r="2698" spans="1:20" x14ac:dyDescent="0.25">
      <c r="A2698" s="11">
        <v>609838437</v>
      </c>
      <c r="B2698" s="11">
        <v>382511</v>
      </c>
      <c r="C2698" s="11">
        <v>54619715</v>
      </c>
      <c r="D2698" s="11">
        <f>1/COUNTIF(C3:C7696,C2698)</f>
        <v>0.5</v>
      </c>
      <c r="E2698" s="11" t="s">
        <v>50</v>
      </c>
      <c r="F2698" s="11" t="s">
        <v>51</v>
      </c>
      <c r="G2698" s="11" t="s">
        <v>37</v>
      </c>
      <c r="H2698" s="11" t="s">
        <v>62</v>
      </c>
      <c r="I2698" s="11" t="s">
        <v>18</v>
      </c>
      <c r="J2698" s="12">
        <v>45273</v>
      </c>
      <c r="K2698" s="12" t="str">
        <f>TEXT(Table1[[#This Row],[order_date]],"yyyy")</f>
        <v>2023</v>
      </c>
      <c r="L2698" s="13">
        <v>702.54</v>
      </c>
      <c r="M2698" s="11">
        <v>3</v>
      </c>
      <c r="N2698" s="11">
        <v>4</v>
      </c>
      <c r="O2698" s="13">
        <v>310.69</v>
      </c>
      <c r="P2698" s="11" t="s">
        <v>43</v>
      </c>
      <c r="Q2698" s="11" t="s">
        <v>20</v>
      </c>
      <c r="R2698" s="11" t="s">
        <v>39</v>
      </c>
      <c r="S2698" s="13">
        <f t="shared" si="84"/>
        <v>1242.76</v>
      </c>
      <c r="T2698" s="13">
        <f t="shared" si="85"/>
        <v>2107.62</v>
      </c>
    </row>
    <row r="2699" spans="1:20" x14ac:dyDescent="0.25">
      <c r="A2699" s="11">
        <v>9691888826</v>
      </c>
      <c r="B2699" s="11">
        <v>57405</v>
      </c>
      <c r="C2699" s="11">
        <v>54680459</v>
      </c>
      <c r="D2699" s="11">
        <f>1/COUNTIF(C3:C7697,C2699)</f>
        <v>1</v>
      </c>
      <c r="E2699" s="11" t="s">
        <v>339</v>
      </c>
      <c r="F2699" s="11" t="s">
        <v>161</v>
      </c>
      <c r="G2699" s="11" t="s">
        <v>65</v>
      </c>
      <c r="H2699" s="11" t="s">
        <v>25</v>
      </c>
      <c r="I2699" s="11" t="s">
        <v>18</v>
      </c>
      <c r="J2699" s="12">
        <v>45230</v>
      </c>
      <c r="K2699" s="12" t="str">
        <f>TEXT(Table1[[#This Row],[order_date]],"yyyy")</f>
        <v>2023</v>
      </c>
      <c r="L2699" s="13">
        <v>607.66999999999996</v>
      </c>
      <c r="M2699" s="11">
        <v>1</v>
      </c>
      <c r="N2699" s="11">
        <v>8</v>
      </c>
      <c r="O2699" s="13">
        <v>1075.43</v>
      </c>
      <c r="P2699" s="11" t="s">
        <v>43</v>
      </c>
      <c r="Q2699" s="11" t="s">
        <v>20</v>
      </c>
      <c r="R2699" s="11" t="s">
        <v>52</v>
      </c>
      <c r="S2699" s="13">
        <f t="shared" si="84"/>
        <v>8603.44</v>
      </c>
      <c r="T2699" s="13">
        <f t="shared" si="85"/>
        <v>607.66999999999996</v>
      </c>
    </row>
    <row r="2700" spans="1:20" x14ac:dyDescent="0.25">
      <c r="A2700" s="11">
        <v>6845869445</v>
      </c>
      <c r="B2700" s="11">
        <v>925482</v>
      </c>
      <c r="C2700" s="11">
        <v>54730270</v>
      </c>
      <c r="D2700" s="11">
        <f>1/COUNTIF(C3:C7698,C2700)</f>
        <v>0.25</v>
      </c>
      <c r="E2700" s="11" t="s">
        <v>228</v>
      </c>
      <c r="F2700" s="11" t="s">
        <v>78</v>
      </c>
      <c r="G2700" s="11" t="s">
        <v>33</v>
      </c>
      <c r="H2700" s="11" t="s">
        <v>25</v>
      </c>
      <c r="I2700" s="11" t="s">
        <v>18</v>
      </c>
      <c r="J2700" s="12">
        <v>45439</v>
      </c>
      <c r="K2700" s="12" t="str">
        <f>TEXT(Table1[[#This Row],[order_date]],"yyyy")</f>
        <v>2024</v>
      </c>
      <c r="L2700" s="13">
        <v>475.04</v>
      </c>
      <c r="M2700" s="11">
        <v>2</v>
      </c>
      <c r="N2700" s="11">
        <v>19</v>
      </c>
      <c r="O2700" s="13">
        <v>4065.85</v>
      </c>
      <c r="P2700" s="11" t="s">
        <v>19</v>
      </c>
      <c r="Q2700" s="11" t="s">
        <v>68</v>
      </c>
      <c r="R2700" s="11" t="s">
        <v>21</v>
      </c>
      <c r="S2700" s="13">
        <f t="shared" si="84"/>
        <v>77251.149999999994</v>
      </c>
      <c r="T2700" s="13">
        <f t="shared" si="85"/>
        <v>950.08</v>
      </c>
    </row>
    <row r="2701" spans="1:20" x14ac:dyDescent="0.25">
      <c r="A2701" s="11">
        <v>7968718292</v>
      </c>
      <c r="B2701" s="11">
        <v>11422</v>
      </c>
      <c r="C2701" s="11">
        <v>54730270</v>
      </c>
      <c r="D2701" s="11">
        <f>1/COUNTIF(C3:C7699,C2701)</f>
        <v>0.25</v>
      </c>
      <c r="E2701" s="11" t="s">
        <v>298</v>
      </c>
      <c r="F2701" s="11" t="s">
        <v>70</v>
      </c>
      <c r="G2701" s="11" t="s">
        <v>71</v>
      </c>
      <c r="H2701" s="11" t="s">
        <v>25</v>
      </c>
      <c r="I2701" s="11" t="s">
        <v>18</v>
      </c>
      <c r="J2701" s="12">
        <v>45229</v>
      </c>
      <c r="K2701" s="12" t="str">
        <f>TEXT(Table1[[#This Row],[order_date]],"yyyy")</f>
        <v>2023</v>
      </c>
      <c r="L2701" s="13">
        <v>127.16</v>
      </c>
      <c r="M2701" s="11">
        <v>3</v>
      </c>
      <c r="N2701" s="11">
        <v>19</v>
      </c>
      <c r="O2701" s="13">
        <v>931.61</v>
      </c>
      <c r="P2701" s="11" t="s">
        <v>43</v>
      </c>
      <c r="Q2701" s="11" t="s">
        <v>20</v>
      </c>
      <c r="R2701" s="11" t="s">
        <v>21</v>
      </c>
      <c r="S2701" s="13">
        <f t="shared" si="84"/>
        <v>17700.59</v>
      </c>
      <c r="T2701" s="13">
        <f t="shared" si="85"/>
        <v>381.48</v>
      </c>
    </row>
    <row r="2702" spans="1:20" x14ac:dyDescent="0.25">
      <c r="A2702" s="11">
        <v>1523729855</v>
      </c>
      <c r="B2702" s="11">
        <v>647462</v>
      </c>
      <c r="C2702" s="11">
        <v>54730270</v>
      </c>
      <c r="D2702" s="11">
        <f>1/COUNTIF(C3:C7700,C2702)</f>
        <v>0.25</v>
      </c>
      <c r="E2702" s="11" t="s">
        <v>241</v>
      </c>
      <c r="F2702" s="11" t="s">
        <v>48</v>
      </c>
      <c r="G2702" s="11" t="s">
        <v>42</v>
      </c>
      <c r="H2702" s="11" t="s">
        <v>25</v>
      </c>
      <c r="I2702" s="11" t="s">
        <v>18</v>
      </c>
      <c r="J2702" s="12">
        <v>45538</v>
      </c>
      <c r="K2702" s="12" t="str">
        <f>TEXT(Table1[[#This Row],[order_date]],"yyyy")</f>
        <v>2024</v>
      </c>
      <c r="L2702" s="13">
        <v>326.42</v>
      </c>
      <c r="M2702" s="11">
        <v>2</v>
      </c>
      <c r="N2702" s="11">
        <v>19</v>
      </c>
      <c r="O2702" s="13">
        <v>629.24</v>
      </c>
      <c r="P2702" s="11" t="s">
        <v>19</v>
      </c>
      <c r="Q2702" s="11" t="s">
        <v>20</v>
      </c>
      <c r="R2702" s="11" t="s">
        <v>21</v>
      </c>
      <c r="S2702" s="13">
        <f t="shared" si="84"/>
        <v>11955.56</v>
      </c>
      <c r="T2702" s="13">
        <f t="shared" si="85"/>
        <v>652.84</v>
      </c>
    </row>
    <row r="2703" spans="1:20" x14ac:dyDescent="0.25">
      <c r="A2703" s="11">
        <v>6696352636</v>
      </c>
      <c r="B2703" s="11">
        <v>537274</v>
      </c>
      <c r="C2703" s="11">
        <v>54730270</v>
      </c>
      <c r="D2703" s="11">
        <f>1/COUNTIF(C3:C7701,C2703)</f>
        <v>0.25</v>
      </c>
      <c r="E2703" s="11" t="s">
        <v>324</v>
      </c>
      <c r="F2703" s="11" t="s">
        <v>23</v>
      </c>
      <c r="G2703" s="11" t="s">
        <v>24</v>
      </c>
      <c r="H2703" s="11" t="s">
        <v>25</v>
      </c>
      <c r="I2703" s="11" t="s">
        <v>18</v>
      </c>
      <c r="J2703" s="12">
        <v>45095</v>
      </c>
      <c r="K2703" s="12" t="str">
        <f>TEXT(Table1[[#This Row],[order_date]],"yyyy")</f>
        <v>2023</v>
      </c>
      <c r="L2703" s="13">
        <v>702.71</v>
      </c>
      <c r="M2703" s="11">
        <v>3</v>
      </c>
      <c r="N2703" s="11">
        <v>19</v>
      </c>
      <c r="O2703" s="13">
        <v>1458.64</v>
      </c>
      <c r="P2703" s="11" t="s">
        <v>26</v>
      </c>
      <c r="Q2703" s="11" t="s">
        <v>68</v>
      </c>
      <c r="R2703" s="11" t="s">
        <v>21</v>
      </c>
      <c r="S2703" s="13">
        <f t="shared" si="84"/>
        <v>27714.160000000003</v>
      </c>
      <c r="T2703" s="13">
        <f t="shared" si="85"/>
        <v>2108.13</v>
      </c>
    </row>
    <row r="2704" spans="1:20" x14ac:dyDescent="0.25">
      <c r="A2704" s="11">
        <v>1229660813</v>
      </c>
      <c r="B2704" s="11">
        <v>642612</v>
      </c>
      <c r="C2704" s="11">
        <v>54748429</v>
      </c>
      <c r="D2704" s="11">
        <f>1/COUNTIF(C3:C7702,C2704)</f>
        <v>0.5</v>
      </c>
      <c r="E2704" s="11" t="s">
        <v>172</v>
      </c>
      <c r="F2704" s="11" t="s">
        <v>23</v>
      </c>
      <c r="G2704" s="11" t="s">
        <v>24</v>
      </c>
      <c r="H2704" s="11" t="s">
        <v>25</v>
      </c>
      <c r="I2704" s="11" t="s">
        <v>18</v>
      </c>
      <c r="J2704" s="12">
        <v>45232</v>
      </c>
      <c r="K2704" s="12" t="str">
        <f>TEXT(Table1[[#This Row],[order_date]],"yyyy")</f>
        <v>2023</v>
      </c>
      <c r="L2704" s="13">
        <v>517.03</v>
      </c>
      <c r="M2704" s="11">
        <v>2</v>
      </c>
      <c r="N2704" s="11">
        <v>2</v>
      </c>
      <c r="O2704" s="13">
        <v>5173.1899999999996</v>
      </c>
      <c r="P2704" s="11" t="s">
        <v>19</v>
      </c>
      <c r="Q2704" s="11" t="s">
        <v>68</v>
      </c>
      <c r="R2704" s="11" t="s">
        <v>21</v>
      </c>
      <c r="S2704" s="13">
        <f t="shared" si="84"/>
        <v>10346.379999999999</v>
      </c>
      <c r="T2704" s="13">
        <f t="shared" si="85"/>
        <v>1034.06</v>
      </c>
    </row>
    <row r="2705" spans="1:20" x14ac:dyDescent="0.25">
      <c r="A2705" s="11">
        <v>6962915277</v>
      </c>
      <c r="B2705" s="11">
        <v>540618</v>
      </c>
      <c r="C2705" s="11">
        <v>54748429</v>
      </c>
      <c r="D2705" s="11">
        <f>1/COUNTIF(C3:C7703,C2705)</f>
        <v>0.5</v>
      </c>
      <c r="E2705" s="11" t="s">
        <v>326</v>
      </c>
      <c r="F2705" s="11" t="s">
        <v>222</v>
      </c>
      <c r="G2705" s="11" t="s">
        <v>16</v>
      </c>
      <c r="H2705" s="11" t="s">
        <v>25</v>
      </c>
      <c r="I2705" s="11" t="s">
        <v>18</v>
      </c>
      <c r="J2705" s="12">
        <v>45549</v>
      </c>
      <c r="K2705" s="12" t="str">
        <f>TEXT(Table1[[#This Row],[order_date]],"yyyy")</f>
        <v>2024</v>
      </c>
      <c r="L2705" s="13">
        <v>317.05</v>
      </c>
      <c r="M2705" s="11">
        <v>2</v>
      </c>
      <c r="N2705" s="11">
        <v>2</v>
      </c>
      <c r="O2705" s="13">
        <v>2097.56</v>
      </c>
      <c r="P2705" s="11" t="s">
        <v>26</v>
      </c>
      <c r="Q2705" s="11" t="s">
        <v>20</v>
      </c>
      <c r="R2705" s="11" t="s">
        <v>21</v>
      </c>
      <c r="S2705" s="13">
        <f t="shared" si="84"/>
        <v>4195.12</v>
      </c>
      <c r="T2705" s="13">
        <f t="shared" si="85"/>
        <v>634.1</v>
      </c>
    </row>
    <row r="2706" spans="1:20" x14ac:dyDescent="0.25">
      <c r="A2706" s="11">
        <v>1249797614</v>
      </c>
      <c r="B2706" s="11">
        <v>327290</v>
      </c>
      <c r="C2706" s="11">
        <v>54797119</v>
      </c>
      <c r="D2706" s="11">
        <f>1/COUNTIF(C3:C7704,C2706)</f>
        <v>0.33333333333333331</v>
      </c>
      <c r="E2706" s="11" t="s">
        <v>255</v>
      </c>
      <c r="F2706" s="11" t="s">
        <v>116</v>
      </c>
      <c r="G2706" s="11" t="s">
        <v>55</v>
      </c>
      <c r="H2706" s="11" t="s">
        <v>38</v>
      </c>
      <c r="I2706" s="11" t="s">
        <v>18</v>
      </c>
      <c r="J2706" s="12">
        <v>45470</v>
      </c>
      <c r="K2706" s="12" t="str">
        <f>TEXT(Table1[[#This Row],[order_date]],"yyyy")</f>
        <v>2024</v>
      </c>
      <c r="L2706" s="13">
        <v>862.28</v>
      </c>
      <c r="M2706" s="11">
        <v>1</v>
      </c>
      <c r="N2706" s="11">
        <v>14</v>
      </c>
      <c r="O2706" s="13">
        <v>2735.5</v>
      </c>
      <c r="P2706" s="11" t="s">
        <v>43</v>
      </c>
      <c r="Q2706" s="11" t="s">
        <v>20</v>
      </c>
      <c r="R2706" s="11" t="s">
        <v>49</v>
      </c>
      <c r="S2706" s="13">
        <f t="shared" si="84"/>
        <v>38297</v>
      </c>
      <c r="T2706" s="13">
        <f t="shared" si="85"/>
        <v>862.28</v>
      </c>
    </row>
    <row r="2707" spans="1:20" x14ac:dyDescent="0.25">
      <c r="A2707" s="11">
        <v>2758734705</v>
      </c>
      <c r="B2707" s="11">
        <v>563740</v>
      </c>
      <c r="C2707" s="11">
        <v>54797119</v>
      </c>
      <c r="D2707" s="11">
        <f>1/COUNTIF(C3:C7705,C2707)</f>
        <v>0.33333333333333331</v>
      </c>
      <c r="E2707" s="11" t="s">
        <v>243</v>
      </c>
      <c r="F2707" s="11" t="s">
        <v>178</v>
      </c>
      <c r="G2707" s="11" t="s">
        <v>16</v>
      </c>
      <c r="H2707" s="11" t="s">
        <v>38</v>
      </c>
      <c r="I2707" s="11" t="s">
        <v>18</v>
      </c>
      <c r="J2707" s="12">
        <v>45140</v>
      </c>
      <c r="K2707" s="12" t="str">
        <f>TEXT(Table1[[#This Row],[order_date]],"yyyy")</f>
        <v>2023</v>
      </c>
      <c r="L2707" s="13">
        <v>96.33</v>
      </c>
      <c r="M2707" s="11">
        <v>3</v>
      </c>
      <c r="N2707" s="11">
        <v>14</v>
      </c>
      <c r="O2707" s="13">
        <v>1460.54</v>
      </c>
      <c r="P2707" s="11" t="s">
        <v>19</v>
      </c>
      <c r="Q2707" s="11" t="s">
        <v>20</v>
      </c>
      <c r="R2707" s="11" t="s">
        <v>49</v>
      </c>
      <c r="S2707" s="13">
        <f t="shared" si="84"/>
        <v>20447.559999999998</v>
      </c>
      <c r="T2707" s="13">
        <f t="shared" si="85"/>
        <v>288.99</v>
      </c>
    </row>
    <row r="2708" spans="1:20" x14ac:dyDescent="0.25">
      <c r="A2708" s="11">
        <v>2892588628</v>
      </c>
      <c r="B2708" s="11">
        <v>820973</v>
      </c>
      <c r="C2708" s="11">
        <v>54797119</v>
      </c>
      <c r="D2708" s="11">
        <f>1/COUNTIF(C3:C7706,C2708)</f>
        <v>0.33333333333333331</v>
      </c>
      <c r="E2708" s="11" t="s">
        <v>101</v>
      </c>
      <c r="F2708" s="11" t="s">
        <v>64</v>
      </c>
      <c r="G2708" s="11" t="s">
        <v>65</v>
      </c>
      <c r="H2708" s="11" t="s">
        <v>38</v>
      </c>
      <c r="I2708" s="11" t="s">
        <v>18</v>
      </c>
      <c r="J2708" s="12">
        <v>45401</v>
      </c>
      <c r="K2708" s="12" t="str">
        <f>TEXT(Table1[[#This Row],[order_date]],"yyyy")</f>
        <v>2024</v>
      </c>
      <c r="L2708" s="13">
        <v>114.52</v>
      </c>
      <c r="M2708" s="11">
        <v>3</v>
      </c>
      <c r="N2708" s="11">
        <v>14</v>
      </c>
      <c r="O2708" s="13">
        <v>302.82</v>
      </c>
      <c r="P2708" s="11" t="s">
        <v>26</v>
      </c>
      <c r="Q2708" s="11" t="s">
        <v>34</v>
      </c>
      <c r="R2708" s="11" t="s">
        <v>49</v>
      </c>
      <c r="S2708" s="13">
        <f t="shared" si="84"/>
        <v>4239.4799999999996</v>
      </c>
      <c r="T2708" s="13">
        <f t="shared" si="85"/>
        <v>343.56</v>
      </c>
    </row>
    <row r="2709" spans="1:20" x14ac:dyDescent="0.25">
      <c r="A2709" s="11">
        <v>2725513934</v>
      </c>
      <c r="B2709" s="11">
        <v>604184</v>
      </c>
      <c r="C2709" s="11">
        <v>54799731</v>
      </c>
      <c r="D2709" s="11">
        <f>1/COUNTIF(C3:C7707,C2709)</f>
        <v>1</v>
      </c>
      <c r="E2709" s="11" t="s">
        <v>206</v>
      </c>
      <c r="F2709" s="11" t="s">
        <v>57</v>
      </c>
      <c r="G2709" s="11" t="s">
        <v>58</v>
      </c>
      <c r="H2709" s="11" t="s">
        <v>62</v>
      </c>
      <c r="I2709" s="11" t="s">
        <v>18</v>
      </c>
      <c r="J2709" s="12">
        <v>45206</v>
      </c>
      <c r="K2709" s="12" t="str">
        <f>TEXT(Table1[[#This Row],[order_date]],"yyyy")</f>
        <v>2023</v>
      </c>
      <c r="L2709" s="13">
        <v>397.55</v>
      </c>
      <c r="M2709" s="11">
        <v>3</v>
      </c>
      <c r="N2709" s="11">
        <v>14</v>
      </c>
      <c r="O2709" s="13">
        <v>5349.56</v>
      </c>
      <c r="P2709" s="11" t="s">
        <v>26</v>
      </c>
      <c r="Q2709" s="11" t="s">
        <v>20</v>
      </c>
      <c r="R2709" s="11" t="s">
        <v>49</v>
      </c>
      <c r="S2709" s="13">
        <f t="shared" si="84"/>
        <v>74893.840000000011</v>
      </c>
      <c r="T2709" s="13">
        <f t="shared" si="85"/>
        <v>1192.6500000000001</v>
      </c>
    </row>
    <row r="2710" spans="1:20" x14ac:dyDescent="0.25">
      <c r="A2710" s="11">
        <v>1947080315</v>
      </c>
      <c r="B2710" s="11">
        <v>883013</v>
      </c>
      <c r="C2710" s="11">
        <v>54837637</v>
      </c>
      <c r="D2710" s="11">
        <f>1/COUNTIF(C3:C7708,C2710)</f>
        <v>1</v>
      </c>
      <c r="E2710" s="11" t="s">
        <v>100</v>
      </c>
      <c r="F2710" s="11" t="s">
        <v>95</v>
      </c>
      <c r="G2710" s="11" t="s">
        <v>37</v>
      </c>
      <c r="H2710" s="11" t="s">
        <v>30</v>
      </c>
      <c r="I2710" s="11" t="s">
        <v>18</v>
      </c>
      <c r="J2710" s="12">
        <v>45208</v>
      </c>
      <c r="K2710" s="12" t="str">
        <f>TEXT(Table1[[#This Row],[order_date]],"yyyy")</f>
        <v>2023</v>
      </c>
      <c r="L2710" s="13">
        <v>989.88</v>
      </c>
      <c r="M2710" s="11">
        <v>2</v>
      </c>
      <c r="N2710" s="11">
        <v>9</v>
      </c>
      <c r="O2710" s="13">
        <v>385.71</v>
      </c>
      <c r="P2710" s="11" t="s">
        <v>26</v>
      </c>
      <c r="Q2710" s="11" t="s">
        <v>34</v>
      </c>
      <c r="R2710" s="11" t="s">
        <v>52</v>
      </c>
      <c r="S2710" s="13">
        <f t="shared" si="84"/>
        <v>3471.39</v>
      </c>
      <c r="T2710" s="13">
        <f t="shared" si="85"/>
        <v>1979.76</v>
      </c>
    </row>
    <row r="2711" spans="1:20" x14ac:dyDescent="0.25">
      <c r="A2711" s="11">
        <v>3024045336</v>
      </c>
      <c r="B2711" s="11">
        <v>600767</v>
      </c>
      <c r="C2711" s="11">
        <v>54877984</v>
      </c>
      <c r="D2711" s="11">
        <f>1/COUNTIF(C3:C7709,C2711)</f>
        <v>0.5</v>
      </c>
      <c r="E2711" s="11" t="s">
        <v>238</v>
      </c>
      <c r="F2711" s="11" t="s">
        <v>45</v>
      </c>
      <c r="G2711" s="11" t="s">
        <v>42</v>
      </c>
      <c r="H2711" s="11" t="s">
        <v>25</v>
      </c>
      <c r="I2711" s="11" t="s">
        <v>18</v>
      </c>
      <c r="J2711" s="12">
        <v>45397</v>
      </c>
      <c r="K2711" s="12" t="str">
        <f>TEXT(Table1[[#This Row],[order_date]],"yyyy")</f>
        <v>2024</v>
      </c>
      <c r="L2711" s="13">
        <v>722.42</v>
      </c>
      <c r="M2711" s="11">
        <v>2</v>
      </c>
      <c r="N2711" s="11">
        <v>14</v>
      </c>
      <c r="O2711" s="13">
        <v>2790.23</v>
      </c>
      <c r="P2711" s="11" t="s">
        <v>46</v>
      </c>
      <c r="Q2711" s="11" t="s">
        <v>20</v>
      </c>
      <c r="R2711" s="11" t="s">
        <v>39</v>
      </c>
      <c r="S2711" s="13">
        <f t="shared" si="84"/>
        <v>39063.22</v>
      </c>
      <c r="T2711" s="13">
        <f t="shared" si="85"/>
        <v>1444.84</v>
      </c>
    </row>
    <row r="2712" spans="1:20" x14ac:dyDescent="0.25">
      <c r="A2712" s="11">
        <v>2308652017</v>
      </c>
      <c r="B2712" s="11">
        <v>566052</v>
      </c>
      <c r="C2712" s="11">
        <v>54877984</v>
      </c>
      <c r="D2712" s="11">
        <f>1/COUNTIF(C3:C7710,C2712)</f>
        <v>0.5</v>
      </c>
      <c r="E2712" s="11" t="s">
        <v>338</v>
      </c>
      <c r="F2712" s="11" t="s">
        <v>75</v>
      </c>
      <c r="G2712" s="11" t="s">
        <v>76</v>
      </c>
      <c r="H2712" s="11" t="s">
        <v>25</v>
      </c>
      <c r="I2712" s="11" t="s">
        <v>18</v>
      </c>
      <c r="J2712" s="12">
        <v>45146</v>
      </c>
      <c r="K2712" s="12" t="str">
        <f>TEXT(Table1[[#This Row],[order_date]],"yyyy")</f>
        <v>2023</v>
      </c>
      <c r="L2712" s="13">
        <v>87.3</v>
      </c>
      <c r="M2712" s="11">
        <v>3</v>
      </c>
      <c r="N2712" s="11">
        <v>14</v>
      </c>
      <c r="O2712" s="13">
        <v>2378.27</v>
      </c>
      <c r="P2712" s="11" t="s">
        <v>43</v>
      </c>
      <c r="Q2712" s="11" t="s">
        <v>20</v>
      </c>
      <c r="R2712" s="11" t="s">
        <v>39</v>
      </c>
      <c r="S2712" s="13">
        <f t="shared" si="84"/>
        <v>33295.78</v>
      </c>
      <c r="T2712" s="13">
        <f t="shared" si="85"/>
        <v>261.89999999999998</v>
      </c>
    </row>
    <row r="2713" spans="1:20" x14ac:dyDescent="0.25">
      <c r="A2713" s="11">
        <v>8100291984</v>
      </c>
      <c r="B2713" s="11">
        <v>764014</v>
      </c>
      <c r="C2713" s="11">
        <v>54885705</v>
      </c>
      <c r="D2713" s="11">
        <f>1/COUNTIF(C3:C7711,C2713)</f>
        <v>0.5</v>
      </c>
      <c r="E2713" s="11" t="s">
        <v>345</v>
      </c>
      <c r="F2713" s="11" t="s">
        <v>248</v>
      </c>
      <c r="G2713" s="11" t="s">
        <v>55</v>
      </c>
      <c r="H2713" s="11" t="s">
        <v>62</v>
      </c>
      <c r="I2713" s="11" t="s">
        <v>18</v>
      </c>
      <c r="J2713" s="12">
        <v>45159</v>
      </c>
      <c r="K2713" s="12" t="str">
        <f>TEXT(Table1[[#This Row],[order_date]],"yyyy")</f>
        <v>2023</v>
      </c>
      <c r="L2713" s="13">
        <v>612.04</v>
      </c>
      <c r="M2713" s="11">
        <v>2</v>
      </c>
      <c r="N2713" s="11">
        <v>13</v>
      </c>
      <c r="O2713" s="13">
        <v>631.70000000000005</v>
      </c>
      <c r="P2713" s="11" t="s">
        <v>46</v>
      </c>
      <c r="Q2713" s="11" t="s">
        <v>68</v>
      </c>
      <c r="R2713" s="11" t="s">
        <v>49</v>
      </c>
      <c r="S2713" s="13">
        <f t="shared" si="84"/>
        <v>8212.1</v>
      </c>
      <c r="T2713" s="13">
        <f t="shared" si="85"/>
        <v>1224.08</v>
      </c>
    </row>
    <row r="2714" spans="1:20" x14ac:dyDescent="0.25">
      <c r="A2714" s="11">
        <v>9936118648</v>
      </c>
      <c r="B2714" s="11">
        <v>961614</v>
      </c>
      <c r="C2714" s="11">
        <v>54885705</v>
      </c>
      <c r="D2714" s="11">
        <f>1/COUNTIF(C3:C7712,C2714)</f>
        <v>0.5</v>
      </c>
      <c r="E2714" s="11" t="s">
        <v>185</v>
      </c>
      <c r="F2714" s="11" t="s">
        <v>186</v>
      </c>
      <c r="G2714" s="11" t="s">
        <v>16</v>
      </c>
      <c r="H2714" s="11" t="s">
        <v>62</v>
      </c>
      <c r="I2714" s="11" t="s">
        <v>18</v>
      </c>
      <c r="J2714" s="12">
        <v>45355</v>
      </c>
      <c r="K2714" s="12" t="str">
        <f>TEXT(Table1[[#This Row],[order_date]],"yyyy")</f>
        <v>2024</v>
      </c>
      <c r="L2714" s="13">
        <v>227.22</v>
      </c>
      <c r="M2714" s="11">
        <v>1</v>
      </c>
      <c r="N2714" s="11">
        <v>13</v>
      </c>
      <c r="O2714" s="13">
        <v>71.84</v>
      </c>
      <c r="P2714" s="11" t="s">
        <v>26</v>
      </c>
      <c r="Q2714" s="11" t="s">
        <v>34</v>
      </c>
      <c r="R2714" s="11" t="s">
        <v>49</v>
      </c>
      <c r="S2714" s="13">
        <f t="shared" si="84"/>
        <v>933.92000000000007</v>
      </c>
      <c r="T2714" s="13">
        <f t="shared" si="85"/>
        <v>227.22</v>
      </c>
    </row>
    <row r="2715" spans="1:20" x14ac:dyDescent="0.25">
      <c r="A2715" s="11">
        <v>50845914</v>
      </c>
      <c r="B2715" s="11">
        <v>478531</v>
      </c>
      <c r="C2715" s="11">
        <v>54893418</v>
      </c>
      <c r="D2715" s="11">
        <f>1/COUNTIF(C3:C7713,C2715)</f>
        <v>0.5</v>
      </c>
      <c r="E2715" s="11" t="s">
        <v>88</v>
      </c>
      <c r="F2715" s="11" t="s">
        <v>89</v>
      </c>
      <c r="G2715" s="11" t="s">
        <v>71</v>
      </c>
      <c r="H2715" s="11" t="s">
        <v>30</v>
      </c>
      <c r="I2715" s="11" t="s">
        <v>18</v>
      </c>
      <c r="J2715" s="12">
        <v>45025</v>
      </c>
      <c r="K2715" s="12" t="str">
        <f>TEXT(Table1[[#This Row],[order_date]],"yyyy")</f>
        <v>2023</v>
      </c>
      <c r="L2715" s="13">
        <v>825.46</v>
      </c>
      <c r="M2715" s="11">
        <v>3</v>
      </c>
      <c r="N2715" s="11">
        <v>13</v>
      </c>
      <c r="O2715" s="13">
        <v>3226.44</v>
      </c>
      <c r="P2715" s="11" t="s">
        <v>43</v>
      </c>
      <c r="Q2715" s="11" t="s">
        <v>20</v>
      </c>
      <c r="R2715" s="11" t="s">
        <v>49</v>
      </c>
      <c r="S2715" s="13">
        <f t="shared" si="84"/>
        <v>41943.72</v>
      </c>
      <c r="T2715" s="13">
        <f t="shared" si="85"/>
        <v>2476.38</v>
      </c>
    </row>
    <row r="2716" spans="1:20" x14ac:dyDescent="0.25">
      <c r="A2716" s="11">
        <v>2254884198</v>
      </c>
      <c r="B2716" s="11">
        <v>970529</v>
      </c>
      <c r="C2716" s="11">
        <v>54893418</v>
      </c>
      <c r="D2716" s="11">
        <f>1/COUNTIF(C3:C7714,C2716)</f>
        <v>0.5</v>
      </c>
      <c r="E2716" s="11" t="s">
        <v>157</v>
      </c>
      <c r="F2716" s="11" t="s">
        <v>151</v>
      </c>
      <c r="G2716" s="11" t="s">
        <v>65</v>
      </c>
      <c r="H2716" s="11" t="s">
        <v>30</v>
      </c>
      <c r="I2716" s="11" t="s">
        <v>18</v>
      </c>
      <c r="J2716" s="12">
        <v>45108</v>
      </c>
      <c r="K2716" s="12" t="str">
        <f>TEXT(Table1[[#This Row],[order_date]],"yyyy")</f>
        <v>2023</v>
      </c>
      <c r="L2716" s="13">
        <v>827.44</v>
      </c>
      <c r="M2716" s="11">
        <v>2</v>
      </c>
      <c r="N2716" s="11">
        <v>13</v>
      </c>
      <c r="O2716" s="13">
        <v>1433.62</v>
      </c>
      <c r="P2716" s="11" t="s">
        <v>19</v>
      </c>
      <c r="Q2716" s="11" t="s">
        <v>20</v>
      </c>
      <c r="R2716" s="11" t="s">
        <v>49</v>
      </c>
      <c r="S2716" s="13">
        <f t="shared" si="84"/>
        <v>18637.059999999998</v>
      </c>
      <c r="T2716" s="13">
        <f t="shared" si="85"/>
        <v>1654.88</v>
      </c>
    </row>
    <row r="2717" spans="1:20" x14ac:dyDescent="0.25">
      <c r="A2717" s="11">
        <v>4526087670</v>
      </c>
      <c r="B2717" s="11">
        <v>803607</v>
      </c>
      <c r="C2717" s="11">
        <v>54923640</v>
      </c>
      <c r="D2717" s="11">
        <f>1/COUNTIF(C3:C7715,C2717)</f>
        <v>0.16666666666666666</v>
      </c>
      <c r="E2717" s="11" t="s">
        <v>122</v>
      </c>
      <c r="F2717" s="11" t="s">
        <v>123</v>
      </c>
      <c r="G2717" s="11" t="s">
        <v>42</v>
      </c>
      <c r="H2717" s="11" t="s">
        <v>79</v>
      </c>
      <c r="I2717" s="11" t="s">
        <v>18</v>
      </c>
      <c r="J2717" s="12">
        <v>45233</v>
      </c>
      <c r="K2717" s="12" t="str">
        <f>TEXT(Table1[[#This Row],[order_date]],"yyyy")</f>
        <v>2023</v>
      </c>
      <c r="L2717" s="13">
        <v>949.73</v>
      </c>
      <c r="M2717" s="11">
        <v>2</v>
      </c>
      <c r="N2717" s="11">
        <v>15</v>
      </c>
      <c r="O2717" s="13">
        <v>2304.85</v>
      </c>
      <c r="P2717" s="11" t="s">
        <v>19</v>
      </c>
      <c r="Q2717" s="11" t="s">
        <v>20</v>
      </c>
      <c r="R2717" s="11" t="s">
        <v>39</v>
      </c>
      <c r="S2717" s="13">
        <f t="shared" si="84"/>
        <v>34572.75</v>
      </c>
      <c r="T2717" s="13">
        <f t="shared" si="85"/>
        <v>1899.46</v>
      </c>
    </row>
    <row r="2718" spans="1:20" x14ac:dyDescent="0.25">
      <c r="A2718" s="11">
        <v>9150146711</v>
      </c>
      <c r="B2718" s="11">
        <v>734789</v>
      </c>
      <c r="C2718" s="11">
        <v>54923640</v>
      </c>
      <c r="D2718" s="11">
        <f>1/COUNTIF(C3:C7716,C2718)</f>
        <v>0.16666666666666666</v>
      </c>
      <c r="E2718" s="11" t="s">
        <v>221</v>
      </c>
      <c r="F2718" s="11" t="s">
        <v>222</v>
      </c>
      <c r="G2718" s="11" t="s">
        <v>16</v>
      </c>
      <c r="H2718" s="11" t="s">
        <v>79</v>
      </c>
      <c r="I2718" s="11" t="s">
        <v>18</v>
      </c>
      <c r="J2718" s="12">
        <v>45411</v>
      </c>
      <c r="K2718" s="12" t="str">
        <f>TEXT(Table1[[#This Row],[order_date]],"yyyy")</f>
        <v>2024</v>
      </c>
      <c r="L2718" s="13">
        <v>395.82</v>
      </c>
      <c r="M2718" s="11">
        <v>2</v>
      </c>
      <c r="N2718" s="11">
        <v>15</v>
      </c>
      <c r="O2718" s="13">
        <v>2357.91</v>
      </c>
      <c r="P2718" s="11" t="s">
        <v>26</v>
      </c>
      <c r="Q2718" s="11" t="s">
        <v>20</v>
      </c>
      <c r="R2718" s="11" t="s">
        <v>39</v>
      </c>
      <c r="S2718" s="13">
        <f t="shared" si="84"/>
        <v>35368.649999999994</v>
      </c>
      <c r="T2718" s="13">
        <f t="shared" si="85"/>
        <v>791.64</v>
      </c>
    </row>
    <row r="2719" spans="1:20" x14ac:dyDescent="0.25">
      <c r="A2719" s="11">
        <v>544919267</v>
      </c>
      <c r="B2719" s="11">
        <v>540618</v>
      </c>
      <c r="C2719" s="11">
        <v>54923640</v>
      </c>
      <c r="D2719" s="11">
        <f>1/COUNTIF(C3:C7717,C2719)</f>
        <v>0.16666666666666666</v>
      </c>
      <c r="E2719" s="11" t="s">
        <v>326</v>
      </c>
      <c r="F2719" s="11" t="s">
        <v>222</v>
      </c>
      <c r="G2719" s="11" t="s">
        <v>16</v>
      </c>
      <c r="H2719" s="11" t="s">
        <v>79</v>
      </c>
      <c r="I2719" s="11" t="s">
        <v>18</v>
      </c>
      <c r="J2719" s="12">
        <v>45560</v>
      </c>
      <c r="K2719" s="12" t="str">
        <f>TEXT(Table1[[#This Row],[order_date]],"yyyy")</f>
        <v>2024</v>
      </c>
      <c r="L2719" s="13">
        <v>317.05</v>
      </c>
      <c r="M2719" s="11">
        <v>2</v>
      </c>
      <c r="N2719" s="11">
        <v>15</v>
      </c>
      <c r="O2719" s="13">
        <v>1388.18</v>
      </c>
      <c r="P2719" s="11" t="s">
        <v>46</v>
      </c>
      <c r="Q2719" s="11" t="s">
        <v>20</v>
      </c>
      <c r="R2719" s="11" t="s">
        <v>39</v>
      </c>
      <c r="S2719" s="13">
        <f t="shared" si="84"/>
        <v>20822.7</v>
      </c>
      <c r="T2719" s="13">
        <f t="shared" si="85"/>
        <v>634.1</v>
      </c>
    </row>
    <row r="2720" spans="1:20" x14ac:dyDescent="0.25">
      <c r="A2720" s="11">
        <v>145057465</v>
      </c>
      <c r="B2720" s="11">
        <v>26060</v>
      </c>
      <c r="C2720" s="11">
        <v>54923640</v>
      </c>
      <c r="D2720" s="11">
        <f>1/COUNTIF(C3:C7718,C2720)</f>
        <v>0.16666666666666666</v>
      </c>
      <c r="E2720" s="11" t="s">
        <v>110</v>
      </c>
      <c r="F2720" s="11" t="s">
        <v>111</v>
      </c>
      <c r="G2720" s="11" t="s">
        <v>76</v>
      </c>
      <c r="H2720" s="11" t="s">
        <v>79</v>
      </c>
      <c r="I2720" s="11" t="s">
        <v>18</v>
      </c>
      <c r="J2720" s="12">
        <v>45598</v>
      </c>
      <c r="K2720" s="12" t="str">
        <f>TEXT(Table1[[#This Row],[order_date]],"yyyy")</f>
        <v>2024</v>
      </c>
      <c r="L2720" s="13">
        <v>342.94</v>
      </c>
      <c r="M2720" s="11">
        <v>3</v>
      </c>
      <c r="N2720" s="11">
        <v>15</v>
      </c>
      <c r="O2720" s="13">
        <v>1590.17</v>
      </c>
      <c r="P2720" s="11" t="s">
        <v>46</v>
      </c>
      <c r="Q2720" s="11" t="s">
        <v>20</v>
      </c>
      <c r="R2720" s="11" t="s">
        <v>39</v>
      </c>
      <c r="S2720" s="13">
        <f t="shared" si="84"/>
        <v>23852.550000000003</v>
      </c>
      <c r="T2720" s="13">
        <f t="shared" si="85"/>
        <v>1028.82</v>
      </c>
    </row>
    <row r="2721" spans="1:20" x14ac:dyDescent="0.25">
      <c r="A2721" s="11">
        <v>756168939</v>
      </c>
      <c r="B2721" s="11">
        <v>4452</v>
      </c>
      <c r="C2721" s="11">
        <v>54923640</v>
      </c>
      <c r="D2721" s="11">
        <f>1/COUNTIF(C3:C7719,C2721)</f>
        <v>0.16666666666666666</v>
      </c>
      <c r="E2721" s="11" t="s">
        <v>129</v>
      </c>
      <c r="F2721" s="11" t="s">
        <v>64</v>
      </c>
      <c r="G2721" s="11" t="s">
        <v>65</v>
      </c>
      <c r="H2721" s="11" t="s">
        <v>79</v>
      </c>
      <c r="I2721" s="11" t="s">
        <v>18</v>
      </c>
      <c r="J2721" s="12">
        <v>45478</v>
      </c>
      <c r="K2721" s="12" t="str">
        <f>TEXT(Table1[[#This Row],[order_date]],"yyyy")</f>
        <v>2024</v>
      </c>
      <c r="L2721" s="13">
        <v>169.88</v>
      </c>
      <c r="M2721" s="11">
        <v>1</v>
      </c>
      <c r="N2721" s="11">
        <v>15</v>
      </c>
      <c r="O2721" s="13">
        <v>3321.94</v>
      </c>
      <c r="P2721" s="11" t="s">
        <v>46</v>
      </c>
      <c r="Q2721" s="11" t="s">
        <v>20</v>
      </c>
      <c r="R2721" s="11" t="s">
        <v>39</v>
      </c>
      <c r="S2721" s="13">
        <f t="shared" si="84"/>
        <v>49829.1</v>
      </c>
      <c r="T2721" s="13">
        <f t="shared" si="85"/>
        <v>169.88</v>
      </c>
    </row>
    <row r="2722" spans="1:20" x14ac:dyDescent="0.25">
      <c r="A2722" s="11">
        <v>776562418</v>
      </c>
      <c r="B2722" s="11">
        <v>566052</v>
      </c>
      <c r="C2722" s="11">
        <v>54923640</v>
      </c>
      <c r="D2722" s="11">
        <f>1/COUNTIF(C3:C7720,C2722)</f>
        <v>0.16666666666666666</v>
      </c>
      <c r="E2722" s="11" t="s">
        <v>338</v>
      </c>
      <c r="F2722" s="11" t="s">
        <v>75</v>
      </c>
      <c r="G2722" s="11" t="s">
        <v>76</v>
      </c>
      <c r="H2722" s="11" t="s">
        <v>79</v>
      </c>
      <c r="I2722" s="11" t="s">
        <v>18</v>
      </c>
      <c r="J2722" s="12">
        <v>45543</v>
      </c>
      <c r="K2722" s="12" t="str">
        <f>TEXT(Table1[[#This Row],[order_date]],"yyyy")</f>
        <v>2024</v>
      </c>
      <c r="L2722" s="13">
        <v>87.3</v>
      </c>
      <c r="M2722" s="11">
        <v>1</v>
      </c>
      <c r="N2722" s="11">
        <v>15</v>
      </c>
      <c r="O2722" s="13">
        <v>1532.9</v>
      </c>
      <c r="P2722" s="11" t="s">
        <v>43</v>
      </c>
      <c r="Q2722" s="11" t="s">
        <v>20</v>
      </c>
      <c r="R2722" s="11" t="s">
        <v>39</v>
      </c>
      <c r="S2722" s="13">
        <f t="shared" si="84"/>
        <v>22993.5</v>
      </c>
      <c r="T2722" s="13">
        <f t="shared" si="85"/>
        <v>87.3</v>
      </c>
    </row>
    <row r="2723" spans="1:20" x14ac:dyDescent="0.25">
      <c r="A2723" s="11">
        <v>3836073957</v>
      </c>
      <c r="B2723" s="11">
        <v>455755</v>
      </c>
      <c r="C2723" s="11">
        <v>54952806</v>
      </c>
      <c r="D2723" s="11">
        <f>1/COUNTIF(C3:C7721,C2723)</f>
        <v>0.33333333333333331</v>
      </c>
      <c r="E2723" s="11" t="s">
        <v>250</v>
      </c>
      <c r="F2723" s="11" t="s">
        <v>105</v>
      </c>
      <c r="G2723" s="11" t="s">
        <v>58</v>
      </c>
      <c r="H2723" s="11" t="s">
        <v>25</v>
      </c>
      <c r="I2723" s="11" t="s">
        <v>18</v>
      </c>
      <c r="J2723" s="12">
        <v>45123</v>
      </c>
      <c r="K2723" s="12" t="str">
        <f>TEXT(Table1[[#This Row],[order_date]],"yyyy")</f>
        <v>2023</v>
      </c>
      <c r="L2723" s="13">
        <v>44.09</v>
      </c>
      <c r="M2723" s="11">
        <v>2</v>
      </c>
      <c r="N2723" s="11">
        <v>1</v>
      </c>
      <c r="O2723" s="13">
        <v>1264.9100000000001</v>
      </c>
      <c r="P2723" s="11" t="s">
        <v>43</v>
      </c>
      <c r="Q2723" s="11" t="s">
        <v>34</v>
      </c>
      <c r="R2723" s="11" t="s">
        <v>52</v>
      </c>
      <c r="S2723" s="13">
        <f t="shared" si="84"/>
        <v>1264.9100000000001</v>
      </c>
      <c r="T2723" s="13">
        <f t="shared" si="85"/>
        <v>88.18</v>
      </c>
    </row>
    <row r="2724" spans="1:20" x14ac:dyDescent="0.25">
      <c r="A2724" s="11">
        <v>592358946</v>
      </c>
      <c r="B2724" s="11">
        <v>378676</v>
      </c>
      <c r="C2724" s="11">
        <v>54952806</v>
      </c>
      <c r="D2724" s="11">
        <f>1/COUNTIF(C3:C7722,C2724)</f>
        <v>0.33333333333333331</v>
      </c>
      <c r="E2724" s="11" t="s">
        <v>354</v>
      </c>
      <c r="F2724" s="11" t="s">
        <v>126</v>
      </c>
      <c r="G2724" s="11" t="s">
        <v>29</v>
      </c>
      <c r="H2724" s="11" t="s">
        <v>25</v>
      </c>
      <c r="I2724" s="11" t="s">
        <v>18</v>
      </c>
      <c r="J2724" s="12">
        <v>45526</v>
      </c>
      <c r="K2724" s="12" t="str">
        <f>TEXT(Table1[[#This Row],[order_date]],"yyyy")</f>
        <v>2024</v>
      </c>
      <c r="L2724" s="13">
        <v>881.42</v>
      </c>
      <c r="M2724" s="11">
        <v>3</v>
      </c>
      <c r="N2724" s="11">
        <v>1</v>
      </c>
      <c r="O2724" s="13">
        <v>2564.3200000000002</v>
      </c>
      <c r="P2724" s="11" t="s">
        <v>43</v>
      </c>
      <c r="Q2724" s="11" t="s">
        <v>20</v>
      </c>
      <c r="R2724" s="11" t="s">
        <v>52</v>
      </c>
      <c r="S2724" s="13">
        <f t="shared" si="84"/>
        <v>2564.3200000000002</v>
      </c>
      <c r="T2724" s="13">
        <f t="shared" si="85"/>
        <v>2644.2599999999998</v>
      </c>
    </row>
    <row r="2725" spans="1:20" x14ac:dyDescent="0.25">
      <c r="A2725" s="11">
        <v>8322028211</v>
      </c>
      <c r="B2725" s="11">
        <v>451812</v>
      </c>
      <c r="C2725" s="11">
        <v>54952806</v>
      </c>
      <c r="D2725" s="11">
        <f>1/COUNTIF(C3:C7723,C2725)</f>
        <v>0.33333333333333331</v>
      </c>
      <c r="E2725" s="11" t="s">
        <v>74</v>
      </c>
      <c r="F2725" s="11" t="s">
        <v>75</v>
      </c>
      <c r="G2725" s="11" t="s">
        <v>76</v>
      </c>
      <c r="H2725" s="11" t="s">
        <v>25</v>
      </c>
      <c r="I2725" s="11" t="s">
        <v>18</v>
      </c>
      <c r="J2725" s="12">
        <v>45234</v>
      </c>
      <c r="K2725" s="12" t="str">
        <f>TEXT(Table1[[#This Row],[order_date]],"yyyy")</f>
        <v>2023</v>
      </c>
      <c r="L2725" s="13">
        <v>530.85</v>
      </c>
      <c r="M2725" s="11">
        <v>2</v>
      </c>
      <c r="N2725" s="11">
        <v>1</v>
      </c>
      <c r="O2725" s="13">
        <v>2567.25</v>
      </c>
      <c r="P2725" s="11" t="s">
        <v>19</v>
      </c>
      <c r="Q2725" s="11" t="s">
        <v>20</v>
      </c>
      <c r="R2725" s="11" t="s">
        <v>52</v>
      </c>
      <c r="S2725" s="13">
        <f t="shared" si="84"/>
        <v>2567.25</v>
      </c>
      <c r="T2725" s="13">
        <f t="shared" si="85"/>
        <v>1061.7</v>
      </c>
    </row>
    <row r="2726" spans="1:20" x14ac:dyDescent="0.25">
      <c r="A2726" s="11">
        <v>3542041943</v>
      </c>
      <c r="B2726" s="11">
        <v>313754</v>
      </c>
      <c r="C2726" s="11">
        <v>55007963</v>
      </c>
      <c r="D2726" s="11">
        <f>1/COUNTIF(C3:C7724,C2726)</f>
        <v>1</v>
      </c>
      <c r="E2726" s="11" t="s">
        <v>72</v>
      </c>
      <c r="F2726" s="11" t="s">
        <v>15</v>
      </c>
      <c r="G2726" s="11" t="s">
        <v>16</v>
      </c>
      <c r="H2726" s="11" t="s">
        <v>25</v>
      </c>
      <c r="I2726" s="11" t="s">
        <v>18</v>
      </c>
      <c r="J2726" s="12">
        <v>45541</v>
      </c>
      <c r="K2726" s="12" t="str">
        <f>TEXT(Table1[[#This Row],[order_date]],"yyyy")</f>
        <v>2024</v>
      </c>
      <c r="L2726" s="13">
        <v>136.6</v>
      </c>
      <c r="M2726" s="11">
        <v>1</v>
      </c>
      <c r="N2726" s="11">
        <v>10</v>
      </c>
      <c r="O2726" s="13">
        <v>209.59</v>
      </c>
      <c r="P2726" s="11" t="s">
        <v>26</v>
      </c>
      <c r="Q2726" s="11" t="s">
        <v>20</v>
      </c>
      <c r="R2726" s="11" t="s">
        <v>21</v>
      </c>
      <c r="S2726" s="13">
        <f t="shared" si="84"/>
        <v>2095.9</v>
      </c>
      <c r="T2726" s="13">
        <f t="shared" si="85"/>
        <v>136.6</v>
      </c>
    </row>
    <row r="2727" spans="1:20" x14ac:dyDescent="0.25">
      <c r="A2727" s="11">
        <v>2122832513</v>
      </c>
      <c r="B2727" s="11">
        <v>954722</v>
      </c>
      <c r="C2727" s="11">
        <v>55028958</v>
      </c>
      <c r="D2727" s="11">
        <f>1/COUNTIF(C3:C7725,C2727)</f>
        <v>0.33333333333333331</v>
      </c>
      <c r="E2727" s="11" t="s">
        <v>168</v>
      </c>
      <c r="F2727" s="11" t="s">
        <v>169</v>
      </c>
      <c r="G2727" s="11" t="s">
        <v>33</v>
      </c>
      <c r="H2727" s="11" t="s">
        <v>30</v>
      </c>
      <c r="I2727" s="11" t="s">
        <v>18</v>
      </c>
      <c r="J2727" s="12">
        <v>45339</v>
      </c>
      <c r="K2727" s="12" t="str">
        <f>TEXT(Table1[[#This Row],[order_date]],"yyyy")</f>
        <v>2024</v>
      </c>
      <c r="L2727" s="13">
        <v>616.45000000000005</v>
      </c>
      <c r="M2727" s="11">
        <v>1</v>
      </c>
      <c r="N2727" s="11">
        <v>17</v>
      </c>
      <c r="O2727" s="13">
        <v>2037.94</v>
      </c>
      <c r="P2727" s="11" t="s">
        <v>19</v>
      </c>
      <c r="Q2727" s="11" t="s">
        <v>68</v>
      </c>
      <c r="R2727" s="11" t="s">
        <v>21</v>
      </c>
      <c r="S2727" s="13">
        <f t="shared" si="84"/>
        <v>34644.980000000003</v>
      </c>
      <c r="T2727" s="13">
        <f t="shared" si="85"/>
        <v>616.45000000000005</v>
      </c>
    </row>
    <row r="2728" spans="1:20" x14ac:dyDescent="0.25">
      <c r="A2728" s="11">
        <v>4858560187</v>
      </c>
      <c r="B2728" s="11">
        <v>859361</v>
      </c>
      <c r="C2728" s="11">
        <v>55028958</v>
      </c>
      <c r="D2728" s="11">
        <f>1/COUNTIF(C3:C7726,C2728)</f>
        <v>0.33333333333333331</v>
      </c>
      <c r="E2728" s="11" t="s">
        <v>358</v>
      </c>
      <c r="F2728" s="11" t="s">
        <v>41</v>
      </c>
      <c r="G2728" s="11" t="s">
        <v>42</v>
      </c>
      <c r="H2728" s="11" t="s">
        <v>30</v>
      </c>
      <c r="I2728" s="11" t="s">
        <v>18</v>
      </c>
      <c r="J2728" s="12">
        <v>45220</v>
      </c>
      <c r="K2728" s="12" t="str">
        <f>TEXT(Table1[[#This Row],[order_date]],"yyyy")</f>
        <v>2023</v>
      </c>
      <c r="L2728" s="13">
        <v>432.39</v>
      </c>
      <c r="M2728" s="11">
        <v>1</v>
      </c>
      <c r="N2728" s="11">
        <v>17</v>
      </c>
      <c r="O2728" s="13">
        <v>1018.81</v>
      </c>
      <c r="P2728" s="11" t="s">
        <v>46</v>
      </c>
      <c r="Q2728" s="11" t="s">
        <v>20</v>
      </c>
      <c r="R2728" s="11" t="s">
        <v>21</v>
      </c>
      <c r="S2728" s="13">
        <f t="shared" si="84"/>
        <v>17319.77</v>
      </c>
      <c r="T2728" s="13">
        <f t="shared" si="85"/>
        <v>432.39</v>
      </c>
    </row>
    <row r="2729" spans="1:20" x14ac:dyDescent="0.25">
      <c r="A2729" s="11">
        <v>3802671506</v>
      </c>
      <c r="B2729" s="11">
        <v>876139</v>
      </c>
      <c r="C2729" s="11">
        <v>55028958</v>
      </c>
      <c r="D2729" s="11">
        <f>1/COUNTIF(C3:C7727,C2729)</f>
        <v>0.33333333333333331</v>
      </c>
      <c r="E2729" s="11" t="s">
        <v>200</v>
      </c>
      <c r="F2729" s="11" t="s">
        <v>54</v>
      </c>
      <c r="G2729" s="11" t="s">
        <v>55</v>
      </c>
      <c r="H2729" s="11" t="s">
        <v>30</v>
      </c>
      <c r="I2729" s="11" t="s">
        <v>18</v>
      </c>
      <c r="J2729" s="12">
        <v>45137</v>
      </c>
      <c r="K2729" s="12" t="str">
        <f>TEXT(Table1[[#This Row],[order_date]],"yyyy")</f>
        <v>2023</v>
      </c>
      <c r="L2729" s="13">
        <v>415.75</v>
      </c>
      <c r="M2729" s="11">
        <v>2</v>
      </c>
      <c r="N2729" s="11">
        <v>17</v>
      </c>
      <c r="O2729" s="13">
        <v>4557.7</v>
      </c>
      <c r="P2729" s="11" t="s">
        <v>26</v>
      </c>
      <c r="Q2729" s="11" t="s">
        <v>20</v>
      </c>
      <c r="R2729" s="11" t="s">
        <v>21</v>
      </c>
      <c r="S2729" s="13">
        <f t="shared" si="84"/>
        <v>77480.899999999994</v>
      </c>
      <c r="T2729" s="13">
        <f t="shared" si="85"/>
        <v>831.5</v>
      </c>
    </row>
    <row r="2730" spans="1:20" x14ac:dyDescent="0.25">
      <c r="A2730" s="11">
        <v>9775070757</v>
      </c>
      <c r="B2730" s="11">
        <v>264803</v>
      </c>
      <c r="C2730" s="11">
        <v>55042740</v>
      </c>
      <c r="D2730" s="11">
        <f>1/COUNTIF(C3:C7728,C2730)</f>
        <v>0.33333333333333331</v>
      </c>
      <c r="E2730" s="11" t="s">
        <v>203</v>
      </c>
      <c r="F2730" s="11" t="s">
        <v>111</v>
      </c>
      <c r="G2730" s="11" t="s">
        <v>76</v>
      </c>
      <c r="H2730" s="11" t="s">
        <v>25</v>
      </c>
      <c r="I2730" s="11" t="s">
        <v>18</v>
      </c>
      <c r="J2730" s="12">
        <v>45366</v>
      </c>
      <c r="K2730" s="12" t="str">
        <f>TEXT(Table1[[#This Row],[order_date]],"yyyy")</f>
        <v>2024</v>
      </c>
      <c r="L2730" s="13">
        <v>995.98</v>
      </c>
      <c r="M2730" s="11">
        <v>1</v>
      </c>
      <c r="N2730" s="11">
        <v>7</v>
      </c>
      <c r="O2730" s="13">
        <v>1717.21</v>
      </c>
      <c r="P2730" s="11" t="s">
        <v>19</v>
      </c>
      <c r="Q2730" s="11" t="s">
        <v>34</v>
      </c>
      <c r="R2730" s="11" t="s">
        <v>52</v>
      </c>
      <c r="S2730" s="13">
        <f t="shared" si="84"/>
        <v>12020.470000000001</v>
      </c>
      <c r="T2730" s="13">
        <f t="shared" si="85"/>
        <v>995.98</v>
      </c>
    </row>
    <row r="2731" spans="1:20" x14ac:dyDescent="0.25">
      <c r="A2731" s="11">
        <v>5470875365</v>
      </c>
      <c r="B2731" s="11">
        <v>992178</v>
      </c>
      <c r="C2731" s="11">
        <v>55042740</v>
      </c>
      <c r="D2731" s="11">
        <f>1/COUNTIF(C3:C7729,C2731)</f>
        <v>0.33333333333333331</v>
      </c>
      <c r="E2731" s="11" t="s">
        <v>205</v>
      </c>
      <c r="F2731" s="11" t="s">
        <v>75</v>
      </c>
      <c r="G2731" s="11" t="s">
        <v>76</v>
      </c>
      <c r="H2731" s="11" t="s">
        <v>25</v>
      </c>
      <c r="I2731" s="11" t="s">
        <v>18</v>
      </c>
      <c r="J2731" s="12">
        <v>45382</v>
      </c>
      <c r="K2731" s="12" t="str">
        <f>TEXT(Table1[[#This Row],[order_date]],"yyyy")</f>
        <v>2024</v>
      </c>
      <c r="L2731" s="13">
        <v>632.42999999999995</v>
      </c>
      <c r="M2731" s="11">
        <v>2</v>
      </c>
      <c r="N2731" s="11">
        <v>7</v>
      </c>
      <c r="O2731" s="13">
        <v>4003.77</v>
      </c>
      <c r="P2731" s="11" t="s">
        <v>19</v>
      </c>
      <c r="Q2731" s="11" t="s">
        <v>20</v>
      </c>
      <c r="R2731" s="11" t="s">
        <v>52</v>
      </c>
      <c r="S2731" s="13">
        <f t="shared" si="84"/>
        <v>28026.39</v>
      </c>
      <c r="T2731" s="13">
        <f t="shared" si="85"/>
        <v>1264.8599999999999</v>
      </c>
    </row>
    <row r="2732" spans="1:20" x14ac:dyDescent="0.25">
      <c r="A2732" s="11">
        <v>8739415992</v>
      </c>
      <c r="B2732" s="11">
        <v>433521</v>
      </c>
      <c r="C2732" s="11">
        <v>55042740</v>
      </c>
      <c r="D2732" s="11">
        <f>1/COUNTIF(C3:C7730,C2732)</f>
        <v>0.33333333333333331</v>
      </c>
      <c r="E2732" s="11" t="s">
        <v>150</v>
      </c>
      <c r="F2732" s="11" t="s">
        <v>151</v>
      </c>
      <c r="G2732" s="11" t="s">
        <v>65</v>
      </c>
      <c r="H2732" s="11" t="s">
        <v>25</v>
      </c>
      <c r="I2732" s="11" t="s">
        <v>18</v>
      </c>
      <c r="J2732" s="12">
        <v>45079</v>
      </c>
      <c r="K2732" s="12" t="str">
        <f>TEXT(Table1[[#This Row],[order_date]],"yyyy")</f>
        <v>2023</v>
      </c>
      <c r="L2732" s="13">
        <v>321.33</v>
      </c>
      <c r="M2732" s="11">
        <v>2</v>
      </c>
      <c r="N2732" s="11">
        <v>7</v>
      </c>
      <c r="O2732" s="13">
        <v>1330.09</v>
      </c>
      <c r="P2732" s="11" t="s">
        <v>26</v>
      </c>
      <c r="Q2732" s="11" t="s">
        <v>20</v>
      </c>
      <c r="R2732" s="11" t="s">
        <v>52</v>
      </c>
      <c r="S2732" s="13">
        <f t="shared" si="84"/>
        <v>9310.6299999999992</v>
      </c>
      <c r="T2732" s="13">
        <f t="shared" si="85"/>
        <v>642.66</v>
      </c>
    </row>
    <row r="2733" spans="1:20" x14ac:dyDescent="0.25">
      <c r="A2733" s="11">
        <v>2479115586</v>
      </c>
      <c r="B2733" s="11">
        <v>532965</v>
      </c>
      <c r="C2733" s="11">
        <v>55056284</v>
      </c>
      <c r="D2733" s="11">
        <f>1/COUNTIF(C3:C7731,C2733)</f>
        <v>0.5</v>
      </c>
      <c r="E2733" s="11" t="s">
        <v>234</v>
      </c>
      <c r="F2733" s="11" t="s">
        <v>32</v>
      </c>
      <c r="G2733" s="11" t="s">
        <v>33</v>
      </c>
      <c r="H2733" s="11" t="s">
        <v>30</v>
      </c>
      <c r="I2733" s="11" t="s">
        <v>18</v>
      </c>
      <c r="J2733" s="12">
        <v>45365</v>
      </c>
      <c r="K2733" s="12" t="str">
        <f>TEXT(Table1[[#This Row],[order_date]],"yyyy")</f>
        <v>2024</v>
      </c>
      <c r="L2733" s="13">
        <v>307.23</v>
      </c>
      <c r="M2733" s="11">
        <v>2</v>
      </c>
      <c r="N2733" s="11">
        <v>11</v>
      </c>
      <c r="O2733" s="13">
        <v>1876.69</v>
      </c>
      <c r="P2733" s="11" t="s">
        <v>26</v>
      </c>
      <c r="Q2733" s="11" t="s">
        <v>20</v>
      </c>
      <c r="R2733" s="11" t="s">
        <v>39</v>
      </c>
      <c r="S2733" s="13">
        <f t="shared" si="84"/>
        <v>20643.59</v>
      </c>
      <c r="T2733" s="13">
        <f t="shared" si="85"/>
        <v>614.46</v>
      </c>
    </row>
    <row r="2734" spans="1:20" x14ac:dyDescent="0.25">
      <c r="A2734" s="11">
        <v>2009394836</v>
      </c>
      <c r="B2734" s="11">
        <v>237083</v>
      </c>
      <c r="C2734" s="11">
        <v>55056284</v>
      </c>
      <c r="D2734" s="11">
        <f>1/COUNTIF(C3:C7732,C2734)</f>
        <v>0.5</v>
      </c>
      <c r="E2734" s="11" t="s">
        <v>127</v>
      </c>
      <c r="F2734" s="11" t="s">
        <v>118</v>
      </c>
      <c r="G2734" s="11" t="s">
        <v>76</v>
      </c>
      <c r="H2734" s="11" t="s">
        <v>30</v>
      </c>
      <c r="I2734" s="11" t="s">
        <v>18</v>
      </c>
      <c r="J2734" s="12">
        <v>45223</v>
      </c>
      <c r="K2734" s="12" t="str">
        <f>TEXT(Table1[[#This Row],[order_date]],"yyyy")</f>
        <v>2023</v>
      </c>
      <c r="L2734" s="13">
        <v>577.13</v>
      </c>
      <c r="M2734" s="11">
        <v>3</v>
      </c>
      <c r="N2734" s="11">
        <v>11</v>
      </c>
      <c r="O2734" s="13">
        <v>1159.53</v>
      </c>
      <c r="P2734" s="11" t="s">
        <v>19</v>
      </c>
      <c r="Q2734" s="11" t="s">
        <v>20</v>
      </c>
      <c r="R2734" s="11" t="s">
        <v>39</v>
      </c>
      <c r="S2734" s="13">
        <f t="shared" si="84"/>
        <v>12754.83</v>
      </c>
      <c r="T2734" s="13">
        <f t="shared" si="85"/>
        <v>1731.3899999999999</v>
      </c>
    </row>
    <row r="2735" spans="1:20" x14ac:dyDescent="0.25">
      <c r="A2735" s="11">
        <v>504060154</v>
      </c>
      <c r="B2735" s="11">
        <v>839170</v>
      </c>
      <c r="C2735" s="11">
        <v>55060796</v>
      </c>
      <c r="D2735" s="11">
        <f>1/COUNTIF(C3:C7733,C2735)</f>
        <v>0.33333333333333331</v>
      </c>
      <c r="E2735" s="11" t="s">
        <v>230</v>
      </c>
      <c r="F2735" s="11" t="s">
        <v>156</v>
      </c>
      <c r="G2735" s="11" t="s">
        <v>37</v>
      </c>
      <c r="H2735" s="11" t="s">
        <v>79</v>
      </c>
      <c r="I2735" s="11" t="s">
        <v>18</v>
      </c>
      <c r="J2735" s="12">
        <v>45125</v>
      </c>
      <c r="K2735" s="12" t="str">
        <f>TEXT(Table1[[#This Row],[order_date]],"yyyy")</f>
        <v>2023</v>
      </c>
      <c r="L2735" s="13">
        <v>481.63</v>
      </c>
      <c r="M2735" s="11">
        <v>2</v>
      </c>
      <c r="N2735" s="11">
        <v>5</v>
      </c>
      <c r="O2735" s="13">
        <v>1828.77</v>
      </c>
      <c r="P2735" s="11" t="s">
        <v>43</v>
      </c>
      <c r="Q2735" s="11" t="s">
        <v>68</v>
      </c>
      <c r="R2735" s="11" t="s">
        <v>21</v>
      </c>
      <c r="S2735" s="13">
        <f t="shared" si="84"/>
        <v>9143.85</v>
      </c>
      <c r="T2735" s="13">
        <f t="shared" si="85"/>
        <v>963.26</v>
      </c>
    </row>
    <row r="2736" spans="1:20" x14ac:dyDescent="0.25">
      <c r="A2736" s="11">
        <v>4622303035</v>
      </c>
      <c r="B2736" s="11">
        <v>880510</v>
      </c>
      <c r="C2736" s="11">
        <v>55060796</v>
      </c>
      <c r="D2736" s="11">
        <f>1/COUNTIF(C3:C7734,C2736)</f>
        <v>0.33333333333333331</v>
      </c>
      <c r="E2736" s="11" t="s">
        <v>82</v>
      </c>
      <c r="F2736" s="11" t="s">
        <v>83</v>
      </c>
      <c r="G2736" s="11" t="s">
        <v>37</v>
      </c>
      <c r="H2736" s="11" t="s">
        <v>79</v>
      </c>
      <c r="I2736" s="11" t="s">
        <v>18</v>
      </c>
      <c r="J2736" s="12">
        <v>45141</v>
      </c>
      <c r="K2736" s="12" t="str">
        <f>TEXT(Table1[[#This Row],[order_date]],"yyyy")</f>
        <v>2023</v>
      </c>
      <c r="L2736" s="13">
        <v>951.43</v>
      </c>
      <c r="M2736" s="11">
        <v>2</v>
      </c>
      <c r="N2736" s="11">
        <v>5</v>
      </c>
      <c r="O2736" s="13">
        <v>3067.7</v>
      </c>
      <c r="P2736" s="11" t="s">
        <v>26</v>
      </c>
      <c r="Q2736" s="11" t="s">
        <v>20</v>
      </c>
      <c r="R2736" s="11" t="s">
        <v>21</v>
      </c>
      <c r="S2736" s="13">
        <f t="shared" si="84"/>
        <v>15338.5</v>
      </c>
      <c r="T2736" s="13">
        <f t="shared" si="85"/>
        <v>1902.86</v>
      </c>
    </row>
    <row r="2737" spans="1:20" x14ac:dyDescent="0.25">
      <c r="A2737" s="11">
        <v>8178275820</v>
      </c>
      <c r="B2737" s="11">
        <v>136533</v>
      </c>
      <c r="C2737" s="11">
        <v>55060796</v>
      </c>
      <c r="D2737" s="11">
        <f>1/COUNTIF(C3:C7735,C2737)</f>
        <v>0.33333333333333331</v>
      </c>
      <c r="E2737" s="11" t="s">
        <v>94</v>
      </c>
      <c r="F2737" s="11" t="s">
        <v>95</v>
      </c>
      <c r="G2737" s="11" t="s">
        <v>37</v>
      </c>
      <c r="H2737" s="11" t="s">
        <v>79</v>
      </c>
      <c r="I2737" s="11" t="s">
        <v>18</v>
      </c>
      <c r="J2737" s="12">
        <v>45387</v>
      </c>
      <c r="K2737" s="12" t="str">
        <f>TEXT(Table1[[#This Row],[order_date]],"yyyy")</f>
        <v>2024</v>
      </c>
      <c r="L2737" s="13">
        <v>826.21</v>
      </c>
      <c r="M2737" s="11">
        <v>2</v>
      </c>
      <c r="N2737" s="11">
        <v>5</v>
      </c>
      <c r="O2737" s="13">
        <v>2755.74</v>
      </c>
      <c r="P2737" s="11" t="s">
        <v>46</v>
      </c>
      <c r="Q2737" s="11" t="s">
        <v>34</v>
      </c>
      <c r="R2737" s="11" t="s">
        <v>21</v>
      </c>
      <c r="S2737" s="13">
        <f t="shared" si="84"/>
        <v>13778.699999999999</v>
      </c>
      <c r="T2737" s="13">
        <f t="shared" si="85"/>
        <v>1652.42</v>
      </c>
    </row>
    <row r="2738" spans="1:20" x14ac:dyDescent="0.25">
      <c r="A2738" s="11">
        <v>7702588270</v>
      </c>
      <c r="B2738" s="11">
        <v>305754</v>
      </c>
      <c r="C2738" s="11">
        <v>55094848</v>
      </c>
      <c r="D2738" s="11">
        <f>1/COUNTIF(C3:C7736,C2738)</f>
        <v>1</v>
      </c>
      <c r="E2738" s="11" t="s">
        <v>240</v>
      </c>
      <c r="F2738" s="11" t="s">
        <v>138</v>
      </c>
      <c r="G2738" s="11" t="s">
        <v>33</v>
      </c>
      <c r="H2738" s="11" t="s">
        <v>25</v>
      </c>
      <c r="I2738" s="11" t="s">
        <v>18</v>
      </c>
      <c r="J2738" s="12">
        <v>45408</v>
      </c>
      <c r="K2738" s="12" t="str">
        <f>TEXT(Table1[[#This Row],[order_date]],"yyyy")</f>
        <v>2024</v>
      </c>
      <c r="L2738" s="13">
        <v>979.99</v>
      </c>
      <c r="M2738" s="11">
        <v>2</v>
      </c>
      <c r="N2738" s="11">
        <v>14</v>
      </c>
      <c r="O2738" s="13">
        <v>3867.53</v>
      </c>
      <c r="P2738" s="11" t="s">
        <v>43</v>
      </c>
      <c r="Q2738" s="11" t="s">
        <v>20</v>
      </c>
      <c r="R2738" s="11" t="s">
        <v>49</v>
      </c>
      <c r="S2738" s="13">
        <f t="shared" si="84"/>
        <v>54145.420000000006</v>
      </c>
      <c r="T2738" s="13">
        <f t="shared" si="85"/>
        <v>1959.98</v>
      </c>
    </row>
    <row r="2739" spans="1:20" x14ac:dyDescent="0.25">
      <c r="A2739" s="11">
        <v>961607638</v>
      </c>
      <c r="B2739" s="11">
        <v>954722</v>
      </c>
      <c r="C2739" s="11">
        <v>55170753</v>
      </c>
      <c r="D2739" s="11">
        <f>1/COUNTIF(C3:C7737,C2739)</f>
        <v>0.5</v>
      </c>
      <c r="E2739" s="11" t="s">
        <v>168</v>
      </c>
      <c r="F2739" s="11" t="s">
        <v>169</v>
      </c>
      <c r="G2739" s="11" t="s">
        <v>33</v>
      </c>
      <c r="H2739" s="11" t="s">
        <v>25</v>
      </c>
      <c r="I2739" s="11" t="s">
        <v>18</v>
      </c>
      <c r="J2739" s="12">
        <v>45141</v>
      </c>
      <c r="K2739" s="12" t="str">
        <f>TEXT(Table1[[#This Row],[order_date]],"yyyy")</f>
        <v>2023</v>
      </c>
      <c r="L2739" s="13">
        <v>616.45000000000005</v>
      </c>
      <c r="M2739" s="11">
        <v>2</v>
      </c>
      <c r="N2739" s="11">
        <v>19</v>
      </c>
      <c r="O2739" s="13">
        <v>967.96</v>
      </c>
      <c r="P2739" s="11" t="s">
        <v>26</v>
      </c>
      <c r="Q2739" s="11" t="s">
        <v>68</v>
      </c>
      <c r="R2739" s="11" t="s">
        <v>39</v>
      </c>
      <c r="S2739" s="13">
        <f t="shared" si="84"/>
        <v>18391.240000000002</v>
      </c>
      <c r="T2739" s="13">
        <f t="shared" si="85"/>
        <v>1232.9000000000001</v>
      </c>
    </row>
    <row r="2740" spans="1:20" x14ac:dyDescent="0.25">
      <c r="A2740" s="11">
        <v>3314393477</v>
      </c>
      <c r="B2740" s="11">
        <v>901144</v>
      </c>
      <c r="C2740" s="11">
        <v>55170753</v>
      </c>
      <c r="D2740" s="11">
        <f>1/COUNTIF(C3:C7738,C2740)</f>
        <v>0.5</v>
      </c>
      <c r="E2740" s="11" t="s">
        <v>115</v>
      </c>
      <c r="F2740" s="11" t="s">
        <v>116</v>
      </c>
      <c r="G2740" s="11" t="s">
        <v>55</v>
      </c>
      <c r="H2740" s="11" t="s">
        <v>25</v>
      </c>
      <c r="I2740" s="11" t="s">
        <v>18</v>
      </c>
      <c r="J2740" s="12">
        <v>45591</v>
      </c>
      <c r="K2740" s="12" t="str">
        <f>TEXT(Table1[[#This Row],[order_date]],"yyyy")</f>
        <v>2024</v>
      </c>
      <c r="L2740" s="13">
        <v>340.36</v>
      </c>
      <c r="M2740" s="11">
        <v>3</v>
      </c>
      <c r="N2740" s="11">
        <v>19</v>
      </c>
      <c r="O2740" s="13">
        <v>934.75</v>
      </c>
      <c r="P2740" s="11" t="s">
        <v>46</v>
      </c>
      <c r="Q2740" s="11" t="s">
        <v>20</v>
      </c>
      <c r="R2740" s="11" t="s">
        <v>39</v>
      </c>
      <c r="S2740" s="13">
        <f t="shared" si="84"/>
        <v>17760.25</v>
      </c>
      <c r="T2740" s="13">
        <f t="shared" si="85"/>
        <v>1021.08</v>
      </c>
    </row>
    <row r="2741" spans="1:20" x14ac:dyDescent="0.25">
      <c r="A2741" s="11">
        <v>6814658453</v>
      </c>
      <c r="B2741" s="11">
        <v>661577</v>
      </c>
      <c r="C2741" s="11">
        <v>55278329</v>
      </c>
      <c r="D2741" s="11">
        <f>1/COUNTIF(C3:C7739,C2741)</f>
        <v>1</v>
      </c>
      <c r="E2741" s="11" t="s">
        <v>165</v>
      </c>
      <c r="F2741" s="11" t="s">
        <v>166</v>
      </c>
      <c r="G2741" s="11" t="s">
        <v>24</v>
      </c>
      <c r="H2741" s="11" t="s">
        <v>30</v>
      </c>
      <c r="I2741" s="11" t="s">
        <v>18</v>
      </c>
      <c r="J2741" s="12">
        <v>45197</v>
      </c>
      <c r="K2741" s="12" t="str">
        <f>TEXT(Table1[[#This Row],[order_date]],"yyyy")</f>
        <v>2023</v>
      </c>
      <c r="L2741" s="13">
        <v>720.95</v>
      </c>
      <c r="M2741" s="11">
        <v>2</v>
      </c>
      <c r="N2741" s="11">
        <v>19</v>
      </c>
      <c r="O2741" s="13">
        <v>552.20000000000005</v>
      </c>
      <c r="P2741" s="11" t="s">
        <v>43</v>
      </c>
      <c r="Q2741" s="11" t="s">
        <v>20</v>
      </c>
      <c r="R2741" s="11" t="s">
        <v>39</v>
      </c>
      <c r="S2741" s="13">
        <f t="shared" si="84"/>
        <v>10491.800000000001</v>
      </c>
      <c r="T2741" s="13">
        <f t="shared" si="85"/>
        <v>1441.9</v>
      </c>
    </row>
    <row r="2742" spans="1:20" x14ac:dyDescent="0.25">
      <c r="A2742" s="11">
        <v>6779626333</v>
      </c>
      <c r="B2742" s="11">
        <v>871592</v>
      </c>
      <c r="C2742" s="11">
        <v>55404382</v>
      </c>
      <c r="D2742" s="11">
        <f>1/COUNTIF(C3:C7740,C2742)</f>
        <v>0.5</v>
      </c>
      <c r="E2742" s="11" t="s">
        <v>273</v>
      </c>
      <c r="F2742" s="11" t="s">
        <v>89</v>
      </c>
      <c r="G2742" s="11" t="s">
        <v>71</v>
      </c>
      <c r="H2742" s="11" t="s">
        <v>25</v>
      </c>
      <c r="I2742" s="11" t="s">
        <v>18</v>
      </c>
      <c r="J2742" s="12">
        <v>45423</v>
      </c>
      <c r="K2742" s="12" t="str">
        <f>TEXT(Table1[[#This Row],[order_date]],"yyyy")</f>
        <v>2024</v>
      </c>
      <c r="L2742" s="13">
        <v>870.29</v>
      </c>
      <c r="M2742" s="11">
        <v>2</v>
      </c>
      <c r="N2742" s="11">
        <v>19</v>
      </c>
      <c r="O2742" s="13">
        <v>329.79</v>
      </c>
      <c r="P2742" s="11" t="s">
        <v>43</v>
      </c>
      <c r="Q2742" s="11" t="s">
        <v>34</v>
      </c>
      <c r="R2742" s="11" t="s">
        <v>49</v>
      </c>
      <c r="S2742" s="13">
        <f t="shared" si="84"/>
        <v>6266.01</v>
      </c>
      <c r="T2742" s="13">
        <f t="shared" si="85"/>
        <v>1740.58</v>
      </c>
    </row>
    <row r="2743" spans="1:20" x14ac:dyDescent="0.25">
      <c r="A2743" s="11">
        <v>5419080144</v>
      </c>
      <c r="B2743" s="11">
        <v>89084</v>
      </c>
      <c r="C2743" s="11">
        <v>55404382</v>
      </c>
      <c r="D2743" s="11">
        <f>1/COUNTIF(C3:C7741,C2743)</f>
        <v>0.5</v>
      </c>
      <c r="E2743" s="11" t="s">
        <v>328</v>
      </c>
      <c r="F2743" s="11" t="s">
        <v>329</v>
      </c>
      <c r="G2743" s="11" t="s">
        <v>37</v>
      </c>
      <c r="H2743" s="11" t="s">
        <v>25</v>
      </c>
      <c r="I2743" s="11" t="s">
        <v>18</v>
      </c>
      <c r="J2743" s="12">
        <v>45597</v>
      </c>
      <c r="K2743" s="12" t="str">
        <f>TEXT(Table1[[#This Row],[order_date]],"yyyy")</f>
        <v>2024</v>
      </c>
      <c r="L2743" s="13">
        <v>598.83000000000004</v>
      </c>
      <c r="M2743" s="11">
        <v>2</v>
      </c>
      <c r="N2743" s="11">
        <v>19</v>
      </c>
      <c r="O2743" s="13">
        <v>2197.7199999999998</v>
      </c>
      <c r="P2743" s="11" t="s">
        <v>46</v>
      </c>
      <c r="Q2743" s="11" t="s">
        <v>20</v>
      </c>
      <c r="R2743" s="11" t="s">
        <v>49</v>
      </c>
      <c r="S2743" s="13">
        <f t="shared" si="84"/>
        <v>41756.679999999993</v>
      </c>
      <c r="T2743" s="13">
        <f t="shared" si="85"/>
        <v>1197.6600000000001</v>
      </c>
    </row>
    <row r="2744" spans="1:20" x14ac:dyDescent="0.25">
      <c r="A2744" s="11">
        <v>8884350133</v>
      </c>
      <c r="B2744" s="11">
        <v>851978</v>
      </c>
      <c r="C2744" s="11">
        <v>55425478</v>
      </c>
      <c r="D2744" s="11">
        <f>1/COUNTIF(C3:C7742,C2744)</f>
        <v>0.33333333333333331</v>
      </c>
      <c r="E2744" s="11" t="s">
        <v>162</v>
      </c>
      <c r="F2744" s="11" t="s">
        <v>111</v>
      </c>
      <c r="G2744" s="11" t="s">
        <v>76</v>
      </c>
      <c r="H2744" s="11" t="s">
        <v>79</v>
      </c>
      <c r="I2744" s="11" t="s">
        <v>18</v>
      </c>
      <c r="J2744" s="12">
        <v>45557</v>
      </c>
      <c r="K2744" s="12" t="str">
        <f>TEXT(Table1[[#This Row],[order_date]],"yyyy")</f>
        <v>2024</v>
      </c>
      <c r="L2744" s="13">
        <v>715.72</v>
      </c>
      <c r="M2744" s="11">
        <v>1</v>
      </c>
      <c r="N2744" s="11">
        <v>12</v>
      </c>
      <c r="O2744" s="13">
        <v>2062.98</v>
      </c>
      <c r="P2744" s="11" t="s">
        <v>43</v>
      </c>
      <c r="Q2744" s="11" t="s">
        <v>20</v>
      </c>
      <c r="R2744" s="11" t="s">
        <v>39</v>
      </c>
      <c r="S2744" s="13">
        <f t="shared" si="84"/>
        <v>24755.760000000002</v>
      </c>
      <c r="T2744" s="13">
        <f t="shared" si="85"/>
        <v>715.72</v>
      </c>
    </row>
    <row r="2745" spans="1:20" x14ac:dyDescent="0.25">
      <c r="A2745" s="11">
        <v>607125614</v>
      </c>
      <c r="B2745" s="11">
        <v>661577</v>
      </c>
      <c r="C2745" s="11">
        <v>55425478</v>
      </c>
      <c r="D2745" s="11">
        <f>1/COUNTIF(C3:C7743,C2745)</f>
        <v>0.33333333333333331</v>
      </c>
      <c r="E2745" s="11" t="s">
        <v>165</v>
      </c>
      <c r="F2745" s="11" t="s">
        <v>166</v>
      </c>
      <c r="G2745" s="11" t="s">
        <v>24</v>
      </c>
      <c r="H2745" s="11" t="s">
        <v>79</v>
      </c>
      <c r="I2745" s="11" t="s">
        <v>18</v>
      </c>
      <c r="J2745" s="12">
        <v>45418</v>
      </c>
      <c r="K2745" s="12" t="str">
        <f>TEXT(Table1[[#This Row],[order_date]],"yyyy")</f>
        <v>2024</v>
      </c>
      <c r="L2745" s="13">
        <v>720.95</v>
      </c>
      <c r="M2745" s="11">
        <v>3</v>
      </c>
      <c r="N2745" s="11">
        <v>12</v>
      </c>
      <c r="O2745" s="13">
        <v>3303.42</v>
      </c>
      <c r="P2745" s="11" t="s">
        <v>46</v>
      </c>
      <c r="Q2745" s="11" t="s">
        <v>34</v>
      </c>
      <c r="R2745" s="11" t="s">
        <v>39</v>
      </c>
      <c r="S2745" s="13">
        <f t="shared" si="84"/>
        <v>39641.040000000001</v>
      </c>
      <c r="T2745" s="13">
        <f t="shared" si="85"/>
        <v>2162.8500000000004</v>
      </c>
    </row>
    <row r="2746" spans="1:20" x14ac:dyDescent="0.25">
      <c r="A2746" s="11">
        <v>1843468816</v>
      </c>
      <c r="B2746" s="11">
        <v>952124</v>
      </c>
      <c r="C2746" s="11">
        <v>55425478</v>
      </c>
      <c r="D2746" s="11">
        <f>1/COUNTIF(C3:C7744,C2746)</f>
        <v>0.33333333333333331</v>
      </c>
      <c r="E2746" s="11" t="s">
        <v>283</v>
      </c>
      <c r="F2746" s="11" t="s">
        <v>180</v>
      </c>
      <c r="G2746" s="11" t="s">
        <v>71</v>
      </c>
      <c r="H2746" s="11" t="s">
        <v>79</v>
      </c>
      <c r="I2746" s="11" t="s">
        <v>18</v>
      </c>
      <c r="J2746" s="12">
        <v>45110</v>
      </c>
      <c r="K2746" s="12" t="str">
        <f>TEXT(Table1[[#This Row],[order_date]],"yyyy")</f>
        <v>2023</v>
      </c>
      <c r="L2746" s="13">
        <v>127.08</v>
      </c>
      <c r="M2746" s="11">
        <v>3</v>
      </c>
      <c r="N2746" s="11">
        <v>12</v>
      </c>
      <c r="O2746" s="13">
        <v>2092.13</v>
      </c>
      <c r="P2746" s="11" t="s">
        <v>46</v>
      </c>
      <c r="Q2746" s="11" t="s">
        <v>20</v>
      </c>
      <c r="R2746" s="11" t="s">
        <v>39</v>
      </c>
      <c r="S2746" s="13">
        <f t="shared" si="84"/>
        <v>25105.56</v>
      </c>
      <c r="T2746" s="13">
        <f t="shared" si="85"/>
        <v>381.24</v>
      </c>
    </row>
    <row r="2747" spans="1:20" x14ac:dyDescent="0.25">
      <c r="A2747" s="11">
        <v>3442984170</v>
      </c>
      <c r="B2747" s="11">
        <v>673058</v>
      </c>
      <c r="C2747" s="11">
        <v>55472026</v>
      </c>
      <c r="D2747" s="11">
        <f>1/COUNTIF(C3:C7745,C2747)</f>
        <v>0.5</v>
      </c>
      <c r="E2747" s="11" t="s">
        <v>323</v>
      </c>
      <c r="F2747" s="11" t="s">
        <v>118</v>
      </c>
      <c r="G2747" s="11" t="s">
        <v>76</v>
      </c>
      <c r="H2747" s="11" t="s">
        <v>62</v>
      </c>
      <c r="I2747" s="11" t="s">
        <v>18</v>
      </c>
      <c r="J2747" s="12">
        <v>45551</v>
      </c>
      <c r="K2747" s="12" t="str">
        <f>TEXT(Table1[[#This Row],[order_date]],"yyyy")</f>
        <v>2024</v>
      </c>
      <c r="L2747" s="13">
        <v>765.76</v>
      </c>
      <c r="M2747" s="11">
        <v>2</v>
      </c>
      <c r="N2747" s="11">
        <v>2</v>
      </c>
      <c r="O2747" s="13">
        <v>1398.1</v>
      </c>
      <c r="P2747" s="11" t="s">
        <v>19</v>
      </c>
      <c r="Q2747" s="11" t="s">
        <v>20</v>
      </c>
      <c r="R2747" s="11" t="s">
        <v>21</v>
      </c>
      <c r="S2747" s="13">
        <f t="shared" si="84"/>
        <v>2796.2</v>
      </c>
      <c r="T2747" s="13">
        <f t="shared" si="85"/>
        <v>1531.52</v>
      </c>
    </row>
    <row r="2748" spans="1:20" x14ac:dyDescent="0.25">
      <c r="A2748" s="11">
        <v>9892343037</v>
      </c>
      <c r="B2748" s="11">
        <v>131748</v>
      </c>
      <c r="C2748" s="11">
        <v>55472026</v>
      </c>
      <c r="D2748" s="11">
        <f>1/COUNTIF(C3:C7746,C2748)</f>
        <v>0.5</v>
      </c>
      <c r="E2748" s="11" t="s">
        <v>135</v>
      </c>
      <c r="F2748" s="11" t="s">
        <v>136</v>
      </c>
      <c r="G2748" s="11" t="s">
        <v>24</v>
      </c>
      <c r="H2748" s="11" t="s">
        <v>62</v>
      </c>
      <c r="I2748" s="11" t="s">
        <v>18</v>
      </c>
      <c r="J2748" s="12">
        <v>45504</v>
      </c>
      <c r="K2748" s="12" t="str">
        <f>TEXT(Table1[[#This Row],[order_date]],"yyyy")</f>
        <v>2024</v>
      </c>
      <c r="L2748" s="13">
        <v>81.349999999999994</v>
      </c>
      <c r="M2748" s="11">
        <v>3</v>
      </c>
      <c r="N2748" s="11">
        <v>2</v>
      </c>
      <c r="O2748" s="13">
        <v>879.67</v>
      </c>
      <c r="P2748" s="11" t="s">
        <v>46</v>
      </c>
      <c r="Q2748" s="11" t="s">
        <v>68</v>
      </c>
      <c r="R2748" s="11" t="s">
        <v>21</v>
      </c>
      <c r="S2748" s="13">
        <f t="shared" si="84"/>
        <v>1759.34</v>
      </c>
      <c r="T2748" s="13">
        <f t="shared" si="85"/>
        <v>244.04999999999998</v>
      </c>
    </row>
    <row r="2749" spans="1:20" x14ac:dyDescent="0.25">
      <c r="A2749" s="11">
        <v>9004078716</v>
      </c>
      <c r="B2749" s="11">
        <v>760828</v>
      </c>
      <c r="C2749" s="11">
        <v>55552600</v>
      </c>
      <c r="D2749" s="11">
        <f>1/COUNTIF(C3:C7747,C2749)</f>
        <v>1</v>
      </c>
      <c r="E2749" s="11" t="s">
        <v>355</v>
      </c>
      <c r="F2749" s="11" t="s">
        <v>23</v>
      </c>
      <c r="G2749" s="11" t="s">
        <v>24</v>
      </c>
      <c r="H2749" s="11" t="s">
        <v>62</v>
      </c>
      <c r="I2749" s="11" t="s">
        <v>18</v>
      </c>
      <c r="J2749" s="12">
        <v>45159</v>
      </c>
      <c r="K2749" s="12" t="str">
        <f>TEXT(Table1[[#This Row],[order_date]],"yyyy")</f>
        <v>2023</v>
      </c>
      <c r="L2749" s="13">
        <v>563.45000000000005</v>
      </c>
      <c r="M2749" s="11">
        <v>3</v>
      </c>
      <c r="N2749" s="11">
        <v>14</v>
      </c>
      <c r="O2749" s="13">
        <v>2140.11</v>
      </c>
      <c r="P2749" s="11" t="s">
        <v>43</v>
      </c>
      <c r="Q2749" s="11" t="s">
        <v>20</v>
      </c>
      <c r="R2749" s="11" t="s">
        <v>52</v>
      </c>
      <c r="S2749" s="13">
        <f t="shared" si="84"/>
        <v>29961.54</v>
      </c>
      <c r="T2749" s="13">
        <f t="shared" si="85"/>
        <v>1690.3500000000001</v>
      </c>
    </row>
    <row r="2750" spans="1:20" x14ac:dyDescent="0.25">
      <c r="A2750" s="11">
        <v>47467466</v>
      </c>
      <c r="B2750" s="11">
        <v>120385</v>
      </c>
      <c r="C2750" s="11">
        <v>55693909</v>
      </c>
      <c r="D2750" s="11">
        <f>1/COUNTIF(C3:C7748,C2750)</f>
        <v>0.33333333333333331</v>
      </c>
      <c r="E2750" s="11" t="s">
        <v>87</v>
      </c>
      <c r="F2750" s="11" t="s">
        <v>23</v>
      </c>
      <c r="G2750" s="11" t="s">
        <v>24</v>
      </c>
      <c r="H2750" s="11" t="s">
        <v>25</v>
      </c>
      <c r="I2750" s="11" t="s">
        <v>18</v>
      </c>
      <c r="J2750" s="12">
        <v>45174</v>
      </c>
      <c r="K2750" s="12" t="str">
        <f>TEXT(Table1[[#This Row],[order_date]],"yyyy")</f>
        <v>2023</v>
      </c>
      <c r="L2750" s="13">
        <v>597.91</v>
      </c>
      <c r="M2750" s="11">
        <v>1</v>
      </c>
      <c r="N2750" s="11">
        <v>1</v>
      </c>
      <c r="O2750" s="13">
        <v>102.44</v>
      </c>
      <c r="P2750" s="11" t="s">
        <v>26</v>
      </c>
      <c r="Q2750" s="11" t="s">
        <v>20</v>
      </c>
      <c r="R2750" s="11" t="s">
        <v>49</v>
      </c>
      <c r="S2750" s="13">
        <f t="shared" si="84"/>
        <v>102.44</v>
      </c>
      <c r="T2750" s="13">
        <f t="shared" si="85"/>
        <v>597.91</v>
      </c>
    </row>
    <row r="2751" spans="1:20" x14ac:dyDescent="0.25">
      <c r="A2751" s="11">
        <v>6161193691</v>
      </c>
      <c r="B2751" s="11">
        <v>187399</v>
      </c>
      <c r="C2751" s="11">
        <v>55693909</v>
      </c>
      <c r="D2751" s="11">
        <f>1/COUNTIF(C3:C7749,C2751)</f>
        <v>0.33333333333333331</v>
      </c>
      <c r="E2751" s="11" t="s">
        <v>31</v>
      </c>
      <c r="F2751" s="11" t="s">
        <v>32</v>
      </c>
      <c r="G2751" s="11" t="s">
        <v>33</v>
      </c>
      <c r="H2751" s="11" t="s">
        <v>25</v>
      </c>
      <c r="I2751" s="11" t="s">
        <v>18</v>
      </c>
      <c r="J2751" s="12">
        <v>45076</v>
      </c>
      <c r="K2751" s="12" t="str">
        <f>TEXT(Table1[[#This Row],[order_date]],"yyyy")</f>
        <v>2023</v>
      </c>
      <c r="L2751" s="13">
        <v>53.49</v>
      </c>
      <c r="M2751" s="11">
        <v>2</v>
      </c>
      <c r="N2751" s="11">
        <v>1</v>
      </c>
      <c r="O2751" s="13">
        <v>1541.92</v>
      </c>
      <c r="P2751" s="11" t="s">
        <v>46</v>
      </c>
      <c r="Q2751" s="11" t="s">
        <v>20</v>
      </c>
      <c r="R2751" s="11" t="s">
        <v>49</v>
      </c>
      <c r="S2751" s="13">
        <f t="shared" si="84"/>
        <v>1541.92</v>
      </c>
      <c r="T2751" s="13">
        <f t="shared" si="85"/>
        <v>106.98</v>
      </c>
    </row>
    <row r="2752" spans="1:20" x14ac:dyDescent="0.25">
      <c r="A2752" s="11">
        <v>7112919210</v>
      </c>
      <c r="B2752" s="11">
        <v>6405</v>
      </c>
      <c r="C2752" s="11">
        <v>55693909</v>
      </c>
      <c r="D2752" s="11">
        <f>1/COUNTIF(C3:C7750,C2752)</f>
        <v>0.33333333333333331</v>
      </c>
      <c r="E2752" s="11" t="s">
        <v>160</v>
      </c>
      <c r="F2752" s="11" t="s">
        <v>161</v>
      </c>
      <c r="G2752" s="11" t="s">
        <v>65</v>
      </c>
      <c r="H2752" s="11" t="s">
        <v>25</v>
      </c>
      <c r="I2752" s="11" t="s">
        <v>18</v>
      </c>
      <c r="J2752" s="12">
        <v>45323</v>
      </c>
      <c r="K2752" s="12" t="str">
        <f>TEXT(Table1[[#This Row],[order_date]],"yyyy")</f>
        <v>2024</v>
      </c>
      <c r="L2752" s="13">
        <v>236.51</v>
      </c>
      <c r="M2752" s="11">
        <v>1</v>
      </c>
      <c r="N2752" s="11">
        <v>1</v>
      </c>
      <c r="O2752" s="13">
        <v>3921.9</v>
      </c>
      <c r="P2752" s="11" t="s">
        <v>43</v>
      </c>
      <c r="Q2752" s="11" t="s">
        <v>20</v>
      </c>
      <c r="R2752" s="11" t="s">
        <v>49</v>
      </c>
      <c r="S2752" s="13">
        <f t="shared" si="84"/>
        <v>3921.9</v>
      </c>
      <c r="T2752" s="13">
        <f t="shared" si="85"/>
        <v>236.51</v>
      </c>
    </row>
    <row r="2753" spans="1:20" x14ac:dyDescent="0.25">
      <c r="A2753" s="11">
        <v>455878765</v>
      </c>
      <c r="B2753" s="11">
        <v>194682</v>
      </c>
      <c r="C2753" s="11">
        <v>55733729</v>
      </c>
      <c r="D2753" s="11">
        <f>1/COUNTIF(C3:C7751,C2753)</f>
        <v>1</v>
      </c>
      <c r="E2753" s="11" t="s">
        <v>153</v>
      </c>
      <c r="F2753" s="11" t="s">
        <v>154</v>
      </c>
      <c r="G2753" s="11" t="s">
        <v>29</v>
      </c>
      <c r="H2753" s="11" t="s">
        <v>25</v>
      </c>
      <c r="I2753" s="11" t="s">
        <v>18</v>
      </c>
      <c r="J2753" s="12">
        <v>45479</v>
      </c>
      <c r="K2753" s="12" t="str">
        <f>TEXT(Table1[[#This Row],[order_date]],"yyyy")</f>
        <v>2024</v>
      </c>
      <c r="L2753" s="13">
        <v>912.29</v>
      </c>
      <c r="M2753" s="11">
        <v>3</v>
      </c>
      <c r="N2753" s="11">
        <v>12</v>
      </c>
      <c r="O2753" s="13">
        <v>959.01</v>
      </c>
      <c r="P2753" s="11" t="s">
        <v>46</v>
      </c>
      <c r="Q2753" s="11" t="s">
        <v>20</v>
      </c>
      <c r="R2753" s="11" t="s">
        <v>49</v>
      </c>
      <c r="S2753" s="13">
        <f t="shared" si="84"/>
        <v>11508.119999999999</v>
      </c>
      <c r="T2753" s="13">
        <f t="shared" si="85"/>
        <v>2736.87</v>
      </c>
    </row>
    <row r="2754" spans="1:20" x14ac:dyDescent="0.25">
      <c r="A2754" s="11">
        <v>9690050839</v>
      </c>
      <c r="B2754" s="11">
        <v>500633</v>
      </c>
      <c r="C2754" s="11">
        <v>55803572</v>
      </c>
      <c r="D2754" s="11">
        <f>1/COUNTIF(C3:C7752,C2754)</f>
        <v>1</v>
      </c>
      <c r="E2754" s="11" t="s">
        <v>188</v>
      </c>
      <c r="F2754" s="11" t="s">
        <v>189</v>
      </c>
      <c r="G2754" s="11" t="s">
        <v>37</v>
      </c>
      <c r="H2754" s="11" t="s">
        <v>30</v>
      </c>
      <c r="I2754" s="11" t="s">
        <v>18</v>
      </c>
      <c r="J2754" s="12">
        <v>45304</v>
      </c>
      <c r="K2754" s="12" t="str">
        <f>TEXT(Table1[[#This Row],[order_date]],"yyyy")</f>
        <v>2024</v>
      </c>
      <c r="L2754" s="13">
        <v>154.5</v>
      </c>
      <c r="M2754" s="11">
        <v>2</v>
      </c>
      <c r="N2754" s="11">
        <v>17</v>
      </c>
      <c r="O2754" s="13">
        <v>2551.9299999999998</v>
      </c>
      <c r="P2754" s="11" t="s">
        <v>26</v>
      </c>
      <c r="Q2754" s="11" t="s">
        <v>20</v>
      </c>
      <c r="R2754" s="11" t="s">
        <v>49</v>
      </c>
      <c r="S2754" s="13">
        <f t="shared" si="84"/>
        <v>43382.81</v>
      </c>
      <c r="T2754" s="13">
        <f t="shared" si="85"/>
        <v>309</v>
      </c>
    </row>
    <row r="2755" spans="1:20" x14ac:dyDescent="0.25">
      <c r="A2755" s="11">
        <v>3171917027</v>
      </c>
      <c r="B2755" s="11">
        <v>56589</v>
      </c>
      <c r="C2755" s="11">
        <v>55936462</v>
      </c>
      <c r="D2755" s="11">
        <f>1/COUNTIF(C3:C7753,C2755)</f>
        <v>1</v>
      </c>
      <c r="E2755" s="11" t="s">
        <v>187</v>
      </c>
      <c r="F2755" s="11" t="s">
        <v>111</v>
      </c>
      <c r="G2755" s="11" t="s">
        <v>76</v>
      </c>
      <c r="H2755" s="11" t="s">
        <v>30</v>
      </c>
      <c r="I2755" s="11" t="s">
        <v>18</v>
      </c>
      <c r="J2755" s="12">
        <v>45382</v>
      </c>
      <c r="K2755" s="12" t="str">
        <f>TEXT(Table1[[#This Row],[order_date]],"yyyy")</f>
        <v>2024</v>
      </c>
      <c r="L2755" s="13">
        <v>517.77</v>
      </c>
      <c r="M2755" s="11">
        <v>3</v>
      </c>
      <c r="N2755" s="11">
        <v>5</v>
      </c>
      <c r="O2755" s="13">
        <v>1179.3499999999999</v>
      </c>
      <c r="P2755" s="11" t="s">
        <v>19</v>
      </c>
      <c r="Q2755" s="11" t="s">
        <v>20</v>
      </c>
      <c r="R2755" s="11" t="s">
        <v>21</v>
      </c>
      <c r="S2755" s="13">
        <f t="shared" ref="S2755:S2818" si="86">N2755*O2755</f>
        <v>5896.75</v>
      </c>
      <c r="T2755" s="13">
        <f t="shared" ref="T2755:T2818" si="87">L2755*M2755</f>
        <v>1553.31</v>
      </c>
    </row>
    <row r="2756" spans="1:20" x14ac:dyDescent="0.25">
      <c r="A2756" s="11">
        <v>736115661</v>
      </c>
      <c r="B2756" s="11">
        <v>473929</v>
      </c>
      <c r="C2756" s="11">
        <v>55971849</v>
      </c>
      <c r="D2756" s="11">
        <f>1/COUNTIF(C3:C7754,C2756)</f>
        <v>0.5</v>
      </c>
      <c r="E2756" s="11" t="s">
        <v>216</v>
      </c>
      <c r="F2756" s="11" t="s">
        <v>89</v>
      </c>
      <c r="G2756" s="11" t="s">
        <v>71</v>
      </c>
      <c r="H2756" s="11" t="s">
        <v>30</v>
      </c>
      <c r="I2756" s="11" t="s">
        <v>18</v>
      </c>
      <c r="J2756" s="12">
        <v>45068</v>
      </c>
      <c r="K2756" s="12" t="str">
        <f>TEXT(Table1[[#This Row],[order_date]],"yyyy")</f>
        <v>2023</v>
      </c>
      <c r="L2756" s="13">
        <v>440.19</v>
      </c>
      <c r="M2756" s="11">
        <v>1</v>
      </c>
      <c r="N2756" s="11">
        <v>3</v>
      </c>
      <c r="O2756" s="13">
        <v>1710.16</v>
      </c>
      <c r="P2756" s="11" t="s">
        <v>43</v>
      </c>
      <c r="Q2756" s="11" t="s">
        <v>34</v>
      </c>
      <c r="R2756" s="11" t="s">
        <v>52</v>
      </c>
      <c r="S2756" s="13">
        <f t="shared" si="86"/>
        <v>5130.4800000000005</v>
      </c>
      <c r="T2756" s="13">
        <f t="shared" si="87"/>
        <v>440.19</v>
      </c>
    </row>
    <row r="2757" spans="1:20" x14ac:dyDescent="0.25">
      <c r="A2757" s="11">
        <v>5856838171</v>
      </c>
      <c r="B2757" s="11">
        <v>652118</v>
      </c>
      <c r="C2757" s="11">
        <v>55971849</v>
      </c>
      <c r="D2757" s="11">
        <f>1/COUNTIF(C3:C7755,C2757)</f>
        <v>0.5</v>
      </c>
      <c r="E2757" s="11" t="s">
        <v>332</v>
      </c>
      <c r="F2757" s="11" t="s">
        <v>78</v>
      </c>
      <c r="G2757" s="11" t="s">
        <v>33</v>
      </c>
      <c r="H2757" s="11" t="s">
        <v>30</v>
      </c>
      <c r="I2757" s="11" t="s">
        <v>18</v>
      </c>
      <c r="J2757" s="12">
        <v>45280</v>
      </c>
      <c r="K2757" s="12" t="str">
        <f>TEXT(Table1[[#This Row],[order_date]],"yyyy")</f>
        <v>2023</v>
      </c>
      <c r="L2757" s="13">
        <v>22.04</v>
      </c>
      <c r="M2757" s="11">
        <v>3</v>
      </c>
      <c r="N2757" s="11">
        <v>3</v>
      </c>
      <c r="O2757" s="13">
        <v>3115.94</v>
      </c>
      <c r="P2757" s="11" t="s">
        <v>26</v>
      </c>
      <c r="Q2757" s="11" t="s">
        <v>68</v>
      </c>
      <c r="R2757" s="11" t="s">
        <v>52</v>
      </c>
      <c r="S2757" s="13">
        <f t="shared" si="86"/>
        <v>9347.82</v>
      </c>
      <c r="T2757" s="13">
        <f t="shared" si="87"/>
        <v>66.12</v>
      </c>
    </row>
    <row r="2758" spans="1:20" x14ac:dyDescent="0.25">
      <c r="A2758" s="11">
        <v>1752712049</v>
      </c>
      <c r="B2758" s="11">
        <v>440875</v>
      </c>
      <c r="C2758" s="11">
        <v>56195475</v>
      </c>
      <c r="D2758" s="11">
        <f>1/COUNTIF(C3:C7756,C2758)</f>
        <v>0.33333333333333331</v>
      </c>
      <c r="E2758" s="11" t="s">
        <v>147</v>
      </c>
      <c r="F2758" s="11" t="s">
        <v>64</v>
      </c>
      <c r="G2758" s="11" t="s">
        <v>65</v>
      </c>
      <c r="H2758" s="11" t="s">
        <v>79</v>
      </c>
      <c r="I2758" s="11" t="s">
        <v>18</v>
      </c>
      <c r="J2758" s="12">
        <v>45535</v>
      </c>
      <c r="K2758" s="12" t="str">
        <f>TEXT(Table1[[#This Row],[order_date]],"yyyy")</f>
        <v>2024</v>
      </c>
      <c r="L2758" s="13">
        <v>275.02999999999997</v>
      </c>
      <c r="M2758" s="11">
        <v>1</v>
      </c>
      <c r="N2758" s="11">
        <v>18</v>
      </c>
      <c r="O2758" s="13">
        <v>2015.68</v>
      </c>
      <c r="P2758" s="11" t="s">
        <v>46</v>
      </c>
      <c r="Q2758" s="11" t="s">
        <v>34</v>
      </c>
      <c r="R2758" s="11" t="s">
        <v>52</v>
      </c>
      <c r="S2758" s="13">
        <f t="shared" si="86"/>
        <v>36282.239999999998</v>
      </c>
      <c r="T2758" s="13">
        <f t="shared" si="87"/>
        <v>275.02999999999997</v>
      </c>
    </row>
    <row r="2759" spans="1:20" x14ac:dyDescent="0.25">
      <c r="A2759" s="11">
        <v>3111414152</v>
      </c>
      <c r="B2759" s="11">
        <v>587645</v>
      </c>
      <c r="C2759" s="11">
        <v>56195475</v>
      </c>
      <c r="D2759" s="11">
        <f>1/COUNTIF(C3:C7757,C2759)</f>
        <v>0.33333333333333331</v>
      </c>
      <c r="E2759" s="11" t="s">
        <v>292</v>
      </c>
      <c r="F2759" s="11" t="s">
        <v>111</v>
      </c>
      <c r="G2759" s="11" t="s">
        <v>76</v>
      </c>
      <c r="H2759" s="11" t="s">
        <v>79</v>
      </c>
      <c r="I2759" s="11" t="s">
        <v>18</v>
      </c>
      <c r="J2759" s="12">
        <v>45505</v>
      </c>
      <c r="K2759" s="12" t="str">
        <f>TEXT(Table1[[#This Row],[order_date]],"yyyy")</f>
        <v>2024</v>
      </c>
      <c r="L2759" s="13">
        <v>801.81</v>
      </c>
      <c r="M2759" s="11">
        <v>1</v>
      </c>
      <c r="N2759" s="11">
        <v>18</v>
      </c>
      <c r="O2759" s="13">
        <v>2560.91</v>
      </c>
      <c r="P2759" s="11" t="s">
        <v>43</v>
      </c>
      <c r="Q2759" s="11" t="s">
        <v>20</v>
      </c>
      <c r="R2759" s="11" t="s">
        <v>52</v>
      </c>
      <c r="S2759" s="13">
        <f t="shared" si="86"/>
        <v>46096.38</v>
      </c>
      <c r="T2759" s="13">
        <f t="shared" si="87"/>
        <v>801.81</v>
      </c>
    </row>
    <row r="2760" spans="1:20" x14ac:dyDescent="0.25">
      <c r="A2760" s="11">
        <v>4210311922</v>
      </c>
      <c r="B2760" s="11">
        <v>120532</v>
      </c>
      <c r="C2760" s="11">
        <v>56195475</v>
      </c>
      <c r="D2760" s="11">
        <f>1/COUNTIF(C3:C7758,C2760)</f>
        <v>0.33333333333333331</v>
      </c>
      <c r="E2760" s="11" t="s">
        <v>331</v>
      </c>
      <c r="F2760" s="11" t="s">
        <v>61</v>
      </c>
      <c r="G2760" s="11" t="s">
        <v>55</v>
      </c>
      <c r="H2760" s="11" t="s">
        <v>79</v>
      </c>
      <c r="I2760" s="11" t="s">
        <v>18</v>
      </c>
      <c r="J2760" s="12">
        <v>45063</v>
      </c>
      <c r="K2760" s="12" t="str">
        <f>TEXT(Table1[[#This Row],[order_date]],"yyyy")</f>
        <v>2023</v>
      </c>
      <c r="L2760" s="13">
        <v>697.53</v>
      </c>
      <c r="M2760" s="11">
        <v>2</v>
      </c>
      <c r="N2760" s="11">
        <v>18</v>
      </c>
      <c r="O2760" s="13">
        <v>340.36</v>
      </c>
      <c r="P2760" s="11" t="s">
        <v>19</v>
      </c>
      <c r="Q2760" s="11" t="s">
        <v>20</v>
      </c>
      <c r="R2760" s="11" t="s">
        <v>52</v>
      </c>
      <c r="S2760" s="13">
        <f t="shared" si="86"/>
        <v>6126.4800000000005</v>
      </c>
      <c r="T2760" s="13">
        <f t="shared" si="87"/>
        <v>1395.06</v>
      </c>
    </row>
    <row r="2761" spans="1:20" x14ac:dyDescent="0.25">
      <c r="A2761" s="11">
        <v>443178123</v>
      </c>
      <c r="B2761" s="11">
        <v>587645</v>
      </c>
      <c r="C2761" s="11">
        <v>56248757</v>
      </c>
      <c r="D2761" s="11">
        <f>1/COUNTIF(C3:C7759,C2761)</f>
        <v>1</v>
      </c>
      <c r="E2761" s="11" t="s">
        <v>292</v>
      </c>
      <c r="F2761" s="11" t="s">
        <v>111</v>
      </c>
      <c r="G2761" s="11" t="s">
        <v>76</v>
      </c>
      <c r="H2761" s="11" t="s">
        <v>30</v>
      </c>
      <c r="I2761" s="11" t="s">
        <v>18</v>
      </c>
      <c r="J2761" s="12">
        <v>45533</v>
      </c>
      <c r="K2761" s="12" t="str">
        <f>TEXT(Table1[[#This Row],[order_date]],"yyyy")</f>
        <v>2024</v>
      </c>
      <c r="L2761" s="13">
        <v>801.81</v>
      </c>
      <c r="M2761" s="11">
        <v>1</v>
      </c>
      <c r="N2761" s="11">
        <v>16</v>
      </c>
      <c r="O2761" s="13">
        <v>464.47</v>
      </c>
      <c r="P2761" s="11" t="s">
        <v>19</v>
      </c>
      <c r="Q2761" s="11" t="s">
        <v>34</v>
      </c>
      <c r="R2761" s="11" t="s">
        <v>49</v>
      </c>
      <c r="S2761" s="13">
        <f t="shared" si="86"/>
        <v>7431.52</v>
      </c>
      <c r="T2761" s="13">
        <f t="shared" si="87"/>
        <v>801.81</v>
      </c>
    </row>
    <row r="2762" spans="1:20" x14ac:dyDescent="0.25">
      <c r="A2762" s="11">
        <v>2444087306</v>
      </c>
      <c r="B2762" s="11">
        <v>366066</v>
      </c>
      <c r="C2762" s="11">
        <v>56250563</v>
      </c>
      <c r="D2762" s="11">
        <f>1/COUNTIF(C3:C7760,C2762)</f>
        <v>1</v>
      </c>
      <c r="E2762" s="11" t="s">
        <v>226</v>
      </c>
      <c r="F2762" s="11" t="s">
        <v>123</v>
      </c>
      <c r="G2762" s="11" t="s">
        <v>42</v>
      </c>
      <c r="H2762" s="11" t="s">
        <v>30</v>
      </c>
      <c r="I2762" s="11" t="s">
        <v>18</v>
      </c>
      <c r="J2762" s="12">
        <v>45135</v>
      </c>
      <c r="K2762" s="12" t="str">
        <f>TEXT(Table1[[#This Row],[order_date]],"yyyy")</f>
        <v>2023</v>
      </c>
      <c r="L2762" s="13">
        <v>918.58</v>
      </c>
      <c r="M2762" s="11">
        <v>1</v>
      </c>
      <c r="N2762" s="11">
        <v>20</v>
      </c>
      <c r="O2762" s="13">
        <v>2440.73</v>
      </c>
      <c r="P2762" s="11" t="s">
        <v>26</v>
      </c>
      <c r="Q2762" s="11" t="s">
        <v>20</v>
      </c>
      <c r="R2762" s="11" t="s">
        <v>49</v>
      </c>
      <c r="S2762" s="13">
        <f t="shared" si="86"/>
        <v>48814.6</v>
      </c>
      <c r="T2762" s="13">
        <f t="shared" si="87"/>
        <v>918.58</v>
      </c>
    </row>
    <row r="2763" spans="1:20" x14ac:dyDescent="0.25">
      <c r="A2763" s="11">
        <v>9391482926</v>
      </c>
      <c r="B2763" s="11">
        <v>490602</v>
      </c>
      <c r="C2763" s="11">
        <v>56352626</v>
      </c>
      <c r="D2763" s="11">
        <f>1/COUNTIF(C3:C7761,C2763)</f>
        <v>1</v>
      </c>
      <c r="E2763" s="11" t="s">
        <v>288</v>
      </c>
      <c r="F2763" s="11" t="s">
        <v>116</v>
      </c>
      <c r="G2763" s="11" t="s">
        <v>55</v>
      </c>
      <c r="H2763" s="11" t="s">
        <v>25</v>
      </c>
      <c r="I2763" s="11" t="s">
        <v>18</v>
      </c>
      <c r="J2763" s="12">
        <v>45181</v>
      </c>
      <c r="K2763" s="12" t="str">
        <f>TEXT(Table1[[#This Row],[order_date]],"yyyy")</f>
        <v>2023</v>
      </c>
      <c r="L2763" s="13">
        <v>549.47</v>
      </c>
      <c r="M2763" s="11">
        <v>3</v>
      </c>
      <c r="N2763" s="11">
        <v>10</v>
      </c>
      <c r="O2763" s="13">
        <v>1367.96</v>
      </c>
      <c r="P2763" s="11" t="s">
        <v>46</v>
      </c>
      <c r="Q2763" s="11" t="s">
        <v>34</v>
      </c>
      <c r="R2763" s="11" t="s">
        <v>52</v>
      </c>
      <c r="S2763" s="13">
        <f t="shared" si="86"/>
        <v>13679.6</v>
      </c>
      <c r="T2763" s="13">
        <f t="shared" si="87"/>
        <v>1648.41</v>
      </c>
    </row>
    <row r="2764" spans="1:20" x14ac:dyDescent="0.25">
      <c r="A2764" s="11">
        <v>5934372451</v>
      </c>
      <c r="B2764" s="11">
        <v>144124</v>
      </c>
      <c r="C2764" s="11">
        <v>56441247</v>
      </c>
      <c r="D2764" s="11">
        <f>1/COUNTIF(C3:C7762,C2764)</f>
        <v>0.25</v>
      </c>
      <c r="E2764" s="11" t="s">
        <v>267</v>
      </c>
      <c r="F2764" s="11" t="s">
        <v>105</v>
      </c>
      <c r="G2764" s="11" t="s">
        <v>58</v>
      </c>
      <c r="H2764" s="11" t="s">
        <v>62</v>
      </c>
      <c r="I2764" s="11" t="s">
        <v>18</v>
      </c>
      <c r="J2764" s="12">
        <v>45026</v>
      </c>
      <c r="K2764" s="12" t="str">
        <f>TEXT(Table1[[#This Row],[order_date]],"yyyy")</f>
        <v>2023</v>
      </c>
      <c r="L2764" s="13">
        <v>162.66999999999999</v>
      </c>
      <c r="M2764" s="11">
        <v>2</v>
      </c>
      <c r="N2764" s="11">
        <v>18</v>
      </c>
      <c r="O2764" s="13">
        <v>3355.51</v>
      </c>
      <c r="P2764" s="11" t="s">
        <v>46</v>
      </c>
      <c r="Q2764" s="11" t="s">
        <v>20</v>
      </c>
      <c r="R2764" s="11" t="s">
        <v>49</v>
      </c>
      <c r="S2764" s="13">
        <f t="shared" si="86"/>
        <v>60399.180000000008</v>
      </c>
      <c r="T2764" s="13">
        <f t="shared" si="87"/>
        <v>325.33999999999997</v>
      </c>
    </row>
    <row r="2765" spans="1:20" x14ac:dyDescent="0.25">
      <c r="A2765" s="11">
        <v>1908423841</v>
      </c>
      <c r="B2765" s="11">
        <v>449106</v>
      </c>
      <c r="C2765" s="11">
        <v>56441247</v>
      </c>
      <c r="D2765" s="11">
        <f>1/COUNTIF(C3:C7763,C2765)</f>
        <v>0.25</v>
      </c>
      <c r="E2765" s="11" t="s">
        <v>348</v>
      </c>
      <c r="F2765" s="11" t="s">
        <v>123</v>
      </c>
      <c r="G2765" s="11" t="s">
        <v>42</v>
      </c>
      <c r="H2765" s="11" t="s">
        <v>62</v>
      </c>
      <c r="I2765" s="11" t="s">
        <v>18</v>
      </c>
      <c r="J2765" s="12">
        <v>45227</v>
      </c>
      <c r="K2765" s="12" t="str">
        <f>TEXT(Table1[[#This Row],[order_date]],"yyyy")</f>
        <v>2023</v>
      </c>
      <c r="L2765" s="13">
        <v>48.55</v>
      </c>
      <c r="M2765" s="11">
        <v>2</v>
      </c>
      <c r="N2765" s="11">
        <v>18</v>
      </c>
      <c r="O2765" s="13">
        <v>881.17</v>
      </c>
      <c r="P2765" s="11" t="s">
        <v>19</v>
      </c>
      <c r="Q2765" s="11" t="s">
        <v>20</v>
      </c>
      <c r="R2765" s="11" t="s">
        <v>49</v>
      </c>
      <c r="S2765" s="13">
        <f t="shared" si="86"/>
        <v>15861.06</v>
      </c>
      <c r="T2765" s="13">
        <f t="shared" si="87"/>
        <v>97.1</v>
      </c>
    </row>
    <row r="2766" spans="1:20" x14ac:dyDescent="0.25">
      <c r="A2766" s="11">
        <v>6590867973</v>
      </c>
      <c r="B2766" s="11">
        <v>712307</v>
      </c>
      <c r="C2766" s="11">
        <v>56441247</v>
      </c>
      <c r="D2766" s="11">
        <f>1/COUNTIF(C3:C7764,C2766)</f>
        <v>0.25</v>
      </c>
      <c r="E2766" s="11" t="s">
        <v>249</v>
      </c>
      <c r="F2766" s="11" t="s">
        <v>126</v>
      </c>
      <c r="G2766" s="11" t="s">
        <v>29</v>
      </c>
      <c r="H2766" s="11" t="s">
        <v>62</v>
      </c>
      <c r="I2766" s="11" t="s">
        <v>18</v>
      </c>
      <c r="J2766" s="12">
        <v>45250</v>
      </c>
      <c r="K2766" s="12" t="str">
        <f>TEXT(Table1[[#This Row],[order_date]],"yyyy")</f>
        <v>2023</v>
      </c>
      <c r="L2766" s="13">
        <v>264.89</v>
      </c>
      <c r="M2766" s="11">
        <v>2</v>
      </c>
      <c r="N2766" s="11">
        <v>18</v>
      </c>
      <c r="O2766" s="13">
        <v>1848.22</v>
      </c>
      <c r="P2766" s="11" t="s">
        <v>19</v>
      </c>
      <c r="Q2766" s="11" t="s">
        <v>20</v>
      </c>
      <c r="R2766" s="11" t="s">
        <v>49</v>
      </c>
      <c r="S2766" s="13">
        <f t="shared" si="86"/>
        <v>33267.96</v>
      </c>
      <c r="T2766" s="13">
        <f t="shared" si="87"/>
        <v>529.78</v>
      </c>
    </row>
    <row r="2767" spans="1:20" x14ac:dyDescent="0.25">
      <c r="A2767" s="11">
        <v>8173155169</v>
      </c>
      <c r="B2767" s="11">
        <v>140489</v>
      </c>
      <c r="C2767" s="11">
        <v>56441247</v>
      </c>
      <c r="D2767" s="11">
        <f>1/COUNTIF(C3:C7765,C2767)</f>
        <v>0.25</v>
      </c>
      <c r="E2767" s="11" t="s">
        <v>311</v>
      </c>
      <c r="F2767" s="11" t="s">
        <v>123</v>
      </c>
      <c r="G2767" s="11" t="s">
        <v>42</v>
      </c>
      <c r="H2767" s="11" t="s">
        <v>62</v>
      </c>
      <c r="I2767" s="11" t="s">
        <v>18</v>
      </c>
      <c r="J2767" s="12">
        <v>45297</v>
      </c>
      <c r="K2767" s="12" t="str">
        <f>TEXT(Table1[[#This Row],[order_date]],"yyyy")</f>
        <v>2024</v>
      </c>
      <c r="L2767" s="13">
        <v>650.20000000000005</v>
      </c>
      <c r="M2767" s="11">
        <v>1</v>
      </c>
      <c r="N2767" s="11">
        <v>18</v>
      </c>
      <c r="O2767" s="13">
        <v>1245.24</v>
      </c>
      <c r="P2767" s="11" t="s">
        <v>43</v>
      </c>
      <c r="Q2767" s="11" t="s">
        <v>34</v>
      </c>
      <c r="R2767" s="11" t="s">
        <v>49</v>
      </c>
      <c r="S2767" s="13">
        <f t="shared" si="86"/>
        <v>22414.32</v>
      </c>
      <c r="T2767" s="13">
        <f t="shared" si="87"/>
        <v>650.20000000000005</v>
      </c>
    </row>
    <row r="2768" spans="1:20" x14ac:dyDescent="0.25">
      <c r="A2768" s="11">
        <v>495091707</v>
      </c>
      <c r="B2768" s="11">
        <v>378287</v>
      </c>
      <c r="C2768" s="11">
        <v>56457995</v>
      </c>
      <c r="D2768" s="11">
        <f>1/COUNTIF(C3:C7766,C2768)</f>
        <v>0.5</v>
      </c>
      <c r="E2768" s="11" t="s">
        <v>80</v>
      </c>
      <c r="F2768" s="11" t="s">
        <v>81</v>
      </c>
      <c r="G2768" s="11" t="s">
        <v>29</v>
      </c>
      <c r="H2768" s="11" t="s">
        <v>62</v>
      </c>
      <c r="I2768" s="11" t="s">
        <v>18</v>
      </c>
      <c r="J2768" s="12">
        <v>45551</v>
      </c>
      <c r="K2768" s="12" t="str">
        <f>TEXT(Table1[[#This Row],[order_date]],"yyyy")</f>
        <v>2024</v>
      </c>
      <c r="L2768" s="13">
        <v>332.84</v>
      </c>
      <c r="M2768" s="11">
        <v>1</v>
      </c>
      <c r="N2768" s="11">
        <v>6</v>
      </c>
      <c r="O2768" s="13">
        <v>2502.4699999999998</v>
      </c>
      <c r="P2768" s="11" t="s">
        <v>26</v>
      </c>
      <c r="Q2768" s="11" t="s">
        <v>34</v>
      </c>
      <c r="R2768" s="11" t="s">
        <v>39</v>
      </c>
      <c r="S2768" s="13">
        <f t="shared" si="86"/>
        <v>15014.82</v>
      </c>
      <c r="T2768" s="13">
        <f t="shared" si="87"/>
        <v>332.84</v>
      </c>
    </row>
    <row r="2769" spans="1:20" x14ac:dyDescent="0.25">
      <c r="A2769" s="11">
        <v>2209550085</v>
      </c>
      <c r="B2769" s="11">
        <v>679865</v>
      </c>
      <c r="C2769" s="11">
        <v>56457995</v>
      </c>
      <c r="D2769" s="11">
        <f>1/COUNTIF(C3:C7767,C2769)</f>
        <v>0.5</v>
      </c>
      <c r="E2769" s="11" t="s">
        <v>198</v>
      </c>
      <c r="F2769" s="11" t="s">
        <v>61</v>
      </c>
      <c r="G2769" s="11" t="s">
        <v>55</v>
      </c>
      <c r="H2769" s="11" t="s">
        <v>62</v>
      </c>
      <c r="I2769" s="11" t="s">
        <v>18</v>
      </c>
      <c r="J2769" s="12">
        <v>45542</v>
      </c>
      <c r="K2769" s="12" t="str">
        <f>TEXT(Table1[[#This Row],[order_date]],"yyyy")</f>
        <v>2024</v>
      </c>
      <c r="L2769" s="13">
        <v>347.91</v>
      </c>
      <c r="M2769" s="11">
        <v>1</v>
      </c>
      <c r="N2769" s="11">
        <v>6</v>
      </c>
      <c r="O2769" s="13">
        <v>2710.74</v>
      </c>
      <c r="P2769" s="11" t="s">
        <v>46</v>
      </c>
      <c r="Q2769" s="11" t="s">
        <v>20</v>
      </c>
      <c r="R2769" s="11" t="s">
        <v>39</v>
      </c>
      <c r="S2769" s="13">
        <f t="shared" si="86"/>
        <v>16264.439999999999</v>
      </c>
      <c r="T2769" s="13">
        <f t="shared" si="87"/>
        <v>347.91</v>
      </c>
    </row>
    <row r="2770" spans="1:20" x14ac:dyDescent="0.25">
      <c r="A2770" s="11">
        <v>734095510</v>
      </c>
      <c r="B2770" s="11">
        <v>313754</v>
      </c>
      <c r="C2770" s="11">
        <v>56480776</v>
      </c>
      <c r="D2770" s="11">
        <f>1/COUNTIF(C3:C7768,C2770)</f>
        <v>1</v>
      </c>
      <c r="E2770" s="11" t="s">
        <v>72</v>
      </c>
      <c r="F2770" s="11" t="s">
        <v>15</v>
      </c>
      <c r="G2770" s="11" t="s">
        <v>16</v>
      </c>
      <c r="H2770" s="11" t="s">
        <v>62</v>
      </c>
      <c r="I2770" s="11" t="s">
        <v>18</v>
      </c>
      <c r="J2770" s="12">
        <v>45446</v>
      </c>
      <c r="K2770" s="12" t="str">
        <f>TEXT(Table1[[#This Row],[order_date]],"yyyy")</f>
        <v>2024</v>
      </c>
      <c r="L2770" s="13">
        <v>136.6</v>
      </c>
      <c r="M2770" s="11">
        <v>1</v>
      </c>
      <c r="N2770" s="11">
        <v>8</v>
      </c>
      <c r="O2770" s="13">
        <v>1614.08</v>
      </c>
      <c r="P2770" s="11" t="s">
        <v>43</v>
      </c>
      <c r="Q2770" s="11" t="s">
        <v>20</v>
      </c>
      <c r="R2770" s="11" t="s">
        <v>52</v>
      </c>
      <c r="S2770" s="13">
        <f t="shared" si="86"/>
        <v>12912.64</v>
      </c>
      <c r="T2770" s="13">
        <f t="shared" si="87"/>
        <v>136.6</v>
      </c>
    </row>
    <row r="2771" spans="1:20" x14ac:dyDescent="0.25">
      <c r="A2771" s="11">
        <v>422403644</v>
      </c>
      <c r="B2771" s="11">
        <v>317242</v>
      </c>
      <c r="C2771" s="11">
        <v>56548063</v>
      </c>
      <c r="D2771" s="11">
        <f>1/COUNTIF(C3:C7769,C2771)</f>
        <v>0.33333333333333331</v>
      </c>
      <c r="E2771" s="11" t="s">
        <v>231</v>
      </c>
      <c r="F2771" s="11" t="s">
        <v>54</v>
      </c>
      <c r="G2771" s="11" t="s">
        <v>55</v>
      </c>
      <c r="H2771" s="11" t="s">
        <v>25</v>
      </c>
      <c r="I2771" s="11" t="s">
        <v>18</v>
      </c>
      <c r="J2771" s="12">
        <v>45073</v>
      </c>
      <c r="K2771" s="12" t="str">
        <f>TEXT(Table1[[#This Row],[order_date]],"yyyy")</f>
        <v>2023</v>
      </c>
      <c r="L2771" s="13">
        <v>198.15</v>
      </c>
      <c r="M2771" s="11">
        <v>1</v>
      </c>
      <c r="N2771" s="11">
        <v>20</v>
      </c>
      <c r="O2771" s="13">
        <v>2331.5</v>
      </c>
      <c r="P2771" s="11" t="s">
        <v>19</v>
      </c>
      <c r="Q2771" s="11" t="s">
        <v>34</v>
      </c>
      <c r="R2771" s="11" t="s">
        <v>21</v>
      </c>
      <c r="S2771" s="13">
        <f t="shared" si="86"/>
        <v>46630</v>
      </c>
      <c r="T2771" s="13">
        <f t="shared" si="87"/>
        <v>198.15</v>
      </c>
    </row>
    <row r="2772" spans="1:20" x14ac:dyDescent="0.25">
      <c r="A2772" s="11">
        <v>7825714018</v>
      </c>
      <c r="B2772" s="11">
        <v>451933</v>
      </c>
      <c r="C2772" s="11">
        <v>56548063</v>
      </c>
      <c r="D2772" s="11">
        <f>1/COUNTIF(C3:C7770,C2772)</f>
        <v>0.33333333333333331</v>
      </c>
      <c r="E2772" s="11" t="s">
        <v>128</v>
      </c>
      <c r="F2772" s="11" t="s">
        <v>61</v>
      </c>
      <c r="G2772" s="11" t="s">
        <v>55</v>
      </c>
      <c r="H2772" s="11" t="s">
        <v>25</v>
      </c>
      <c r="I2772" s="11" t="s">
        <v>18</v>
      </c>
      <c r="J2772" s="12">
        <v>45531</v>
      </c>
      <c r="K2772" s="12" t="str">
        <f>TEXT(Table1[[#This Row],[order_date]],"yyyy")</f>
        <v>2024</v>
      </c>
      <c r="L2772" s="13">
        <v>568.94000000000005</v>
      </c>
      <c r="M2772" s="11">
        <v>3</v>
      </c>
      <c r="N2772" s="11">
        <v>20</v>
      </c>
      <c r="O2772" s="13">
        <v>3841.27</v>
      </c>
      <c r="P2772" s="11" t="s">
        <v>19</v>
      </c>
      <c r="Q2772" s="11" t="s">
        <v>20</v>
      </c>
      <c r="R2772" s="11" t="s">
        <v>21</v>
      </c>
      <c r="S2772" s="13">
        <f t="shared" si="86"/>
        <v>76825.399999999994</v>
      </c>
      <c r="T2772" s="13">
        <f t="shared" si="87"/>
        <v>1706.8200000000002</v>
      </c>
    </row>
    <row r="2773" spans="1:20" x14ac:dyDescent="0.25">
      <c r="A2773" s="11">
        <v>7906839225</v>
      </c>
      <c r="B2773" s="11">
        <v>33955</v>
      </c>
      <c r="C2773" s="11">
        <v>56548063</v>
      </c>
      <c r="D2773" s="11">
        <f>1/COUNTIF(C3:C7771,C2773)</f>
        <v>0.33333333333333331</v>
      </c>
      <c r="E2773" s="11" t="s">
        <v>102</v>
      </c>
      <c r="F2773" s="11" t="s">
        <v>32</v>
      </c>
      <c r="G2773" s="11" t="s">
        <v>33</v>
      </c>
      <c r="H2773" s="11" t="s">
        <v>25</v>
      </c>
      <c r="I2773" s="11" t="s">
        <v>18</v>
      </c>
      <c r="J2773" s="12">
        <v>45227</v>
      </c>
      <c r="K2773" s="12" t="str">
        <f>TEXT(Table1[[#This Row],[order_date]],"yyyy")</f>
        <v>2023</v>
      </c>
      <c r="L2773" s="13">
        <v>186.08</v>
      </c>
      <c r="M2773" s="11">
        <v>3</v>
      </c>
      <c r="N2773" s="11">
        <v>20</v>
      </c>
      <c r="O2773" s="13">
        <v>1434.14</v>
      </c>
      <c r="P2773" s="11" t="s">
        <v>26</v>
      </c>
      <c r="Q2773" s="11" t="s">
        <v>20</v>
      </c>
      <c r="R2773" s="11" t="s">
        <v>21</v>
      </c>
      <c r="S2773" s="13">
        <f t="shared" si="86"/>
        <v>28682.800000000003</v>
      </c>
      <c r="T2773" s="13">
        <f t="shared" si="87"/>
        <v>558.24</v>
      </c>
    </row>
    <row r="2774" spans="1:20" x14ac:dyDescent="0.25">
      <c r="A2774" s="11">
        <v>2738862626</v>
      </c>
      <c r="B2774" s="11">
        <v>34200</v>
      </c>
      <c r="C2774" s="11">
        <v>56572297</v>
      </c>
      <c r="D2774" s="11">
        <f>1/COUNTIF(C3:C7772,C2774)</f>
        <v>0.33333333333333331</v>
      </c>
      <c r="E2774" s="11" t="s">
        <v>130</v>
      </c>
      <c r="F2774" s="11" t="s">
        <v>48</v>
      </c>
      <c r="G2774" s="11" t="s">
        <v>42</v>
      </c>
      <c r="H2774" s="11" t="s">
        <v>79</v>
      </c>
      <c r="I2774" s="11" t="s">
        <v>18</v>
      </c>
      <c r="J2774" s="12">
        <v>45312</v>
      </c>
      <c r="K2774" s="12" t="str">
        <f>TEXT(Table1[[#This Row],[order_date]],"yyyy")</f>
        <v>2024</v>
      </c>
      <c r="L2774" s="13">
        <v>319.8</v>
      </c>
      <c r="M2774" s="11">
        <v>1</v>
      </c>
      <c r="N2774" s="11">
        <v>10</v>
      </c>
      <c r="O2774" s="13">
        <v>2563.4</v>
      </c>
      <c r="P2774" s="11" t="s">
        <v>26</v>
      </c>
      <c r="Q2774" s="11" t="s">
        <v>34</v>
      </c>
      <c r="R2774" s="11" t="s">
        <v>39</v>
      </c>
      <c r="S2774" s="13">
        <f t="shared" si="86"/>
        <v>25634</v>
      </c>
      <c r="T2774" s="13">
        <f t="shared" si="87"/>
        <v>319.8</v>
      </c>
    </row>
    <row r="2775" spans="1:20" x14ac:dyDescent="0.25">
      <c r="A2775" s="11">
        <v>3547006553</v>
      </c>
      <c r="B2775" s="11">
        <v>969851</v>
      </c>
      <c r="C2775" s="11">
        <v>56572297</v>
      </c>
      <c r="D2775" s="11">
        <f>1/COUNTIF(C3:C7773,C2775)</f>
        <v>0.33333333333333331</v>
      </c>
      <c r="E2775" s="11" t="s">
        <v>251</v>
      </c>
      <c r="F2775" s="11" t="s">
        <v>138</v>
      </c>
      <c r="G2775" s="11" t="s">
        <v>33</v>
      </c>
      <c r="H2775" s="11" t="s">
        <v>79</v>
      </c>
      <c r="I2775" s="11" t="s">
        <v>18</v>
      </c>
      <c r="J2775" s="12">
        <v>45441</v>
      </c>
      <c r="K2775" s="12" t="str">
        <f>TEXT(Table1[[#This Row],[order_date]],"yyyy")</f>
        <v>2024</v>
      </c>
      <c r="L2775" s="13">
        <v>340.66</v>
      </c>
      <c r="M2775" s="11">
        <v>1</v>
      </c>
      <c r="N2775" s="11">
        <v>10</v>
      </c>
      <c r="O2775" s="13">
        <v>5183.38</v>
      </c>
      <c r="P2775" s="11" t="s">
        <v>43</v>
      </c>
      <c r="Q2775" s="11" t="s">
        <v>68</v>
      </c>
      <c r="R2775" s="11" t="s">
        <v>39</v>
      </c>
      <c r="S2775" s="13">
        <f t="shared" si="86"/>
        <v>51833.8</v>
      </c>
      <c r="T2775" s="13">
        <f t="shared" si="87"/>
        <v>340.66</v>
      </c>
    </row>
    <row r="2776" spans="1:20" x14ac:dyDescent="0.25">
      <c r="A2776" s="11">
        <v>5619049608</v>
      </c>
      <c r="B2776" s="11">
        <v>451812</v>
      </c>
      <c r="C2776" s="11">
        <v>56572297</v>
      </c>
      <c r="D2776" s="11">
        <f>1/COUNTIF(C3:C7774,C2776)</f>
        <v>0.33333333333333331</v>
      </c>
      <c r="E2776" s="11" t="s">
        <v>74</v>
      </c>
      <c r="F2776" s="11" t="s">
        <v>75</v>
      </c>
      <c r="G2776" s="11" t="s">
        <v>76</v>
      </c>
      <c r="H2776" s="11" t="s">
        <v>79</v>
      </c>
      <c r="I2776" s="11" t="s">
        <v>18</v>
      </c>
      <c r="J2776" s="12">
        <v>45418</v>
      </c>
      <c r="K2776" s="12" t="str">
        <f>TEXT(Table1[[#This Row],[order_date]],"yyyy")</f>
        <v>2024</v>
      </c>
      <c r="L2776" s="13">
        <v>530.85</v>
      </c>
      <c r="M2776" s="11">
        <v>3</v>
      </c>
      <c r="N2776" s="11">
        <v>10</v>
      </c>
      <c r="O2776" s="13">
        <v>3972.23</v>
      </c>
      <c r="P2776" s="11" t="s">
        <v>43</v>
      </c>
      <c r="Q2776" s="11" t="s">
        <v>68</v>
      </c>
      <c r="R2776" s="11" t="s">
        <v>39</v>
      </c>
      <c r="S2776" s="13">
        <f t="shared" si="86"/>
        <v>39722.300000000003</v>
      </c>
      <c r="T2776" s="13">
        <f t="shared" si="87"/>
        <v>1592.5500000000002</v>
      </c>
    </row>
    <row r="2777" spans="1:20" x14ac:dyDescent="0.25">
      <c r="A2777" s="11">
        <v>1746921111</v>
      </c>
      <c r="B2777" s="11">
        <v>642612</v>
      </c>
      <c r="C2777" s="11">
        <v>56604077</v>
      </c>
      <c r="D2777" s="11">
        <f>1/COUNTIF(C3:C7775,C2777)</f>
        <v>0.5</v>
      </c>
      <c r="E2777" s="11" t="s">
        <v>172</v>
      </c>
      <c r="F2777" s="11" t="s">
        <v>23</v>
      </c>
      <c r="G2777" s="11" t="s">
        <v>24</v>
      </c>
      <c r="H2777" s="11" t="s">
        <v>62</v>
      </c>
      <c r="I2777" s="11" t="s">
        <v>18</v>
      </c>
      <c r="J2777" s="12">
        <v>45532</v>
      </c>
      <c r="K2777" s="12" t="str">
        <f>TEXT(Table1[[#This Row],[order_date]],"yyyy")</f>
        <v>2024</v>
      </c>
      <c r="L2777" s="13">
        <v>517.03</v>
      </c>
      <c r="M2777" s="11">
        <v>2</v>
      </c>
      <c r="N2777" s="11">
        <v>14</v>
      </c>
      <c r="O2777" s="13">
        <v>2466.2800000000002</v>
      </c>
      <c r="P2777" s="11" t="s">
        <v>43</v>
      </c>
      <c r="Q2777" s="11" t="s">
        <v>20</v>
      </c>
      <c r="R2777" s="11" t="s">
        <v>52</v>
      </c>
      <c r="S2777" s="13">
        <f t="shared" si="86"/>
        <v>34527.920000000006</v>
      </c>
      <c r="T2777" s="13">
        <f t="shared" si="87"/>
        <v>1034.06</v>
      </c>
    </row>
    <row r="2778" spans="1:20" x14ac:dyDescent="0.25">
      <c r="A2778" s="11">
        <v>3270131216</v>
      </c>
      <c r="B2778" s="11">
        <v>820973</v>
      </c>
      <c r="C2778" s="11">
        <v>56604077</v>
      </c>
      <c r="D2778" s="11">
        <f>1/COUNTIF(C3:C7776,C2778)</f>
        <v>0.5</v>
      </c>
      <c r="E2778" s="11" t="s">
        <v>101</v>
      </c>
      <c r="F2778" s="11" t="s">
        <v>64</v>
      </c>
      <c r="G2778" s="11" t="s">
        <v>65</v>
      </c>
      <c r="H2778" s="11" t="s">
        <v>62</v>
      </c>
      <c r="I2778" s="11" t="s">
        <v>18</v>
      </c>
      <c r="J2778" s="12">
        <v>45332</v>
      </c>
      <c r="K2778" s="12" t="str">
        <f>TEXT(Table1[[#This Row],[order_date]],"yyyy")</f>
        <v>2024</v>
      </c>
      <c r="L2778" s="13">
        <v>114.52</v>
      </c>
      <c r="M2778" s="11">
        <v>3</v>
      </c>
      <c r="N2778" s="11">
        <v>14</v>
      </c>
      <c r="O2778" s="13">
        <v>1403.1</v>
      </c>
      <c r="P2778" s="11" t="s">
        <v>19</v>
      </c>
      <c r="Q2778" s="11" t="s">
        <v>34</v>
      </c>
      <c r="R2778" s="11" t="s">
        <v>52</v>
      </c>
      <c r="S2778" s="13">
        <f t="shared" si="86"/>
        <v>19643.399999999998</v>
      </c>
      <c r="T2778" s="13">
        <f t="shared" si="87"/>
        <v>343.56</v>
      </c>
    </row>
    <row r="2779" spans="1:20" x14ac:dyDescent="0.25">
      <c r="A2779" s="11">
        <v>8297255359</v>
      </c>
      <c r="B2779" s="11">
        <v>354409</v>
      </c>
      <c r="C2779" s="11">
        <v>56764791</v>
      </c>
      <c r="D2779" s="11">
        <f>1/COUNTIF(C3:C7777,C2779)</f>
        <v>1</v>
      </c>
      <c r="E2779" s="11" t="s">
        <v>334</v>
      </c>
      <c r="F2779" s="11" t="s">
        <v>54</v>
      </c>
      <c r="G2779" s="11" t="s">
        <v>55</v>
      </c>
      <c r="H2779" s="11" t="s">
        <v>25</v>
      </c>
      <c r="I2779" s="11" t="s">
        <v>18</v>
      </c>
      <c r="J2779" s="12">
        <v>45103</v>
      </c>
      <c r="K2779" s="12" t="str">
        <f>TEXT(Table1[[#This Row],[order_date]],"yyyy")</f>
        <v>2023</v>
      </c>
      <c r="L2779" s="13">
        <v>325.08</v>
      </c>
      <c r="M2779" s="11">
        <v>1</v>
      </c>
      <c r="N2779" s="11">
        <v>10</v>
      </c>
      <c r="O2779" s="13">
        <v>2172.56</v>
      </c>
      <c r="P2779" s="11" t="s">
        <v>43</v>
      </c>
      <c r="Q2779" s="11" t="s">
        <v>20</v>
      </c>
      <c r="R2779" s="11" t="s">
        <v>52</v>
      </c>
      <c r="S2779" s="13">
        <f t="shared" si="86"/>
        <v>21725.599999999999</v>
      </c>
      <c r="T2779" s="13">
        <f t="shared" si="87"/>
        <v>325.08</v>
      </c>
    </row>
    <row r="2780" spans="1:20" x14ac:dyDescent="0.25">
      <c r="A2780" s="11">
        <v>442408751</v>
      </c>
      <c r="B2780" s="11">
        <v>661577</v>
      </c>
      <c r="C2780" s="11">
        <v>56780331</v>
      </c>
      <c r="D2780" s="11">
        <f>1/COUNTIF(C3:C7778,C2780)</f>
        <v>0.33333333333333331</v>
      </c>
      <c r="E2780" s="11" t="s">
        <v>165</v>
      </c>
      <c r="F2780" s="11" t="s">
        <v>166</v>
      </c>
      <c r="G2780" s="11" t="s">
        <v>24</v>
      </c>
      <c r="H2780" s="11" t="s">
        <v>30</v>
      </c>
      <c r="I2780" s="11" t="s">
        <v>18</v>
      </c>
      <c r="J2780" s="12">
        <v>45218</v>
      </c>
      <c r="K2780" s="12" t="str">
        <f>TEXT(Table1[[#This Row],[order_date]],"yyyy")</f>
        <v>2023</v>
      </c>
      <c r="L2780" s="13">
        <v>720.95</v>
      </c>
      <c r="M2780" s="11">
        <v>1</v>
      </c>
      <c r="N2780" s="11">
        <v>8</v>
      </c>
      <c r="O2780" s="13">
        <v>3090.37</v>
      </c>
      <c r="P2780" s="11" t="s">
        <v>26</v>
      </c>
      <c r="Q2780" s="11" t="s">
        <v>20</v>
      </c>
      <c r="R2780" s="11" t="s">
        <v>49</v>
      </c>
      <c r="S2780" s="13">
        <f t="shared" si="86"/>
        <v>24722.959999999999</v>
      </c>
      <c r="T2780" s="13">
        <f t="shared" si="87"/>
        <v>720.95</v>
      </c>
    </row>
    <row r="2781" spans="1:20" x14ac:dyDescent="0.25">
      <c r="A2781" s="11">
        <v>8214544415</v>
      </c>
      <c r="B2781" s="11">
        <v>537274</v>
      </c>
      <c r="C2781" s="11">
        <v>56780331</v>
      </c>
      <c r="D2781" s="11">
        <f>1/COUNTIF(C3:C7779,C2781)</f>
        <v>0.33333333333333331</v>
      </c>
      <c r="E2781" s="11" t="s">
        <v>324</v>
      </c>
      <c r="F2781" s="11" t="s">
        <v>23</v>
      </c>
      <c r="G2781" s="11" t="s">
        <v>24</v>
      </c>
      <c r="H2781" s="11" t="s">
        <v>30</v>
      </c>
      <c r="I2781" s="11" t="s">
        <v>18</v>
      </c>
      <c r="J2781" s="12">
        <v>45288</v>
      </c>
      <c r="K2781" s="12" t="str">
        <f>TEXT(Table1[[#This Row],[order_date]],"yyyy")</f>
        <v>2023</v>
      </c>
      <c r="L2781" s="13">
        <v>702.71</v>
      </c>
      <c r="M2781" s="11">
        <v>3</v>
      </c>
      <c r="N2781" s="11">
        <v>8</v>
      </c>
      <c r="O2781" s="13">
        <v>3542.65</v>
      </c>
      <c r="P2781" s="11" t="s">
        <v>43</v>
      </c>
      <c r="Q2781" s="11" t="s">
        <v>20</v>
      </c>
      <c r="R2781" s="11" t="s">
        <v>49</v>
      </c>
      <c r="S2781" s="13">
        <f t="shared" si="86"/>
        <v>28341.200000000001</v>
      </c>
      <c r="T2781" s="13">
        <f t="shared" si="87"/>
        <v>2108.13</v>
      </c>
    </row>
    <row r="2782" spans="1:20" x14ac:dyDescent="0.25">
      <c r="A2782" s="11">
        <v>6977688323</v>
      </c>
      <c r="B2782" s="11">
        <v>171602</v>
      </c>
      <c r="C2782" s="11">
        <v>56780331</v>
      </c>
      <c r="D2782" s="11">
        <f>1/COUNTIF(C3:C7780,C2782)</f>
        <v>0.33333333333333331</v>
      </c>
      <c r="E2782" s="11" t="s">
        <v>257</v>
      </c>
      <c r="F2782" s="11" t="s">
        <v>28</v>
      </c>
      <c r="G2782" s="11" t="s">
        <v>29</v>
      </c>
      <c r="H2782" s="11" t="s">
        <v>30</v>
      </c>
      <c r="I2782" s="11" t="s">
        <v>18</v>
      </c>
      <c r="J2782" s="12">
        <v>45084</v>
      </c>
      <c r="K2782" s="12" t="str">
        <f>TEXT(Table1[[#This Row],[order_date]],"yyyy")</f>
        <v>2023</v>
      </c>
      <c r="L2782" s="13">
        <v>883.44</v>
      </c>
      <c r="M2782" s="11">
        <v>3</v>
      </c>
      <c r="N2782" s="11">
        <v>8</v>
      </c>
      <c r="O2782" s="13">
        <v>3343.61</v>
      </c>
      <c r="P2782" s="11" t="s">
        <v>43</v>
      </c>
      <c r="Q2782" s="11" t="s">
        <v>20</v>
      </c>
      <c r="R2782" s="11" t="s">
        <v>49</v>
      </c>
      <c r="S2782" s="13">
        <f t="shared" si="86"/>
        <v>26748.880000000001</v>
      </c>
      <c r="T2782" s="13">
        <f t="shared" si="87"/>
        <v>2650.32</v>
      </c>
    </row>
    <row r="2783" spans="1:20" x14ac:dyDescent="0.25">
      <c r="A2783" s="11">
        <v>8253576531</v>
      </c>
      <c r="B2783" s="11">
        <v>361361</v>
      </c>
      <c r="C2783" s="11">
        <v>57063557</v>
      </c>
      <c r="D2783" s="11">
        <f>1/COUNTIF(C3:C7781,C2783)</f>
        <v>1</v>
      </c>
      <c r="E2783" s="11" t="s">
        <v>14</v>
      </c>
      <c r="F2783" s="11" t="s">
        <v>15</v>
      </c>
      <c r="G2783" s="11" t="s">
        <v>16</v>
      </c>
      <c r="H2783" s="11" t="s">
        <v>30</v>
      </c>
      <c r="I2783" s="11" t="s">
        <v>18</v>
      </c>
      <c r="J2783" s="12">
        <v>45160</v>
      </c>
      <c r="K2783" s="12" t="str">
        <f>TEXT(Table1[[#This Row],[order_date]],"yyyy")</f>
        <v>2023</v>
      </c>
      <c r="L2783" s="13">
        <v>826.21</v>
      </c>
      <c r="M2783" s="11">
        <v>2</v>
      </c>
      <c r="N2783" s="11">
        <v>5</v>
      </c>
      <c r="O2783" s="13">
        <v>1686.55</v>
      </c>
      <c r="P2783" s="11" t="s">
        <v>46</v>
      </c>
      <c r="Q2783" s="11" t="s">
        <v>34</v>
      </c>
      <c r="R2783" s="11" t="s">
        <v>39</v>
      </c>
      <c r="S2783" s="13">
        <f t="shared" si="86"/>
        <v>8432.75</v>
      </c>
      <c r="T2783" s="13">
        <f t="shared" si="87"/>
        <v>1652.42</v>
      </c>
    </row>
    <row r="2784" spans="1:20" x14ac:dyDescent="0.25">
      <c r="A2784" s="11">
        <v>5128739359</v>
      </c>
      <c r="B2784" s="11">
        <v>131748</v>
      </c>
      <c r="C2784" s="11">
        <v>57081917</v>
      </c>
      <c r="D2784" s="11">
        <f>1/COUNTIF(C3:C7782,C2784)</f>
        <v>0.2</v>
      </c>
      <c r="E2784" s="11" t="s">
        <v>135</v>
      </c>
      <c r="F2784" s="11" t="s">
        <v>136</v>
      </c>
      <c r="G2784" s="11" t="s">
        <v>24</v>
      </c>
      <c r="H2784" s="11" t="s">
        <v>30</v>
      </c>
      <c r="I2784" s="11" t="s">
        <v>18</v>
      </c>
      <c r="J2784" s="12">
        <v>45498</v>
      </c>
      <c r="K2784" s="12" t="str">
        <f>TEXT(Table1[[#This Row],[order_date]],"yyyy")</f>
        <v>2024</v>
      </c>
      <c r="L2784" s="13">
        <v>81.349999999999994</v>
      </c>
      <c r="M2784" s="11">
        <v>1</v>
      </c>
      <c r="N2784" s="11">
        <v>6</v>
      </c>
      <c r="O2784" s="13">
        <v>730.51</v>
      </c>
      <c r="P2784" s="11" t="s">
        <v>46</v>
      </c>
      <c r="Q2784" s="11" t="s">
        <v>20</v>
      </c>
      <c r="R2784" s="11" t="s">
        <v>39</v>
      </c>
      <c r="S2784" s="13">
        <f t="shared" si="86"/>
        <v>4383.0599999999995</v>
      </c>
      <c r="T2784" s="13">
        <f t="shared" si="87"/>
        <v>81.349999999999994</v>
      </c>
    </row>
    <row r="2785" spans="1:20" x14ac:dyDescent="0.25">
      <c r="A2785" s="11">
        <v>3850416839</v>
      </c>
      <c r="B2785" s="11">
        <v>697683</v>
      </c>
      <c r="C2785" s="11">
        <v>57081917</v>
      </c>
      <c r="D2785" s="11">
        <f>1/COUNTIF(C3:C7783,C2785)</f>
        <v>0.2</v>
      </c>
      <c r="E2785" s="11" t="s">
        <v>330</v>
      </c>
      <c r="F2785" s="11" t="s">
        <v>57</v>
      </c>
      <c r="G2785" s="11" t="s">
        <v>58</v>
      </c>
      <c r="H2785" s="11" t="s">
        <v>30</v>
      </c>
      <c r="I2785" s="11" t="s">
        <v>18</v>
      </c>
      <c r="J2785" s="12">
        <v>45474</v>
      </c>
      <c r="K2785" s="12" t="str">
        <f>TEXT(Table1[[#This Row],[order_date]],"yyyy")</f>
        <v>2024</v>
      </c>
      <c r="L2785" s="13">
        <v>123.74</v>
      </c>
      <c r="M2785" s="11">
        <v>3</v>
      </c>
      <c r="N2785" s="11">
        <v>6</v>
      </c>
      <c r="O2785" s="13">
        <v>5490.94</v>
      </c>
      <c r="P2785" s="11" t="s">
        <v>19</v>
      </c>
      <c r="Q2785" s="11" t="s">
        <v>34</v>
      </c>
      <c r="R2785" s="11" t="s">
        <v>39</v>
      </c>
      <c r="S2785" s="13">
        <f t="shared" si="86"/>
        <v>32945.64</v>
      </c>
      <c r="T2785" s="13">
        <f t="shared" si="87"/>
        <v>371.21999999999997</v>
      </c>
    </row>
    <row r="2786" spans="1:20" x14ac:dyDescent="0.25">
      <c r="A2786" s="11">
        <v>5373961125</v>
      </c>
      <c r="B2786" s="11">
        <v>433521</v>
      </c>
      <c r="C2786" s="11">
        <v>57081917</v>
      </c>
      <c r="D2786" s="11">
        <f>1/COUNTIF(C3:C7784,C2786)</f>
        <v>0.2</v>
      </c>
      <c r="E2786" s="11" t="s">
        <v>150</v>
      </c>
      <c r="F2786" s="11" t="s">
        <v>151</v>
      </c>
      <c r="G2786" s="11" t="s">
        <v>65</v>
      </c>
      <c r="H2786" s="11" t="s">
        <v>30</v>
      </c>
      <c r="I2786" s="11" t="s">
        <v>18</v>
      </c>
      <c r="J2786" s="12">
        <v>45597</v>
      </c>
      <c r="K2786" s="12" t="str">
        <f>TEXT(Table1[[#This Row],[order_date]],"yyyy")</f>
        <v>2024</v>
      </c>
      <c r="L2786" s="13">
        <v>321.33</v>
      </c>
      <c r="M2786" s="11">
        <v>3</v>
      </c>
      <c r="N2786" s="11">
        <v>6</v>
      </c>
      <c r="O2786" s="13">
        <v>1187</v>
      </c>
      <c r="P2786" s="11" t="s">
        <v>43</v>
      </c>
      <c r="Q2786" s="11" t="s">
        <v>20</v>
      </c>
      <c r="R2786" s="11" t="s">
        <v>39</v>
      </c>
      <c r="S2786" s="13">
        <f t="shared" si="86"/>
        <v>7122</v>
      </c>
      <c r="T2786" s="13">
        <f t="shared" si="87"/>
        <v>963.99</v>
      </c>
    </row>
    <row r="2787" spans="1:20" x14ac:dyDescent="0.25">
      <c r="A2787" s="11">
        <v>6260524887</v>
      </c>
      <c r="B2787" s="11">
        <v>94225</v>
      </c>
      <c r="C2787" s="11">
        <v>57081917</v>
      </c>
      <c r="D2787" s="11">
        <f>1/COUNTIF(C3:C7785,C2787)</f>
        <v>0.2</v>
      </c>
      <c r="E2787" s="11" t="s">
        <v>98</v>
      </c>
      <c r="F2787" s="11" t="s">
        <v>57</v>
      </c>
      <c r="G2787" s="11" t="s">
        <v>58</v>
      </c>
      <c r="H2787" s="11" t="s">
        <v>30</v>
      </c>
      <c r="I2787" s="11" t="s">
        <v>18</v>
      </c>
      <c r="J2787" s="12">
        <v>45444</v>
      </c>
      <c r="K2787" s="12" t="str">
        <f>TEXT(Table1[[#This Row],[order_date]],"yyyy")</f>
        <v>2024</v>
      </c>
      <c r="L2787" s="13">
        <v>77.11</v>
      </c>
      <c r="M2787" s="11">
        <v>2</v>
      </c>
      <c r="N2787" s="11">
        <v>6</v>
      </c>
      <c r="O2787" s="13">
        <v>2457.11</v>
      </c>
      <c r="P2787" s="11" t="s">
        <v>43</v>
      </c>
      <c r="Q2787" s="11" t="s">
        <v>20</v>
      </c>
      <c r="R2787" s="11" t="s">
        <v>39</v>
      </c>
      <c r="S2787" s="13">
        <f t="shared" si="86"/>
        <v>14742.66</v>
      </c>
      <c r="T2787" s="13">
        <f t="shared" si="87"/>
        <v>154.22</v>
      </c>
    </row>
    <row r="2788" spans="1:20" x14ac:dyDescent="0.25">
      <c r="A2788" s="11">
        <v>979766779</v>
      </c>
      <c r="B2788" s="11">
        <v>784673</v>
      </c>
      <c r="C2788" s="11">
        <v>57081917</v>
      </c>
      <c r="D2788" s="11">
        <f>1/COUNTIF(C3:C7786,C2788)</f>
        <v>0.2</v>
      </c>
      <c r="E2788" s="11" t="s">
        <v>344</v>
      </c>
      <c r="F2788" s="11" t="s">
        <v>136</v>
      </c>
      <c r="G2788" s="11" t="s">
        <v>24</v>
      </c>
      <c r="H2788" s="11" t="s">
        <v>30</v>
      </c>
      <c r="I2788" s="11" t="s">
        <v>18</v>
      </c>
      <c r="J2788" s="12">
        <v>45405</v>
      </c>
      <c r="K2788" s="12" t="str">
        <f>TEXT(Table1[[#This Row],[order_date]],"yyyy")</f>
        <v>2024</v>
      </c>
      <c r="L2788" s="13">
        <v>491.39</v>
      </c>
      <c r="M2788" s="11">
        <v>3</v>
      </c>
      <c r="N2788" s="11">
        <v>6</v>
      </c>
      <c r="O2788" s="13">
        <v>2428.41</v>
      </c>
      <c r="P2788" s="11" t="s">
        <v>43</v>
      </c>
      <c r="Q2788" s="11" t="s">
        <v>20</v>
      </c>
      <c r="R2788" s="11" t="s">
        <v>39</v>
      </c>
      <c r="S2788" s="13">
        <f t="shared" si="86"/>
        <v>14570.46</v>
      </c>
      <c r="T2788" s="13">
        <f t="shared" si="87"/>
        <v>1474.17</v>
      </c>
    </row>
    <row r="2789" spans="1:20" x14ac:dyDescent="0.25">
      <c r="A2789" s="11">
        <v>9329665908</v>
      </c>
      <c r="B2789" s="11">
        <v>140154</v>
      </c>
      <c r="C2789" s="11">
        <v>57102800</v>
      </c>
      <c r="D2789" s="11">
        <f>1/COUNTIF(C3:C7787,C2789)</f>
        <v>0.33333333333333331</v>
      </c>
      <c r="E2789" s="11" t="s">
        <v>40</v>
      </c>
      <c r="F2789" s="11" t="s">
        <v>41</v>
      </c>
      <c r="G2789" s="11" t="s">
        <v>42</v>
      </c>
      <c r="H2789" s="11" t="s">
        <v>30</v>
      </c>
      <c r="I2789" s="11" t="s">
        <v>18</v>
      </c>
      <c r="J2789" s="12">
        <v>45122</v>
      </c>
      <c r="K2789" s="12" t="str">
        <f>TEXT(Table1[[#This Row],[order_date]],"yyyy")</f>
        <v>2023</v>
      </c>
      <c r="L2789" s="13">
        <v>171.2</v>
      </c>
      <c r="M2789" s="11">
        <v>2</v>
      </c>
      <c r="N2789" s="11">
        <v>14</v>
      </c>
      <c r="O2789" s="13">
        <v>2049.58</v>
      </c>
      <c r="P2789" s="11" t="s">
        <v>43</v>
      </c>
      <c r="Q2789" s="11" t="s">
        <v>20</v>
      </c>
      <c r="R2789" s="11" t="s">
        <v>39</v>
      </c>
      <c r="S2789" s="13">
        <f t="shared" si="86"/>
        <v>28694.12</v>
      </c>
      <c r="T2789" s="13">
        <f t="shared" si="87"/>
        <v>342.4</v>
      </c>
    </row>
    <row r="2790" spans="1:20" x14ac:dyDescent="0.25">
      <c r="A2790" s="11">
        <v>4606856320</v>
      </c>
      <c r="B2790" s="11">
        <v>217710</v>
      </c>
      <c r="C2790" s="11">
        <v>57102800</v>
      </c>
      <c r="D2790" s="11">
        <f>1/COUNTIF(C3:C7788,C2790)</f>
        <v>0.33333333333333331</v>
      </c>
      <c r="E2790" s="11" t="s">
        <v>313</v>
      </c>
      <c r="F2790" s="11" t="s">
        <v>95</v>
      </c>
      <c r="G2790" s="11" t="s">
        <v>37</v>
      </c>
      <c r="H2790" s="11" t="s">
        <v>30</v>
      </c>
      <c r="I2790" s="11" t="s">
        <v>18</v>
      </c>
      <c r="J2790" s="12">
        <v>45507</v>
      </c>
      <c r="K2790" s="12" t="str">
        <f>TEXT(Table1[[#This Row],[order_date]],"yyyy")</f>
        <v>2024</v>
      </c>
      <c r="L2790" s="13">
        <v>58.59</v>
      </c>
      <c r="M2790" s="11">
        <v>2</v>
      </c>
      <c r="N2790" s="11">
        <v>14</v>
      </c>
      <c r="O2790" s="13">
        <v>726.41</v>
      </c>
      <c r="P2790" s="11" t="s">
        <v>26</v>
      </c>
      <c r="Q2790" s="11" t="s">
        <v>20</v>
      </c>
      <c r="R2790" s="11" t="s">
        <v>39</v>
      </c>
      <c r="S2790" s="13">
        <f t="shared" si="86"/>
        <v>10169.74</v>
      </c>
      <c r="T2790" s="13">
        <f t="shared" si="87"/>
        <v>117.18</v>
      </c>
    </row>
    <row r="2791" spans="1:20" x14ac:dyDescent="0.25">
      <c r="A2791" s="11">
        <v>8875274470</v>
      </c>
      <c r="B2791" s="11">
        <v>807452</v>
      </c>
      <c r="C2791" s="11">
        <v>57102800</v>
      </c>
      <c r="D2791" s="11">
        <f>1/COUNTIF(C3:C7789,C2791)</f>
        <v>0.33333333333333331</v>
      </c>
      <c r="E2791" s="11" t="s">
        <v>262</v>
      </c>
      <c r="F2791" s="11" t="s">
        <v>54</v>
      </c>
      <c r="G2791" s="11" t="s">
        <v>55</v>
      </c>
      <c r="H2791" s="11" t="s">
        <v>30</v>
      </c>
      <c r="I2791" s="11" t="s">
        <v>18</v>
      </c>
      <c r="J2791" s="12">
        <v>45402</v>
      </c>
      <c r="K2791" s="12" t="str">
        <f>TEXT(Table1[[#This Row],[order_date]],"yyyy")</f>
        <v>2024</v>
      </c>
      <c r="L2791" s="13">
        <v>144.19</v>
      </c>
      <c r="M2791" s="11">
        <v>3</v>
      </c>
      <c r="N2791" s="11">
        <v>14</v>
      </c>
      <c r="O2791" s="13">
        <v>818.16</v>
      </c>
      <c r="P2791" s="11" t="s">
        <v>43</v>
      </c>
      <c r="Q2791" s="11" t="s">
        <v>68</v>
      </c>
      <c r="R2791" s="11" t="s">
        <v>39</v>
      </c>
      <c r="S2791" s="13">
        <f t="shared" si="86"/>
        <v>11454.24</v>
      </c>
      <c r="T2791" s="13">
        <f t="shared" si="87"/>
        <v>432.57</v>
      </c>
    </row>
    <row r="2792" spans="1:20" x14ac:dyDescent="0.25">
      <c r="A2792" s="11">
        <v>6284350691</v>
      </c>
      <c r="B2792" s="11">
        <v>112390</v>
      </c>
      <c r="C2792" s="11">
        <v>57207678</v>
      </c>
      <c r="D2792" s="11">
        <f>1/COUNTIF(C3:C7790,C2792)</f>
        <v>1</v>
      </c>
      <c r="E2792" s="11" t="s">
        <v>303</v>
      </c>
      <c r="F2792" s="11" t="s">
        <v>45</v>
      </c>
      <c r="G2792" s="11" t="s">
        <v>42</v>
      </c>
      <c r="H2792" s="11" t="s">
        <v>38</v>
      </c>
      <c r="I2792" s="11" t="s">
        <v>18</v>
      </c>
      <c r="J2792" s="12">
        <v>45463</v>
      </c>
      <c r="K2792" s="12" t="str">
        <f>TEXT(Table1[[#This Row],[order_date]],"yyyy")</f>
        <v>2024</v>
      </c>
      <c r="L2792" s="13">
        <v>877.98</v>
      </c>
      <c r="M2792" s="11">
        <v>2</v>
      </c>
      <c r="N2792" s="11">
        <v>17</v>
      </c>
      <c r="O2792" s="13">
        <v>726.41</v>
      </c>
      <c r="P2792" s="11" t="s">
        <v>26</v>
      </c>
      <c r="Q2792" s="11" t="s">
        <v>20</v>
      </c>
      <c r="R2792" s="11" t="s">
        <v>21</v>
      </c>
      <c r="S2792" s="13">
        <f t="shared" si="86"/>
        <v>12348.97</v>
      </c>
      <c r="T2792" s="13">
        <f t="shared" si="87"/>
        <v>1755.96</v>
      </c>
    </row>
    <row r="2793" spans="1:20" x14ac:dyDescent="0.25">
      <c r="A2793" s="11">
        <v>2976477423</v>
      </c>
      <c r="B2793" s="11">
        <v>585299</v>
      </c>
      <c r="C2793" s="11">
        <v>57213543</v>
      </c>
      <c r="D2793" s="11">
        <f>1/COUNTIF(C3:C7791,C2793)</f>
        <v>1</v>
      </c>
      <c r="E2793" s="11" t="s">
        <v>22</v>
      </c>
      <c r="F2793" s="11" t="s">
        <v>23</v>
      </c>
      <c r="G2793" s="11" t="s">
        <v>24</v>
      </c>
      <c r="H2793" s="11" t="s">
        <v>79</v>
      </c>
      <c r="I2793" s="11" t="s">
        <v>18</v>
      </c>
      <c r="J2793" s="12">
        <v>45155</v>
      </c>
      <c r="K2793" s="12" t="str">
        <f>TEXT(Table1[[#This Row],[order_date]],"yyyy")</f>
        <v>2023</v>
      </c>
      <c r="L2793" s="13">
        <v>799.46</v>
      </c>
      <c r="M2793" s="11">
        <v>2</v>
      </c>
      <c r="N2793" s="11">
        <v>14</v>
      </c>
      <c r="O2793" s="13">
        <v>1277.83</v>
      </c>
      <c r="P2793" s="11" t="s">
        <v>26</v>
      </c>
      <c r="Q2793" s="11" t="s">
        <v>20</v>
      </c>
      <c r="R2793" s="11" t="s">
        <v>52</v>
      </c>
      <c r="S2793" s="13">
        <f t="shared" si="86"/>
        <v>17889.62</v>
      </c>
      <c r="T2793" s="13">
        <f t="shared" si="87"/>
        <v>1598.92</v>
      </c>
    </row>
    <row r="2794" spans="1:20" x14ac:dyDescent="0.25">
      <c r="A2794" s="11">
        <v>3775683944</v>
      </c>
      <c r="B2794" s="11">
        <v>741341</v>
      </c>
      <c r="C2794" s="11">
        <v>57217288</v>
      </c>
      <c r="D2794" s="11">
        <f>1/COUNTIF(C3:C7792,C2794)</f>
        <v>1</v>
      </c>
      <c r="E2794" s="11" t="s">
        <v>253</v>
      </c>
      <c r="F2794" s="11" t="s">
        <v>95</v>
      </c>
      <c r="G2794" s="11" t="s">
        <v>37</v>
      </c>
      <c r="H2794" s="11" t="s">
        <v>25</v>
      </c>
      <c r="I2794" s="11" t="s">
        <v>18</v>
      </c>
      <c r="J2794" s="12">
        <v>45504</v>
      </c>
      <c r="K2794" s="12" t="str">
        <f>TEXT(Table1[[#This Row],[order_date]],"yyyy")</f>
        <v>2024</v>
      </c>
      <c r="L2794" s="13">
        <v>923.84</v>
      </c>
      <c r="M2794" s="11">
        <v>3</v>
      </c>
      <c r="N2794" s="11">
        <v>3</v>
      </c>
      <c r="O2794" s="13">
        <v>3297.69</v>
      </c>
      <c r="P2794" s="11" t="s">
        <v>19</v>
      </c>
      <c r="Q2794" s="11" t="s">
        <v>20</v>
      </c>
      <c r="R2794" s="11" t="s">
        <v>52</v>
      </c>
      <c r="S2794" s="13">
        <f t="shared" si="86"/>
        <v>9893.07</v>
      </c>
      <c r="T2794" s="13">
        <f t="shared" si="87"/>
        <v>2771.52</v>
      </c>
    </row>
    <row r="2795" spans="1:20" x14ac:dyDescent="0.25">
      <c r="A2795" s="11">
        <v>8972877222</v>
      </c>
      <c r="B2795" s="11">
        <v>373536</v>
      </c>
      <c r="C2795" s="11">
        <v>57291761</v>
      </c>
      <c r="D2795" s="11">
        <f>1/COUNTIF(C3:C7793,C2795)</f>
        <v>0.16666666666666666</v>
      </c>
      <c r="E2795" s="11" t="s">
        <v>286</v>
      </c>
      <c r="F2795" s="11" t="s">
        <v>136</v>
      </c>
      <c r="G2795" s="11" t="s">
        <v>24</v>
      </c>
      <c r="H2795" s="11" t="s">
        <v>25</v>
      </c>
      <c r="I2795" s="11" t="s">
        <v>18</v>
      </c>
      <c r="J2795" s="12">
        <v>45591</v>
      </c>
      <c r="K2795" s="12" t="str">
        <f>TEXT(Table1[[#This Row],[order_date]],"yyyy")</f>
        <v>2024</v>
      </c>
      <c r="L2795" s="13">
        <v>494.17</v>
      </c>
      <c r="M2795" s="11">
        <v>1</v>
      </c>
      <c r="N2795" s="11">
        <v>8</v>
      </c>
      <c r="O2795" s="13">
        <v>4304.25</v>
      </c>
      <c r="P2795" s="11" t="s">
        <v>46</v>
      </c>
      <c r="Q2795" s="11" t="s">
        <v>20</v>
      </c>
      <c r="R2795" s="11" t="s">
        <v>52</v>
      </c>
      <c r="S2795" s="13">
        <f t="shared" si="86"/>
        <v>34434</v>
      </c>
      <c r="T2795" s="13">
        <f t="shared" si="87"/>
        <v>494.17</v>
      </c>
    </row>
    <row r="2796" spans="1:20" x14ac:dyDescent="0.25">
      <c r="A2796" s="11">
        <v>9239241275</v>
      </c>
      <c r="B2796" s="11">
        <v>880510</v>
      </c>
      <c r="C2796" s="11">
        <v>57291761</v>
      </c>
      <c r="D2796" s="11">
        <f>1/COUNTIF(C3:C7794,C2796)</f>
        <v>0.16666666666666666</v>
      </c>
      <c r="E2796" s="11" t="s">
        <v>82</v>
      </c>
      <c r="F2796" s="11" t="s">
        <v>83</v>
      </c>
      <c r="G2796" s="11" t="s">
        <v>37</v>
      </c>
      <c r="H2796" s="11" t="s">
        <v>25</v>
      </c>
      <c r="I2796" s="11" t="s">
        <v>18</v>
      </c>
      <c r="J2796" s="12">
        <v>45329</v>
      </c>
      <c r="K2796" s="12" t="str">
        <f>TEXT(Table1[[#This Row],[order_date]],"yyyy")</f>
        <v>2024</v>
      </c>
      <c r="L2796" s="13">
        <v>951.43</v>
      </c>
      <c r="M2796" s="11">
        <v>3</v>
      </c>
      <c r="N2796" s="11">
        <v>8</v>
      </c>
      <c r="O2796" s="13">
        <v>169.88</v>
      </c>
      <c r="P2796" s="11" t="s">
        <v>46</v>
      </c>
      <c r="Q2796" s="11" t="s">
        <v>20</v>
      </c>
      <c r="R2796" s="11" t="s">
        <v>52</v>
      </c>
      <c r="S2796" s="13">
        <f t="shared" si="86"/>
        <v>1359.04</v>
      </c>
      <c r="T2796" s="13">
        <f t="shared" si="87"/>
        <v>2854.29</v>
      </c>
    </row>
    <row r="2797" spans="1:20" x14ac:dyDescent="0.25">
      <c r="A2797" s="11">
        <v>676412814</v>
      </c>
      <c r="B2797" s="11">
        <v>818990</v>
      </c>
      <c r="C2797" s="11">
        <v>57291761</v>
      </c>
      <c r="D2797" s="11">
        <f>1/COUNTIF(C3:C7795,C2797)</f>
        <v>0.16666666666666666</v>
      </c>
      <c r="E2797" s="11" t="s">
        <v>357</v>
      </c>
      <c r="F2797" s="11" t="s">
        <v>175</v>
      </c>
      <c r="G2797" s="11" t="s">
        <v>71</v>
      </c>
      <c r="H2797" s="11" t="s">
        <v>25</v>
      </c>
      <c r="I2797" s="11" t="s">
        <v>18</v>
      </c>
      <c r="J2797" s="12">
        <v>45499</v>
      </c>
      <c r="K2797" s="12" t="str">
        <f>TEXT(Table1[[#This Row],[order_date]],"yyyy")</f>
        <v>2024</v>
      </c>
      <c r="L2797" s="13">
        <v>163.55000000000001</v>
      </c>
      <c r="M2797" s="11">
        <v>1</v>
      </c>
      <c r="N2797" s="11">
        <v>8</v>
      </c>
      <c r="O2797" s="13">
        <v>2147.3200000000002</v>
      </c>
      <c r="P2797" s="11" t="s">
        <v>19</v>
      </c>
      <c r="Q2797" s="11" t="s">
        <v>20</v>
      </c>
      <c r="R2797" s="11" t="s">
        <v>52</v>
      </c>
      <c r="S2797" s="13">
        <f t="shared" si="86"/>
        <v>17178.560000000001</v>
      </c>
      <c r="T2797" s="13">
        <f t="shared" si="87"/>
        <v>163.55000000000001</v>
      </c>
    </row>
    <row r="2798" spans="1:20" x14ac:dyDescent="0.25">
      <c r="A2798" s="11">
        <v>3475260976</v>
      </c>
      <c r="B2798" s="11">
        <v>642612</v>
      </c>
      <c r="C2798" s="11">
        <v>57291761</v>
      </c>
      <c r="D2798" s="11">
        <f>1/COUNTIF(C3:C7796,C2798)</f>
        <v>0.16666666666666666</v>
      </c>
      <c r="E2798" s="11" t="s">
        <v>172</v>
      </c>
      <c r="F2798" s="11" t="s">
        <v>23</v>
      </c>
      <c r="G2798" s="11" t="s">
        <v>24</v>
      </c>
      <c r="H2798" s="11" t="s">
        <v>25</v>
      </c>
      <c r="I2798" s="11" t="s">
        <v>18</v>
      </c>
      <c r="J2798" s="12">
        <v>45011</v>
      </c>
      <c r="K2798" s="12" t="str">
        <f>TEXT(Table1[[#This Row],[order_date]],"yyyy")</f>
        <v>2023</v>
      </c>
      <c r="L2798" s="13">
        <v>517.03</v>
      </c>
      <c r="M2798" s="11">
        <v>1</v>
      </c>
      <c r="N2798" s="11">
        <v>8</v>
      </c>
      <c r="O2798" s="13">
        <v>3819.84</v>
      </c>
      <c r="P2798" s="11" t="s">
        <v>46</v>
      </c>
      <c r="Q2798" s="11" t="s">
        <v>34</v>
      </c>
      <c r="R2798" s="11" t="s">
        <v>52</v>
      </c>
      <c r="S2798" s="13">
        <f t="shared" si="86"/>
        <v>30558.720000000001</v>
      </c>
      <c r="T2798" s="13">
        <f t="shared" si="87"/>
        <v>517.03</v>
      </c>
    </row>
    <row r="2799" spans="1:20" x14ac:dyDescent="0.25">
      <c r="A2799" s="11">
        <v>6595041423</v>
      </c>
      <c r="B2799" s="11">
        <v>183929</v>
      </c>
      <c r="C2799" s="11">
        <v>57291761</v>
      </c>
      <c r="D2799" s="11">
        <f>1/COUNTIF(C3:C7797,C2799)</f>
        <v>0.16666666666666666</v>
      </c>
      <c r="E2799" s="11" t="s">
        <v>193</v>
      </c>
      <c r="F2799" s="11" t="s">
        <v>83</v>
      </c>
      <c r="G2799" s="11" t="s">
        <v>37</v>
      </c>
      <c r="H2799" s="11" t="s">
        <v>25</v>
      </c>
      <c r="I2799" s="11" t="s">
        <v>18</v>
      </c>
      <c r="J2799" s="12">
        <v>45496</v>
      </c>
      <c r="K2799" s="12" t="str">
        <f>TEXT(Table1[[#This Row],[order_date]],"yyyy")</f>
        <v>2024</v>
      </c>
      <c r="L2799" s="13">
        <v>738.74</v>
      </c>
      <c r="M2799" s="11">
        <v>2</v>
      </c>
      <c r="N2799" s="11">
        <v>8</v>
      </c>
      <c r="O2799" s="13">
        <v>2079.8000000000002</v>
      </c>
      <c r="P2799" s="11" t="s">
        <v>43</v>
      </c>
      <c r="Q2799" s="11" t="s">
        <v>20</v>
      </c>
      <c r="R2799" s="11" t="s">
        <v>52</v>
      </c>
      <c r="S2799" s="13">
        <f t="shared" si="86"/>
        <v>16638.400000000001</v>
      </c>
      <c r="T2799" s="13">
        <f t="shared" si="87"/>
        <v>1477.48</v>
      </c>
    </row>
    <row r="2800" spans="1:20" x14ac:dyDescent="0.25">
      <c r="A2800" s="11">
        <v>7032037874</v>
      </c>
      <c r="B2800" s="11">
        <v>491314</v>
      </c>
      <c r="C2800" s="11">
        <v>57291761</v>
      </c>
      <c r="D2800" s="11">
        <f>1/COUNTIF(C3:C7798,C2800)</f>
        <v>0.16666666666666666</v>
      </c>
      <c r="E2800" s="11" t="s">
        <v>282</v>
      </c>
      <c r="F2800" s="11" t="s">
        <v>169</v>
      </c>
      <c r="G2800" s="11" t="s">
        <v>33</v>
      </c>
      <c r="H2800" s="11" t="s">
        <v>25</v>
      </c>
      <c r="I2800" s="11" t="s">
        <v>18</v>
      </c>
      <c r="J2800" s="12">
        <v>45456</v>
      </c>
      <c r="K2800" s="12" t="str">
        <f>TEXT(Table1[[#This Row],[order_date]],"yyyy")</f>
        <v>2024</v>
      </c>
      <c r="L2800" s="13">
        <v>973.44</v>
      </c>
      <c r="M2800" s="11">
        <v>3</v>
      </c>
      <c r="N2800" s="11">
        <v>8</v>
      </c>
      <c r="O2800" s="13">
        <v>1694.99</v>
      </c>
      <c r="P2800" s="11" t="s">
        <v>19</v>
      </c>
      <c r="Q2800" s="11" t="s">
        <v>20</v>
      </c>
      <c r="R2800" s="11" t="s">
        <v>52</v>
      </c>
      <c r="S2800" s="13">
        <f t="shared" si="86"/>
        <v>13559.92</v>
      </c>
      <c r="T2800" s="13">
        <f t="shared" si="87"/>
        <v>2920.32</v>
      </c>
    </row>
    <row r="2801" spans="1:20" x14ac:dyDescent="0.25">
      <c r="A2801" s="11">
        <v>4903544026</v>
      </c>
      <c r="B2801" s="11">
        <v>470449</v>
      </c>
      <c r="C2801" s="11">
        <v>57331847</v>
      </c>
      <c r="D2801" s="11">
        <f>1/COUNTIF(C3:C7799,C2801)</f>
        <v>0.5</v>
      </c>
      <c r="E2801" s="11" t="s">
        <v>132</v>
      </c>
      <c r="F2801" s="11" t="s">
        <v>78</v>
      </c>
      <c r="G2801" s="11" t="s">
        <v>33</v>
      </c>
      <c r="H2801" s="11" t="s">
        <v>79</v>
      </c>
      <c r="I2801" s="11" t="s">
        <v>18</v>
      </c>
      <c r="J2801" s="12">
        <v>45423</v>
      </c>
      <c r="K2801" s="12" t="str">
        <f>TEXT(Table1[[#This Row],[order_date]],"yyyy")</f>
        <v>2024</v>
      </c>
      <c r="L2801" s="13">
        <v>827.77</v>
      </c>
      <c r="M2801" s="11">
        <v>3</v>
      </c>
      <c r="N2801" s="11">
        <v>5</v>
      </c>
      <c r="O2801" s="13">
        <v>3778.46</v>
      </c>
      <c r="P2801" s="11" t="s">
        <v>46</v>
      </c>
      <c r="Q2801" s="11" t="s">
        <v>20</v>
      </c>
      <c r="R2801" s="11" t="s">
        <v>52</v>
      </c>
      <c r="S2801" s="13">
        <f t="shared" si="86"/>
        <v>18892.3</v>
      </c>
      <c r="T2801" s="13">
        <f t="shared" si="87"/>
        <v>2483.31</v>
      </c>
    </row>
    <row r="2802" spans="1:20" x14ac:dyDescent="0.25">
      <c r="A2802" s="11">
        <v>156346853</v>
      </c>
      <c r="B2802" s="11">
        <v>490602</v>
      </c>
      <c r="C2802" s="11">
        <v>57331847</v>
      </c>
      <c r="D2802" s="11">
        <f>1/COUNTIF(C3:C7800,C2802)</f>
        <v>0.5</v>
      </c>
      <c r="E2802" s="11" t="s">
        <v>288</v>
      </c>
      <c r="F2802" s="11" t="s">
        <v>116</v>
      </c>
      <c r="G2802" s="11" t="s">
        <v>55</v>
      </c>
      <c r="H2802" s="11" t="s">
        <v>79</v>
      </c>
      <c r="I2802" s="11" t="s">
        <v>18</v>
      </c>
      <c r="J2802" s="12">
        <v>45015</v>
      </c>
      <c r="K2802" s="12" t="str">
        <f>TEXT(Table1[[#This Row],[order_date]],"yyyy")</f>
        <v>2023</v>
      </c>
      <c r="L2802" s="13">
        <v>549.47</v>
      </c>
      <c r="M2802" s="11">
        <v>1</v>
      </c>
      <c r="N2802" s="11">
        <v>5</v>
      </c>
      <c r="O2802" s="13">
        <v>1506.38</v>
      </c>
      <c r="P2802" s="11" t="s">
        <v>43</v>
      </c>
      <c r="Q2802" s="11" t="s">
        <v>34</v>
      </c>
      <c r="R2802" s="11" t="s">
        <v>52</v>
      </c>
      <c r="S2802" s="13">
        <f t="shared" si="86"/>
        <v>7531.9000000000005</v>
      </c>
      <c r="T2802" s="13">
        <f t="shared" si="87"/>
        <v>549.47</v>
      </c>
    </row>
    <row r="2803" spans="1:20" x14ac:dyDescent="0.25">
      <c r="A2803" s="11">
        <v>8028917900</v>
      </c>
      <c r="B2803" s="11">
        <v>491521</v>
      </c>
      <c r="C2803" s="11">
        <v>57340963</v>
      </c>
      <c r="D2803" s="11">
        <f>1/COUNTIF(C3:C7801,C2803)</f>
        <v>0.25</v>
      </c>
      <c r="E2803" s="11" t="s">
        <v>341</v>
      </c>
      <c r="F2803" s="11" t="s">
        <v>145</v>
      </c>
      <c r="G2803" s="11" t="s">
        <v>16</v>
      </c>
      <c r="H2803" s="11" t="s">
        <v>25</v>
      </c>
      <c r="I2803" s="11" t="s">
        <v>18</v>
      </c>
      <c r="J2803" s="12">
        <v>45125</v>
      </c>
      <c r="K2803" s="12" t="str">
        <f>TEXT(Table1[[#This Row],[order_date]],"yyyy")</f>
        <v>2023</v>
      </c>
      <c r="L2803" s="13">
        <v>556.35</v>
      </c>
      <c r="M2803" s="11">
        <v>1</v>
      </c>
      <c r="N2803" s="11">
        <v>2</v>
      </c>
      <c r="O2803" s="13">
        <v>2365.92</v>
      </c>
      <c r="P2803" s="11" t="s">
        <v>43</v>
      </c>
      <c r="Q2803" s="11" t="s">
        <v>20</v>
      </c>
      <c r="R2803" s="11" t="s">
        <v>52</v>
      </c>
      <c r="S2803" s="13">
        <f t="shared" si="86"/>
        <v>4731.84</v>
      </c>
      <c r="T2803" s="13">
        <f t="shared" si="87"/>
        <v>556.35</v>
      </c>
    </row>
    <row r="2804" spans="1:20" x14ac:dyDescent="0.25">
      <c r="A2804" s="11">
        <v>9787535949</v>
      </c>
      <c r="B2804" s="11">
        <v>240179</v>
      </c>
      <c r="C2804" s="11">
        <v>57340963</v>
      </c>
      <c r="D2804" s="11">
        <f>1/COUNTIF(C3:C7802,C2804)</f>
        <v>0.25</v>
      </c>
      <c r="E2804" s="11" t="s">
        <v>141</v>
      </c>
      <c r="F2804" s="11" t="s">
        <v>118</v>
      </c>
      <c r="G2804" s="11" t="s">
        <v>76</v>
      </c>
      <c r="H2804" s="11" t="s">
        <v>25</v>
      </c>
      <c r="I2804" s="11" t="s">
        <v>18</v>
      </c>
      <c r="J2804" s="12">
        <v>45018</v>
      </c>
      <c r="K2804" s="12" t="str">
        <f>TEXT(Table1[[#This Row],[order_date]],"yyyy")</f>
        <v>2023</v>
      </c>
      <c r="L2804" s="13">
        <v>90.56</v>
      </c>
      <c r="M2804" s="11">
        <v>1</v>
      </c>
      <c r="N2804" s="11">
        <v>2</v>
      </c>
      <c r="O2804" s="13">
        <v>1488.91</v>
      </c>
      <c r="P2804" s="11" t="s">
        <v>19</v>
      </c>
      <c r="Q2804" s="11" t="s">
        <v>34</v>
      </c>
      <c r="R2804" s="11" t="s">
        <v>52</v>
      </c>
      <c r="S2804" s="13">
        <f t="shared" si="86"/>
        <v>2977.82</v>
      </c>
      <c r="T2804" s="13">
        <f t="shared" si="87"/>
        <v>90.56</v>
      </c>
    </row>
    <row r="2805" spans="1:20" x14ac:dyDescent="0.25">
      <c r="A2805" s="11">
        <v>5770514189</v>
      </c>
      <c r="B2805" s="11">
        <v>487065</v>
      </c>
      <c r="C2805" s="11">
        <v>57340963</v>
      </c>
      <c r="D2805" s="11">
        <f>1/COUNTIF(C3:C7803,C2805)</f>
        <v>0.25</v>
      </c>
      <c r="E2805" s="11" t="s">
        <v>258</v>
      </c>
      <c r="F2805" s="11" t="s">
        <v>178</v>
      </c>
      <c r="G2805" s="11" t="s">
        <v>16</v>
      </c>
      <c r="H2805" s="11" t="s">
        <v>25</v>
      </c>
      <c r="I2805" s="11" t="s">
        <v>18</v>
      </c>
      <c r="J2805" s="12">
        <v>45268</v>
      </c>
      <c r="K2805" s="12" t="str">
        <f>TEXT(Table1[[#This Row],[order_date]],"yyyy")</f>
        <v>2023</v>
      </c>
      <c r="L2805" s="13">
        <v>374.68</v>
      </c>
      <c r="M2805" s="11">
        <v>3</v>
      </c>
      <c r="N2805" s="11">
        <v>2</v>
      </c>
      <c r="O2805" s="13">
        <v>267.61</v>
      </c>
      <c r="P2805" s="11" t="s">
        <v>46</v>
      </c>
      <c r="Q2805" s="11" t="s">
        <v>34</v>
      </c>
      <c r="R2805" s="11" t="s">
        <v>52</v>
      </c>
      <c r="S2805" s="13">
        <f t="shared" si="86"/>
        <v>535.22</v>
      </c>
      <c r="T2805" s="13">
        <f t="shared" si="87"/>
        <v>1124.04</v>
      </c>
    </row>
    <row r="2806" spans="1:20" x14ac:dyDescent="0.25">
      <c r="A2806" s="11">
        <v>5682081545</v>
      </c>
      <c r="B2806" s="11">
        <v>847349</v>
      </c>
      <c r="C2806" s="11">
        <v>57340963</v>
      </c>
      <c r="D2806" s="11">
        <f>1/COUNTIF(C3:C7804,C2806)</f>
        <v>0.25</v>
      </c>
      <c r="E2806" s="11" t="s">
        <v>176</v>
      </c>
      <c r="F2806" s="11" t="s">
        <v>70</v>
      </c>
      <c r="G2806" s="11" t="s">
        <v>71</v>
      </c>
      <c r="H2806" s="11" t="s">
        <v>25</v>
      </c>
      <c r="I2806" s="11" t="s">
        <v>18</v>
      </c>
      <c r="J2806" s="12">
        <v>45484</v>
      </c>
      <c r="K2806" s="12" t="str">
        <f>TEXT(Table1[[#This Row],[order_date]],"yyyy")</f>
        <v>2024</v>
      </c>
      <c r="L2806" s="13">
        <v>781.08</v>
      </c>
      <c r="M2806" s="11">
        <v>3</v>
      </c>
      <c r="N2806" s="11">
        <v>2</v>
      </c>
      <c r="O2806" s="13">
        <v>1276.6600000000001</v>
      </c>
      <c r="P2806" s="11" t="s">
        <v>46</v>
      </c>
      <c r="Q2806" s="11" t="s">
        <v>20</v>
      </c>
      <c r="R2806" s="11" t="s">
        <v>52</v>
      </c>
      <c r="S2806" s="13">
        <f t="shared" si="86"/>
        <v>2553.3200000000002</v>
      </c>
      <c r="T2806" s="13">
        <f t="shared" si="87"/>
        <v>2343.2400000000002</v>
      </c>
    </row>
    <row r="2807" spans="1:20" x14ac:dyDescent="0.25">
      <c r="A2807" s="11">
        <v>8532411923</v>
      </c>
      <c r="B2807" s="11">
        <v>77308</v>
      </c>
      <c r="C2807" s="11">
        <v>57360162</v>
      </c>
      <c r="D2807" s="11">
        <f>1/COUNTIF(C3:C7805,C2807)</f>
        <v>0.33333333333333331</v>
      </c>
      <c r="E2807" s="11" t="s">
        <v>219</v>
      </c>
      <c r="F2807" s="11" t="s">
        <v>180</v>
      </c>
      <c r="G2807" s="11" t="s">
        <v>71</v>
      </c>
      <c r="H2807" s="11" t="s">
        <v>30</v>
      </c>
      <c r="I2807" s="11" t="s">
        <v>18</v>
      </c>
      <c r="J2807" s="12">
        <v>45489</v>
      </c>
      <c r="K2807" s="12" t="str">
        <f>TEXT(Table1[[#This Row],[order_date]],"yyyy")</f>
        <v>2024</v>
      </c>
      <c r="L2807" s="13">
        <v>223.27</v>
      </c>
      <c r="M2807" s="11">
        <v>3</v>
      </c>
      <c r="N2807" s="11">
        <v>20</v>
      </c>
      <c r="O2807" s="13">
        <v>1071.82</v>
      </c>
      <c r="P2807" s="11" t="s">
        <v>26</v>
      </c>
      <c r="Q2807" s="11" t="s">
        <v>34</v>
      </c>
      <c r="R2807" s="11" t="s">
        <v>52</v>
      </c>
      <c r="S2807" s="13">
        <f t="shared" si="86"/>
        <v>21436.399999999998</v>
      </c>
      <c r="T2807" s="13">
        <f t="shared" si="87"/>
        <v>669.81000000000006</v>
      </c>
    </row>
    <row r="2808" spans="1:20" x14ac:dyDescent="0.25">
      <c r="A2808" s="11">
        <v>8643851643</v>
      </c>
      <c r="B2808" s="11">
        <v>799952</v>
      </c>
      <c r="C2808" s="11">
        <v>57360162</v>
      </c>
      <c r="D2808" s="11">
        <f>1/COUNTIF(C3:C7806,C2808)</f>
        <v>0.33333333333333331</v>
      </c>
      <c r="E2808" s="11" t="s">
        <v>335</v>
      </c>
      <c r="F2808" s="11" t="s">
        <v>36</v>
      </c>
      <c r="G2808" s="11" t="s">
        <v>37</v>
      </c>
      <c r="H2808" s="11" t="s">
        <v>30</v>
      </c>
      <c r="I2808" s="11" t="s">
        <v>18</v>
      </c>
      <c r="J2808" s="12">
        <v>45037</v>
      </c>
      <c r="K2808" s="12" t="str">
        <f>TEXT(Table1[[#This Row],[order_date]],"yyyy")</f>
        <v>2023</v>
      </c>
      <c r="L2808" s="13">
        <v>922.64</v>
      </c>
      <c r="M2808" s="11">
        <v>2</v>
      </c>
      <c r="N2808" s="11">
        <v>20</v>
      </c>
      <c r="O2808" s="13">
        <v>1532.33</v>
      </c>
      <c r="P2808" s="11" t="s">
        <v>46</v>
      </c>
      <c r="Q2808" s="11" t="s">
        <v>68</v>
      </c>
      <c r="R2808" s="11" t="s">
        <v>52</v>
      </c>
      <c r="S2808" s="13">
        <f t="shared" si="86"/>
        <v>30646.6</v>
      </c>
      <c r="T2808" s="13">
        <f t="shared" si="87"/>
        <v>1845.28</v>
      </c>
    </row>
    <row r="2809" spans="1:20" x14ac:dyDescent="0.25">
      <c r="A2809" s="11">
        <v>6890191424</v>
      </c>
      <c r="B2809" s="11">
        <v>154179</v>
      </c>
      <c r="C2809" s="11">
        <v>57360162</v>
      </c>
      <c r="D2809" s="11">
        <f>1/COUNTIF(C3:C7807,C2809)</f>
        <v>0.33333333333333331</v>
      </c>
      <c r="E2809" s="11" t="s">
        <v>319</v>
      </c>
      <c r="F2809" s="11" t="s">
        <v>75</v>
      </c>
      <c r="G2809" s="11" t="s">
        <v>76</v>
      </c>
      <c r="H2809" s="11" t="s">
        <v>30</v>
      </c>
      <c r="I2809" s="11" t="s">
        <v>18</v>
      </c>
      <c r="J2809" s="12">
        <v>45456</v>
      </c>
      <c r="K2809" s="12" t="str">
        <f>TEXT(Table1[[#This Row],[order_date]],"yyyy")</f>
        <v>2024</v>
      </c>
      <c r="L2809" s="13">
        <v>582.87</v>
      </c>
      <c r="M2809" s="11">
        <v>3</v>
      </c>
      <c r="N2809" s="11">
        <v>20</v>
      </c>
      <c r="O2809" s="13">
        <v>760.54</v>
      </c>
      <c r="P2809" s="11" t="s">
        <v>26</v>
      </c>
      <c r="Q2809" s="11" t="s">
        <v>34</v>
      </c>
      <c r="R2809" s="11" t="s">
        <v>52</v>
      </c>
      <c r="S2809" s="13">
        <f t="shared" si="86"/>
        <v>15210.8</v>
      </c>
      <c r="T2809" s="13">
        <f t="shared" si="87"/>
        <v>1748.6100000000001</v>
      </c>
    </row>
    <row r="2810" spans="1:20" x14ac:dyDescent="0.25">
      <c r="A2810" s="11">
        <v>864290652</v>
      </c>
      <c r="B2810" s="11">
        <v>473647</v>
      </c>
      <c r="C2810" s="11">
        <v>57392064</v>
      </c>
      <c r="D2810" s="11">
        <f>1/COUNTIF(C3:C7808,C2810)</f>
        <v>0.25</v>
      </c>
      <c r="E2810" s="11" t="s">
        <v>121</v>
      </c>
      <c r="F2810" s="11" t="s">
        <v>45</v>
      </c>
      <c r="G2810" s="11" t="s">
        <v>42</v>
      </c>
      <c r="H2810" s="11" t="s">
        <v>25</v>
      </c>
      <c r="I2810" s="11" t="s">
        <v>18</v>
      </c>
      <c r="J2810" s="12">
        <v>45229</v>
      </c>
      <c r="K2810" s="12" t="str">
        <f>TEXT(Table1[[#This Row],[order_date]],"yyyy")</f>
        <v>2023</v>
      </c>
      <c r="L2810" s="13">
        <v>43.05</v>
      </c>
      <c r="M2810" s="11">
        <v>3</v>
      </c>
      <c r="N2810" s="11">
        <v>4</v>
      </c>
      <c r="O2810" s="13">
        <v>1797.36</v>
      </c>
      <c r="P2810" s="11" t="s">
        <v>26</v>
      </c>
      <c r="Q2810" s="11" t="s">
        <v>20</v>
      </c>
      <c r="R2810" s="11" t="s">
        <v>52</v>
      </c>
      <c r="S2810" s="13">
        <f t="shared" si="86"/>
        <v>7189.44</v>
      </c>
      <c r="T2810" s="13">
        <f t="shared" si="87"/>
        <v>129.14999999999998</v>
      </c>
    </row>
    <row r="2811" spans="1:20" x14ac:dyDescent="0.25">
      <c r="A2811" s="11">
        <v>6688079478</v>
      </c>
      <c r="B2811" s="11">
        <v>462526</v>
      </c>
      <c r="C2811" s="11">
        <v>57392064</v>
      </c>
      <c r="D2811" s="11">
        <f>1/COUNTIF(C3:C7809,C2811)</f>
        <v>0.25</v>
      </c>
      <c r="E2811" s="11" t="s">
        <v>191</v>
      </c>
      <c r="F2811" s="11" t="s">
        <v>156</v>
      </c>
      <c r="G2811" s="11" t="s">
        <v>37</v>
      </c>
      <c r="H2811" s="11" t="s">
        <v>25</v>
      </c>
      <c r="I2811" s="11" t="s">
        <v>18</v>
      </c>
      <c r="J2811" s="12">
        <v>45400</v>
      </c>
      <c r="K2811" s="12" t="str">
        <f>TEXT(Table1[[#This Row],[order_date]],"yyyy")</f>
        <v>2024</v>
      </c>
      <c r="L2811" s="13">
        <v>449.97</v>
      </c>
      <c r="M2811" s="11">
        <v>2</v>
      </c>
      <c r="N2811" s="11">
        <v>4</v>
      </c>
      <c r="O2811" s="13">
        <v>53.49</v>
      </c>
      <c r="P2811" s="11" t="s">
        <v>46</v>
      </c>
      <c r="Q2811" s="11" t="s">
        <v>20</v>
      </c>
      <c r="R2811" s="11" t="s">
        <v>52</v>
      </c>
      <c r="S2811" s="13">
        <f t="shared" si="86"/>
        <v>213.96</v>
      </c>
      <c r="T2811" s="13">
        <f t="shared" si="87"/>
        <v>899.94</v>
      </c>
    </row>
    <row r="2812" spans="1:20" x14ac:dyDescent="0.25">
      <c r="A2812" s="11">
        <v>7869104895</v>
      </c>
      <c r="B2812" s="11">
        <v>820973</v>
      </c>
      <c r="C2812" s="11">
        <v>57392064</v>
      </c>
      <c r="D2812" s="11">
        <f>1/COUNTIF(C3:C7810,C2812)</f>
        <v>0.25</v>
      </c>
      <c r="E2812" s="11" t="s">
        <v>101</v>
      </c>
      <c r="F2812" s="11" t="s">
        <v>64</v>
      </c>
      <c r="G2812" s="11" t="s">
        <v>65</v>
      </c>
      <c r="H2812" s="11" t="s">
        <v>25</v>
      </c>
      <c r="I2812" s="11" t="s">
        <v>18</v>
      </c>
      <c r="J2812" s="12">
        <v>45200</v>
      </c>
      <c r="K2812" s="12" t="str">
        <f>TEXT(Table1[[#This Row],[order_date]],"yyyy")</f>
        <v>2023</v>
      </c>
      <c r="L2812" s="13">
        <v>114.52</v>
      </c>
      <c r="M2812" s="11">
        <v>1</v>
      </c>
      <c r="N2812" s="11">
        <v>4</v>
      </c>
      <c r="O2812" s="13">
        <v>1638</v>
      </c>
      <c r="P2812" s="11" t="s">
        <v>46</v>
      </c>
      <c r="Q2812" s="11" t="s">
        <v>20</v>
      </c>
      <c r="R2812" s="11" t="s">
        <v>52</v>
      </c>
      <c r="S2812" s="13">
        <f t="shared" si="86"/>
        <v>6552</v>
      </c>
      <c r="T2812" s="13">
        <f t="shared" si="87"/>
        <v>114.52</v>
      </c>
    </row>
    <row r="2813" spans="1:20" x14ac:dyDescent="0.25">
      <c r="A2813" s="11">
        <v>1937188757</v>
      </c>
      <c r="B2813" s="11">
        <v>257719</v>
      </c>
      <c r="C2813" s="11">
        <v>57392064</v>
      </c>
      <c r="D2813" s="11">
        <f>1/COUNTIF(C3:C7811,C2813)</f>
        <v>0.25</v>
      </c>
      <c r="E2813" s="11" t="s">
        <v>318</v>
      </c>
      <c r="F2813" s="11" t="s">
        <v>95</v>
      </c>
      <c r="G2813" s="11" t="s">
        <v>37</v>
      </c>
      <c r="H2813" s="11" t="s">
        <v>25</v>
      </c>
      <c r="I2813" s="11" t="s">
        <v>18</v>
      </c>
      <c r="J2813" s="12">
        <v>45174</v>
      </c>
      <c r="K2813" s="12" t="str">
        <f>TEXT(Table1[[#This Row],[order_date]],"yyyy")</f>
        <v>2023</v>
      </c>
      <c r="L2813" s="13">
        <v>281.73</v>
      </c>
      <c r="M2813" s="11">
        <v>3</v>
      </c>
      <c r="N2813" s="11">
        <v>4</v>
      </c>
      <c r="O2813" s="13">
        <v>3936.8</v>
      </c>
      <c r="P2813" s="11" t="s">
        <v>46</v>
      </c>
      <c r="Q2813" s="11" t="s">
        <v>20</v>
      </c>
      <c r="R2813" s="11" t="s">
        <v>52</v>
      </c>
      <c r="S2813" s="13">
        <f t="shared" si="86"/>
        <v>15747.2</v>
      </c>
      <c r="T2813" s="13">
        <f t="shared" si="87"/>
        <v>845.19</v>
      </c>
    </row>
    <row r="2814" spans="1:20" x14ac:dyDescent="0.25">
      <c r="A2814" s="11">
        <v>7330672658</v>
      </c>
      <c r="B2814" s="11">
        <v>604184</v>
      </c>
      <c r="C2814" s="11">
        <v>57474553</v>
      </c>
      <c r="D2814" s="11">
        <f>1/COUNTIF(C3:C7812,C2814)</f>
        <v>0.5</v>
      </c>
      <c r="E2814" s="11" t="s">
        <v>206</v>
      </c>
      <c r="F2814" s="11" t="s">
        <v>57</v>
      </c>
      <c r="G2814" s="11" t="s">
        <v>58</v>
      </c>
      <c r="H2814" s="11" t="s">
        <v>79</v>
      </c>
      <c r="I2814" s="11" t="s">
        <v>18</v>
      </c>
      <c r="J2814" s="12">
        <v>45590</v>
      </c>
      <c r="K2814" s="12" t="str">
        <f>TEXT(Table1[[#This Row],[order_date]],"yyyy")</f>
        <v>2024</v>
      </c>
      <c r="L2814" s="13">
        <v>397.55</v>
      </c>
      <c r="M2814" s="11">
        <v>3</v>
      </c>
      <c r="N2814" s="11">
        <v>1</v>
      </c>
      <c r="O2814" s="13">
        <v>770.59</v>
      </c>
      <c r="P2814" s="11" t="s">
        <v>26</v>
      </c>
      <c r="Q2814" s="11" t="s">
        <v>20</v>
      </c>
      <c r="R2814" s="11" t="s">
        <v>52</v>
      </c>
      <c r="S2814" s="13">
        <f t="shared" si="86"/>
        <v>770.59</v>
      </c>
      <c r="T2814" s="13">
        <f t="shared" si="87"/>
        <v>1192.6500000000001</v>
      </c>
    </row>
    <row r="2815" spans="1:20" x14ac:dyDescent="0.25">
      <c r="A2815" s="11">
        <v>6664301655</v>
      </c>
      <c r="B2815" s="11">
        <v>367391</v>
      </c>
      <c r="C2815" s="11">
        <v>57474553</v>
      </c>
      <c r="D2815" s="11">
        <f>1/COUNTIF(C3:C7813,C2815)</f>
        <v>0.5</v>
      </c>
      <c r="E2815" s="11" t="s">
        <v>306</v>
      </c>
      <c r="F2815" s="11" t="s">
        <v>64</v>
      </c>
      <c r="G2815" s="11" t="s">
        <v>65</v>
      </c>
      <c r="H2815" s="11" t="s">
        <v>79</v>
      </c>
      <c r="I2815" s="11" t="s">
        <v>18</v>
      </c>
      <c r="J2815" s="12">
        <v>45138</v>
      </c>
      <c r="K2815" s="12" t="str">
        <f>TEXT(Table1[[#This Row],[order_date]],"yyyy")</f>
        <v>2023</v>
      </c>
      <c r="L2815" s="13">
        <v>939.55</v>
      </c>
      <c r="M2815" s="11">
        <v>1</v>
      </c>
      <c r="N2815" s="11">
        <v>1</v>
      </c>
      <c r="O2815" s="13">
        <v>4469.96</v>
      </c>
      <c r="P2815" s="11" t="s">
        <v>26</v>
      </c>
      <c r="Q2815" s="11" t="s">
        <v>20</v>
      </c>
      <c r="R2815" s="11" t="s">
        <v>52</v>
      </c>
      <c r="S2815" s="13">
        <f t="shared" si="86"/>
        <v>4469.96</v>
      </c>
      <c r="T2815" s="13">
        <f t="shared" si="87"/>
        <v>939.55</v>
      </c>
    </row>
    <row r="2816" spans="1:20" x14ac:dyDescent="0.25">
      <c r="A2816" s="11">
        <v>3676517886</v>
      </c>
      <c r="B2816" s="11">
        <v>473647</v>
      </c>
      <c r="C2816" s="11">
        <v>57505804</v>
      </c>
      <c r="D2816" s="11">
        <f>1/COUNTIF(C3:C7814,C2816)</f>
        <v>0.33333333333333331</v>
      </c>
      <c r="E2816" s="11" t="s">
        <v>121</v>
      </c>
      <c r="F2816" s="11" t="s">
        <v>45</v>
      </c>
      <c r="G2816" s="11" t="s">
        <v>42</v>
      </c>
      <c r="H2816" s="11" t="s">
        <v>62</v>
      </c>
      <c r="I2816" s="11" t="s">
        <v>18</v>
      </c>
      <c r="J2816" s="12">
        <v>45451</v>
      </c>
      <c r="K2816" s="12" t="str">
        <f>TEXT(Table1[[#This Row],[order_date]],"yyyy")</f>
        <v>2024</v>
      </c>
      <c r="L2816" s="13">
        <v>43.05</v>
      </c>
      <c r="M2816" s="11">
        <v>3</v>
      </c>
      <c r="N2816" s="11">
        <v>9</v>
      </c>
      <c r="O2816" s="13">
        <v>582.03</v>
      </c>
      <c r="P2816" s="11" t="s">
        <v>26</v>
      </c>
      <c r="Q2816" s="11" t="s">
        <v>34</v>
      </c>
      <c r="R2816" s="11" t="s">
        <v>21</v>
      </c>
      <c r="S2816" s="13">
        <f t="shared" si="86"/>
        <v>5238.2699999999995</v>
      </c>
      <c r="T2816" s="13">
        <f t="shared" si="87"/>
        <v>129.14999999999998</v>
      </c>
    </row>
    <row r="2817" spans="1:20" x14ac:dyDescent="0.25">
      <c r="A2817" s="11">
        <v>8008880980</v>
      </c>
      <c r="B2817" s="11">
        <v>589812</v>
      </c>
      <c r="C2817" s="11">
        <v>57505804</v>
      </c>
      <c r="D2817" s="11">
        <f>1/COUNTIF(C3:C7815,C2817)</f>
        <v>0.33333333333333331</v>
      </c>
      <c r="E2817" s="11" t="s">
        <v>158</v>
      </c>
      <c r="F2817" s="11" t="s">
        <v>105</v>
      </c>
      <c r="G2817" s="11" t="s">
        <v>58</v>
      </c>
      <c r="H2817" s="11" t="s">
        <v>62</v>
      </c>
      <c r="I2817" s="11" t="s">
        <v>18</v>
      </c>
      <c r="J2817" s="12">
        <v>45400</v>
      </c>
      <c r="K2817" s="12" t="str">
        <f>TEXT(Table1[[#This Row],[order_date]],"yyyy")</f>
        <v>2024</v>
      </c>
      <c r="L2817" s="13">
        <v>163.03</v>
      </c>
      <c r="M2817" s="11">
        <v>3</v>
      </c>
      <c r="N2817" s="11">
        <v>9</v>
      </c>
      <c r="O2817" s="13">
        <v>1909.21</v>
      </c>
      <c r="P2817" s="11" t="s">
        <v>43</v>
      </c>
      <c r="Q2817" s="11" t="s">
        <v>20</v>
      </c>
      <c r="R2817" s="11" t="s">
        <v>21</v>
      </c>
      <c r="S2817" s="13">
        <f t="shared" si="86"/>
        <v>17182.89</v>
      </c>
      <c r="T2817" s="13">
        <f t="shared" si="87"/>
        <v>489.09000000000003</v>
      </c>
    </row>
    <row r="2818" spans="1:20" x14ac:dyDescent="0.25">
      <c r="A2818" s="11">
        <v>8726185624</v>
      </c>
      <c r="B2818" s="11">
        <v>712003</v>
      </c>
      <c r="C2818" s="11">
        <v>57505804</v>
      </c>
      <c r="D2818" s="11">
        <f>1/COUNTIF(C3:C7816,C2818)</f>
        <v>0.33333333333333331</v>
      </c>
      <c r="E2818" s="11" t="s">
        <v>297</v>
      </c>
      <c r="F2818" s="11" t="s">
        <v>28</v>
      </c>
      <c r="G2818" s="11" t="s">
        <v>29</v>
      </c>
      <c r="H2818" s="11" t="s">
        <v>62</v>
      </c>
      <c r="I2818" s="11" t="s">
        <v>18</v>
      </c>
      <c r="J2818" s="12">
        <v>45560</v>
      </c>
      <c r="K2818" s="12" t="str">
        <f>TEXT(Table1[[#This Row],[order_date]],"yyyy")</f>
        <v>2024</v>
      </c>
      <c r="L2818" s="13">
        <v>671.68</v>
      </c>
      <c r="M2818" s="11">
        <v>2</v>
      </c>
      <c r="N2818" s="11">
        <v>9</v>
      </c>
      <c r="O2818" s="13">
        <v>3851.22</v>
      </c>
      <c r="P2818" s="11" t="s">
        <v>43</v>
      </c>
      <c r="Q2818" s="11" t="s">
        <v>20</v>
      </c>
      <c r="R2818" s="11" t="s">
        <v>21</v>
      </c>
      <c r="S2818" s="13">
        <f t="shared" si="86"/>
        <v>34660.979999999996</v>
      </c>
      <c r="T2818" s="13">
        <f t="shared" si="87"/>
        <v>1343.36</v>
      </c>
    </row>
    <row r="2819" spans="1:20" x14ac:dyDescent="0.25">
      <c r="A2819" s="11">
        <v>3291765954</v>
      </c>
      <c r="B2819" s="11">
        <v>171602</v>
      </c>
      <c r="C2819" s="11">
        <v>57523973</v>
      </c>
      <c r="D2819" s="11">
        <f>1/COUNTIF(C3:C7817,C2819)</f>
        <v>0.33333333333333331</v>
      </c>
      <c r="E2819" s="11" t="s">
        <v>257</v>
      </c>
      <c r="F2819" s="11" t="s">
        <v>28</v>
      </c>
      <c r="G2819" s="11" t="s">
        <v>29</v>
      </c>
      <c r="H2819" s="11" t="s">
        <v>25</v>
      </c>
      <c r="I2819" s="11" t="s">
        <v>18</v>
      </c>
      <c r="J2819" s="12">
        <v>45168</v>
      </c>
      <c r="K2819" s="12" t="str">
        <f>TEXT(Table1[[#This Row],[order_date]],"yyyy")</f>
        <v>2023</v>
      </c>
      <c r="L2819" s="13">
        <v>883.44</v>
      </c>
      <c r="M2819" s="11">
        <v>2</v>
      </c>
      <c r="N2819" s="11">
        <v>2</v>
      </c>
      <c r="O2819" s="13">
        <v>1651.89</v>
      </c>
      <c r="P2819" s="11" t="s">
        <v>19</v>
      </c>
      <c r="Q2819" s="11" t="s">
        <v>20</v>
      </c>
      <c r="R2819" s="11" t="s">
        <v>21</v>
      </c>
      <c r="S2819" s="13">
        <f t="shared" ref="S2819:S2882" si="88">N2819*O2819</f>
        <v>3303.78</v>
      </c>
      <c r="T2819" s="13">
        <f t="shared" ref="T2819:T2882" si="89">L2819*M2819</f>
        <v>1766.88</v>
      </c>
    </row>
    <row r="2820" spans="1:20" x14ac:dyDescent="0.25">
      <c r="A2820" s="11">
        <v>5652465358</v>
      </c>
      <c r="B2820" s="11">
        <v>712307</v>
      </c>
      <c r="C2820" s="11">
        <v>57523973</v>
      </c>
      <c r="D2820" s="11">
        <f>1/COUNTIF(C3:C7818,C2820)</f>
        <v>0.33333333333333331</v>
      </c>
      <c r="E2820" s="11" t="s">
        <v>249</v>
      </c>
      <c r="F2820" s="11" t="s">
        <v>126</v>
      </c>
      <c r="G2820" s="11" t="s">
        <v>29</v>
      </c>
      <c r="H2820" s="11" t="s">
        <v>25</v>
      </c>
      <c r="I2820" s="11" t="s">
        <v>18</v>
      </c>
      <c r="J2820" s="12">
        <v>45460</v>
      </c>
      <c r="K2820" s="12" t="str">
        <f>TEXT(Table1[[#This Row],[order_date]],"yyyy")</f>
        <v>2024</v>
      </c>
      <c r="L2820" s="13">
        <v>264.89</v>
      </c>
      <c r="M2820" s="11">
        <v>1</v>
      </c>
      <c r="N2820" s="11">
        <v>2</v>
      </c>
      <c r="O2820" s="13">
        <v>2293.5500000000002</v>
      </c>
      <c r="P2820" s="11" t="s">
        <v>43</v>
      </c>
      <c r="Q2820" s="11" t="s">
        <v>68</v>
      </c>
      <c r="R2820" s="11" t="s">
        <v>21</v>
      </c>
      <c r="S2820" s="13">
        <f t="shared" si="88"/>
        <v>4587.1000000000004</v>
      </c>
      <c r="T2820" s="13">
        <f t="shared" si="89"/>
        <v>264.89</v>
      </c>
    </row>
    <row r="2821" spans="1:20" x14ac:dyDescent="0.25">
      <c r="A2821" s="11">
        <v>6861065282</v>
      </c>
      <c r="B2821" s="11">
        <v>832348</v>
      </c>
      <c r="C2821" s="11">
        <v>57523973</v>
      </c>
      <c r="D2821" s="11">
        <f>1/COUNTIF(C3:C7819,C2821)</f>
        <v>0.33333333333333331</v>
      </c>
      <c r="E2821" s="11" t="s">
        <v>109</v>
      </c>
      <c r="F2821" s="11" t="s">
        <v>15</v>
      </c>
      <c r="G2821" s="11" t="s">
        <v>16</v>
      </c>
      <c r="H2821" s="11" t="s">
        <v>25</v>
      </c>
      <c r="I2821" s="11" t="s">
        <v>18</v>
      </c>
      <c r="J2821" s="12">
        <v>45156</v>
      </c>
      <c r="K2821" s="12" t="str">
        <f>TEXT(Table1[[#This Row],[order_date]],"yyyy")</f>
        <v>2023</v>
      </c>
      <c r="L2821" s="13">
        <v>831.43</v>
      </c>
      <c r="M2821" s="11">
        <v>3</v>
      </c>
      <c r="N2821" s="11">
        <v>2</v>
      </c>
      <c r="O2821" s="13">
        <v>310.69</v>
      </c>
      <c r="P2821" s="11" t="s">
        <v>19</v>
      </c>
      <c r="Q2821" s="11" t="s">
        <v>34</v>
      </c>
      <c r="R2821" s="11" t="s">
        <v>21</v>
      </c>
      <c r="S2821" s="13">
        <f t="shared" si="88"/>
        <v>621.38</v>
      </c>
      <c r="T2821" s="13">
        <f t="shared" si="89"/>
        <v>2494.29</v>
      </c>
    </row>
    <row r="2822" spans="1:20" x14ac:dyDescent="0.25">
      <c r="A2822" s="11">
        <v>4104444500</v>
      </c>
      <c r="B2822" s="11">
        <v>807452</v>
      </c>
      <c r="C2822" s="11">
        <v>57526322</v>
      </c>
      <c r="D2822" s="11">
        <f>1/COUNTIF(C3:C7820,C2822)</f>
        <v>0.25</v>
      </c>
      <c r="E2822" s="11" t="s">
        <v>262</v>
      </c>
      <c r="F2822" s="11" t="s">
        <v>54</v>
      </c>
      <c r="G2822" s="11" t="s">
        <v>55</v>
      </c>
      <c r="H2822" s="11" t="s">
        <v>30</v>
      </c>
      <c r="I2822" s="11" t="s">
        <v>18</v>
      </c>
      <c r="J2822" s="12">
        <v>45578</v>
      </c>
      <c r="K2822" s="12" t="str">
        <f>TEXT(Table1[[#This Row],[order_date]],"yyyy")</f>
        <v>2024</v>
      </c>
      <c r="L2822" s="13">
        <v>144.19</v>
      </c>
      <c r="M2822" s="11">
        <v>1</v>
      </c>
      <c r="N2822" s="11">
        <v>2</v>
      </c>
      <c r="O2822" s="13">
        <v>296.94</v>
      </c>
      <c r="P2822" s="11" t="s">
        <v>43</v>
      </c>
      <c r="Q2822" s="11" t="s">
        <v>20</v>
      </c>
      <c r="R2822" s="11" t="s">
        <v>49</v>
      </c>
      <c r="S2822" s="13">
        <f t="shared" si="88"/>
        <v>593.88</v>
      </c>
      <c r="T2822" s="13">
        <f t="shared" si="89"/>
        <v>144.19</v>
      </c>
    </row>
    <row r="2823" spans="1:20" x14ac:dyDescent="0.25">
      <c r="A2823" s="11">
        <v>3605534244</v>
      </c>
      <c r="B2823" s="11">
        <v>373536</v>
      </c>
      <c r="C2823" s="11">
        <v>57526322</v>
      </c>
      <c r="D2823" s="11">
        <f>1/COUNTIF(C3:C7821,C2823)</f>
        <v>0.25</v>
      </c>
      <c r="E2823" s="11" t="s">
        <v>286</v>
      </c>
      <c r="F2823" s="11" t="s">
        <v>136</v>
      </c>
      <c r="G2823" s="11" t="s">
        <v>24</v>
      </c>
      <c r="H2823" s="11" t="s">
        <v>30</v>
      </c>
      <c r="I2823" s="11" t="s">
        <v>18</v>
      </c>
      <c r="J2823" s="12">
        <v>45308</v>
      </c>
      <c r="K2823" s="12" t="str">
        <f>TEXT(Table1[[#This Row],[order_date]],"yyyy")</f>
        <v>2024</v>
      </c>
      <c r="L2823" s="13">
        <v>494.17</v>
      </c>
      <c r="M2823" s="11">
        <v>2</v>
      </c>
      <c r="N2823" s="11">
        <v>2</v>
      </c>
      <c r="O2823" s="13">
        <v>3762.7</v>
      </c>
      <c r="P2823" s="11" t="s">
        <v>46</v>
      </c>
      <c r="Q2823" s="11" t="s">
        <v>20</v>
      </c>
      <c r="R2823" s="11" t="s">
        <v>49</v>
      </c>
      <c r="S2823" s="13">
        <f t="shared" si="88"/>
        <v>7525.4</v>
      </c>
      <c r="T2823" s="13">
        <f t="shared" si="89"/>
        <v>988.34</v>
      </c>
    </row>
    <row r="2824" spans="1:20" x14ac:dyDescent="0.25">
      <c r="A2824" s="11">
        <v>3185620074</v>
      </c>
      <c r="B2824" s="11">
        <v>305754</v>
      </c>
      <c r="C2824" s="11">
        <v>57526322</v>
      </c>
      <c r="D2824" s="11">
        <f>1/COUNTIF(C3:C7822,C2824)</f>
        <v>0.25</v>
      </c>
      <c r="E2824" s="11" t="s">
        <v>240</v>
      </c>
      <c r="F2824" s="11" t="s">
        <v>138</v>
      </c>
      <c r="G2824" s="11" t="s">
        <v>33</v>
      </c>
      <c r="H2824" s="11" t="s">
        <v>30</v>
      </c>
      <c r="I2824" s="11" t="s">
        <v>18</v>
      </c>
      <c r="J2824" s="12">
        <v>45152</v>
      </c>
      <c r="K2824" s="12" t="str">
        <f>TEXT(Table1[[#This Row],[order_date]],"yyyy")</f>
        <v>2023</v>
      </c>
      <c r="L2824" s="13">
        <v>979.99</v>
      </c>
      <c r="M2824" s="11">
        <v>1</v>
      </c>
      <c r="N2824" s="11">
        <v>2</v>
      </c>
      <c r="O2824" s="13">
        <v>816.38</v>
      </c>
      <c r="P2824" s="11" t="s">
        <v>26</v>
      </c>
      <c r="Q2824" s="11" t="s">
        <v>34</v>
      </c>
      <c r="R2824" s="11" t="s">
        <v>49</v>
      </c>
      <c r="S2824" s="13">
        <f t="shared" si="88"/>
        <v>1632.76</v>
      </c>
      <c r="T2824" s="13">
        <f t="shared" si="89"/>
        <v>979.99</v>
      </c>
    </row>
    <row r="2825" spans="1:20" x14ac:dyDescent="0.25">
      <c r="A2825" s="11">
        <v>6247819401</v>
      </c>
      <c r="B2825" s="11">
        <v>256783</v>
      </c>
      <c r="C2825" s="11">
        <v>57526322</v>
      </c>
      <c r="D2825" s="11">
        <f>1/COUNTIF(C3:C7823,C2825)</f>
        <v>0.25</v>
      </c>
      <c r="E2825" s="11" t="s">
        <v>295</v>
      </c>
      <c r="F2825" s="11" t="s">
        <v>23</v>
      </c>
      <c r="G2825" s="11" t="s">
        <v>24</v>
      </c>
      <c r="H2825" s="11" t="s">
        <v>30</v>
      </c>
      <c r="I2825" s="11" t="s">
        <v>18</v>
      </c>
      <c r="J2825" s="12">
        <v>45015</v>
      </c>
      <c r="K2825" s="12" t="str">
        <f>TEXT(Table1[[#This Row],[order_date]],"yyyy")</f>
        <v>2023</v>
      </c>
      <c r="L2825" s="13">
        <v>906.54</v>
      </c>
      <c r="M2825" s="11">
        <v>1</v>
      </c>
      <c r="N2825" s="11">
        <v>2</v>
      </c>
      <c r="O2825" s="13">
        <v>3456.8</v>
      </c>
      <c r="P2825" s="11" t="s">
        <v>46</v>
      </c>
      <c r="Q2825" s="11" t="s">
        <v>20</v>
      </c>
      <c r="R2825" s="11" t="s">
        <v>49</v>
      </c>
      <c r="S2825" s="13">
        <f t="shared" si="88"/>
        <v>6913.6</v>
      </c>
      <c r="T2825" s="13">
        <f t="shared" si="89"/>
        <v>906.54</v>
      </c>
    </row>
    <row r="2826" spans="1:20" x14ac:dyDescent="0.25">
      <c r="A2826" s="11">
        <v>3680678403</v>
      </c>
      <c r="B2826" s="11">
        <v>313754</v>
      </c>
      <c r="C2826" s="11">
        <v>57537308</v>
      </c>
      <c r="D2826" s="11">
        <f>1/COUNTIF(C3:C7824,C2826)</f>
        <v>0.33333333333333331</v>
      </c>
      <c r="E2826" s="11" t="s">
        <v>72</v>
      </c>
      <c r="F2826" s="11" t="s">
        <v>15</v>
      </c>
      <c r="G2826" s="11" t="s">
        <v>16</v>
      </c>
      <c r="H2826" s="11" t="s">
        <v>30</v>
      </c>
      <c r="I2826" s="11" t="s">
        <v>18</v>
      </c>
      <c r="J2826" s="12">
        <v>45016</v>
      </c>
      <c r="K2826" s="12" t="str">
        <f>TEXT(Table1[[#This Row],[order_date]],"yyyy")</f>
        <v>2023</v>
      </c>
      <c r="L2826" s="13">
        <v>136.6</v>
      </c>
      <c r="M2826" s="11">
        <v>3</v>
      </c>
      <c r="N2826" s="11">
        <v>8</v>
      </c>
      <c r="O2826" s="13">
        <v>3346.47</v>
      </c>
      <c r="P2826" s="11" t="s">
        <v>19</v>
      </c>
      <c r="Q2826" s="11" t="s">
        <v>20</v>
      </c>
      <c r="R2826" s="11" t="s">
        <v>21</v>
      </c>
      <c r="S2826" s="13">
        <f t="shared" si="88"/>
        <v>26771.759999999998</v>
      </c>
      <c r="T2826" s="13">
        <f t="shared" si="89"/>
        <v>409.79999999999995</v>
      </c>
    </row>
    <row r="2827" spans="1:20" x14ac:dyDescent="0.25">
      <c r="A2827" s="11">
        <v>6340807810</v>
      </c>
      <c r="B2827" s="11">
        <v>673058</v>
      </c>
      <c r="C2827" s="11">
        <v>57537308</v>
      </c>
      <c r="D2827" s="11">
        <f>1/COUNTIF(C3:C7825,C2827)</f>
        <v>0.33333333333333331</v>
      </c>
      <c r="E2827" s="11" t="s">
        <v>323</v>
      </c>
      <c r="F2827" s="11" t="s">
        <v>118</v>
      </c>
      <c r="G2827" s="11" t="s">
        <v>76</v>
      </c>
      <c r="H2827" s="11" t="s">
        <v>30</v>
      </c>
      <c r="I2827" s="11" t="s">
        <v>18</v>
      </c>
      <c r="J2827" s="12">
        <v>45485</v>
      </c>
      <c r="K2827" s="12" t="str">
        <f>TEXT(Table1[[#This Row],[order_date]],"yyyy")</f>
        <v>2024</v>
      </c>
      <c r="L2827" s="13">
        <v>765.76</v>
      </c>
      <c r="M2827" s="11">
        <v>3</v>
      </c>
      <c r="N2827" s="11">
        <v>8</v>
      </c>
      <c r="O2827" s="13">
        <v>2726.23</v>
      </c>
      <c r="P2827" s="11" t="s">
        <v>46</v>
      </c>
      <c r="Q2827" s="11" t="s">
        <v>20</v>
      </c>
      <c r="R2827" s="11" t="s">
        <v>21</v>
      </c>
      <c r="S2827" s="13">
        <f t="shared" si="88"/>
        <v>21809.84</v>
      </c>
      <c r="T2827" s="13">
        <f t="shared" si="89"/>
        <v>2297.2799999999997</v>
      </c>
    </row>
    <row r="2828" spans="1:20" x14ac:dyDescent="0.25">
      <c r="A2828" s="11">
        <v>8813470284</v>
      </c>
      <c r="B2828" s="11">
        <v>77308</v>
      </c>
      <c r="C2828" s="11">
        <v>57537308</v>
      </c>
      <c r="D2828" s="11">
        <f>1/COUNTIF(C3:C7826,C2828)</f>
        <v>0.33333333333333331</v>
      </c>
      <c r="E2828" s="11" t="s">
        <v>219</v>
      </c>
      <c r="F2828" s="11" t="s">
        <v>180</v>
      </c>
      <c r="G2828" s="11" t="s">
        <v>71</v>
      </c>
      <c r="H2828" s="11" t="s">
        <v>30</v>
      </c>
      <c r="I2828" s="11" t="s">
        <v>18</v>
      </c>
      <c r="J2828" s="12">
        <v>45295</v>
      </c>
      <c r="K2828" s="12" t="str">
        <f>TEXT(Table1[[#This Row],[order_date]],"yyyy")</f>
        <v>2024</v>
      </c>
      <c r="L2828" s="13">
        <v>223.27</v>
      </c>
      <c r="M2828" s="11">
        <v>1</v>
      </c>
      <c r="N2828" s="11">
        <v>8</v>
      </c>
      <c r="O2828" s="13">
        <v>1665.1</v>
      </c>
      <c r="P2828" s="11" t="s">
        <v>43</v>
      </c>
      <c r="Q2828" s="11" t="s">
        <v>20</v>
      </c>
      <c r="R2828" s="11" t="s">
        <v>21</v>
      </c>
      <c r="S2828" s="13">
        <f t="shared" si="88"/>
        <v>13320.8</v>
      </c>
      <c r="T2828" s="13">
        <f t="shared" si="89"/>
        <v>223.27</v>
      </c>
    </row>
    <row r="2829" spans="1:20" x14ac:dyDescent="0.25">
      <c r="A2829" s="11">
        <v>9399859705</v>
      </c>
      <c r="B2829" s="11">
        <v>217710</v>
      </c>
      <c r="C2829" s="11">
        <v>57548210</v>
      </c>
      <c r="D2829" s="11">
        <f>1/COUNTIF(C3:C7827,C2829)</f>
        <v>1</v>
      </c>
      <c r="E2829" s="11" t="s">
        <v>313</v>
      </c>
      <c r="F2829" s="11" t="s">
        <v>95</v>
      </c>
      <c r="G2829" s="11" t="s">
        <v>37</v>
      </c>
      <c r="H2829" s="11" t="s">
        <v>25</v>
      </c>
      <c r="I2829" s="11" t="s">
        <v>18</v>
      </c>
      <c r="J2829" s="12">
        <v>45228</v>
      </c>
      <c r="K2829" s="12" t="str">
        <f>TEXT(Table1[[#This Row],[order_date]],"yyyy")</f>
        <v>2023</v>
      </c>
      <c r="L2829" s="13">
        <v>58.59</v>
      </c>
      <c r="M2829" s="11">
        <v>1</v>
      </c>
      <c r="N2829" s="11">
        <v>10</v>
      </c>
      <c r="O2829" s="13">
        <v>3915.04</v>
      </c>
      <c r="P2829" s="11" t="s">
        <v>19</v>
      </c>
      <c r="Q2829" s="11" t="s">
        <v>20</v>
      </c>
      <c r="R2829" s="11" t="s">
        <v>39</v>
      </c>
      <c r="S2829" s="13">
        <f t="shared" si="88"/>
        <v>39150.400000000001</v>
      </c>
      <c r="T2829" s="13">
        <f t="shared" si="89"/>
        <v>58.59</v>
      </c>
    </row>
    <row r="2830" spans="1:20" x14ac:dyDescent="0.25">
      <c r="A2830" s="11">
        <v>110303417</v>
      </c>
      <c r="B2830" s="11">
        <v>654623</v>
      </c>
      <c r="C2830" s="11">
        <v>57566548</v>
      </c>
      <c r="D2830" s="11">
        <f>1/COUNTIF(C3:C7828,C2830)</f>
        <v>0.33333333333333331</v>
      </c>
      <c r="E2830" s="11" t="s">
        <v>177</v>
      </c>
      <c r="F2830" s="11" t="s">
        <v>178</v>
      </c>
      <c r="G2830" s="11" t="s">
        <v>16</v>
      </c>
      <c r="H2830" s="11" t="s">
        <v>30</v>
      </c>
      <c r="I2830" s="11" t="s">
        <v>18</v>
      </c>
      <c r="J2830" s="12">
        <v>45436</v>
      </c>
      <c r="K2830" s="12" t="str">
        <f>TEXT(Table1[[#This Row],[order_date]],"yyyy")</f>
        <v>2024</v>
      </c>
      <c r="L2830" s="13">
        <v>422.14</v>
      </c>
      <c r="M2830" s="11">
        <v>3</v>
      </c>
      <c r="N2830" s="11">
        <v>14</v>
      </c>
      <c r="O2830" s="13">
        <v>2258.29</v>
      </c>
      <c r="P2830" s="11" t="s">
        <v>26</v>
      </c>
      <c r="Q2830" s="11" t="s">
        <v>20</v>
      </c>
      <c r="R2830" s="11" t="s">
        <v>52</v>
      </c>
      <c r="S2830" s="13">
        <f t="shared" si="88"/>
        <v>31616.059999999998</v>
      </c>
      <c r="T2830" s="13">
        <f t="shared" si="89"/>
        <v>1266.42</v>
      </c>
    </row>
    <row r="2831" spans="1:20" x14ac:dyDescent="0.25">
      <c r="A2831" s="11">
        <v>731371161</v>
      </c>
      <c r="B2831" s="11">
        <v>927651</v>
      </c>
      <c r="C2831" s="11">
        <v>57566548</v>
      </c>
      <c r="D2831" s="11">
        <f>1/COUNTIF(C3:C7829,C2831)</f>
        <v>0.33333333333333331</v>
      </c>
      <c r="E2831" s="11" t="s">
        <v>112</v>
      </c>
      <c r="F2831" s="11" t="s">
        <v>64</v>
      </c>
      <c r="G2831" s="11" t="s">
        <v>65</v>
      </c>
      <c r="H2831" s="11" t="s">
        <v>30</v>
      </c>
      <c r="I2831" s="11" t="s">
        <v>18</v>
      </c>
      <c r="J2831" s="12">
        <v>45560</v>
      </c>
      <c r="K2831" s="12" t="str">
        <f>TEXT(Table1[[#This Row],[order_date]],"yyyy")</f>
        <v>2024</v>
      </c>
      <c r="L2831" s="13">
        <v>426.72</v>
      </c>
      <c r="M2831" s="11">
        <v>1</v>
      </c>
      <c r="N2831" s="11">
        <v>14</v>
      </c>
      <c r="O2831" s="13">
        <v>465.24</v>
      </c>
      <c r="P2831" s="11" t="s">
        <v>26</v>
      </c>
      <c r="Q2831" s="11" t="s">
        <v>68</v>
      </c>
      <c r="R2831" s="11" t="s">
        <v>52</v>
      </c>
      <c r="S2831" s="13">
        <f t="shared" si="88"/>
        <v>6513.3600000000006</v>
      </c>
      <c r="T2831" s="13">
        <f t="shared" si="89"/>
        <v>426.72</v>
      </c>
    </row>
    <row r="2832" spans="1:20" x14ac:dyDescent="0.25">
      <c r="A2832" s="11">
        <v>8614991290</v>
      </c>
      <c r="B2832" s="11">
        <v>642612</v>
      </c>
      <c r="C2832" s="11">
        <v>57566548</v>
      </c>
      <c r="D2832" s="11">
        <f>1/COUNTIF(C3:C7830,C2832)</f>
        <v>0.33333333333333331</v>
      </c>
      <c r="E2832" s="11" t="s">
        <v>172</v>
      </c>
      <c r="F2832" s="11" t="s">
        <v>23</v>
      </c>
      <c r="G2832" s="11" t="s">
        <v>24</v>
      </c>
      <c r="H2832" s="11" t="s">
        <v>30</v>
      </c>
      <c r="I2832" s="11" t="s">
        <v>18</v>
      </c>
      <c r="J2832" s="12">
        <v>45582</v>
      </c>
      <c r="K2832" s="12" t="str">
        <f>TEXT(Table1[[#This Row],[order_date]],"yyyy")</f>
        <v>2024</v>
      </c>
      <c r="L2832" s="13">
        <v>517.03</v>
      </c>
      <c r="M2832" s="11">
        <v>2</v>
      </c>
      <c r="N2832" s="11">
        <v>14</v>
      </c>
      <c r="O2832" s="13">
        <v>96.33</v>
      </c>
      <c r="P2832" s="11" t="s">
        <v>26</v>
      </c>
      <c r="Q2832" s="11" t="s">
        <v>68</v>
      </c>
      <c r="R2832" s="11" t="s">
        <v>52</v>
      </c>
      <c r="S2832" s="13">
        <f t="shared" si="88"/>
        <v>1348.62</v>
      </c>
      <c r="T2832" s="13">
        <f t="shared" si="89"/>
        <v>1034.06</v>
      </c>
    </row>
    <row r="2833" spans="1:20" x14ac:dyDescent="0.25">
      <c r="A2833" s="11">
        <v>2149289255</v>
      </c>
      <c r="B2833" s="11">
        <v>567671</v>
      </c>
      <c r="C2833" s="11">
        <v>57579640</v>
      </c>
      <c r="D2833" s="11">
        <f>1/COUNTIF(C3:C7831,C2833)</f>
        <v>1</v>
      </c>
      <c r="E2833" s="11" t="s">
        <v>278</v>
      </c>
      <c r="F2833" s="11" t="s">
        <v>15</v>
      </c>
      <c r="G2833" s="11" t="s">
        <v>16</v>
      </c>
      <c r="H2833" s="11" t="s">
        <v>30</v>
      </c>
      <c r="I2833" s="11" t="s">
        <v>18</v>
      </c>
      <c r="J2833" s="12">
        <v>45597</v>
      </c>
      <c r="K2833" s="12" t="str">
        <f>TEXT(Table1[[#This Row],[order_date]],"yyyy")</f>
        <v>2024</v>
      </c>
      <c r="L2833" s="13">
        <v>418.48</v>
      </c>
      <c r="M2833" s="11">
        <v>3</v>
      </c>
      <c r="N2833" s="11">
        <v>10</v>
      </c>
      <c r="O2833" s="13">
        <v>2687.31</v>
      </c>
      <c r="P2833" s="11" t="s">
        <v>46</v>
      </c>
      <c r="Q2833" s="11" t="s">
        <v>68</v>
      </c>
      <c r="R2833" s="11" t="s">
        <v>49</v>
      </c>
      <c r="S2833" s="13">
        <f t="shared" si="88"/>
        <v>26873.1</v>
      </c>
      <c r="T2833" s="13">
        <f t="shared" si="89"/>
        <v>1255.44</v>
      </c>
    </row>
    <row r="2834" spans="1:20" x14ac:dyDescent="0.25">
      <c r="A2834" s="11">
        <v>5142912812</v>
      </c>
      <c r="B2834" s="11">
        <v>324809</v>
      </c>
      <c r="C2834" s="11">
        <v>57642258</v>
      </c>
      <c r="D2834" s="11">
        <f>1/COUNTIF(C3:C7832,C2834)</f>
        <v>0.33333333333333331</v>
      </c>
      <c r="E2834" s="11" t="s">
        <v>96</v>
      </c>
      <c r="F2834" s="11" t="s">
        <v>83</v>
      </c>
      <c r="G2834" s="11" t="s">
        <v>37</v>
      </c>
      <c r="H2834" s="11" t="s">
        <v>62</v>
      </c>
      <c r="I2834" s="11" t="s">
        <v>18</v>
      </c>
      <c r="J2834" s="12">
        <v>45246</v>
      </c>
      <c r="K2834" s="12" t="str">
        <f>TEXT(Table1[[#This Row],[order_date]],"yyyy")</f>
        <v>2023</v>
      </c>
      <c r="L2834" s="13">
        <v>608</v>
      </c>
      <c r="M2834" s="11">
        <v>1</v>
      </c>
      <c r="N2834" s="11">
        <v>10</v>
      </c>
      <c r="O2834" s="13">
        <v>2175.4</v>
      </c>
      <c r="P2834" s="11" t="s">
        <v>46</v>
      </c>
      <c r="Q2834" s="11" t="s">
        <v>68</v>
      </c>
      <c r="R2834" s="11" t="s">
        <v>49</v>
      </c>
      <c r="S2834" s="13">
        <f t="shared" si="88"/>
        <v>21754</v>
      </c>
      <c r="T2834" s="13">
        <f t="shared" si="89"/>
        <v>608</v>
      </c>
    </row>
    <row r="2835" spans="1:20" x14ac:dyDescent="0.25">
      <c r="A2835" s="11">
        <v>4636134267</v>
      </c>
      <c r="B2835" s="11">
        <v>228286</v>
      </c>
      <c r="C2835" s="11">
        <v>57642258</v>
      </c>
      <c r="D2835" s="11">
        <f>1/COUNTIF(C3:C7833,C2835)</f>
        <v>0.33333333333333331</v>
      </c>
      <c r="E2835" s="11" t="s">
        <v>59</v>
      </c>
      <c r="F2835" s="11" t="s">
        <v>28</v>
      </c>
      <c r="G2835" s="11" t="s">
        <v>29</v>
      </c>
      <c r="H2835" s="11" t="s">
        <v>62</v>
      </c>
      <c r="I2835" s="11" t="s">
        <v>18</v>
      </c>
      <c r="J2835" s="12">
        <v>45350</v>
      </c>
      <c r="K2835" s="12" t="str">
        <f>TEXT(Table1[[#This Row],[order_date]],"yyyy")</f>
        <v>2024</v>
      </c>
      <c r="L2835" s="13">
        <v>179.08</v>
      </c>
      <c r="M2835" s="11">
        <v>3</v>
      </c>
      <c r="N2835" s="11">
        <v>10</v>
      </c>
      <c r="O2835" s="13">
        <v>223.27</v>
      </c>
      <c r="P2835" s="11" t="s">
        <v>43</v>
      </c>
      <c r="Q2835" s="11" t="s">
        <v>34</v>
      </c>
      <c r="R2835" s="11" t="s">
        <v>49</v>
      </c>
      <c r="S2835" s="13">
        <f t="shared" si="88"/>
        <v>2232.7000000000003</v>
      </c>
      <c r="T2835" s="13">
        <f t="shared" si="89"/>
        <v>537.24</v>
      </c>
    </row>
    <row r="2836" spans="1:20" x14ac:dyDescent="0.25">
      <c r="A2836" s="11">
        <v>3697060283</v>
      </c>
      <c r="B2836" s="11">
        <v>949818</v>
      </c>
      <c r="C2836" s="11">
        <v>57642258</v>
      </c>
      <c r="D2836" s="11">
        <f>1/COUNTIF(C3:C7834,C2836)</f>
        <v>0.33333333333333331</v>
      </c>
      <c r="E2836" s="11" t="s">
        <v>201</v>
      </c>
      <c r="F2836" s="11" t="s">
        <v>15</v>
      </c>
      <c r="G2836" s="11" t="s">
        <v>16</v>
      </c>
      <c r="H2836" s="11" t="s">
        <v>62</v>
      </c>
      <c r="I2836" s="11" t="s">
        <v>18</v>
      </c>
      <c r="J2836" s="12">
        <v>45529</v>
      </c>
      <c r="K2836" s="12" t="str">
        <f>TEXT(Table1[[#This Row],[order_date]],"yyyy")</f>
        <v>2024</v>
      </c>
      <c r="L2836" s="13">
        <v>483.05</v>
      </c>
      <c r="M2836" s="11">
        <v>2</v>
      </c>
      <c r="N2836" s="11">
        <v>10</v>
      </c>
      <c r="O2836" s="13">
        <v>786.85</v>
      </c>
      <c r="P2836" s="11" t="s">
        <v>19</v>
      </c>
      <c r="Q2836" s="11" t="s">
        <v>20</v>
      </c>
      <c r="R2836" s="11" t="s">
        <v>49</v>
      </c>
      <c r="S2836" s="13">
        <f t="shared" si="88"/>
        <v>7868.5</v>
      </c>
      <c r="T2836" s="13">
        <f t="shared" si="89"/>
        <v>966.1</v>
      </c>
    </row>
    <row r="2837" spans="1:20" x14ac:dyDescent="0.25">
      <c r="A2837" s="11">
        <v>693932743</v>
      </c>
      <c r="B2837" s="11">
        <v>300159</v>
      </c>
      <c r="C2837" s="11">
        <v>57658033</v>
      </c>
      <c r="D2837" s="11">
        <f>1/COUNTIF(C3:C7835,C2837)</f>
        <v>0.5</v>
      </c>
      <c r="E2837" s="11" t="s">
        <v>27</v>
      </c>
      <c r="F2837" s="11" t="s">
        <v>28</v>
      </c>
      <c r="G2837" s="11" t="s">
        <v>29</v>
      </c>
      <c r="H2837" s="11" t="s">
        <v>62</v>
      </c>
      <c r="I2837" s="11" t="s">
        <v>18</v>
      </c>
      <c r="J2837" s="12">
        <v>45083</v>
      </c>
      <c r="K2837" s="12" t="str">
        <f>TEXT(Table1[[#This Row],[order_date]],"yyyy")</f>
        <v>2023</v>
      </c>
      <c r="L2837" s="13">
        <v>44.35</v>
      </c>
      <c r="M2837" s="11">
        <v>2</v>
      </c>
      <c r="N2837" s="11">
        <v>8</v>
      </c>
      <c r="O2837" s="13">
        <v>1378.36</v>
      </c>
      <c r="P2837" s="11" t="s">
        <v>43</v>
      </c>
      <c r="Q2837" s="11" t="s">
        <v>20</v>
      </c>
      <c r="R2837" s="11" t="s">
        <v>21</v>
      </c>
      <c r="S2837" s="13">
        <f t="shared" si="88"/>
        <v>11026.88</v>
      </c>
      <c r="T2837" s="13">
        <f t="shared" si="89"/>
        <v>88.7</v>
      </c>
    </row>
    <row r="2838" spans="1:20" x14ac:dyDescent="0.25">
      <c r="A2838" s="11">
        <v>8308184279</v>
      </c>
      <c r="B2838" s="11">
        <v>799459</v>
      </c>
      <c r="C2838" s="11">
        <v>57658033</v>
      </c>
      <c r="D2838" s="11">
        <f>1/COUNTIF(C3:C7836,C2838)</f>
        <v>0.5</v>
      </c>
      <c r="E2838" s="11" t="s">
        <v>113</v>
      </c>
      <c r="F2838" s="11" t="s">
        <v>111</v>
      </c>
      <c r="G2838" s="11" t="s">
        <v>76</v>
      </c>
      <c r="H2838" s="11" t="s">
        <v>62</v>
      </c>
      <c r="I2838" s="11" t="s">
        <v>18</v>
      </c>
      <c r="J2838" s="12">
        <v>45096</v>
      </c>
      <c r="K2838" s="12" t="str">
        <f>TEXT(Table1[[#This Row],[order_date]],"yyyy")</f>
        <v>2023</v>
      </c>
      <c r="L2838" s="13">
        <v>852.02</v>
      </c>
      <c r="M2838" s="11">
        <v>1</v>
      </c>
      <c r="N2838" s="11">
        <v>8</v>
      </c>
      <c r="O2838" s="13">
        <v>2603.11</v>
      </c>
      <c r="P2838" s="11" t="s">
        <v>26</v>
      </c>
      <c r="Q2838" s="11" t="s">
        <v>20</v>
      </c>
      <c r="R2838" s="11" t="s">
        <v>21</v>
      </c>
      <c r="S2838" s="13">
        <f t="shared" si="88"/>
        <v>20824.88</v>
      </c>
      <c r="T2838" s="13">
        <f t="shared" si="89"/>
        <v>852.02</v>
      </c>
    </row>
    <row r="2839" spans="1:20" x14ac:dyDescent="0.25">
      <c r="A2839" s="11">
        <v>5205211911</v>
      </c>
      <c r="B2839" s="11">
        <v>561860</v>
      </c>
      <c r="C2839" s="11">
        <v>57662767</v>
      </c>
      <c r="D2839" s="11">
        <f>1/COUNTIF(C3:C7837,C2839)</f>
        <v>0.5</v>
      </c>
      <c r="E2839" s="11" t="s">
        <v>173</v>
      </c>
      <c r="F2839" s="11" t="s">
        <v>126</v>
      </c>
      <c r="G2839" s="11" t="s">
        <v>29</v>
      </c>
      <c r="H2839" s="11" t="s">
        <v>25</v>
      </c>
      <c r="I2839" s="11" t="s">
        <v>18</v>
      </c>
      <c r="J2839" s="12">
        <v>45562</v>
      </c>
      <c r="K2839" s="12" t="str">
        <f>TEXT(Table1[[#This Row],[order_date]],"yyyy")</f>
        <v>2024</v>
      </c>
      <c r="L2839" s="13">
        <v>874.78</v>
      </c>
      <c r="M2839" s="11">
        <v>2</v>
      </c>
      <c r="N2839" s="11">
        <v>10</v>
      </c>
      <c r="O2839" s="13">
        <v>1098.4000000000001</v>
      </c>
      <c r="P2839" s="11" t="s">
        <v>46</v>
      </c>
      <c r="Q2839" s="11" t="s">
        <v>34</v>
      </c>
      <c r="R2839" s="11" t="s">
        <v>49</v>
      </c>
      <c r="S2839" s="13">
        <f t="shared" si="88"/>
        <v>10984</v>
      </c>
      <c r="T2839" s="13">
        <f t="shared" si="89"/>
        <v>1749.56</v>
      </c>
    </row>
    <row r="2840" spans="1:20" x14ac:dyDescent="0.25">
      <c r="A2840" s="11">
        <v>4495916529</v>
      </c>
      <c r="B2840" s="11">
        <v>112390</v>
      </c>
      <c r="C2840" s="11">
        <v>57662767</v>
      </c>
      <c r="D2840" s="11">
        <f>1/COUNTIF(C3:C7838,C2840)</f>
        <v>0.5</v>
      </c>
      <c r="E2840" s="11" t="s">
        <v>303</v>
      </c>
      <c r="F2840" s="11" t="s">
        <v>45</v>
      </c>
      <c r="G2840" s="11" t="s">
        <v>42</v>
      </c>
      <c r="H2840" s="11" t="s">
        <v>25</v>
      </c>
      <c r="I2840" s="11" t="s">
        <v>18</v>
      </c>
      <c r="J2840" s="12">
        <v>45017</v>
      </c>
      <c r="K2840" s="12" t="str">
        <f>TEXT(Table1[[#This Row],[order_date]],"yyyy")</f>
        <v>2023</v>
      </c>
      <c r="L2840" s="13">
        <v>877.98</v>
      </c>
      <c r="M2840" s="11">
        <v>3</v>
      </c>
      <c r="N2840" s="11">
        <v>10</v>
      </c>
      <c r="O2840" s="13">
        <v>760.22</v>
      </c>
      <c r="P2840" s="11" t="s">
        <v>19</v>
      </c>
      <c r="Q2840" s="11" t="s">
        <v>20</v>
      </c>
      <c r="R2840" s="11" t="s">
        <v>49</v>
      </c>
      <c r="S2840" s="13">
        <f t="shared" si="88"/>
        <v>7602.2000000000007</v>
      </c>
      <c r="T2840" s="13">
        <f t="shared" si="89"/>
        <v>2633.94</v>
      </c>
    </row>
    <row r="2841" spans="1:20" x14ac:dyDescent="0.25">
      <c r="A2841" s="11">
        <v>3850018395</v>
      </c>
      <c r="B2841" s="11">
        <v>77308</v>
      </c>
      <c r="C2841" s="11">
        <v>57674875</v>
      </c>
      <c r="D2841" s="11">
        <f>1/COUNTIF(C3:C7839,C2841)</f>
        <v>0.5</v>
      </c>
      <c r="E2841" s="11" t="s">
        <v>219</v>
      </c>
      <c r="F2841" s="11" t="s">
        <v>180</v>
      </c>
      <c r="G2841" s="11" t="s">
        <v>71</v>
      </c>
      <c r="H2841" s="11" t="s">
        <v>38</v>
      </c>
      <c r="I2841" s="11" t="s">
        <v>18</v>
      </c>
      <c r="J2841" s="12">
        <v>45086</v>
      </c>
      <c r="K2841" s="12" t="str">
        <f>TEXT(Table1[[#This Row],[order_date]],"yyyy")</f>
        <v>2023</v>
      </c>
      <c r="L2841" s="13">
        <v>223.27</v>
      </c>
      <c r="M2841" s="11">
        <v>2</v>
      </c>
      <c r="N2841" s="11">
        <v>16</v>
      </c>
      <c r="O2841" s="13">
        <v>1228.5999999999999</v>
      </c>
      <c r="P2841" s="11" t="s">
        <v>26</v>
      </c>
      <c r="Q2841" s="11" t="s">
        <v>34</v>
      </c>
      <c r="R2841" s="11" t="s">
        <v>52</v>
      </c>
      <c r="S2841" s="13">
        <f t="shared" si="88"/>
        <v>19657.599999999999</v>
      </c>
      <c r="T2841" s="13">
        <f t="shared" si="89"/>
        <v>446.54</v>
      </c>
    </row>
    <row r="2842" spans="1:20" x14ac:dyDescent="0.25">
      <c r="A2842" s="11">
        <v>9166904790</v>
      </c>
      <c r="B2842" s="11">
        <v>194682</v>
      </c>
      <c r="C2842" s="11">
        <v>57674875</v>
      </c>
      <c r="D2842" s="11">
        <f>1/COUNTIF(C3:C7840,C2842)</f>
        <v>0.5</v>
      </c>
      <c r="E2842" s="11" t="s">
        <v>153</v>
      </c>
      <c r="F2842" s="11" t="s">
        <v>154</v>
      </c>
      <c r="G2842" s="11" t="s">
        <v>29</v>
      </c>
      <c r="H2842" s="11" t="s">
        <v>38</v>
      </c>
      <c r="I2842" s="11" t="s">
        <v>18</v>
      </c>
      <c r="J2842" s="12">
        <v>45310</v>
      </c>
      <c r="K2842" s="12" t="str">
        <f>TEXT(Table1[[#This Row],[order_date]],"yyyy")</f>
        <v>2024</v>
      </c>
      <c r="L2842" s="13">
        <v>912.29</v>
      </c>
      <c r="M2842" s="11">
        <v>3</v>
      </c>
      <c r="N2842" s="11">
        <v>16</v>
      </c>
      <c r="O2842" s="13">
        <v>2523.87</v>
      </c>
      <c r="P2842" s="11" t="s">
        <v>26</v>
      </c>
      <c r="Q2842" s="11" t="s">
        <v>20</v>
      </c>
      <c r="R2842" s="11" t="s">
        <v>52</v>
      </c>
      <c r="S2842" s="13">
        <f t="shared" si="88"/>
        <v>40381.919999999998</v>
      </c>
      <c r="T2842" s="13">
        <f t="shared" si="89"/>
        <v>2736.87</v>
      </c>
    </row>
    <row r="2843" spans="1:20" x14ac:dyDescent="0.25">
      <c r="A2843" s="11">
        <v>1353492780</v>
      </c>
      <c r="B2843" s="11">
        <v>274207</v>
      </c>
      <c r="C2843" s="11">
        <v>57765367</v>
      </c>
      <c r="D2843" s="11">
        <f>1/COUNTIF(C3:C7841,C2843)</f>
        <v>0.5</v>
      </c>
      <c r="E2843" s="11" t="s">
        <v>342</v>
      </c>
      <c r="F2843" s="11" t="s">
        <v>118</v>
      </c>
      <c r="G2843" s="11" t="s">
        <v>76</v>
      </c>
      <c r="H2843" s="11" t="s">
        <v>62</v>
      </c>
      <c r="I2843" s="11" t="s">
        <v>18</v>
      </c>
      <c r="J2843" s="12">
        <v>45357</v>
      </c>
      <c r="K2843" s="12" t="str">
        <f>TEXT(Table1[[#This Row],[order_date]],"yyyy")</f>
        <v>2024</v>
      </c>
      <c r="L2843" s="13">
        <v>328.51</v>
      </c>
      <c r="M2843" s="11">
        <v>3</v>
      </c>
      <c r="N2843" s="11">
        <v>1</v>
      </c>
      <c r="O2843" s="13">
        <v>1205.58</v>
      </c>
      <c r="P2843" s="11" t="s">
        <v>19</v>
      </c>
      <c r="Q2843" s="11" t="s">
        <v>20</v>
      </c>
      <c r="R2843" s="11" t="s">
        <v>49</v>
      </c>
      <c r="S2843" s="13">
        <f t="shared" si="88"/>
        <v>1205.58</v>
      </c>
      <c r="T2843" s="13">
        <f t="shared" si="89"/>
        <v>985.53</v>
      </c>
    </row>
    <row r="2844" spans="1:20" x14ac:dyDescent="0.25">
      <c r="A2844" s="11">
        <v>4783962671</v>
      </c>
      <c r="B2844" s="11">
        <v>272170</v>
      </c>
      <c r="C2844" s="11">
        <v>57765367</v>
      </c>
      <c r="D2844" s="11">
        <f>1/COUNTIF(C3:C7842,C2844)</f>
        <v>0.5</v>
      </c>
      <c r="E2844" s="11" t="s">
        <v>229</v>
      </c>
      <c r="F2844" s="11" t="s">
        <v>169</v>
      </c>
      <c r="G2844" s="11" t="s">
        <v>33</v>
      </c>
      <c r="H2844" s="11" t="s">
        <v>62</v>
      </c>
      <c r="I2844" s="11" t="s">
        <v>18</v>
      </c>
      <c r="J2844" s="12">
        <v>45208</v>
      </c>
      <c r="K2844" s="12" t="str">
        <f>TEXT(Table1[[#This Row],[order_date]],"yyyy")</f>
        <v>2023</v>
      </c>
      <c r="L2844" s="13">
        <v>140.80000000000001</v>
      </c>
      <c r="M2844" s="11">
        <v>1</v>
      </c>
      <c r="N2844" s="11">
        <v>1</v>
      </c>
      <c r="O2844" s="13">
        <v>2056.7600000000002</v>
      </c>
      <c r="P2844" s="11" t="s">
        <v>43</v>
      </c>
      <c r="Q2844" s="11" t="s">
        <v>34</v>
      </c>
      <c r="R2844" s="11" t="s">
        <v>49</v>
      </c>
      <c r="S2844" s="13">
        <f t="shared" si="88"/>
        <v>2056.7600000000002</v>
      </c>
      <c r="T2844" s="13">
        <f t="shared" si="89"/>
        <v>140.80000000000001</v>
      </c>
    </row>
    <row r="2845" spans="1:20" x14ac:dyDescent="0.25">
      <c r="A2845" s="11">
        <v>5145256852</v>
      </c>
      <c r="B2845" s="11">
        <v>888807</v>
      </c>
      <c r="C2845" s="11">
        <v>57770044</v>
      </c>
      <c r="D2845" s="11">
        <f>1/COUNTIF(C3:C7843,C2845)</f>
        <v>0.5</v>
      </c>
      <c r="E2845" s="11" t="s">
        <v>90</v>
      </c>
      <c r="F2845" s="11" t="s">
        <v>83</v>
      </c>
      <c r="G2845" s="11" t="s">
        <v>37</v>
      </c>
      <c r="H2845" s="11" t="s">
        <v>62</v>
      </c>
      <c r="I2845" s="11" t="s">
        <v>18</v>
      </c>
      <c r="J2845" s="12">
        <v>45545</v>
      </c>
      <c r="K2845" s="12" t="str">
        <f>TEXT(Table1[[#This Row],[order_date]],"yyyy")</f>
        <v>2024</v>
      </c>
      <c r="L2845" s="13">
        <v>230.58</v>
      </c>
      <c r="M2845" s="11">
        <v>3</v>
      </c>
      <c r="N2845" s="11">
        <v>10</v>
      </c>
      <c r="O2845" s="13">
        <v>1501.57</v>
      </c>
      <c r="P2845" s="11" t="s">
        <v>46</v>
      </c>
      <c r="Q2845" s="11" t="s">
        <v>68</v>
      </c>
      <c r="R2845" s="11" t="s">
        <v>52</v>
      </c>
      <c r="S2845" s="13">
        <f t="shared" si="88"/>
        <v>15015.699999999999</v>
      </c>
      <c r="T2845" s="13">
        <f t="shared" si="89"/>
        <v>691.74</v>
      </c>
    </row>
    <row r="2846" spans="1:20" x14ac:dyDescent="0.25">
      <c r="A2846" s="11">
        <v>3136056666</v>
      </c>
      <c r="B2846" s="11">
        <v>555121</v>
      </c>
      <c r="C2846" s="11">
        <v>57770044</v>
      </c>
      <c r="D2846" s="11">
        <f>1/COUNTIF(C3:C7844,C2846)</f>
        <v>0.5</v>
      </c>
      <c r="E2846" s="11" t="s">
        <v>114</v>
      </c>
      <c r="F2846" s="11" t="s">
        <v>89</v>
      </c>
      <c r="G2846" s="11" t="s">
        <v>71</v>
      </c>
      <c r="H2846" s="11" t="s">
        <v>62</v>
      </c>
      <c r="I2846" s="11" t="s">
        <v>18</v>
      </c>
      <c r="J2846" s="12">
        <v>45411</v>
      </c>
      <c r="K2846" s="12" t="str">
        <f>TEXT(Table1[[#This Row],[order_date]],"yyyy")</f>
        <v>2024</v>
      </c>
      <c r="L2846" s="13">
        <v>354.91</v>
      </c>
      <c r="M2846" s="11">
        <v>1</v>
      </c>
      <c r="N2846" s="11">
        <v>10</v>
      </c>
      <c r="O2846" s="13">
        <v>211.25</v>
      </c>
      <c r="P2846" s="11" t="s">
        <v>19</v>
      </c>
      <c r="Q2846" s="11" t="s">
        <v>34</v>
      </c>
      <c r="R2846" s="11" t="s">
        <v>52</v>
      </c>
      <c r="S2846" s="13">
        <f t="shared" si="88"/>
        <v>2112.5</v>
      </c>
      <c r="T2846" s="13">
        <f t="shared" si="89"/>
        <v>354.91</v>
      </c>
    </row>
    <row r="2847" spans="1:20" x14ac:dyDescent="0.25">
      <c r="A2847" s="11">
        <v>913489768</v>
      </c>
      <c r="B2847" s="11">
        <v>451933</v>
      </c>
      <c r="C2847" s="11">
        <v>57833505</v>
      </c>
      <c r="D2847" s="11">
        <f>1/COUNTIF(C3:C7845,C2847)</f>
        <v>0.2</v>
      </c>
      <c r="E2847" s="11" t="s">
        <v>128</v>
      </c>
      <c r="F2847" s="11" t="s">
        <v>61</v>
      </c>
      <c r="G2847" s="11" t="s">
        <v>55</v>
      </c>
      <c r="H2847" s="11" t="s">
        <v>25</v>
      </c>
      <c r="I2847" s="11" t="s">
        <v>18</v>
      </c>
      <c r="J2847" s="12">
        <v>45104</v>
      </c>
      <c r="K2847" s="12" t="str">
        <f>TEXT(Table1[[#This Row],[order_date]],"yyyy")</f>
        <v>2023</v>
      </c>
      <c r="L2847" s="13">
        <v>568.94000000000005</v>
      </c>
      <c r="M2847" s="11">
        <v>3</v>
      </c>
      <c r="N2847" s="11">
        <v>5</v>
      </c>
      <c r="O2847" s="13">
        <v>3824.6</v>
      </c>
      <c r="P2847" s="11" t="s">
        <v>46</v>
      </c>
      <c r="Q2847" s="11" t="s">
        <v>20</v>
      </c>
      <c r="R2847" s="11" t="s">
        <v>21</v>
      </c>
      <c r="S2847" s="13">
        <f t="shared" si="88"/>
        <v>19123</v>
      </c>
      <c r="T2847" s="13">
        <f t="shared" si="89"/>
        <v>1706.8200000000002</v>
      </c>
    </row>
    <row r="2848" spans="1:20" x14ac:dyDescent="0.25">
      <c r="A2848" s="11">
        <v>5966726971</v>
      </c>
      <c r="B2848" s="11">
        <v>26060</v>
      </c>
      <c r="C2848" s="11">
        <v>57833505</v>
      </c>
      <c r="D2848" s="11">
        <f>1/COUNTIF(C3:C7846,C2848)</f>
        <v>0.2</v>
      </c>
      <c r="E2848" s="11" t="s">
        <v>110</v>
      </c>
      <c r="F2848" s="11" t="s">
        <v>111</v>
      </c>
      <c r="G2848" s="11" t="s">
        <v>76</v>
      </c>
      <c r="H2848" s="11" t="s">
        <v>25</v>
      </c>
      <c r="I2848" s="11" t="s">
        <v>18</v>
      </c>
      <c r="J2848" s="12">
        <v>45175</v>
      </c>
      <c r="K2848" s="12" t="str">
        <f>TEXT(Table1[[#This Row],[order_date]],"yyyy")</f>
        <v>2023</v>
      </c>
      <c r="L2848" s="13">
        <v>342.94</v>
      </c>
      <c r="M2848" s="11">
        <v>2</v>
      </c>
      <c r="N2848" s="11">
        <v>5</v>
      </c>
      <c r="O2848" s="13">
        <v>2597.42</v>
      </c>
      <c r="P2848" s="11" t="s">
        <v>26</v>
      </c>
      <c r="Q2848" s="11" t="s">
        <v>20</v>
      </c>
      <c r="R2848" s="11" t="s">
        <v>21</v>
      </c>
      <c r="S2848" s="13">
        <f t="shared" si="88"/>
        <v>12987.1</v>
      </c>
      <c r="T2848" s="13">
        <f t="shared" si="89"/>
        <v>685.88</v>
      </c>
    </row>
    <row r="2849" spans="1:20" x14ac:dyDescent="0.25">
      <c r="A2849" s="11">
        <v>8120002258</v>
      </c>
      <c r="B2849" s="11">
        <v>131937</v>
      </c>
      <c r="C2849" s="11">
        <v>57833505</v>
      </c>
      <c r="D2849" s="11">
        <f>1/COUNTIF(C3:C7847,C2849)</f>
        <v>0.2</v>
      </c>
      <c r="E2849" s="11" t="s">
        <v>274</v>
      </c>
      <c r="F2849" s="11" t="s">
        <v>32</v>
      </c>
      <c r="G2849" s="11" t="s">
        <v>33</v>
      </c>
      <c r="H2849" s="11" t="s">
        <v>25</v>
      </c>
      <c r="I2849" s="11" t="s">
        <v>18</v>
      </c>
      <c r="J2849" s="12">
        <v>45292</v>
      </c>
      <c r="K2849" s="12" t="str">
        <f>TEXT(Table1[[#This Row],[order_date]],"yyyy")</f>
        <v>2024</v>
      </c>
      <c r="L2849" s="13">
        <v>287.81</v>
      </c>
      <c r="M2849" s="11">
        <v>1</v>
      </c>
      <c r="N2849" s="11">
        <v>5</v>
      </c>
      <c r="O2849" s="13">
        <v>1213.05</v>
      </c>
      <c r="P2849" s="11" t="s">
        <v>43</v>
      </c>
      <c r="Q2849" s="11" t="s">
        <v>20</v>
      </c>
      <c r="R2849" s="11" t="s">
        <v>21</v>
      </c>
      <c r="S2849" s="13">
        <f t="shared" si="88"/>
        <v>6065.25</v>
      </c>
      <c r="T2849" s="13">
        <f t="shared" si="89"/>
        <v>287.81</v>
      </c>
    </row>
    <row r="2850" spans="1:20" x14ac:dyDescent="0.25">
      <c r="A2850" s="11">
        <v>562428866</v>
      </c>
      <c r="B2850" s="11">
        <v>432617</v>
      </c>
      <c r="C2850" s="11">
        <v>57833505</v>
      </c>
      <c r="D2850" s="11">
        <f>1/COUNTIF(C3:C7848,C2850)</f>
        <v>0.2</v>
      </c>
      <c r="E2850" s="11" t="s">
        <v>63</v>
      </c>
      <c r="F2850" s="11" t="s">
        <v>64</v>
      </c>
      <c r="G2850" s="11" t="s">
        <v>65</v>
      </c>
      <c r="H2850" s="11" t="s">
        <v>25</v>
      </c>
      <c r="I2850" s="11" t="s">
        <v>18</v>
      </c>
      <c r="J2850" s="12">
        <v>45033</v>
      </c>
      <c r="K2850" s="12" t="str">
        <f>TEXT(Table1[[#This Row],[order_date]],"yyyy")</f>
        <v>2023</v>
      </c>
      <c r="L2850" s="13">
        <v>863.18</v>
      </c>
      <c r="M2850" s="11">
        <v>3</v>
      </c>
      <c r="N2850" s="11">
        <v>5</v>
      </c>
      <c r="O2850" s="13">
        <v>896.97</v>
      </c>
      <c r="P2850" s="11" t="s">
        <v>43</v>
      </c>
      <c r="Q2850" s="11" t="s">
        <v>34</v>
      </c>
      <c r="R2850" s="11" t="s">
        <v>21</v>
      </c>
      <c r="S2850" s="13">
        <f t="shared" si="88"/>
        <v>4484.8500000000004</v>
      </c>
      <c r="T2850" s="13">
        <f t="shared" si="89"/>
        <v>2589.54</v>
      </c>
    </row>
    <row r="2851" spans="1:20" x14ac:dyDescent="0.25">
      <c r="A2851" s="11">
        <v>5218488175</v>
      </c>
      <c r="B2851" s="11">
        <v>183929</v>
      </c>
      <c r="C2851" s="11">
        <v>57833505</v>
      </c>
      <c r="D2851" s="11">
        <f>1/COUNTIF(C3:C7849,C2851)</f>
        <v>0.2</v>
      </c>
      <c r="E2851" s="11" t="s">
        <v>193</v>
      </c>
      <c r="F2851" s="11" t="s">
        <v>83</v>
      </c>
      <c r="G2851" s="11" t="s">
        <v>37</v>
      </c>
      <c r="H2851" s="11" t="s">
        <v>25</v>
      </c>
      <c r="I2851" s="11" t="s">
        <v>18</v>
      </c>
      <c r="J2851" s="12">
        <v>45294</v>
      </c>
      <c r="K2851" s="12" t="str">
        <f>TEXT(Table1[[#This Row],[order_date]],"yyyy")</f>
        <v>2024</v>
      </c>
      <c r="L2851" s="13">
        <v>738.74</v>
      </c>
      <c r="M2851" s="11">
        <v>2</v>
      </c>
      <c r="N2851" s="11">
        <v>5</v>
      </c>
      <c r="O2851" s="13">
        <v>709.02</v>
      </c>
      <c r="P2851" s="11" t="s">
        <v>19</v>
      </c>
      <c r="Q2851" s="11" t="s">
        <v>20</v>
      </c>
      <c r="R2851" s="11" t="s">
        <v>21</v>
      </c>
      <c r="S2851" s="13">
        <f t="shared" si="88"/>
        <v>3545.1</v>
      </c>
      <c r="T2851" s="13">
        <f t="shared" si="89"/>
        <v>1477.48</v>
      </c>
    </row>
    <row r="2852" spans="1:20" x14ac:dyDescent="0.25">
      <c r="A2852" s="11">
        <v>3956205476</v>
      </c>
      <c r="B2852" s="11">
        <v>36412</v>
      </c>
      <c r="C2852" s="11">
        <v>57892837</v>
      </c>
      <c r="D2852" s="11">
        <f>1/COUNTIF(C3:C7850,C2852)</f>
        <v>0.33333333333333331</v>
      </c>
      <c r="E2852" s="11" t="s">
        <v>99</v>
      </c>
      <c r="F2852" s="11" t="s">
        <v>85</v>
      </c>
      <c r="G2852" s="11" t="s">
        <v>58</v>
      </c>
      <c r="H2852" s="11" t="s">
        <v>30</v>
      </c>
      <c r="I2852" s="11" t="s">
        <v>18</v>
      </c>
      <c r="J2852" s="12">
        <v>45089</v>
      </c>
      <c r="K2852" s="12" t="str">
        <f>TEXT(Table1[[#This Row],[order_date]],"yyyy")</f>
        <v>2023</v>
      </c>
      <c r="L2852" s="13">
        <v>397.68</v>
      </c>
      <c r="M2852" s="11">
        <v>3</v>
      </c>
      <c r="N2852" s="11">
        <v>14</v>
      </c>
      <c r="O2852" s="13">
        <v>1386.61</v>
      </c>
      <c r="P2852" s="11" t="s">
        <v>26</v>
      </c>
      <c r="Q2852" s="11" t="s">
        <v>20</v>
      </c>
      <c r="R2852" s="11" t="s">
        <v>49</v>
      </c>
      <c r="S2852" s="13">
        <f t="shared" si="88"/>
        <v>19412.539999999997</v>
      </c>
      <c r="T2852" s="13">
        <f t="shared" si="89"/>
        <v>1193.04</v>
      </c>
    </row>
    <row r="2853" spans="1:20" x14ac:dyDescent="0.25">
      <c r="A2853" s="11">
        <v>2893800377</v>
      </c>
      <c r="B2853" s="11">
        <v>187399</v>
      </c>
      <c r="C2853" s="11">
        <v>57892837</v>
      </c>
      <c r="D2853" s="11">
        <f>1/COUNTIF(C3:C7851,C2853)</f>
        <v>0.33333333333333331</v>
      </c>
      <c r="E2853" s="11" t="s">
        <v>31</v>
      </c>
      <c r="F2853" s="11" t="s">
        <v>32</v>
      </c>
      <c r="G2853" s="11" t="s">
        <v>33</v>
      </c>
      <c r="H2853" s="11" t="s">
        <v>30</v>
      </c>
      <c r="I2853" s="11" t="s">
        <v>18</v>
      </c>
      <c r="J2853" s="12">
        <v>45373</v>
      </c>
      <c r="K2853" s="12" t="str">
        <f>TEXT(Table1[[#This Row],[order_date]],"yyyy")</f>
        <v>2024</v>
      </c>
      <c r="L2853" s="13">
        <v>53.49</v>
      </c>
      <c r="M2853" s="11">
        <v>1</v>
      </c>
      <c r="N2853" s="11">
        <v>14</v>
      </c>
      <c r="O2853" s="13">
        <v>1966.14</v>
      </c>
      <c r="P2853" s="11" t="s">
        <v>43</v>
      </c>
      <c r="Q2853" s="11" t="s">
        <v>20</v>
      </c>
      <c r="R2853" s="11" t="s">
        <v>49</v>
      </c>
      <c r="S2853" s="13">
        <f t="shared" si="88"/>
        <v>27525.960000000003</v>
      </c>
      <c r="T2853" s="13">
        <f t="shared" si="89"/>
        <v>53.49</v>
      </c>
    </row>
    <row r="2854" spans="1:20" x14ac:dyDescent="0.25">
      <c r="A2854" s="11">
        <v>4404350734</v>
      </c>
      <c r="B2854" s="11">
        <v>298985</v>
      </c>
      <c r="C2854" s="11">
        <v>57892837</v>
      </c>
      <c r="D2854" s="11">
        <f>1/COUNTIF(C3:C7852,C2854)</f>
        <v>0.33333333333333331</v>
      </c>
      <c r="E2854" s="11" t="s">
        <v>148</v>
      </c>
      <c r="F2854" s="11" t="s">
        <v>111</v>
      </c>
      <c r="G2854" s="11" t="s">
        <v>76</v>
      </c>
      <c r="H2854" s="11" t="s">
        <v>30</v>
      </c>
      <c r="I2854" s="11" t="s">
        <v>18</v>
      </c>
      <c r="J2854" s="12">
        <v>45307</v>
      </c>
      <c r="K2854" s="12" t="str">
        <f>TEXT(Table1[[#This Row],[order_date]],"yyyy")</f>
        <v>2024</v>
      </c>
      <c r="L2854" s="13">
        <v>183.76</v>
      </c>
      <c r="M2854" s="11">
        <v>2</v>
      </c>
      <c r="N2854" s="11">
        <v>14</v>
      </c>
      <c r="O2854" s="13">
        <v>1946.25</v>
      </c>
      <c r="P2854" s="11" t="s">
        <v>43</v>
      </c>
      <c r="Q2854" s="11" t="s">
        <v>68</v>
      </c>
      <c r="R2854" s="11" t="s">
        <v>49</v>
      </c>
      <c r="S2854" s="13">
        <f t="shared" si="88"/>
        <v>27247.5</v>
      </c>
      <c r="T2854" s="13">
        <f t="shared" si="89"/>
        <v>367.52</v>
      </c>
    </row>
    <row r="2855" spans="1:20" x14ac:dyDescent="0.25">
      <c r="A2855" s="11">
        <v>9121393476</v>
      </c>
      <c r="B2855" s="11">
        <v>219598</v>
      </c>
      <c r="C2855" s="11">
        <v>57896058</v>
      </c>
      <c r="D2855" s="11">
        <f>1/COUNTIF(C3:C7853,C2855)</f>
        <v>1</v>
      </c>
      <c r="E2855" s="11" t="s">
        <v>204</v>
      </c>
      <c r="F2855" s="11" t="s">
        <v>41</v>
      </c>
      <c r="G2855" s="11" t="s">
        <v>42</v>
      </c>
      <c r="H2855" s="11" t="s">
        <v>30</v>
      </c>
      <c r="I2855" s="11" t="s">
        <v>18</v>
      </c>
      <c r="J2855" s="12">
        <v>45139</v>
      </c>
      <c r="K2855" s="12" t="str">
        <f>TEXT(Table1[[#This Row],[order_date]],"yyyy")</f>
        <v>2023</v>
      </c>
      <c r="L2855" s="13">
        <v>367.08</v>
      </c>
      <c r="M2855" s="11">
        <v>3</v>
      </c>
      <c r="N2855" s="11">
        <v>8</v>
      </c>
      <c r="O2855" s="13">
        <v>1583.71</v>
      </c>
      <c r="P2855" s="11" t="s">
        <v>19</v>
      </c>
      <c r="Q2855" s="11" t="s">
        <v>20</v>
      </c>
      <c r="R2855" s="11" t="s">
        <v>52</v>
      </c>
      <c r="S2855" s="13">
        <f t="shared" si="88"/>
        <v>12669.68</v>
      </c>
      <c r="T2855" s="13">
        <f t="shared" si="89"/>
        <v>1101.24</v>
      </c>
    </row>
    <row r="2856" spans="1:20" x14ac:dyDescent="0.25">
      <c r="A2856" s="11">
        <v>8537081061</v>
      </c>
      <c r="B2856" s="11">
        <v>894539</v>
      </c>
      <c r="C2856" s="11">
        <v>57956497</v>
      </c>
      <c r="D2856" s="11">
        <f>1/COUNTIF(C3:C7854,C2856)</f>
        <v>0.5</v>
      </c>
      <c r="E2856" s="11" t="s">
        <v>327</v>
      </c>
      <c r="F2856" s="11" t="s">
        <v>85</v>
      </c>
      <c r="G2856" s="11" t="s">
        <v>58</v>
      </c>
      <c r="H2856" s="11" t="s">
        <v>25</v>
      </c>
      <c r="I2856" s="11" t="s">
        <v>18</v>
      </c>
      <c r="J2856" s="12">
        <v>45154</v>
      </c>
      <c r="K2856" s="12" t="str">
        <f>TEXT(Table1[[#This Row],[order_date]],"yyyy")</f>
        <v>2023</v>
      </c>
      <c r="L2856" s="13">
        <v>445.48</v>
      </c>
      <c r="M2856" s="11">
        <v>2</v>
      </c>
      <c r="N2856" s="11">
        <v>1</v>
      </c>
      <c r="O2856" s="13">
        <v>2333.58</v>
      </c>
      <c r="P2856" s="11" t="s">
        <v>26</v>
      </c>
      <c r="Q2856" s="11" t="s">
        <v>34</v>
      </c>
      <c r="R2856" s="11" t="s">
        <v>39</v>
      </c>
      <c r="S2856" s="13">
        <f t="shared" si="88"/>
        <v>2333.58</v>
      </c>
      <c r="T2856" s="13">
        <f t="shared" si="89"/>
        <v>890.96</v>
      </c>
    </row>
    <row r="2857" spans="1:20" x14ac:dyDescent="0.25">
      <c r="A2857" s="11">
        <v>5527742274</v>
      </c>
      <c r="B2857" s="11">
        <v>712003</v>
      </c>
      <c r="C2857" s="11">
        <v>57956497</v>
      </c>
      <c r="D2857" s="11">
        <f>1/COUNTIF(C3:C7855,C2857)</f>
        <v>0.5</v>
      </c>
      <c r="E2857" s="11" t="s">
        <v>297</v>
      </c>
      <c r="F2857" s="11" t="s">
        <v>28</v>
      </c>
      <c r="G2857" s="11" t="s">
        <v>29</v>
      </c>
      <c r="H2857" s="11" t="s">
        <v>25</v>
      </c>
      <c r="I2857" s="11" t="s">
        <v>18</v>
      </c>
      <c r="J2857" s="12">
        <v>45276</v>
      </c>
      <c r="K2857" s="12" t="str">
        <f>TEXT(Table1[[#This Row],[order_date]],"yyyy")</f>
        <v>2023</v>
      </c>
      <c r="L2857" s="13">
        <v>671.68</v>
      </c>
      <c r="M2857" s="11">
        <v>2</v>
      </c>
      <c r="N2857" s="11">
        <v>1</v>
      </c>
      <c r="O2857" s="13">
        <v>2424.06</v>
      </c>
      <c r="P2857" s="11" t="s">
        <v>43</v>
      </c>
      <c r="Q2857" s="11" t="s">
        <v>20</v>
      </c>
      <c r="R2857" s="11" t="s">
        <v>39</v>
      </c>
      <c r="S2857" s="13">
        <f t="shared" si="88"/>
        <v>2424.06</v>
      </c>
      <c r="T2857" s="13">
        <f t="shared" si="89"/>
        <v>1343.36</v>
      </c>
    </row>
    <row r="2858" spans="1:20" x14ac:dyDescent="0.25">
      <c r="A2858" s="11">
        <v>4597359399</v>
      </c>
      <c r="B2858" s="11">
        <v>552496</v>
      </c>
      <c r="C2858" s="11">
        <v>57967753</v>
      </c>
      <c r="D2858" s="11">
        <f>1/COUNTIF(C3:C7856,C2858)</f>
        <v>0.33333333333333331</v>
      </c>
      <c r="E2858" s="11" t="s">
        <v>143</v>
      </c>
      <c r="F2858" s="11" t="s">
        <v>85</v>
      </c>
      <c r="G2858" s="11" t="s">
        <v>58</v>
      </c>
      <c r="H2858" s="11" t="s">
        <v>25</v>
      </c>
      <c r="I2858" s="11" t="s">
        <v>18</v>
      </c>
      <c r="J2858" s="12">
        <v>45555</v>
      </c>
      <c r="K2858" s="12" t="str">
        <f>TEXT(Table1[[#This Row],[order_date]],"yyyy")</f>
        <v>2024</v>
      </c>
      <c r="L2858" s="13">
        <v>508</v>
      </c>
      <c r="M2858" s="11">
        <v>3</v>
      </c>
      <c r="N2858" s="11">
        <v>20</v>
      </c>
      <c r="O2858" s="13">
        <v>4536.47</v>
      </c>
      <c r="P2858" s="11" t="s">
        <v>19</v>
      </c>
      <c r="Q2858" s="11" t="s">
        <v>20</v>
      </c>
      <c r="R2858" s="11" t="s">
        <v>49</v>
      </c>
      <c r="S2858" s="13">
        <f t="shared" si="88"/>
        <v>90729.400000000009</v>
      </c>
      <c r="T2858" s="13">
        <f t="shared" si="89"/>
        <v>1524</v>
      </c>
    </row>
    <row r="2859" spans="1:20" x14ac:dyDescent="0.25">
      <c r="A2859" s="11">
        <v>3444569396</v>
      </c>
      <c r="B2859" s="11">
        <v>237083</v>
      </c>
      <c r="C2859" s="11">
        <v>57967753</v>
      </c>
      <c r="D2859" s="11">
        <f>1/COUNTIF(C3:C7857,C2859)</f>
        <v>0.33333333333333331</v>
      </c>
      <c r="E2859" s="11" t="s">
        <v>127</v>
      </c>
      <c r="F2859" s="11" t="s">
        <v>118</v>
      </c>
      <c r="G2859" s="11" t="s">
        <v>76</v>
      </c>
      <c r="H2859" s="11" t="s">
        <v>25</v>
      </c>
      <c r="I2859" s="11" t="s">
        <v>18</v>
      </c>
      <c r="J2859" s="12">
        <v>45560</v>
      </c>
      <c r="K2859" s="12" t="str">
        <f>TEXT(Table1[[#This Row],[order_date]],"yyyy")</f>
        <v>2024</v>
      </c>
      <c r="L2859" s="13">
        <v>577.13</v>
      </c>
      <c r="M2859" s="11">
        <v>3</v>
      </c>
      <c r="N2859" s="11">
        <v>20</v>
      </c>
      <c r="O2859" s="13">
        <v>2526.4499999999998</v>
      </c>
      <c r="P2859" s="11" t="s">
        <v>19</v>
      </c>
      <c r="Q2859" s="11" t="s">
        <v>20</v>
      </c>
      <c r="R2859" s="11" t="s">
        <v>49</v>
      </c>
      <c r="S2859" s="13">
        <f t="shared" si="88"/>
        <v>50529</v>
      </c>
      <c r="T2859" s="13">
        <f t="shared" si="89"/>
        <v>1731.3899999999999</v>
      </c>
    </row>
    <row r="2860" spans="1:20" x14ac:dyDescent="0.25">
      <c r="A2860" s="11">
        <v>9908301442</v>
      </c>
      <c r="B2860" s="11">
        <v>673058</v>
      </c>
      <c r="C2860" s="11">
        <v>57967753</v>
      </c>
      <c r="D2860" s="11">
        <f>1/COUNTIF(C3:C7858,C2860)</f>
        <v>0.33333333333333331</v>
      </c>
      <c r="E2860" s="11" t="s">
        <v>323</v>
      </c>
      <c r="F2860" s="11" t="s">
        <v>118</v>
      </c>
      <c r="G2860" s="11" t="s">
        <v>76</v>
      </c>
      <c r="H2860" s="11" t="s">
        <v>25</v>
      </c>
      <c r="I2860" s="11" t="s">
        <v>18</v>
      </c>
      <c r="J2860" s="12">
        <v>45087</v>
      </c>
      <c r="K2860" s="12" t="str">
        <f>TEXT(Table1[[#This Row],[order_date]],"yyyy")</f>
        <v>2023</v>
      </c>
      <c r="L2860" s="13">
        <v>765.76</v>
      </c>
      <c r="M2860" s="11">
        <v>1</v>
      </c>
      <c r="N2860" s="11">
        <v>20</v>
      </c>
      <c r="O2860" s="13">
        <v>976.13</v>
      </c>
      <c r="P2860" s="11" t="s">
        <v>46</v>
      </c>
      <c r="Q2860" s="11" t="s">
        <v>20</v>
      </c>
      <c r="R2860" s="11" t="s">
        <v>49</v>
      </c>
      <c r="S2860" s="13">
        <f t="shared" si="88"/>
        <v>19522.599999999999</v>
      </c>
      <c r="T2860" s="13">
        <f t="shared" si="89"/>
        <v>765.76</v>
      </c>
    </row>
    <row r="2861" spans="1:20" x14ac:dyDescent="0.25">
      <c r="A2861" s="11">
        <v>1815555165</v>
      </c>
      <c r="B2861" s="11">
        <v>382511</v>
      </c>
      <c r="C2861" s="11">
        <v>58085779</v>
      </c>
      <c r="D2861" s="11">
        <f>1/COUNTIF(C3:C7859,C2861)</f>
        <v>1</v>
      </c>
      <c r="E2861" s="11" t="s">
        <v>50</v>
      </c>
      <c r="F2861" s="11" t="s">
        <v>51</v>
      </c>
      <c r="G2861" s="11" t="s">
        <v>37</v>
      </c>
      <c r="H2861" s="11" t="s">
        <v>30</v>
      </c>
      <c r="I2861" s="11" t="s">
        <v>18</v>
      </c>
      <c r="J2861" s="12">
        <v>45180</v>
      </c>
      <c r="K2861" s="12" t="str">
        <f>TEXT(Table1[[#This Row],[order_date]],"yyyy")</f>
        <v>2023</v>
      </c>
      <c r="L2861" s="13">
        <v>702.54</v>
      </c>
      <c r="M2861" s="11">
        <v>1</v>
      </c>
      <c r="N2861" s="11">
        <v>19</v>
      </c>
      <c r="O2861" s="13">
        <v>435.48</v>
      </c>
      <c r="P2861" s="11" t="s">
        <v>43</v>
      </c>
      <c r="Q2861" s="11" t="s">
        <v>20</v>
      </c>
      <c r="R2861" s="11" t="s">
        <v>21</v>
      </c>
      <c r="S2861" s="13">
        <f t="shared" si="88"/>
        <v>8274.1200000000008</v>
      </c>
      <c r="T2861" s="13">
        <f t="shared" si="89"/>
        <v>702.54</v>
      </c>
    </row>
    <row r="2862" spans="1:20" x14ac:dyDescent="0.25">
      <c r="A2862" s="11">
        <v>3236748462</v>
      </c>
      <c r="B2862" s="11">
        <v>305754</v>
      </c>
      <c r="C2862" s="11">
        <v>58111297</v>
      </c>
      <c r="D2862" s="11">
        <f>1/COUNTIF(C3:C7860,C2862)</f>
        <v>0.33333333333333331</v>
      </c>
      <c r="E2862" s="11" t="s">
        <v>240</v>
      </c>
      <c r="F2862" s="11" t="s">
        <v>138</v>
      </c>
      <c r="G2862" s="11" t="s">
        <v>33</v>
      </c>
      <c r="H2862" s="11" t="s">
        <v>30</v>
      </c>
      <c r="I2862" s="11" t="s">
        <v>18</v>
      </c>
      <c r="J2862" s="12">
        <v>45469</v>
      </c>
      <c r="K2862" s="12" t="str">
        <f>TEXT(Table1[[#This Row],[order_date]],"yyyy")</f>
        <v>2024</v>
      </c>
      <c r="L2862" s="13">
        <v>979.99</v>
      </c>
      <c r="M2862" s="11">
        <v>3</v>
      </c>
      <c r="N2862" s="11">
        <v>20</v>
      </c>
      <c r="O2862" s="13">
        <v>2340.1999999999998</v>
      </c>
      <c r="P2862" s="11" t="s">
        <v>19</v>
      </c>
      <c r="Q2862" s="11" t="s">
        <v>20</v>
      </c>
      <c r="R2862" s="11" t="s">
        <v>52</v>
      </c>
      <c r="S2862" s="13">
        <f t="shared" si="88"/>
        <v>46804</v>
      </c>
      <c r="T2862" s="13">
        <f t="shared" si="89"/>
        <v>2939.9700000000003</v>
      </c>
    </row>
    <row r="2863" spans="1:20" x14ac:dyDescent="0.25">
      <c r="A2863" s="11">
        <v>2509593585</v>
      </c>
      <c r="B2863" s="11">
        <v>186168</v>
      </c>
      <c r="C2863" s="11">
        <v>58111297</v>
      </c>
      <c r="D2863" s="11">
        <f>1/COUNTIF(C3:C7861,C2863)</f>
        <v>0.33333333333333331</v>
      </c>
      <c r="E2863" s="11" t="s">
        <v>275</v>
      </c>
      <c r="F2863" s="11" t="s">
        <v>136</v>
      </c>
      <c r="G2863" s="11" t="s">
        <v>24</v>
      </c>
      <c r="H2863" s="11" t="s">
        <v>30</v>
      </c>
      <c r="I2863" s="11" t="s">
        <v>18</v>
      </c>
      <c r="J2863" s="12">
        <v>45051</v>
      </c>
      <c r="K2863" s="12" t="str">
        <f>TEXT(Table1[[#This Row],[order_date]],"yyyy")</f>
        <v>2023</v>
      </c>
      <c r="L2863" s="13">
        <v>878.8</v>
      </c>
      <c r="M2863" s="11">
        <v>3</v>
      </c>
      <c r="N2863" s="11">
        <v>20</v>
      </c>
      <c r="O2863" s="13">
        <v>2163.4</v>
      </c>
      <c r="P2863" s="11" t="s">
        <v>46</v>
      </c>
      <c r="Q2863" s="11" t="s">
        <v>20</v>
      </c>
      <c r="R2863" s="11" t="s">
        <v>52</v>
      </c>
      <c r="S2863" s="13">
        <f t="shared" si="88"/>
        <v>43268</v>
      </c>
      <c r="T2863" s="13">
        <f t="shared" si="89"/>
        <v>2636.3999999999996</v>
      </c>
    </row>
    <row r="2864" spans="1:20" x14ac:dyDescent="0.25">
      <c r="A2864" s="11">
        <v>4620484274</v>
      </c>
      <c r="B2864" s="11">
        <v>9436</v>
      </c>
      <c r="C2864" s="11">
        <v>58111297</v>
      </c>
      <c r="D2864" s="11">
        <f>1/COUNTIF(C3:C7862,C2864)</f>
        <v>0.33333333333333331</v>
      </c>
      <c r="E2864" s="11" t="s">
        <v>170</v>
      </c>
      <c r="F2864" s="11" t="s">
        <v>45</v>
      </c>
      <c r="G2864" s="11" t="s">
        <v>42</v>
      </c>
      <c r="H2864" s="11" t="s">
        <v>30</v>
      </c>
      <c r="I2864" s="11" t="s">
        <v>18</v>
      </c>
      <c r="J2864" s="12">
        <v>45545</v>
      </c>
      <c r="K2864" s="12" t="str">
        <f>TEXT(Table1[[#This Row],[order_date]],"yyyy")</f>
        <v>2024</v>
      </c>
      <c r="L2864" s="13">
        <v>88.43</v>
      </c>
      <c r="M2864" s="11">
        <v>2</v>
      </c>
      <c r="N2864" s="11">
        <v>20</v>
      </c>
      <c r="O2864" s="13">
        <v>3550.23</v>
      </c>
      <c r="P2864" s="11" t="s">
        <v>43</v>
      </c>
      <c r="Q2864" s="11" t="s">
        <v>34</v>
      </c>
      <c r="R2864" s="11" t="s">
        <v>52</v>
      </c>
      <c r="S2864" s="13">
        <f t="shared" si="88"/>
        <v>71004.600000000006</v>
      </c>
      <c r="T2864" s="13">
        <f t="shared" si="89"/>
        <v>176.86</v>
      </c>
    </row>
    <row r="2865" spans="1:20" x14ac:dyDescent="0.25">
      <c r="A2865" s="11">
        <v>3193016310</v>
      </c>
      <c r="B2865" s="11">
        <v>990993</v>
      </c>
      <c r="C2865" s="11">
        <v>58115779</v>
      </c>
      <c r="D2865" s="11">
        <f>1/COUNTIF(C3:C7863,C2865)</f>
        <v>0.5</v>
      </c>
      <c r="E2865" s="11" t="s">
        <v>353</v>
      </c>
      <c r="F2865" s="11" t="s">
        <v>186</v>
      </c>
      <c r="G2865" s="11" t="s">
        <v>16</v>
      </c>
      <c r="H2865" s="11" t="s">
        <v>38</v>
      </c>
      <c r="I2865" s="11" t="s">
        <v>18</v>
      </c>
      <c r="J2865" s="12">
        <v>45262</v>
      </c>
      <c r="K2865" s="12" t="str">
        <f>TEXT(Table1[[#This Row],[order_date]],"yyyy")</f>
        <v>2023</v>
      </c>
      <c r="L2865" s="13">
        <v>263.7</v>
      </c>
      <c r="M2865" s="11">
        <v>3</v>
      </c>
      <c r="N2865" s="11">
        <v>12</v>
      </c>
      <c r="O2865" s="13">
        <v>803.12</v>
      </c>
      <c r="P2865" s="11" t="s">
        <v>46</v>
      </c>
      <c r="Q2865" s="11" t="s">
        <v>68</v>
      </c>
      <c r="R2865" s="11" t="s">
        <v>52</v>
      </c>
      <c r="S2865" s="13">
        <f t="shared" si="88"/>
        <v>9637.44</v>
      </c>
      <c r="T2865" s="13">
        <f t="shared" si="89"/>
        <v>791.09999999999991</v>
      </c>
    </row>
    <row r="2866" spans="1:20" x14ac:dyDescent="0.25">
      <c r="A2866" s="11">
        <v>189431942</v>
      </c>
      <c r="B2866" s="11">
        <v>51036</v>
      </c>
      <c r="C2866" s="11">
        <v>58115779</v>
      </c>
      <c r="D2866" s="11">
        <f>1/COUNTIF(C3:C7864,C2866)</f>
        <v>0.5</v>
      </c>
      <c r="E2866" s="11" t="s">
        <v>281</v>
      </c>
      <c r="F2866" s="11" t="s">
        <v>161</v>
      </c>
      <c r="G2866" s="11" t="s">
        <v>65</v>
      </c>
      <c r="H2866" s="11" t="s">
        <v>38</v>
      </c>
      <c r="I2866" s="11" t="s">
        <v>18</v>
      </c>
      <c r="J2866" s="12">
        <v>45314</v>
      </c>
      <c r="K2866" s="12" t="str">
        <f>TEXT(Table1[[#This Row],[order_date]],"yyyy")</f>
        <v>2024</v>
      </c>
      <c r="L2866" s="13">
        <v>931.61</v>
      </c>
      <c r="M2866" s="11">
        <v>3</v>
      </c>
      <c r="N2866" s="11">
        <v>12</v>
      </c>
      <c r="O2866" s="13">
        <v>163.03</v>
      </c>
      <c r="P2866" s="11" t="s">
        <v>19</v>
      </c>
      <c r="Q2866" s="11" t="s">
        <v>20</v>
      </c>
      <c r="R2866" s="11" t="s">
        <v>52</v>
      </c>
      <c r="S2866" s="13">
        <f t="shared" si="88"/>
        <v>1956.3600000000001</v>
      </c>
      <c r="T2866" s="13">
        <f t="shared" si="89"/>
        <v>2794.83</v>
      </c>
    </row>
    <row r="2867" spans="1:20" x14ac:dyDescent="0.25">
      <c r="A2867" s="11">
        <v>6401406847</v>
      </c>
      <c r="B2867" s="11">
        <v>894539</v>
      </c>
      <c r="C2867" s="11">
        <v>58152923</v>
      </c>
      <c r="D2867" s="11">
        <f>1/COUNTIF(C3:C7865,C2867)</f>
        <v>1</v>
      </c>
      <c r="E2867" s="11" t="s">
        <v>327</v>
      </c>
      <c r="F2867" s="11" t="s">
        <v>85</v>
      </c>
      <c r="G2867" s="11" t="s">
        <v>58</v>
      </c>
      <c r="H2867" s="11" t="s">
        <v>30</v>
      </c>
      <c r="I2867" s="11" t="s">
        <v>18</v>
      </c>
      <c r="J2867" s="12">
        <v>45234</v>
      </c>
      <c r="K2867" s="12" t="str">
        <f>TEXT(Table1[[#This Row],[order_date]],"yyyy")</f>
        <v>2023</v>
      </c>
      <c r="L2867" s="13">
        <v>445.48</v>
      </c>
      <c r="M2867" s="11">
        <v>3</v>
      </c>
      <c r="N2867" s="11">
        <v>18</v>
      </c>
      <c r="O2867" s="13">
        <v>2125.71</v>
      </c>
      <c r="P2867" s="11" t="s">
        <v>43</v>
      </c>
      <c r="Q2867" s="11" t="s">
        <v>34</v>
      </c>
      <c r="R2867" s="11" t="s">
        <v>49</v>
      </c>
      <c r="S2867" s="13">
        <f t="shared" si="88"/>
        <v>38262.78</v>
      </c>
      <c r="T2867" s="13">
        <f t="shared" si="89"/>
        <v>1336.44</v>
      </c>
    </row>
    <row r="2868" spans="1:20" x14ac:dyDescent="0.25">
      <c r="A2868" s="11">
        <v>2478557609</v>
      </c>
      <c r="B2868" s="11">
        <v>968887</v>
      </c>
      <c r="C2868" s="11">
        <v>58170168</v>
      </c>
      <c r="D2868" s="11">
        <f>1/COUNTIF(C3:C7866,C2868)</f>
        <v>0.33333333333333331</v>
      </c>
      <c r="E2868" s="11" t="s">
        <v>233</v>
      </c>
      <c r="F2868" s="11" t="s">
        <v>85</v>
      </c>
      <c r="G2868" s="11" t="s">
        <v>58</v>
      </c>
      <c r="H2868" s="11" t="s">
        <v>30</v>
      </c>
      <c r="I2868" s="11" t="s">
        <v>18</v>
      </c>
      <c r="J2868" s="12">
        <v>45458</v>
      </c>
      <c r="K2868" s="12" t="str">
        <f>TEXT(Table1[[#This Row],[order_date]],"yyyy")</f>
        <v>2024</v>
      </c>
      <c r="L2868" s="13">
        <v>40.700000000000003</v>
      </c>
      <c r="M2868" s="11">
        <v>3</v>
      </c>
      <c r="N2868" s="11">
        <v>16</v>
      </c>
      <c r="O2868" s="13">
        <v>1632.79</v>
      </c>
      <c r="P2868" s="11" t="s">
        <v>26</v>
      </c>
      <c r="Q2868" s="11" t="s">
        <v>34</v>
      </c>
      <c r="R2868" s="11" t="s">
        <v>49</v>
      </c>
      <c r="S2868" s="13">
        <f t="shared" si="88"/>
        <v>26124.639999999999</v>
      </c>
      <c r="T2868" s="13">
        <f t="shared" si="89"/>
        <v>122.10000000000001</v>
      </c>
    </row>
    <row r="2869" spans="1:20" x14ac:dyDescent="0.25">
      <c r="A2869" s="11">
        <v>3019634875</v>
      </c>
      <c r="B2869" s="11">
        <v>118820</v>
      </c>
      <c r="C2869" s="11">
        <v>58170168</v>
      </c>
      <c r="D2869" s="11">
        <f>1/COUNTIF(C3:C7867,C2869)</f>
        <v>0.33333333333333331</v>
      </c>
      <c r="E2869" s="11" t="s">
        <v>360</v>
      </c>
      <c r="F2869" s="11" t="s">
        <v>154</v>
      </c>
      <c r="G2869" s="11" t="s">
        <v>29</v>
      </c>
      <c r="H2869" s="11" t="s">
        <v>30</v>
      </c>
      <c r="I2869" s="11" t="s">
        <v>18</v>
      </c>
      <c r="J2869" s="12">
        <v>45594</v>
      </c>
      <c r="K2869" s="12" t="str">
        <f>TEXT(Table1[[#This Row],[order_date]],"yyyy")</f>
        <v>2024</v>
      </c>
      <c r="L2869" s="13">
        <v>12.32</v>
      </c>
      <c r="M2869" s="11">
        <v>1</v>
      </c>
      <c r="N2869" s="11">
        <v>16</v>
      </c>
      <c r="O2869" s="13">
        <v>2475.7199999999998</v>
      </c>
      <c r="P2869" s="11" t="s">
        <v>19</v>
      </c>
      <c r="Q2869" s="11" t="s">
        <v>20</v>
      </c>
      <c r="R2869" s="11" t="s">
        <v>49</v>
      </c>
      <c r="S2869" s="13">
        <f t="shared" si="88"/>
        <v>39611.519999999997</v>
      </c>
      <c r="T2869" s="13">
        <f t="shared" si="89"/>
        <v>12.32</v>
      </c>
    </row>
    <row r="2870" spans="1:20" x14ac:dyDescent="0.25">
      <c r="A2870" s="11">
        <v>9395982132</v>
      </c>
      <c r="B2870" s="11">
        <v>891833</v>
      </c>
      <c r="C2870" s="11">
        <v>58170168</v>
      </c>
      <c r="D2870" s="11">
        <f>1/COUNTIF(C3:C7868,C2870)</f>
        <v>0.33333333333333331</v>
      </c>
      <c r="E2870" s="11" t="s">
        <v>155</v>
      </c>
      <c r="F2870" s="11" t="s">
        <v>156</v>
      </c>
      <c r="G2870" s="11" t="s">
        <v>37</v>
      </c>
      <c r="H2870" s="11" t="s">
        <v>30</v>
      </c>
      <c r="I2870" s="11" t="s">
        <v>18</v>
      </c>
      <c r="J2870" s="12">
        <v>45112</v>
      </c>
      <c r="K2870" s="12" t="str">
        <f>TEXT(Table1[[#This Row],[order_date]],"yyyy")</f>
        <v>2023</v>
      </c>
      <c r="L2870" s="13">
        <v>493.19</v>
      </c>
      <c r="M2870" s="11">
        <v>2</v>
      </c>
      <c r="N2870" s="11">
        <v>16</v>
      </c>
      <c r="O2870" s="13">
        <v>1545.49</v>
      </c>
      <c r="P2870" s="11" t="s">
        <v>43</v>
      </c>
      <c r="Q2870" s="11" t="s">
        <v>20</v>
      </c>
      <c r="R2870" s="11" t="s">
        <v>49</v>
      </c>
      <c r="S2870" s="13">
        <f t="shared" si="88"/>
        <v>24727.84</v>
      </c>
      <c r="T2870" s="13">
        <f t="shared" si="89"/>
        <v>986.38</v>
      </c>
    </row>
    <row r="2871" spans="1:20" x14ac:dyDescent="0.25">
      <c r="A2871" s="11">
        <v>4052544342</v>
      </c>
      <c r="B2871" s="11">
        <v>222892</v>
      </c>
      <c r="C2871" s="11">
        <v>58214883</v>
      </c>
      <c r="D2871" s="11">
        <f>1/COUNTIF(C3:C7869,C2871)</f>
        <v>0.5</v>
      </c>
      <c r="E2871" s="11" t="s">
        <v>174</v>
      </c>
      <c r="F2871" s="11" t="s">
        <v>175</v>
      </c>
      <c r="G2871" s="11" t="s">
        <v>71</v>
      </c>
      <c r="H2871" s="11" t="s">
        <v>30</v>
      </c>
      <c r="I2871" s="11" t="s">
        <v>18</v>
      </c>
      <c r="J2871" s="12">
        <v>45412</v>
      </c>
      <c r="K2871" s="12" t="str">
        <f>TEXT(Table1[[#This Row],[order_date]],"yyyy")</f>
        <v>2024</v>
      </c>
      <c r="L2871" s="13">
        <v>869.22</v>
      </c>
      <c r="M2871" s="11">
        <v>1</v>
      </c>
      <c r="N2871" s="11">
        <v>11</v>
      </c>
      <c r="O2871" s="13">
        <v>987.59</v>
      </c>
      <c r="P2871" s="11" t="s">
        <v>46</v>
      </c>
      <c r="Q2871" s="11" t="s">
        <v>68</v>
      </c>
      <c r="R2871" s="11" t="s">
        <v>52</v>
      </c>
      <c r="S2871" s="13">
        <f t="shared" si="88"/>
        <v>10863.49</v>
      </c>
      <c r="T2871" s="13">
        <f t="shared" si="89"/>
        <v>869.22</v>
      </c>
    </row>
    <row r="2872" spans="1:20" x14ac:dyDescent="0.25">
      <c r="A2872" s="11">
        <v>8300200841</v>
      </c>
      <c r="B2872" s="11">
        <v>587420</v>
      </c>
      <c r="C2872" s="11">
        <v>58214883</v>
      </c>
      <c r="D2872" s="11">
        <f>1/COUNTIF(C3:C7870,C2872)</f>
        <v>0.5</v>
      </c>
      <c r="E2872" s="11" t="s">
        <v>325</v>
      </c>
      <c r="F2872" s="11" t="s">
        <v>93</v>
      </c>
      <c r="G2872" s="11" t="s">
        <v>16</v>
      </c>
      <c r="H2872" s="11" t="s">
        <v>30</v>
      </c>
      <c r="I2872" s="11" t="s">
        <v>18</v>
      </c>
      <c r="J2872" s="12">
        <v>45366</v>
      </c>
      <c r="K2872" s="12" t="str">
        <f>TEXT(Table1[[#This Row],[order_date]],"yyyy")</f>
        <v>2024</v>
      </c>
      <c r="L2872" s="13">
        <v>357.42</v>
      </c>
      <c r="M2872" s="11">
        <v>2</v>
      </c>
      <c r="N2872" s="11">
        <v>11</v>
      </c>
      <c r="O2872" s="13">
        <v>1243.72</v>
      </c>
      <c r="P2872" s="11" t="s">
        <v>43</v>
      </c>
      <c r="Q2872" s="11" t="s">
        <v>20</v>
      </c>
      <c r="R2872" s="11" t="s">
        <v>52</v>
      </c>
      <c r="S2872" s="13">
        <f t="shared" si="88"/>
        <v>13680.92</v>
      </c>
      <c r="T2872" s="13">
        <f t="shared" si="89"/>
        <v>714.84</v>
      </c>
    </row>
    <row r="2873" spans="1:20" x14ac:dyDescent="0.25">
      <c r="A2873" s="11">
        <v>8955500595</v>
      </c>
      <c r="B2873" s="11">
        <v>925482</v>
      </c>
      <c r="C2873" s="11">
        <v>58415368</v>
      </c>
      <c r="D2873" s="11">
        <f>1/COUNTIF(C3:C7871,C2873)</f>
        <v>1</v>
      </c>
      <c r="E2873" s="11" t="s">
        <v>228</v>
      </c>
      <c r="F2873" s="11" t="s">
        <v>78</v>
      </c>
      <c r="G2873" s="11" t="s">
        <v>33</v>
      </c>
      <c r="H2873" s="11" t="s">
        <v>62</v>
      </c>
      <c r="I2873" s="11" t="s">
        <v>18</v>
      </c>
      <c r="J2873" s="12">
        <v>45053</v>
      </c>
      <c r="K2873" s="12" t="str">
        <f>TEXT(Table1[[#This Row],[order_date]],"yyyy")</f>
        <v>2023</v>
      </c>
      <c r="L2873" s="13">
        <v>475.04</v>
      </c>
      <c r="M2873" s="11">
        <v>1</v>
      </c>
      <c r="N2873" s="11">
        <v>10</v>
      </c>
      <c r="O2873" s="13">
        <v>2564.44</v>
      </c>
      <c r="P2873" s="11" t="s">
        <v>46</v>
      </c>
      <c r="Q2873" s="11" t="s">
        <v>34</v>
      </c>
      <c r="R2873" s="11" t="s">
        <v>21</v>
      </c>
      <c r="S2873" s="13">
        <f t="shared" si="88"/>
        <v>25644.400000000001</v>
      </c>
      <c r="T2873" s="13">
        <f t="shared" si="89"/>
        <v>475.04</v>
      </c>
    </row>
    <row r="2874" spans="1:20" x14ac:dyDescent="0.25">
      <c r="A2874" s="11">
        <v>8853713324</v>
      </c>
      <c r="B2874" s="11">
        <v>799688</v>
      </c>
      <c r="C2874" s="11">
        <v>58505903</v>
      </c>
      <c r="D2874" s="11">
        <f>1/COUNTIF(C3:C7872,C2874)</f>
        <v>0.5</v>
      </c>
      <c r="E2874" s="11" t="s">
        <v>359</v>
      </c>
      <c r="F2874" s="11" t="s">
        <v>48</v>
      </c>
      <c r="G2874" s="11" t="s">
        <v>42</v>
      </c>
      <c r="H2874" s="11" t="s">
        <v>25</v>
      </c>
      <c r="I2874" s="11" t="s">
        <v>18</v>
      </c>
      <c r="J2874" s="12">
        <v>45145</v>
      </c>
      <c r="K2874" s="12" t="str">
        <f>TEXT(Table1[[#This Row],[order_date]],"yyyy")</f>
        <v>2023</v>
      </c>
      <c r="L2874" s="13">
        <v>309.62</v>
      </c>
      <c r="M2874" s="11">
        <v>2</v>
      </c>
      <c r="N2874" s="11">
        <v>18</v>
      </c>
      <c r="O2874" s="13">
        <v>1163.18</v>
      </c>
      <c r="P2874" s="11" t="s">
        <v>43</v>
      </c>
      <c r="Q2874" s="11" t="s">
        <v>20</v>
      </c>
      <c r="R2874" s="11" t="s">
        <v>21</v>
      </c>
      <c r="S2874" s="13">
        <f t="shared" si="88"/>
        <v>20937.240000000002</v>
      </c>
      <c r="T2874" s="13">
        <f t="shared" si="89"/>
        <v>619.24</v>
      </c>
    </row>
    <row r="2875" spans="1:20" x14ac:dyDescent="0.25">
      <c r="A2875" s="11">
        <v>5437627061</v>
      </c>
      <c r="B2875" s="11">
        <v>679865</v>
      </c>
      <c r="C2875" s="11">
        <v>58505903</v>
      </c>
      <c r="D2875" s="11">
        <f>1/COUNTIF(C3:C7873,C2875)</f>
        <v>0.5</v>
      </c>
      <c r="E2875" s="11" t="s">
        <v>198</v>
      </c>
      <c r="F2875" s="11" t="s">
        <v>61</v>
      </c>
      <c r="G2875" s="11" t="s">
        <v>55</v>
      </c>
      <c r="H2875" s="11" t="s">
        <v>25</v>
      </c>
      <c r="I2875" s="11" t="s">
        <v>18</v>
      </c>
      <c r="J2875" s="12">
        <v>45526</v>
      </c>
      <c r="K2875" s="12" t="str">
        <f>TEXT(Table1[[#This Row],[order_date]],"yyyy")</f>
        <v>2024</v>
      </c>
      <c r="L2875" s="13">
        <v>347.91</v>
      </c>
      <c r="M2875" s="11">
        <v>1</v>
      </c>
      <c r="N2875" s="11">
        <v>18</v>
      </c>
      <c r="O2875" s="13">
        <v>910.19</v>
      </c>
      <c r="P2875" s="11" t="s">
        <v>19</v>
      </c>
      <c r="Q2875" s="11" t="s">
        <v>20</v>
      </c>
      <c r="R2875" s="11" t="s">
        <v>21</v>
      </c>
      <c r="S2875" s="13">
        <f t="shared" si="88"/>
        <v>16383.420000000002</v>
      </c>
      <c r="T2875" s="13">
        <f t="shared" si="89"/>
        <v>347.91</v>
      </c>
    </row>
    <row r="2876" spans="1:20" x14ac:dyDescent="0.25">
      <c r="A2876" s="11">
        <v>3087181728</v>
      </c>
      <c r="B2876" s="11">
        <v>367391</v>
      </c>
      <c r="C2876" s="11">
        <v>58513300</v>
      </c>
      <c r="D2876" s="11">
        <f>1/COUNTIF(C3:C7874,C2876)</f>
        <v>0.5</v>
      </c>
      <c r="E2876" s="11" t="s">
        <v>306</v>
      </c>
      <c r="F2876" s="11" t="s">
        <v>64</v>
      </c>
      <c r="G2876" s="11" t="s">
        <v>65</v>
      </c>
      <c r="H2876" s="11" t="s">
        <v>62</v>
      </c>
      <c r="I2876" s="11" t="s">
        <v>18</v>
      </c>
      <c r="J2876" s="12">
        <v>45112</v>
      </c>
      <c r="K2876" s="12" t="str">
        <f>TEXT(Table1[[#This Row],[order_date]],"yyyy")</f>
        <v>2023</v>
      </c>
      <c r="L2876" s="13">
        <v>939.55</v>
      </c>
      <c r="M2876" s="11">
        <v>1</v>
      </c>
      <c r="N2876" s="11">
        <v>1</v>
      </c>
      <c r="O2876" s="13">
        <v>171.2</v>
      </c>
      <c r="P2876" s="11" t="s">
        <v>19</v>
      </c>
      <c r="Q2876" s="11" t="s">
        <v>20</v>
      </c>
      <c r="R2876" s="11" t="s">
        <v>49</v>
      </c>
      <c r="S2876" s="13">
        <f t="shared" si="88"/>
        <v>171.2</v>
      </c>
      <c r="T2876" s="13">
        <f t="shared" si="89"/>
        <v>939.55</v>
      </c>
    </row>
    <row r="2877" spans="1:20" x14ac:dyDescent="0.25">
      <c r="A2877" s="11">
        <v>5678362658</v>
      </c>
      <c r="B2877" s="11">
        <v>67197</v>
      </c>
      <c r="C2877" s="11">
        <v>58513300</v>
      </c>
      <c r="D2877" s="11">
        <f>1/COUNTIF(C3:C7875,C2877)</f>
        <v>0.5</v>
      </c>
      <c r="E2877" s="11" t="s">
        <v>310</v>
      </c>
      <c r="F2877" s="11" t="s">
        <v>51</v>
      </c>
      <c r="G2877" s="11" t="s">
        <v>37</v>
      </c>
      <c r="H2877" s="11" t="s">
        <v>62</v>
      </c>
      <c r="I2877" s="11" t="s">
        <v>18</v>
      </c>
      <c r="J2877" s="12">
        <v>45495</v>
      </c>
      <c r="K2877" s="12" t="str">
        <f>TEXT(Table1[[#This Row],[order_date]],"yyyy")</f>
        <v>2024</v>
      </c>
      <c r="L2877" s="13">
        <v>552.20000000000005</v>
      </c>
      <c r="M2877" s="11">
        <v>3</v>
      </c>
      <c r="N2877" s="11">
        <v>1</v>
      </c>
      <c r="O2877" s="13">
        <v>2100.38</v>
      </c>
      <c r="P2877" s="11" t="s">
        <v>46</v>
      </c>
      <c r="Q2877" s="11" t="s">
        <v>20</v>
      </c>
      <c r="R2877" s="11" t="s">
        <v>49</v>
      </c>
      <c r="S2877" s="13">
        <f t="shared" si="88"/>
        <v>2100.38</v>
      </c>
      <c r="T2877" s="13">
        <f t="shared" si="89"/>
        <v>1656.6000000000001</v>
      </c>
    </row>
    <row r="2878" spans="1:20" x14ac:dyDescent="0.25">
      <c r="A2878" s="11">
        <v>3904134741</v>
      </c>
      <c r="B2878" s="11">
        <v>120385</v>
      </c>
      <c r="C2878" s="11">
        <v>58631874</v>
      </c>
      <c r="D2878" s="11">
        <f>1/COUNTIF(C3:C7876,C2878)</f>
        <v>1</v>
      </c>
      <c r="E2878" s="11" t="s">
        <v>87</v>
      </c>
      <c r="F2878" s="11" t="s">
        <v>23</v>
      </c>
      <c r="G2878" s="11" t="s">
        <v>24</v>
      </c>
      <c r="H2878" s="11" t="s">
        <v>25</v>
      </c>
      <c r="I2878" s="11" t="s">
        <v>18</v>
      </c>
      <c r="J2878" s="12">
        <v>45414</v>
      </c>
      <c r="K2878" s="12" t="str">
        <f>TEXT(Table1[[#This Row],[order_date]],"yyyy")</f>
        <v>2024</v>
      </c>
      <c r="L2878" s="13">
        <v>597.91</v>
      </c>
      <c r="M2878" s="11">
        <v>1</v>
      </c>
      <c r="N2878" s="11">
        <v>11</v>
      </c>
      <c r="O2878" s="13">
        <v>782.49</v>
      </c>
      <c r="P2878" s="11" t="s">
        <v>19</v>
      </c>
      <c r="Q2878" s="11" t="s">
        <v>20</v>
      </c>
      <c r="R2878" s="11" t="s">
        <v>21</v>
      </c>
      <c r="S2878" s="13">
        <f t="shared" si="88"/>
        <v>8607.39</v>
      </c>
      <c r="T2878" s="13">
        <f t="shared" si="89"/>
        <v>597.91</v>
      </c>
    </row>
    <row r="2879" spans="1:20" x14ac:dyDescent="0.25">
      <c r="A2879" s="11">
        <v>4105779656</v>
      </c>
      <c r="B2879" s="11">
        <v>243235</v>
      </c>
      <c r="C2879" s="11">
        <v>58644651</v>
      </c>
      <c r="D2879" s="11">
        <f>1/COUNTIF(C3:C7877,C2879)</f>
        <v>0.33333333333333331</v>
      </c>
      <c r="E2879" s="11" t="s">
        <v>264</v>
      </c>
      <c r="F2879" s="11" t="s">
        <v>166</v>
      </c>
      <c r="G2879" s="11" t="s">
        <v>24</v>
      </c>
      <c r="H2879" s="11" t="s">
        <v>25</v>
      </c>
      <c r="I2879" s="11" t="s">
        <v>18</v>
      </c>
      <c r="J2879" s="12">
        <v>45384</v>
      </c>
      <c r="K2879" s="12" t="str">
        <f>TEXT(Table1[[#This Row],[order_date]],"yyyy")</f>
        <v>2024</v>
      </c>
      <c r="L2879" s="13">
        <v>109.03</v>
      </c>
      <c r="M2879" s="11">
        <v>3</v>
      </c>
      <c r="N2879" s="11">
        <v>13</v>
      </c>
      <c r="O2879" s="13">
        <v>1232.77</v>
      </c>
      <c r="P2879" s="11" t="s">
        <v>43</v>
      </c>
      <c r="Q2879" s="11" t="s">
        <v>20</v>
      </c>
      <c r="R2879" s="11" t="s">
        <v>21</v>
      </c>
      <c r="S2879" s="13">
        <f t="shared" si="88"/>
        <v>16026.01</v>
      </c>
      <c r="T2879" s="13">
        <f t="shared" si="89"/>
        <v>327.09000000000003</v>
      </c>
    </row>
    <row r="2880" spans="1:20" x14ac:dyDescent="0.25">
      <c r="A2880" s="11">
        <v>9345418784</v>
      </c>
      <c r="B2880" s="11">
        <v>771228</v>
      </c>
      <c r="C2880" s="11">
        <v>58644651</v>
      </c>
      <c r="D2880" s="11">
        <f>1/COUNTIF(C3:C7878,C2880)</f>
        <v>0.33333333333333331</v>
      </c>
      <c r="E2880" s="11" t="s">
        <v>260</v>
      </c>
      <c r="F2880" s="11" t="s">
        <v>23</v>
      </c>
      <c r="G2880" s="11" t="s">
        <v>24</v>
      </c>
      <c r="H2880" s="11" t="s">
        <v>25</v>
      </c>
      <c r="I2880" s="11" t="s">
        <v>18</v>
      </c>
      <c r="J2880" s="12">
        <v>45344</v>
      </c>
      <c r="K2880" s="12" t="str">
        <f>TEXT(Table1[[#This Row],[order_date]],"yyyy")</f>
        <v>2024</v>
      </c>
      <c r="L2880" s="13">
        <v>83.18</v>
      </c>
      <c r="M2880" s="11">
        <v>3</v>
      </c>
      <c r="N2880" s="11">
        <v>13</v>
      </c>
      <c r="O2880" s="13">
        <v>2469.41</v>
      </c>
      <c r="P2880" s="11" t="s">
        <v>46</v>
      </c>
      <c r="Q2880" s="11" t="s">
        <v>20</v>
      </c>
      <c r="R2880" s="11" t="s">
        <v>21</v>
      </c>
      <c r="S2880" s="13">
        <f t="shared" si="88"/>
        <v>32102.329999999998</v>
      </c>
      <c r="T2880" s="13">
        <f t="shared" si="89"/>
        <v>249.54000000000002</v>
      </c>
    </row>
    <row r="2881" spans="1:20" x14ac:dyDescent="0.25">
      <c r="A2881" s="11">
        <v>2295441899</v>
      </c>
      <c r="B2881" s="11">
        <v>820973</v>
      </c>
      <c r="C2881" s="11">
        <v>58644651</v>
      </c>
      <c r="D2881" s="11">
        <f>1/COUNTIF(C3:C7879,C2881)</f>
        <v>0.33333333333333331</v>
      </c>
      <c r="E2881" s="11" t="s">
        <v>101</v>
      </c>
      <c r="F2881" s="11" t="s">
        <v>64</v>
      </c>
      <c r="G2881" s="11" t="s">
        <v>65</v>
      </c>
      <c r="H2881" s="11" t="s">
        <v>25</v>
      </c>
      <c r="I2881" s="11" t="s">
        <v>18</v>
      </c>
      <c r="J2881" s="12">
        <v>45340</v>
      </c>
      <c r="K2881" s="12" t="str">
        <f>TEXT(Table1[[#This Row],[order_date]],"yyyy")</f>
        <v>2024</v>
      </c>
      <c r="L2881" s="13">
        <v>114.52</v>
      </c>
      <c r="M2881" s="11">
        <v>3</v>
      </c>
      <c r="N2881" s="11">
        <v>13</v>
      </c>
      <c r="O2881" s="13">
        <v>2679.68</v>
      </c>
      <c r="P2881" s="11" t="s">
        <v>46</v>
      </c>
      <c r="Q2881" s="11" t="s">
        <v>34</v>
      </c>
      <c r="R2881" s="11" t="s">
        <v>21</v>
      </c>
      <c r="S2881" s="13">
        <f t="shared" si="88"/>
        <v>34835.839999999997</v>
      </c>
      <c r="T2881" s="13">
        <f t="shared" si="89"/>
        <v>343.56</v>
      </c>
    </row>
    <row r="2882" spans="1:20" x14ac:dyDescent="0.25">
      <c r="A2882" s="11">
        <v>2721433550</v>
      </c>
      <c r="B2882" s="11">
        <v>217710</v>
      </c>
      <c r="C2882" s="11">
        <v>58873572</v>
      </c>
      <c r="D2882" s="11">
        <f>1/COUNTIF(C3:C7880,C2882)</f>
        <v>1</v>
      </c>
      <c r="E2882" s="11" t="s">
        <v>313</v>
      </c>
      <c r="F2882" s="11" t="s">
        <v>95</v>
      </c>
      <c r="G2882" s="11" t="s">
        <v>37</v>
      </c>
      <c r="H2882" s="11" t="s">
        <v>79</v>
      </c>
      <c r="I2882" s="11" t="s">
        <v>18</v>
      </c>
      <c r="J2882" s="12">
        <v>45084</v>
      </c>
      <c r="K2882" s="12" t="str">
        <f>TEXT(Table1[[#This Row],[order_date]],"yyyy")</f>
        <v>2023</v>
      </c>
      <c r="L2882" s="13">
        <v>58.59</v>
      </c>
      <c r="M2882" s="11">
        <v>2</v>
      </c>
      <c r="N2882" s="11">
        <v>13</v>
      </c>
      <c r="O2882" s="13">
        <v>1076.03</v>
      </c>
      <c r="P2882" s="11" t="s">
        <v>19</v>
      </c>
      <c r="Q2882" s="11" t="s">
        <v>20</v>
      </c>
      <c r="R2882" s="11" t="s">
        <v>49</v>
      </c>
      <c r="S2882" s="13">
        <f t="shared" si="88"/>
        <v>13988.39</v>
      </c>
      <c r="T2882" s="13">
        <f t="shared" si="89"/>
        <v>117.18</v>
      </c>
    </row>
    <row r="2883" spans="1:20" x14ac:dyDescent="0.25">
      <c r="A2883" s="11">
        <v>9811235698</v>
      </c>
      <c r="B2883" s="11">
        <v>837480</v>
      </c>
      <c r="C2883" s="11">
        <v>58929595</v>
      </c>
      <c r="D2883" s="11">
        <f>1/COUNTIF(C3:C7881,C2883)</f>
        <v>0.5</v>
      </c>
      <c r="E2883" s="11" t="s">
        <v>270</v>
      </c>
      <c r="F2883" s="11" t="s">
        <v>118</v>
      </c>
      <c r="G2883" s="11" t="s">
        <v>76</v>
      </c>
      <c r="H2883" s="11" t="s">
        <v>25</v>
      </c>
      <c r="I2883" s="11" t="s">
        <v>18</v>
      </c>
      <c r="J2883" s="12">
        <v>45353</v>
      </c>
      <c r="K2883" s="12" t="str">
        <f>TEXT(Table1[[#This Row],[order_date]],"yyyy")</f>
        <v>2024</v>
      </c>
      <c r="L2883" s="13">
        <v>217.4</v>
      </c>
      <c r="M2883" s="11">
        <v>1</v>
      </c>
      <c r="N2883" s="11">
        <v>2</v>
      </c>
      <c r="O2883" s="13">
        <v>877.43</v>
      </c>
      <c r="P2883" s="11" t="s">
        <v>19</v>
      </c>
      <c r="Q2883" s="11" t="s">
        <v>34</v>
      </c>
      <c r="R2883" s="11" t="s">
        <v>52</v>
      </c>
      <c r="S2883" s="13">
        <f t="shared" ref="S2883:S2946" si="90">N2883*O2883</f>
        <v>1754.86</v>
      </c>
      <c r="T2883" s="13">
        <f t="shared" ref="T2883:T2946" si="91">L2883*M2883</f>
        <v>217.4</v>
      </c>
    </row>
    <row r="2884" spans="1:20" x14ac:dyDescent="0.25">
      <c r="A2884" s="11">
        <v>705203916</v>
      </c>
      <c r="B2884" s="11">
        <v>89084</v>
      </c>
      <c r="C2884" s="11">
        <v>58929595</v>
      </c>
      <c r="D2884" s="11">
        <f>1/COUNTIF(C3:C7882,C2884)</f>
        <v>0.5</v>
      </c>
      <c r="E2884" s="11" t="s">
        <v>328</v>
      </c>
      <c r="F2884" s="11" t="s">
        <v>329</v>
      </c>
      <c r="G2884" s="11" t="s">
        <v>37</v>
      </c>
      <c r="H2884" s="11" t="s">
        <v>25</v>
      </c>
      <c r="I2884" s="11" t="s">
        <v>18</v>
      </c>
      <c r="J2884" s="12">
        <v>45508</v>
      </c>
      <c r="K2884" s="12" t="str">
        <f>TEXT(Table1[[#This Row],[order_date]],"yyyy")</f>
        <v>2024</v>
      </c>
      <c r="L2884" s="13">
        <v>598.83000000000004</v>
      </c>
      <c r="M2884" s="11">
        <v>1</v>
      </c>
      <c r="N2884" s="11">
        <v>2</v>
      </c>
      <c r="O2884" s="13">
        <v>2686.57</v>
      </c>
      <c r="P2884" s="11" t="s">
        <v>26</v>
      </c>
      <c r="Q2884" s="11" t="s">
        <v>34</v>
      </c>
      <c r="R2884" s="11" t="s">
        <v>52</v>
      </c>
      <c r="S2884" s="13">
        <f t="shared" si="90"/>
        <v>5373.14</v>
      </c>
      <c r="T2884" s="13">
        <f t="shared" si="91"/>
        <v>598.83000000000004</v>
      </c>
    </row>
    <row r="2885" spans="1:20" x14ac:dyDescent="0.25">
      <c r="A2885" s="11">
        <v>1048784963</v>
      </c>
      <c r="B2885" s="11">
        <v>451933</v>
      </c>
      <c r="C2885" s="11">
        <v>58942207</v>
      </c>
      <c r="D2885" s="11">
        <f>1/COUNTIF(C3:C7883,C2885)</f>
        <v>0.5</v>
      </c>
      <c r="E2885" s="11" t="s">
        <v>128</v>
      </c>
      <c r="F2885" s="11" t="s">
        <v>61</v>
      </c>
      <c r="G2885" s="11" t="s">
        <v>55</v>
      </c>
      <c r="H2885" s="11" t="s">
        <v>30</v>
      </c>
      <c r="I2885" s="11" t="s">
        <v>18</v>
      </c>
      <c r="J2885" s="12">
        <v>45176</v>
      </c>
      <c r="K2885" s="12" t="str">
        <f>TEXT(Table1[[#This Row],[order_date]],"yyyy")</f>
        <v>2023</v>
      </c>
      <c r="L2885" s="13">
        <v>568.94000000000005</v>
      </c>
      <c r="M2885" s="11">
        <v>2</v>
      </c>
      <c r="N2885" s="11">
        <v>8</v>
      </c>
      <c r="O2885" s="13">
        <v>1159.8399999999999</v>
      </c>
      <c r="P2885" s="11" t="s">
        <v>43</v>
      </c>
      <c r="Q2885" s="11" t="s">
        <v>20</v>
      </c>
      <c r="R2885" s="11" t="s">
        <v>52</v>
      </c>
      <c r="S2885" s="13">
        <f t="shared" si="90"/>
        <v>9278.7199999999993</v>
      </c>
      <c r="T2885" s="13">
        <f t="shared" si="91"/>
        <v>1137.8800000000001</v>
      </c>
    </row>
    <row r="2886" spans="1:20" x14ac:dyDescent="0.25">
      <c r="A2886" s="11">
        <v>6932356214</v>
      </c>
      <c r="B2886" s="11">
        <v>131748</v>
      </c>
      <c r="C2886" s="11">
        <v>58942207</v>
      </c>
      <c r="D2886" s="11">
        <f>1/COUNTIF(C3:C7884,C2886)</f>
        <v>0.5</v>
      </c>
      <c r="E2886" s="11" t="s">
        <v>135</v>
      </c>
      <c r="F2886" s="11" t="s">
        <v>136</v>
      </c>
      <c r="G2886" s="11" t="s">
        <v>24</v>
      </c>
      <c r="H2886" s="11" t="s">
        <v>30</v>
      </c>
      <c r="I2886" s="11" t="s">
        <v>18</v>
      </c>
      <c r="J2886" s="12">
        <v>45020</v>
      </c>
      <c r="K2886" s="12" t="str">
        <f>TEXT(Table1[[#This Row],[order_date]],"yyyy")</f>
        <v>2023</v>
      </c>
      <c r="L2886" s="13">
        <v>81.349999999999994</v>
      </c>
      <c r="M2886" s="11">
        <v>2</v>
      </c>
      <c r="N2886" s="11">
        <v>8</v>
      </c>
      <c r="O2886" s="13">
        <v>4091.52</v>
      </c>
      <c r="P2886" s="11" t="s">
        <v>26</v>
      </c>
      <c r="Q2886" s="11" t="s">
        <v>34</v>
      </c>
      <c r="R2886" s="11" t="s">
        <v>52</v>
      </c>
      <c r="S2886" s="13">
        <f t="shared" si="90"/>
        <v>32732.16</v>
      </c>
      <c r="T2886" s="13">
        <f t="shared" si="91"/>
        <v>162.69999999999999</v>
      </c>
    </row>
    <row r="2887" spans="1:20" x14ac:dyDescent="0.25">
      <c r="A2887" s="11">
        <v>6539196955</v>
      </c>
      <c r="B2887" s="11">
        <v>914071</v>
      </c>
      <c r="C2887" s="11">
        <v>58974323</v>
      </c>
      <c r="D2887" s="11">
        <f>1/COUNTIF(C3:C7885,C2887)</f>
        <v>0.5</v>
      </c>
      <c r="E2887" s="11" t="s">
        <v>340</v>
      </c>
      <c r="F2887" s="11" t="s">
        <v>178</v>
      </c>
      <c r="G2887" s="11" t="s">
        <v>16</v>
      </c>
      <c r="H2887" s="11" t="s">
        <v>38</v>
      </c>
      <c r="I2887" s="11" t="s">
        <v>18</v>
      </c>
      <c r="J2887" s="12">
        <v>45439</v>
      </c>
      <c r="K2887" s="12" t="str">
        <f>TEXT(Table1[[#This Row],[order_date]],"yyyy")</f>
        <v>2024</v>
      </c>
      <c r="L2887" s="13">
        <v>296.94</v>
      </c>
      <c r="M2887" s="11">
        <v>3</v>
      </c>
      <c r="N2887" s="11">
        <v>20</v>
      </c>
      <c r="O2887" s="13">
        <v>1508.88</v>
      </c>
      <c r="P2887" s="11" t="s">
        <v>26</v>
      </c>
      <c r="Q2887" s="11" t="s">
        <v>68</v>
      </c>
      <c r="R2887" s="11" t="s">
        <v>21</v>
      </c>
      <c r="S2887" s="13">
        <f t="shared" si="90"/>
        <v>30177.600000000002</v>
      </c>
      <c r="T2887" s="13">
        <f t="shared" si="91"/>
        <v>890.81999999999994</v>
      </c>
    </row>
    <row r="2888" spans="1:20" x14ac:dyDescent="0.25">
      <c r="A2888" s="11">
        <v>2255745327</v>
      </c>
      <c r="B2888" s="11">
        <v>764014</v>
      </c>
      <c r="C2888" s="11">
        <v>58974323</v>
      </c>
      <c r="D2888" s="11">
        <f>1/COUNTIF(C3:C7886,C2888)</f>
        <v>0.5</v>
      </c>
      <c r="E2888" s="11" t="s">
        <v>345</v>
      </c>
      <c r="F2888" s="11" t="s">
        <v>248</v>
      </c>
      <c r="G2888" s="11" t="s">
        <v>55</v>
      </c>
      <c r="H2888" s="11" t="s">
        <v>38</v>
      </c>
      <c r="I2888" s="11" t="s">
        <v>18</v>
      </c>
      <c r="J2888" s="12">
        <v>45047</v>
      </c>
      <c r="K2888" s="12" t="str">
        <f>TEXT(Table1[[#This Row],[order_date]],"yyyy")</f>
        <v>2023</v>
      </c>
      <c r="L2888" s="13">
        <v>612.04</v>
      </c>
      <c r="M2888" s="11">
        <v>1</v>
      </c>
      <c r="N2888" s="11">
        <v>20</v>
      </c>
      <c r="O2888" s="13">
        <v>4140.09</v>
      </c>
      <c r="P2888" s="11" t="s">
        <v>46</v>
      </c>
      <c r="Q2888" s="11" t="s">
        <v>20</v>
      </c>
      <c r="R2888" s="11" t="s">
        <v>21</v>
      </c>
      <c r="S2888" s="13">
        <f t="shared" si="90"/>
        <v>82801.8</v>
      </c>
      <c r="T2888" s="13">
        <f t="shared" si="91"/>
        <v>612.04</v>
      </c>
    </row>
    <row r="2889" spans="1:20" x14ac:dyDescent="0.25">
      <c r="A2889" s="11">
        <v>9196809062</v>
      </c>
      <c r="B2889" s="11">
        <v>222892</v>
      </c>
      <c r="C2889" s="11">
        <v>58979427</v>
      </c>
      <c r="D2889" s="11">
        <f>1/COUNTIF(C3:C7887,C2889)</f>
        <v>0.5</v>
      </c>
      <c r="E2889" s="11" t="s">
        <v>174</v>
      </c>
      <c r="F2889" s="11" t="s">
        <v>175</v>
      </c>
      <c r="G2889" s="11" t="s">
        <v>71</v>
      </c>
      <c r="H2889" s="11" t="s">
        <v>79</v>
      </c>
      <c r="I2889" s="11" t="s">
        <v>18</v>
      </c>
      <c r="J2889" s="12">
        <v>45431</v>
      </c>
      <c r="K2889" s="12" t="str">
        <f>TEXT(Table1[[#This Row],[order_date]],"yyyy")</f>
        <v>2024</v>
      </c>
      <c r="L2889" s="13">
        <v>869.22</v>
      </c>
      <c r="M2889" s="11">
        <v>2</v>
      </c>
      <c r="N2889" s="11">
        <v>3</v>
      </c>
      <c r="O2889" s="13">
        <v>3159.25</v>
      </c>
      <c r="P2889" s="11" t="s">
        <v>46</v>
      </c>
      <c r="Q2889" s="11" t="s">
        <v>34</v>
      </c>
      <c r="R2889" s="11" t="s">
        <v>49</v>
      </c>
      <c r="S2889" s="13">
        <f t="shared" si="90"/>
        <v>9477.75</v>
      </c>
      <c r="T2889" s="13">
        <f t="shared" si="91"/>
        <v>1738.44</v>
      </c>
    </row>
    <row r="2890" spans="1:20" x14ac:dyDescent="0.25">
      <c r="A2890" s="11">
        <v>9216536492</v>
      </c>
      <c r="B2890" s="11">
        <v>219598</v>
      </c>
      <c r="C2890" s="11">
        <v>58979427</v>
      </c>
      <c r="D2890" s="11">
        <f>1/COUNTIF(C3:C7888,C2890)</f>
        <v>0.5</v>
      </c>
      <c r="E2890" s="11" t="s">
        <v>204</v>
      </c>
      <c r="F2890" s="11" t="s">
        <v>41</v>
      </c>
      <c r="G2890" s="11" t="s">
        <v>42</v>
      </c>
      <c r="H2890" s="11" t="s">
        <v>79</v>
      </c>
      <c r="I2890" s="11" t="s">
        <v>18</v>
      </c>
      <c r="J2890" s="12">
        <v>45569</v>
      </c>
      <c r="K2890" s="12" t="str">
        <f>TEXT(Table1[[#This Row],[order_date]],"yyyy")</f>
        <v>2024</v>
      </c>
      <c r="L2890" s="13">
        <v>367.08</v>
      </c>
      <c r="M2890" s="11">
        <v>1</v>
      </c>
      <c r="N2890" s="11">
        <v>3</v>
      </c>
      <c r="O2890" s="13">
        <v>3056.52</v>
      </c>
      <c r="P2890" s="11" t="s">
        <v>26</v>
      </c>
      <c r="Q2890" s="11" t="s">
        <v>20</v>
      </c>
      <c r="R2890" s="11" t="s">
        <v>49</v>
      </c>
      <c r="S2890" s="13">
        <f t="shared" si="90"/>
        <v>9169.56</v>
      </c>
      <c r="T2890" s="13">
        <f t="shared" si="91"/>
        <v>367.08</v>
      </c>
    </row>
    <row r="2891" spans="1:20" x14ac:dyDescent="0.25">
      <c r="A2891" s="11">
        <v>2785467351</v>
      </c>
      <c r="B2891" s="11">
        <v>587645</v>
      </c>
      <c r="C2891" s="11">
        <v>59009727</v>
      </c>
      <c r="D2891" s="11">
        <f>1/COUNTIF(C3:C7889,C2891)</f>
        <v>0.5</v>
      </c>
      <c r="E2891" s="11" t="s">
        <v>292</v>
      </c>
      <c r="F2891" s="11" t="s">
        <v>111</v>
      </c>
      <c r="G2891" s="11" t="s">
        <v>76</v>
      </c>
      <c r="H2891" s="11" t="s">
        <v>25</v>
      </c>
      <c r="I2891" s="11" t="s">
        <v>18</v>
      </c>
      <c r="J2891" s="12">
        <v>45424</v>
      </c>
      <c r="K2891" s="12" t="str">
        <f>TEXT(Table1[[#This Row],[order_date]],"yyyy")</f>
        <v>2024</v>
      </c>
      <c r="L2891" s="13">
        <v>801.81</v>
      </c>
      <c r="M2891" s="11">
        <v>3</v>
      </c>
      <c r="N2891" s="11">
        <v>7</v>
      </c>
      <c r="O2891" s="13">
        <v>2848.42</v>
      </c>
      <c r="P2891" s="11" t="s">
        <v>26</v>
      </c>
      <c r="Q2891" s="11" t="s">
        <v>34</v>
      </c>
      <c r="R2891" s="11" t="s">
        <v>21</v>
      </c>
      <c r="S2891" s="13">
        <f t="shared" si="90"/>
        <v>19938.940000000002</v>
      </c>
      <c r="T2891" s="13">
        <f t="shared" si="91"/>
        <v>2405.4299999999998</v>
      </c>
    </row>
    <row r="2892" spans="1:20" x14ac:dyDescent="0.25">
      <c r="A2892" s="11">
        <v>6940411801</v>
      </c>
      <c r="B2892" s="11">
        <v>89084</v>
      </c>
      <c r="C2892" s="11">
        <v>59009727</v>
      </c>
      <c r="D2892" s="11">
        <f>1/COUNTIF(C3:C7890,C2892)</f>
        <v>0.5</v>
      </c>
      <c r="E2892" s="11" t="s">
        <v>328</v>
      </c>
      <c r="F2892" s="11" t="s">
        <v>329</v>
      </c>
      <c r="G2892" s="11" t="s">
        <v>37</v>
      </c>
      <c r="H2892" s="11" t="s">
        <v>25</v>
      </c>
      <c r="I2892" s="11" t="s">
        <v>18</v>
      </c>
      <c r="J2892" s="12">
        <v>45108</v>
      </c>
      <c r="K2892" s="12" t="str">
        <f>TEXT(Table1[[#This Row],[order_date]],"yyyy")</f>
        <v>2023</v>
      </c>
      <c r="L2892" s="13">
        <v>598.83000000000004</v>
      </c>
      <c r="M2892" s="11">
        <v>1</v>
      </c>
      <c r="N2892" s="11">
        <v>7</v>
      </c>
      <c r="O2892" s="13">
        <v>1888.04</v>
      </c>
      <c r="P2892" s="11" t="s">
        <v>19</v>
      </c>
      <c r="Q2892" s="11" t="s">
        <v>34</v>
      </c>
      <c r="R2892" s="11" t="s">
        <v>21</v>
      </c>
      <c r="S2892" s="13">
        <f t="shared" si="90"/>
        <v>13216.279999999999</v>
      </c>
      <c r="T2892" s="13">
        <f t="shared" si="91"/>
        <v>598.83000000000004</v>
      </c>
    </row>
    <row r="2893" spans="1:20" x14ac:dyDescent="0.25">
      <c r="A2893" s="11">
        <v>1757159071</v>
      </c>
      <c r="B2893" s="11">
        <v>589812</v>
      </c>
      <c r="C2893" s="11">
        <v>59094034</v>
      </c>
      <c r="D2893" s="11">
        <f>1/COUNTIF(C3:C7891,C2893)</f>
        <v>0.25</v>
      </c>
      <c r="E2893" s="11" t="s">
        <v>158</v>
      </c>
      <c r="F2893" s="11" t="s">
        <v>105</v>
      </c>
      <c r="G2893" s="11" t="s">
        <v>58</v>
      </c>
      <c r="H2893" s="11" t="s">
        <v>62</v>
      </c>
      <c r="I2893" s="11" t="s">
        <v>18</v>
      </c>
      <c r="J2893" s="12">
        <v>45364</v>
      </c>
      <c r="K2893" s="12" t="str">
        <f>TEXT(Table1[[#This Row],[order_date]],"yyyy")</f>
        <v>2024</v>
      </c>
      <c r="L2893" s="13">
        <v>163.03</v>
      </c>
      <c r="M2893" s="11">
        <v>2</v>
      </c>
      <c r="N2893" s="11">
        <v>1</v>
      </c>
      <c r="O2893" s="13">
        <v>3571.03</v>
      </c>
      <c r="P2893" s="11" t="s">
        <v>46</v>
      </c>
      <c r="Q2893" s="11" t="s">
        <v>34</v>
      </c>
      <c r="R2893" s="11" t="s">
        <v>52</v>
      </c>
      <c r="S2893" s="13">
        <f t="shared" si="90"/>
        <v>3571.03</v>
      </c>
      <c r="T2893" s="13">
        <f t="shared" si="91"/>
        <v>326.06</v>
      </c>
    </row>
    <row r="2894" spans="1:20" x14ac:dyDescent="0.25">
      <c r="A2894" s="11">
        <v>4331471900</v>
      </c>
      <c r="B2894" s="11">
        <v>762527</v>
      </c>
      <c r="C2894" s="11">
        <v>59094034</v>
      </c>
      <c r="D2894" s="11">
        <f>1/COUNTIF(C3:C7892,C2894)</f>
        <v>0.25</v>
      </c>
      <c r="E2894" s="11" t="s">
        <v>181</v>
      </c>
      <c r="F2894" s="11" t="s">
        <v>15</v>
      </c>
      <c r="G2894" s="11" t="s">
        <v>16</v>
      </c>
      <c r="H2894" s="11" t="s">
        <v>62</v>
      </c>
      <c r="I2894" s="11" t="s">
        <v>18</v>
      </c>
      <c r="J2894" s="12">
        <v>45493</v>
      </c>
      <c r="K2894" s="12" t="str">
        <f>TEXT(Table1[[#This Row],[order_date]],"yyyy")</f>
        <v>2024</v>
      </c>
      <c r="L2894" s="13">
        <v>690.08</v>
      </c>
      <c r="M2894" s="11">
        <v>2</v>
      </c>
      <c r="N2894" s="11">
        <v>1</v>
      </c>
      <c r="O2894" s="13">
        <v>2476.9699999999998</v>
      </c>
      <c r="P2894" s="11" t="s">
        <v>43</v>
      </c>
      <c r="Q2894" s="11" t="s">
        <v>34</v>
      </c>
      <c r="R2894" s="11" t="s">
        <v>52</v>
      </c>
      <c r="S2894" s="13">
        <f t="shared" si="90"/>
        <v>2476.9699999999998</v>
      </c>
      <c r="T2894" s="13">
        <f t="shared" si="91"/>
        <v>1380.16</v>
      </c>
    </row>
    <row r="2895" spans="1:20" x14ac:dyDescent="0.25">
      <c r="A2895" s="11">
        <v>7190610535</v>
      </c>
      <c r="B2895" s="11">
        <v>990993</v>
      </c>
      <c r="C2895" s="11">
        <v>59094034</v>
      </c>
      <c r="D2895" s="11">
        <f>1/COUNTIF(C3:C7893,C2895)</f>
        <v>0.25</v>
      </c>
      <c r="E2895" s="11" t="s">
        <v>353</v>
      </c>
      <c r="F2895" s="11" t="s">
        <v>186</v>
      </c>
      <c r="G2895" s="11" t="s">
        <v>16</v>
      </c>
      <c r="H2895" s="11" t="s">
        <v>62</v>
      </c>
      <c r="I2895" s="11" t="s">
        <v>18</v>
      </c>
      <c r="J2895" s="12">
        <v>45373</v>
      </c>
      <c r="K2895" s="12" t="str">
        <f>TEXT(Table1[[#This Row],[order_date]],"yyyy")</f>
        <v>2024</v>
      </c>
      <c r="L2895" s="13">
        <v>263.7</v>
      </c>
      <c r="M2895" s="11">
        <v>3</v>
      </c>
      <c r="N2895" s="11">
        <v>1</v>
      </c>
      <c r="O2895" s="13">
        <v>2414.6799999999998</v>
      </c>
      <c r="P2895" s="11" t="s">
        <v>19</v>
      </c>
      <c r="Q2895" s="11" t="s">
        <v>20</v>
      </c>
      <c r="R2895" s="11" t="s">
        <v>52</v>
      </c>
      <c r="S2895" s="13">
        <f t="shared" si="90"/>
        <v>2414.6799999999998</v>
      </c>
      <c r="T2895" s="13">
        <f t="shared" si="91"/>
        <v>791.09999999999991</v>
      </c>
    </row>
    <row r="2896" spans="1:20" x14ac:dyDescent="0.25">
      <c r="A2896" s="11">
        <v>7388846009</v>
      </c>
      <c r="B2896" s="11">
        <v>561860</v>
      </c>
      <c r="C2896" s="11">
        <v>59094034</v>
      </c>
      <c r="D2896" s="11">
        <f>1/COUNTIF(C3:C7894,C2896)</f>
        <v>0.25</v>
      </c>
      <c r="E2896" s="11" t="s">
        <v>173</v>
      </c>
      <c r="F2896" s="11" t="s">
        <v>126</v>
      </c>
      <c r="G2896" s="11" t="s">
        <v>29</v>
      </c>
      <c r="H2896" s="11" t="s">
        <v>62</v>
      </c>
      <c r="I2896" s="11" t="s">
        <v>18</v>
      </c>
      <c r="J2896" s="12">
        <v>45344</v>
      </c>
      <c r="K2896" s="12" t="str">
        <f>TEXT(Table1[[#This Row],[order_date]],"yyyy")</f>
        <v>2024</v>
      </c>
      <c r="L2896" s="13">
        <v>874.78</v>
      </c>
      <c r="M2896" s="11">
        <v>2</v>
      </c>
      <c r="N2896" s="11">
        <v>1</v>
      </c>
      <c r="O2896" s="13">
        <v>616.45000000000005</v>
      </c>
      <c r="P2896" s="11" t="s">
        <v>19</v>
      </c>
      <c r="Q2896" s="11" t="s">
        <v>20</v>
      </c>
      <c r="R2896" s="11" t="s">
        <v>52</v>
      </c>
      <c r="S2896" s="13">
        <f t="shared" si="90"/>
        <v>616.45000000000005</v>
      </c>
      <c r="T2896" s="13">
        <f t="shared" si="91"/>
        <v>1749.56</v>
      </c>
    </row>
    <row r="2897" spans="1:20" x14ac:dyDescent="0.25">
      <c r="A2897" s="11">
        <v>4607715908</v>
      </c>
      <c r="B2897" s="11">
        <v>555121</v>
      </c>
      <c r="C2897" s="11">
        <v>59095971</v>
      </c>
      <c r="D2897" s="11">
        <f>1/COUNTIF(C3:C7895,C2897)</f>
        <v>1</v>
      </c>
      <c r="E2897" s="11" t="s">
        <v>114</v>
      </c>
      <c r="F2897" s="11" t="s">
        <v>89</v>
      </c>
      <c r="G2897" s="11" t="s">
        <v>71</v>
      </c>
      <c r="H2897" s="11" t="s">
        <v>62</v>
      </c>
      <c r="I2897" s="11" t="s">
        <v>18</v>
      </c>
      <c r="J2897" s="12">
        <v>45528</v>
      </c>
      <c r="K2897" s="12" t="str">
        <f>TEXT(Table1[[#This Row],[order_date]],"yyyy")</f>
        <v>2024</v>
      </c>
      <c r="L2897" s="13">
        <v>354.91</v>
      </c>
      <c r="M2897" s="11">
        <v>2</v>
      </c>
      <c r="N2897" s="11">
        <v>15</v>
      </c>
      <c r="O2897" s="13">
        <v>4650.66</v>
      </c>
      <c r="P2897" s="11" t="s">
        <v>19</v>
      </c>
      <c r="Q2897" s="11" t="s">
        <v>34</v>
      </c>
      <c r="R2897" s="11" t="s">
        <v>39</v>
      </c>
      <c r="S2897" s="13">
        <f t="shared" si="90"/>
        <v>69759.899999999994</v>
      </c>
      <c r="T2897" s="13">
        <f t="shared" si="91"/>
        <v>709.82</v>
      </c>
    </row>
    <row r="2898" spans="1:20" x14ac:dyDescent="0.25">
      <c r="A2898" s="11">
        <v>9325920156</v>
      </c>
      <c r="B2898" s="11">
        <v>784827</v>
      </c>
      <c r="C2898" s="11">
        <v>59110513</v>
      </c>
      <c r="D2898" s="11">
        <f>1/COUNTIF(C3:C7896,C2898)</f>
        <v>0.25</v>
      </c>
      <c r="E2898" s="11" t="s">
        <v>184</v>
      </c>
      <c r="F2898" s="11" t="s">
        <v>64</v>
      </c>
      <c r="G2898" s="11" t="s">
        <v>65</v>
      </c>
      <c r="H2898" s="11" t="s">
        <v>62</v>
      </c>
      <c r="I2898" s="11" t="s">
        <v>18</v>
      </c>
      <c r="J2898" s="12">
        <v>45577</v>
      </c>
      <c r="K2898" s="12" t="str">
        <f>TEXT(Table1[[#This Row],[order_date]],"yyyy")</f>
        <v>2024</v>
      </c>
      <c r="L2898" s="13">
        <v>274.25</v>
      </c>
      <c r="M2898" s="11">
        <v>1</v>
      </c>
      <c r="N2898" s="11">
        <v>12</v>
      </c>
      <c r="O2898" s="13">
        <v>3323.67</v>
      </c>
      <c r="P2898" s="11" t="s">
        <v>43</v>
      </c>
      <c r="Q2898" s="11" t="s">
        <v>34</v>
      </c>
      <c r="R2898" s="11" t="s">
        <v>39</v>
      </c>
      <c r="S2898" s="13">
        <f t="shared" si="90"/>
        <v>39884.04</v>
      </c>
      <c r="T2898" s="13">
        <f t="shared" si="91"/>
        <v>274.25</v>
      </c>
    </row>
    <row r="2899" spans="1:20" x14ac:dyDescent="0.25">
      <c r="A2899" s="11">
        <v>7169974633</v>
      </c>
      <c r="B2899" s="11">
        <v>153019</v>
      </c>
      <c r="C2899" s="11">
        <v>59110513</v>
      </c>
      <c r="D2899" s="11">
        <f>1/COUNTIF(C3:C7897,C2899)</f>
        <v>0.25</v>
      </c>
      <c r="E2899" s="11" t="s">
        <v>320</v>
      </c>
      <c r="F2899" s="11" t="s">
        <v>180</v>
      </c>
      <c r="G2899" s="11" t="s">
        <v>71</v>
      </c>
      <c r="H2899" s="11" t="s">
        <v>62</v>
      </c>
      <c r="I2899" s="11" t="s">
        <v>18</v>
      </c>
      <c r="J2899" s="12">
        <v>45581</v>
      </c>
      <c r="K2899" s="12" t="str">
        <f>TEXT(Table1[[#This Row],[order_date]],"yyyy")</f>
        <v>2024</v>
      </c>
      <c r="L2899" s="13">
        <v>947.95</v>
      </c>
      <c r="M2899" s="11">
        <v>2</v>
      </c>
      <c r="N2899" s="11">
        <v>12</v>
      </c>
      <c r="O2899" s="13">
        <v>2475.21</v>
      </c>
      <c r="P2899" s="11" t="s">
        <v>19</v>
      </c>
      <c r="Q2899" s="11" t="s">
        <v>20</v>
      </c>
      <c r="R2899" s="11" t="s">
        <v>39</v>
      </c>
      <c r="S2899" s="13">
        <f t="shared" si="90"/>
        <v>29702.52</v>
      </c>
      <c r="T2899" s="13">
        <f t="shared" si="91"/>
        <v>1895.9</v>
      </c>
    </row>
    <row r="2900" spans="1:20" x14ac:dyDescent="0.25">
      <c r="A2900" s="11">
        <v>8196173573</v>
      </c>
      <c r="B2900" s="11">
        <v>481843</v>
      </c>
      <c r="C2900" s="11">
        <v>59110513</v>
      </c>
      <c r="D2900" s="11">
        <f>1/COUNTIF(C3:C7898,C2900)</f>
        <v>0.25</v>
      </c>
      <c r="E2900" s="11" t="s">
        <v>314</v>
      </c>
      <c r="F2900" s="11" t="s">
        <v>186</v>
      </c>
      <c r="G2900" s="11" t="s">
        <v>16</v>
      </c>
      <c r="H2900" s="11" t="s">
        <v>62</v>
      </c>
      <c r="I2900" s="11" t="s">
        <v>18</v>
      </c>
      <c r="J2900" s="12">
        <v>45490</v>
      </c>
      <c r="K2900" s="12" t="str">
        <f>TEXT(Table1[[#This Row],[order_date]],"yyyy")</f>
        <v>2024</v>
      </c>
      <c r="L2900" s="13">
        <v>297.68</v>
      </c>
      <c r="M2900" s="11">
        <v>3</v>
      </c>
      <c r="N2900" s="11">
        <v>12</v>
      </c>
      <c r="O2900" s="13">
        <v>2030.37</v>
      </c>
      <c r="P2900" s="11" t="s">
        <v>26</v>
      </c>
      <c r="Q2900" s="11" t="s">
        <v>68</v>
      </c>
      <c r="R2900" s="11" t="s">
        <v>39</v>
      </c>
      <c r="S2900" s="13">
        <f t="shared" si="90"/>
        <v>24364.44</v>
      </c>
      <c r="T2900" s="13">
        <f t="shared" si="91"/>
        <v>893.04</v>
      </c>
    </row>
    <row r="2901" spans="1:20" x14ac:dyDescent="0.25">
      <c r="A2901" s="11">
        <v>9409714182</v>
      </c>
      <c r="B2901" s="11">
        <v>658389</v>
      </c>
      <c r="C2901" s="11">
        <v>59110513</v>
      </c>
      <c r="D2901" s="11">
        <f>1/COUNTIF(C3:C7899,C2901)</f>
        <v>0.25</v>
      </c>
      <c r="E2901" s="11" t="s">
        <v>289</v>
      </c>
      <c r="F2901" s="11" t="s">
        <v>222</v>
      </c>
      <c r="G2901" s="11" t="s">
        <v>16</v>
      </c>
      <c r="H2901" s="11" t="s">
        <v>62</v>
      </c>
      <c r="I2901" s="11" t="s">
        <v>18</v>
      </c>
      <c r="J2901" s="12">
        <v>45071</v>
      </c>
      <c r="K2901" s="12" t="str">
        <f>TEXT(Table1[[#This Row],[order_date]],"yyyy")</f>
        <v>2023</v>
      </c>
      <c r="L2901" s="13">
        <v>152.55000000000001</v>
      </c>
      <c r="M2901" s="11">
        <v>1</v>
      </c>
      <c r="N2901" s="11">
        <v>12</v>
      </c>
      <c r="O2901" s="13">
        <v>2856.32</v>
      </c>
      <c r="P2901" s="11" t="s">
        <v>43</v>
      </c>
      <c r="Q2901" s="11" t="s">
        <v>34</v>
      </c>
      <c r="R2901" s="11" t="s">
        <v>39</v>
      </c>
      <c r="S2901" s="13">
        <f t="shared" si="90"/>
        <v>34275.840000000004</v>
      </c>
      <c r="T2901" s="13">
        <f t="shared" si="91"/>
        <v>152.55000000000001</v>
      </c>
    </row>
    <row r="2902" spans="1:20" x14ac:dyDescent="0.25">
      <c r="A2902" s="11">
        <v>4572338018</v>
      </c>
      <c r="B2902" s="11">
        <v>256783</v>
      </c>
      <c r="C2902" s="11">
        <v>59141605</v>
      </c>
      <c r="D2902" s="11">
        <f>1/COUNTIF(C3:C7900,C2902)</f>
        <v>0.33333333333333331</v>
      </c>
      <c r="E2902" s="11" t="s">
        <v>295</v>
      </c>
      <c r="F2902" s="11" t="s">
        <v>23</v>
      </c>
      <c r="G2902" s="11" t="s">
        <v>24</v>
      </c>
      <c r="H2902" s="11" t="s">
        <v>30</v>
      </c>
      <c r="I2902" s="11" t="s">
        <v>18</v>
      </c>
      <c r="J2902" s="12">
        <v>45050</v>
      </c>
      <c r="K2902" s="12" t="str">
        <f>TEXT(Table1[[#This Row],[order_date]],"yyyy")</f>
        <v>2023</v>
      </c>
      <c r="L2902" s="13">
        <v>906.54</v>
      </c>
      <c r="M2902" s="11">
        <v>2</v>
      </c>
      <c r="N2902" s="11">
        <v>15</v>
      </c>
      <c r="O2902" s="13">
        <v>329.79</v>
      </c>
      <c r="P2902" s="11" t="s">
        <v>46</v>
      </c>
      <c r="Q2902" s="11" t="s">
        <v>34</v>
      </c>
      <c r="R2902" s="11" t="s">
        <v>21</v>
      </c>
      <c r="S2902" s="13">
        <f t="shared" si="90"/>
        <v>4946.8500000000004</v>
      </c>
      <c r="T2902" s="13">
        <f t="shared" si="91"/>
        <v>1813.08</v>
      </c>
    </row>
    <row r="2903" spans="1:20" x14ac:dyDescent="0.25">
      <c r="A2903" s="11">
        <v>8939040193</v>
      </c>
      <c r="B2903" s="11">
        <v>36412</v>
      </c>
      <c r="C2903" s="11">
        <v>59141605</v>
      </c>
      <c r="D2903" s="11">
        <f>1/COUNTIF(C3:C7901,C2903)</f>
        <v>0.33333333333333331</v>
      </c>
      <c r="E2903" s="11" t="s">
        <v>99</v>
      </c>
      <c r="F2903" s="11" t="s">
        <v>85</v>
      </c>
      <c r="G2903" s="11" t="s">
        <v>58</v>
      </c>
      <c r="H2903" s="11" t="s">
        <v>30</v>
      </c>
      <c r="I2903" s="11" t="s">
        <v>18</v>
      </c>
      <c r="J2903" s="12">
        <v>45552</v>
      </c>
      <c r="K2903" s="12" t="str">
        <f>TEXT(Table1[[#This Row],[order_date]],"yyyy")</f>
        <v>2024</v>
      </c>
      <c r="L2903" s="13">
        <v>397.68</v>
      </c>
      <c r="M2903" s="11">
        <v>3</v>
      </c>
      <c r="N2903" s="11">
        <v>15</v>
      </c>
      <c r="O2903" s="13">
        <v>321.94</v>
      </c>
      <c r="P2903" s="11" t="s">
        <v>19</v>
      </c>
      <c r="Q2903" s="11" t="s">
        <v>34</v>
      </c>
      <c r="R2903" s="11" t="s">
        <v>21</v>
      </c>
      <c r="S2903" s="13">
        <f t="shared" si="90"/>
        <v>4829.1000000000004</v>
      </c>
      <c r="T2903" s="13">
        <f t="shared" si="91"/>
        <v>1193.04</v>
      </c>
    </row>
    <row r="2904" spans="1:20" x14ac:dyDescent="0.25">
      <c r="A2904" s="11">
        <v>3438127101</v>
      </c>
      <c r="B2904" s="11">
        <v>287070</v>
      </c>
      <c r="C2904" s="11">
        <v>59141605</v>
      </c>
      <c r="D2904" s="11">
        <f>1/COUNTIF(C3:C7902,C2904)</f>
        <v>0.33333333333333331</v>
      </c>
      <c r="E2904" s="11" t="s">
        <v>343</v>
      </c>
      <c r="F2904" s="11" t="s">
        <v>61</v>
      </c>
      <c r="G2904" s="11" t="s">
        <v>55</v>
      </c>
      <c r="H2904" s="11" t="s">
        <v>30</v>
      </c>
      <c r="I2904" s="11" t="s">
        <v>18</v>
      </c>
      <c r="J2904" s="12">
        <v>45257</v>
      </c>
      <c r="K2904" s="12" t="str">
        <f>TEXT(Table1[[#This Row],[order_date]],"yyyy")</f>
        <v>2023</v>
      </c>
      <c r="L2904" s="13">
        <v>443.17</v>
      </c>
      <c r="M2904" s="11">
        <v>1</v>
      </c>
      <c r="N2904" s="11">
        <v>15</v>
      </c>
      <c r="O2904" s="13">
        <v>296.94</v>
      </c>
      <c r="P2904" s="11" t="s">
        <v>46</v>
      </c>
      <c r="Q2904" s="11" t="s">
        <v>20</v>
      </c>
      <c r="R2904" s="11" t="s">
        <v>21</v>
      </c>
      <c r="S2904" s="13">
        <f t="shared" si="90"/>
        <v>4454.1000000000004</v>
      </c>
      <c r="T2904" s="13">
        <f t="shared" si="91"/>
        <v>443.17</v>
      </c>
    </row>
    <row r="2905" spans="1:20" x14ac:dyDescent="0.25">
      <c r="A2905" s="11">
        <v>5924297360</v>
      </c>
      <c r="B2905" s="11">
        <v>654623</v>
      </c>
      <c r="C2905" s="11">
        <v>59197894</v>
      </c>
      <c r="D2905" s="11">
        <f>1/COUNTIF(C3:C7903,C2905)</f>
        <v>1</v>
      </c>
      <c r="E2905" s="11" t="s">
        <v>177</v>
      </c>
      <c r="F2905" s="11" t="s">
        <v>178</v>
      </c>
      <c r="G2905" s="11" t="s">
        <v>16</v>
      </c>
      <c r="H2905" s="11" t="s">
        <v>79</v>
      </c>
      <c r="I2905" s="11" t="s">
        <v>18</v>
      </c>
      <c r="J2905" s="12">
        <v>45544</v>
      </c>
      <c r="K2905" s="12" t="str">
        <f>TEXT(Table1[[#This Row],[order_date]],"yyyy")</f>
        <v>2024</v>
      </c>
      <c r="L2905" s="13">
        <v>422.14</v>
      </c>
      <c r="M2905" s="11">
        <v>3</v>
      </c>
      <c r="N2905" s="11">
        <v>19</v>
      </c>
      <c r="O2905" s="13">
        <v>723.44</v>
      </c>
      <c r="P2905" s="11" t="s">
        <v>26</v>
      </c>
      <c r="Q2905" s="11" t="s">
        <v>34</v>
      </c>
      <c r="R2905" s="11" t="s">
        <v>39</v>
      </c>
      <c r="S2905" s="13">
        <f t="shared" si="90"/>
        <v>13745.36</v>
      </c>
      <c r="T2905" s="13">
        <f t="shared" si="91"/>
        <v>1266.42</v>
      </c>
    </row>
    <row r="2906" spans="1:20" x14ac:dyDescent="0.25">
      <c r="A2906" s="11">
        <v>3604982656</v>
      </c>
      <c r="B2906" s="11">
        <v>968887</v>
      </c>
      <c r="C2906" s="11">
        <v>59207798</v>
      </c>
      <c r="D2906" s="11">
        <f>1/COUNTIF(C3:C7904,C2906)</f>
        <v>0.5</v>
      </c>
      <c r="E2906" s="11" t="s">
        <v>233</v>
      </c>
      <c r="F2906" s="11" t="s">
        <v>85</v>
      </c>
      <c r="G2906" s="11" t="s">
        <v>58</v>
      </c>
      <c r="H2906" s="11" t="s">
        <v>62</v>
      </c>
      <c r="I2906" s="11" t="s">
        <v>18</v>
      </c>
      <c r="J2906" s="12">
        <v>45554</v>
      </c>
      <c r="K2906" s="12" t="str">
        <f>TEXT(Table1[[#This Row],[order_date]],"yyyy")</f>
        <v>2024</v>
      </c>
      <c r="L2906" s="13">
        <v>40.700000000000003</v>
      </c>
      <c r="M2906" s="11">
        <v>2</v>
      </c>
      <c r="N2906" s="11">
        <v>4</v>
      </c>
      <c r="O2906" s="13">
        <v>563.45000000000005</v>
      </c>
      <c r="P2906" s="11" t="s">
        <v>43</v>
      </c>
      <c r="Q2906" s="11" t="s">
        <v>34</v>
      </c>
      <c r="R2906" s="11" t="s">
        <v>49</v>
      </c>
      <c r="S2906" s="13">
        <f t="shared" si="90"/>
        <v>2253.8000000000002</v>
      </c>
      <c r="T2906" s="13">
        <f t="shared" si="91"/>
        <v>81.400000000000006</v>
      </c>
    </row>
    <row r="2907" spans="1:20" x14ac:dyDescent="0.25">
      <c r="A2907" s="11">
        <v>2784959025</v>
      </c>
      <c r="B2907" s="11">
        <v>962054</v>
      </c>
      <c r="C2907" s="11">
        <v>59207798</v>
      </c>
      <c r="D2907" s="11">
        <f>1/COUNTIF(C3:C7905,C2907)</f>
        <v>0.5</v>
      </c>
      <c r="E2907" s="11" t="s">
        <v>349</v>
      </c>
      <c r="F2907" s="11" t="s">
        <v>126</v>
      </c>
      <c r="G2907" s="11" t="s">
        <v>29</v>
      </c>
      <c r="H2907" s="11" t="s">
        <v>62</v>
      </c>
      <c r="I2907" s="11" t="s">
        <v>18</v>
      </c>
      <c r="J2907" s="12">
        <v>45023</v>
      </c>
      <c r="K2907" s="12" t="str">
        <f>TEXT(Table1[[#This Row],[order_date]],"yyyy")</f>
        <v>2023</v>
      </c>
      <c r="L2907" s="13">
        <v>16.86</v>
      </c>
      <c r="M2907" s="11">
        <v>3</v>
      </c>
      <c r="N2907" s="11">
        <v>4</v>
      </c>
      <c r="O2907" s="13">
        <v>4477.3900000000003</v>
      </c>
      <c r="P2907" s="11" t="s">
        <v>43</v>
      </c>
      <c r="Q2907" s="11" t="s">
        <v>20</v>
      </c>
      <c r="R2907" s="11" t="s">
        <v>49</v>
      </c>
      <c r="S2907" s="13">
        <f t="shared" si="90"/>
        <v>17909.560000000001</v>
      </c>
      <c r="T2907" s="13">
        <f t="shared" si="91"/>
        <v>50.58</v>
      </c>
    </row>
    <row r="2908" spans="1:20" x14ac:dyDescent="0.25">
      <c r="A2908" s="11">
        <v>6054358790</v>
      </c>
      <c r="B2908" s="11">
        <v>532965</v>
      </c>
      <c r="C2908" s="11">
        <v>59216664</v>
      </c>
      <c r="D2908" s="11">
        <f>1/COUNTIF(C3:C7906,C2908)</f>
        <v>0.5</v>
      </c>
      <c r="E2908" s="11" t="s">
        <v>234</v>
      </c>
      <c r="F2908" s="11" t="s">
        <v>32</v>
      </c>
      <c r="G2908" s="11" t="s">
        <v>33</v>
      </c>
      <c r="H2908" s="11" t="s">
        <v>30</v>
      </c>
      <c r="I2908" s="11" t="s">
        <v>18</v>
      </c>
      <c r="J2908" s="12">
        <v>45317</v>
      </c>
      <c r="K2908" s="12" t="str">
        <f>TEXT(Table1[[#This Row],[order_date]],"yyyy")</f>
        <v>2024</v>
      </c>
      <c r="L2908" s="13">
        <v>307.23</v>
      </c>
      <c r="M2908" s="11">
        <v>1</v>
      </c>
      <c r="N2908" s="11">
        <v>10</v>
      </c>
      <c r="O2908" s="13">
        <v>3217.7</v>
      </c>
      <c r="P2908" s="11" t="s">
        <v>26</v>
      </c>
      <c r="Q2908" s="11" t="s">
        <v>20</v>
      </c>
      <c r="R2908" s="11" t="s">
        <v>52</v>
      </c>
      <c r="S2908" s="13">
        <f t="shared" si="90"/>
        <v>32177</v>
      </c>
      <c r="T2908" s="13">
        <f t="shared" si="91"/>
        <v>307.23</v>
      </c>
    </row>
    <row r="2909" spans="1:20" x14ac:dyDescent="0.25">
      <c r="A2909" s="11">
        <v>1446221570</v>
      </c>
      <c r="B2909" s="11">
        <v>952168</v>
      </c>
      <c r="C2909" s="11">
        <v>59216664</v>
      </c>
      <c r="D2909" s="11">
        <f>1/COUNTIF(C3:C7907,C2909)</f>
        <v>0.5</v>
      </c>
      <c r="E2909" s="11" t="s">
        <v>246</v>
      </c>
      <c r="F2909" s="11" t="s">
        <v>222</v>
      </c>
      <c r="G2909" s="11" t="s">
        <v>16</v>
      </c>
      <c r="H2909" s="11" t="s">
        <v>30</v>
      </c>
      <c r="I2909" s="11" t="s">
        <v>18</v>
      </c>
      <c r="J2909" s="12">
        <v>45561</v>
      </c>
      <c r="K2909" s="12" t="str">
        <f>TEXT(Table1[[#This Row],[order_date]],"yyyy")</f>
        <v>2024</v>
      </c>
      <c r="L2909" s="13">
        <v>236.95</v>
      </c>
      <c r="M2909" s="11">
        <v>2</v>
      </c>
      <c r="N2909" s="11">
        <v>10</v>
      </c>
      <c r="O2909" s="13">
        <v>1905.44</v>
      </c>
      <c r="P2909" s="11" t="s">
        <v>26</v>
      </c>
      <c r="Q2909" s="11" t="s">
        <v>20</v>
      </c>
      <c r="R2909" s="11" t="s">
        <v>52</v>
      </c>
      <c r="S2909" s="13">
        <f t="shared" si="90"/>
        <v>19054.400000000001</v>
      </c>
      <c r="T2909" s="13">
        <f t="shared" si="91"/>
        <v>473.9</v>
      </c>
    </row>
    <row r="2910" spans="1:20" x14ac:dyDescent="0.25">
      <c r="A2910" s="11">
        <v>4476563699</v>
      </c>
      <c r="B2910" s="11">
        <v>153019</v>
      </c>
      <c r="C2910" s="11">
        <v>59222551</v>
      </c>
      <c r="D2910" s="11">
        <f>1/COUNTIF(C3:C7908,C2910)</f>
        <v>1</v>
      </c>
      <c r="E2910" s="11" t="s">
        <v>320</v>
      </c>
      <c r="F2910" s="11" t="s">
        <v>180</v>
      </c>
      <c r="G2910" s="11" t="s">
        <v>71</v>
      </c>
      <c r="H2910" s="11" t="s">
        <v>30</v>
      </c>
      <c r="I2910" s="11" t="s">
        <v>18</v>
      </c>
      <c r="J2910" s="12">
        <v>45180</v>
      </c>
      <c r="K2910" s="12" t="str">
        <f>TEXT(Table1[[#This Row],[order_date]],"yyyy")</f>
        <v>2023</v>
      </c>
      <c r="L2910" s="13">
        <v>947.95</v>
      </c>
      <c r="M2910" s="11">
        <v>2</v>
      </c>
      <c r="N2910" s="11">
        <v>10</v>
      </c>
      <c r="O2910" s="13">
        <v>3655.01</v>
      </c>
      <c r="P2910" s="11" t="s">
        <v>19</v>
      </c>
      <c r="Q2910" s="11" t="s">
        <v>68</v>
      </c>
      <c r="R2910" s="11" t="s">
        <v>39</v>
      </c>
      <c r="S2910" s="13">
        <f t="shared" si="90"/>
        <v>36550.100000000006</v>
      </c>
      <c r="T2910" s="13">
        <f t="shared" si="91"/>
        <v>1895.9</v>
      </c>
    </row>
    <row r="2911" spans="1:20" x14ac:dyDescent="0.25">
      <c r="A2911" s="11">
        <v>9202941711</v>
      </c>
      <c r="B2911" s="11">
        <v>144124</v>
      </c>
      <c r="C2911" s="11">
        <v>59240916</v>
      </c>
      <c r="D2911" s="11">
        <f>1/COUNTIF(C3:C7909,C2911)</f>
        <v>0.5</v>
      </c>
      <c r="E2911" s="11" t="s">
        <v>267</v>
      </c>
      <c r="F2911" s="11" t="s">
        <v>105</v>
      </c>
      <c r="G2911" s="11" t="s">
        <v>58</v>
      </c>
      <c r="H2911" s="11" t="s">
        <v>62</v>
      </c>
      <c r="I2911" s="11" t="s">
        <v>18</v>
      </c>
      <c r="J2911" s="12">
        <v>45375</v>
      </c>
      <c r="K2911" s="12" t="str">
        <f>TEXT(Table1[[#This Row],[order_date]],"yyyy")</f>
        <v>2024</v>
      </c>
      <c r="L2911" s="13">
        <v>162.66999999999999</v>
      </c>
      <c r="M2911" s="11">
        <v>2</v>
      </c>
      <c r="N2911" s="11">
        <v>6</v>
      </c>
      <c r="O2911" s="13">
        <v>3288.74</v>
      </c>
      <c r="P2911" s="11" t="s">
        <v>26</v>
      </c>
      <c r="Q2911" s="11" t="s">
        <v>20</v>
      </c>
      <c r="R2911" s="11" t="s">
        <v>39</v>
      </c>
      <c r="S2911" s="13">
        <f t="shared" si="90"/>
        <v>19732.439999999999</v>
      </c>
      <c r="T2911" s="13">
        <f t="shared" si="91"/>
        <v>325.33999999999997</v>
      </c>
    </row>
    <row r="2912" spans="1:20" x14ac:dyDescent="0.25">
      <c r="A2912" s="11">
        <v>2489292878</v>
      </c>
      <c r="B2912" s="11">
        <v>969851</v>
      </c>
      <c r="C2912" s="11">
        <v>59240916</v>
      </c>
      <c r="D2912" s="11">
        <f>1/COUNTIF(C3:C7910,C2912)</f>
        <v>0.5</v>
      </c>
      <c r="E2912" s="11" t="s">
        <v>251</v>
      </c>
      <c r="F2912" s="11" t="s">
        <v>138</v>
      </c>
      <c r="G2912" s="11" t="s">
        <v>33</v>
      </c>
      <c r="H2912" s="11" t="s">
        <v>62</v>
      </c>
      <c r="I2912" s="11" t="s">
        <v>18</v>
      </c>
      <c r="J2912" s="12">
        <v>45200</v>
      </c>
      <c r="K2912" s="12" t="str">
        <f>TEXT(Table1[[#This Row],[order_date]],"yyyy")</f>
        <v>2023</v>
      </c>
      <c r="L2912" s="13">
        <v>340.66</v>
      </c>
      <c r="M2912" s="11">
        <v>2</v>
      </c>
      <c r="N2912" s="11">
        <v>6</v>
      </c>
      <c r="O2912" s="13">
        <v>3382.35</v>
      </c>
      <c r="P2912" s="11" t="s">
        <v>43</v>
      </c>
      <c r="Q2912" s="11" t="s">
        <v>20</v>
      </c>
      <c r="R2912" s="11" t="s">
        <v>39</v>
      </c>
      <c r="S2912" s="13">
        <f t="shared" si="90"/>
        <v>20294.099999999999</v>
      </c>
      <c r="T2912" s="13">
        <f t="shared" si="91"/>
        <v>681.32</v>
      </c>
    </row>
    <row r="2913" spans="1:20" x14ac:dyDescent="0.25">
      <c r="A2913" s="11">
        <v>3192177869</v>
      </c>
      <c r="B2913" s="11">
        <v>677542</v>
      </c>
      <c r="C2913" s="11">
        <v>59252433</v>
      </c>
      <c r="D2913" s="11">
        <f>1/COUNTIF(C3:C7911,C2913)</f>
        <v>0.25</v>
      </c>
      <c r="E2913" s="11" t="s">
        <v>301</v>
      </c>
      <c r="F2913" s="11" t="s">
        <v>57</v>
      </c>
      <c r="G2913" s="11" t="s">
        <v>58</v>
      </c>
      <c r="H2913" s="11" t="s">
        <v>25</v>
      </c>
      <c r="I2913" s="11" t="s">
        <v>18</v>
      </c>
      <c r="J2913" s="12">
        <v>45514</v>
      </c>
      <c r="K2913" s="12" t="str">
        <f>TEXT(Table1[[#This Row],[order_date]],"yyyy")</f>
        <v>2024</v>
      </c>
      <c r="L2913" s="13">
        <v>212.61</v>
      </c>
      <c r="M2913" s="11">
        <v>3</v>
      </c>
      <c r="N2913" s="11">
        <v>1</v>
      </c>
      <c r="O2913" s="13">
        <v>168.09</v>
      </c>
      <c r="P2913" s="11" t="s">
        <v>46</v>
      </c>
      <c r="Q2913" s="11" t="s">
        <v>20</v>
      </c>
      <c r="R2913" s="11" t="s">
        <v>52</v>
      </c>
      <c r="S2913" s="13">
        <f t="shared" si="90"/>
        <v>168.09</v>
      </c>
      <c r="T2913" s="13">
        <f t="shared" si="91"/>
        <v>637.83000000000004</v>
      </c>
    </row>
    <row r="2914" spans="1:20" x14ac:dyDescent="0.25">
      <c r="A2914" s="11">
        <v>3656191983</v>
      </c>
      <c r="B2914" s="11">
        <v>313754</v>
      </c>
      <c r="C2914" s="11">
        <v>59252433</v>
      </c>
      <c r="D2914" s="11">
        <f>1/COUNTIF(C3:C7912,C2914)</f>
        <v>0.25</v>
      </c>
      <c r="E2914" s="11" t="s">
        <v>72</v>
      </c>
      <c r="F2914" s="11" t="s">
        <v>15</v>
      </c>
      <c r="G2914" s="11" t="s">
        <v>16</v>
      </c>
      <c r="H2914" s="11" t="s">
        <v>25</v>
      </c>
      <c r="I2914" s="11" t="s">
        <v>18</v>
      </c>
      <c r="J2914" s="12">
        <v>45154</v>
      </c>
      <c r="K2914" s="12" t="str">
        <f>TEXT(Table1[[#This Row],[order_date]],"yyyy")</f>
        <v>2023</v>
      </c>
      <c r="L2914" s="13">
        <v>136.6</v>
      </c>
      <c r="M2914" s="11">
        <v>3</v>
      </c>
      <c r="N2914" s="11">
        <v>1</v>
      </c>
      <c r="O2914" s="13">
        <v>3775.69</v>
      </c>
      <c r="P2914" s="11" t="s">
        <v>43</v>
      </c>
      <c r="Q2914" s="11" t="s">
        <v>20</v>
      </c>
      <c r="R2914" s="11" t="s">
        <v>52</v>
      </c>
      <c r="S2914" s="13">
        <f t="shared" si="90"/>
        <v>3775.69</v>
      </c>
      <c r="T2914" s="13">
        <f t="shared" si="91"/>
        <v>409.79999999999995</v>
      </c>
    </row>
    <row r="2915" spans="1:20" x14ac:dyDescent="0.25">
      <c r="A2915" s="11">
        <v>7729557529</v>
      </c>
      <c r="B2915" s="11">
        <v>961614</v>
      </c>
      <c r="C2915" s="11">
        <v>59252433</v>
      </c>
      <c r="D2915" s="11">
        <f>1/COUNTIF(C3:C7913,C2915)</f>
        <v>0.25</v>
      </c>
      <c r="E2915" s="11" t="s">
        <v>185</v>
      </c>
      <c r="F2915" s="11" t="s">
        <v>186</v>
      </c>
      <c r="G2915" s="11" t="s">
        <v>16</v>
      </c>
      <c r="H2915" s="11" t="s">
        <v>25</v>
      </c>
      <c r="I2915" s="11" t="s">
        <v>18</v>
      </c>
      <c r="J2915" s="12">
        <v>45559</v>
      </c>
      <c r="K2915" s="12" t="str">
        <f>TEXT(Table1[[#This Row],[order_date]],"yyyy")</f>
        <v>2024</v>
      </c>
      <c r="L2915" s="13">
        <v>227.22</v>
      </c>
      <c r="M2915" s="11">
        <v>1</v>
      </c>
      <c r="N2915" s="11">
        <v>1</v>
      </c>
      <c r="O2915" s="13">
        <v>2146.4699999999998</v>
      </c>
      <c r="P2915" s="11" t="s">
        <v>26</v>
      </c>
      <c r="Q2915" s="11" t="s">
        <v>20</v>
      </c>
      <c r="R2915" s="11" t="s">
        <v>52</v>
      </c>
      <c r="S2915" s="13">
        <f t="shared" si="90"/>
        <v>2146.4699999999998</v>
      </c>
      <c r="T2915" s="13">
        <f t="shared" si="91"/>
        <v>227.22</v>
      </c>
    </row>
    <row r="2916" spans="1:20" x14ac:dyDescent="0.25">
      <c r="A2916" s="11">
        <v>3091360904</v>
      </c>
      <c r="B2916" s="11">
        <v>799459</v>
      </c>
      <c r="C2916" s="11">
        <v>59252433</v>
      </c>
      <c r="D2916" s="11">
        <f>1/COUNTIF(C3:C7914,C2916)</f>
        <v>0.25</v>
      </c>
      <c r="E2916" s="11" t="s">
        <v>113</v>
      </c>
      <c r="F2916" s="11" t="s">
        <v>111</v>
      </c>
      <c r="G2916" s="11" t="s">
        <v>76</v>
      </c>
      <c r="H2916" s="11" t="s">
        <v>25</v>
      </c>
      <c r="I2916" s="11" t="s">
        <v>18</v>
      </c>
      <c r="J2916" s="12">
        <v>45459</v>
      </c>
      <c r="K2916" s="12" t="str">
        <f>TEXT(Table1[[#This Row],[order_date]],"yyyy")</f>
        <v>2024</v>
      </c>
      <c r="L2916" s="13">
        <v>852.02</v>
      </c>
      <c r="M2916" s="11">
        <v>1</v>
      </c>
      <c r="N2916" s="11">
        <v>1</v>
      </c>
      <c r="O2916" s="13">
        <v>1758.62</v>
      </c>
      <c r="P2916" s="11" t="s">
        <v>19</v>
      </c>
      <c r="Q2916" s="11" t="s">
        <v>20</v>
      </c>
      <c r="R2916" s="11" t="s">
        <v>52</v>
      </c>
      <c r="S2916" s="13">
        <f t="shared" si="90"/>
        <v>1758.62</v>
      </c>
      <c r="T2916" s="13">
        <f t="shared" si="91"/>
        <v>852.02</v>
      </c>
    </row>
    <row r="2917" spans="1:20" x14ac:dyDescent="0.25">
      <c r="A2917" s="11">
        <v>8260569466</v>
      </c>
      <c r="B2917" s="11">
        <v>144124</v>
      </c>
      <c r="C2917" s="11">
        <v>59323931</v>
      </c>
      <c r="D2917" s="11">
        <f>1/COUNTIF(C3:C7915,C2917)</f>
        <v>1</v>
      </c>
      <c r="E2917" s="11" t="s">
        <v>267</v>
      </c>
      <c r="F2917" s="11" t="s">
        <v>105</v>
      </c>
      <c r="G2917" s="11" t="s">
        <v>58</v>
      </c>
      <c r="H2917" s="11" t="s">
        <v>25</v>
      </c>
      <c r="I2917" s="11" t="s">
        <v>18</v>
      </c>
      <c r="J2917" s="12">
        <v>45275</v>
      </c>
      <c r="K2917" s="12" t="str">
        <f>TEXT(Table1[[#This Row],[order_date]],"yyyy")</f>
        <v>2023</v>
      </c>
      <c r="L2917" s="13">
        <v>162.66999999999999</v>
      </c>
      <c r="M2917" s="11">
        <v>3</v>
      </c>
      <c r="N2917" s="11">
        <v>14</v>
      </c>
      <c r="O2917" s="13">
        <v>698.04</v>
      </c>
      <c r="P2917" s="11" t="s">
        <v>43</v>
      </c>
      <c r="Q2917" s="11" t="s">
        <v>20</v>
      </c>
      <c r="R2917" s="11" t="s">
        <v>39</v>
      </c>
      <c r="S2917" s="13">
        <f t="shared" si="90"/>
        <v>9772.56</v>
      </c>
      <c r="T2917" s="13">
        <f t="shared" si="91"/>
        <v>488.01</v>
      </c>
    </row>
    <row r="2918" spans="1:20" x14ac:dyDescent="0.25">
      <c r="A2918" s="11">
        <v>2087093460</v>
      </c>
      <c r="B2918" s="11">
        <v>34186</v>
      </c>
      <c r="C2918" s="11">
        <v>59329145</v>
      </c>
      <c r="D2918" s="11">
        <f>1/COUNTIF(C3:C7916,C2918)</f>
        <v>0.25</v>
      </c>
      <c r="E2918" s="11" t="s">
        <v>196</v>
      </c>
      <c r="F2918" s="11" t="s">
        <v>197</v>
      </c>
      <c r="G2918" s="11" t="s">
        <v>71</v>
      </c>
      <c r="H2918" s="11" t="s">
        <v>79</v>
      </c>
      <c r="I2918" s="11" t="s">
        <v>18</v>
      </c>
      <c r="J2918" s="12">
        <v>45484</v>
      </c>
      <c r="K2918" s="12" t="str">
        <f>TEXT(Table1[[#This Row],[order_date]],"yyyy")</f>
        <v>2024</v>
      </c>
      <c r="L2918" s="13">
        <v>925.65</v>
      </c>
      <c r="M2918" s="11">
        <v>2</v>
      </c>
      <c r="N2918" s="11">
        <v>19</v>
      </c>
      <c r="O2918" s="13">
        <v>4198.33</v>
      </c>
      <c r="P2918" s="11" t="s">
        <v>43</v>
      </c>
      <c r="Q2918" s="11" t="s">
        <v>20</v>
      </c>
      <c r="R2918" s="11" t="s">
        <v>52</v>
      </c>
      <c r="S2918" s="13">
        <f t="shared" si="90"/>
        <v>79768.27</v>
      </c>
      <c r="T2918" s="13">
        <f t="shared" si="91"/>
        <v>1851.3</v>
      </c>
    </row>
    <row r="2919" spans="1:20" x14ac:dyDescent="0.25">
      <c r="A2919" s="11">
        <v>1070876534</v>
      </c>
      <c r="B2919" s="11">
        <v>712307</v>
      </c>
      <c r="C2919" s="11">
        <v>59329145</v>
      </c>
      <c r="D2919" s="11">
        <f>1/COUNTIF(C3:C7917,C2919)</f>
        <v>0.25</v>
      </c>
      <c r="E2919" s="11" t="s">
        <v>249</v>
      </c>
      <c r="F2919" s="11" t="s">
        <v>126</v>
      </c>
      <c r="G2919" s="11" t="s">
        <v>29</v>
      </c>
      <c r="H2919" s="11" t="s">
        <v>79</v>
      </c>
      <c r="I2919" s="11" t="s">
        <v>18</v>
      </c>
      <c r="J2919" s="12">
        <v>45343</v>
      </c>
      <c r="K2919" s="12" t="str">
        <f>TEXT(Table1[[#This Row],[order_date]],"yyyy")</f>
        <v>2024</v>
      </c>
      <c r="L2919" s="13">
        <v>264.89</v>
      </c>
      <c r="M2919" s="11">
        <v>2</v>
      </c>
      <c r="N2919" s="11">
        <v>19</v>
      </c>
      <c r="O2919" s="13">
        <v>4573.95</v>
      </c>
      <c r="P2919" s="11" t="s">
        <v>46</v>
      </c>
      <c r="Q2919" s="11" t="s">
        <v>20</v>
      </c>
      <c r="R2919" s="11" t="s">
        <v>52</v>
      </c>
      <c r="S2919" s="13">
        <f t="shared" si="90"/>
        <v>86905.05</v>
      </c>
      <c r="T2919" s="13">
        <f t="shared" si="91"/>
        <v>529.78</v>
      </c>
    </row>
    <row r="2920" spans="1:20" x14ac:dyDescent="0.25">
      <c r="A2920" s="11">
        <v>8808930721</v>
      </c>
      <c r="B2920" s="11">
        <v>67197</v>
      </c>
      <c r="C2920" s="11">
        <v>59329145</v>
      </c>
      <c r="D2920" s="11">
        <f>1/COUNTIF(C3:C7918,C2920)</f>
        <v>0.25</v>
      </c>
      <c r="E2920" s="11" t="s">
        <v>310</v>
      </c>
      <c r="F2920" s="11" t="s">
        <v>51</v>
      </c>
      <c r="G2920" s="11" t="s">
        <v>37</v>
      </c>
      <c r="H2920" s="11" t="s">
        <v>79</v>
      </c>
      <c r="I2920" s="11" t="s">
        <v>18</v>
      </c>
      <c r="J2920" s="12">
        <v>45220</v>
      </c>
      <c r="K2920" s="12" t="str">
        <f>TEXT(Table1[[#This Row],[order_date]],"yyyy")</f>
        <v>2023</v>
      </c>
      <c r="L2920" s="13">
        <v>552.20000000000005</v>
      </c>
      <c r="M2920" s="11">
        <v>1</v>
      </c>
      <c r="N2920" s="11">
        <v>19</v>
      </c>
      <c r="O2920" s="13">
        <v>2623.19</v>
      </c>
      <c r="P2920" s="11" t="s">
        <v>19</v>
      </c>
      <c r="Q2920" s="11" t="s">
        <v>20</v>
      </c>
      <c r="R2920" s="11" t="s">
        <v>52</v>
      </c>
      <c r="S2920" s="13">
        <f t="shared" si="90"/>
        <v>49840.61</v>
      </c>
      <c r="T2920" s="13">
        <f t="shared" si="91"/>
        <v>552.20000000000005</v>
      </c>
    </row>
    <row r="2921" spans="1:20" x14ac:dyDescent="0.25">
      <c r="A2921" s="11">
        <v>9430139302</v>
      </c>
      <c r="B2921" s="11">
        <v>120532</v>
      </c>
      <c r="C2921" s="11">
        <v>59329145</v>
      </c>
      <c r="D2921" s="11">
        <f>1/COUNTIF(C3:C7919,C2921)</f>
        <v>0.25</v>
      </c>
      <c r="E2921" s="11" t="s">
        <v>331</v>
      </c>
      <c r="F2921" s="11" t="s">
        <v>61</v>
      </c>
      <c r="G2921" s="11" t="s">
        <v>55</v>
      </c>
      <c r="H2921" s="11" t="s">
        <v>79</v>
      </c>
      <c r="I2921" s="11" t="s">
        <v>18</v>
      </c>
      <c r="J2921" s="12">
        <v>45331</v>
      </c>
      <c r="K2921" s="12" t="str">
        <f>TEXT(Table1[[#This Row],[order_date]],"yyyy")</f>
        <v>2024</v>
      </c>
      <c r="L2921" s="13">
        <v>697.53</v>
      </c>
      <c r="M2921" s="11">
        <v>1</v>
      </c>
      <c r="N2921" s="11">
        <v>19</v>
      </c>
      <c r="O2921" s="13">
        <v>2829.63</v>
      </c>
      <c r="P2921" s="11" t="s">
        <v>19</v>
      </c>
      <c r="Q2921" s="11" t="s">
        <v>20</v>
      </c>
      <c r="R2921" s="11" t="s">
        <v>52</v>
      </c>
      <c r="S2921" s="13">
        <f t="shared" si="90"/>
        <v>53762.97</v>
      </c>
      <c r="T2921" s="13">
        <f t="shared" si="91"/>
        <v>697.53</v>
      </c>
    </row>
    <row r="2922" spans="1:20" x14ac:dyDescent="0.25">
      <c r="A2922" s="11">
        <v>2571163022</v>
      </c>
      <c r="B2922" s="11">
        <v>487931</v>
      </c>
      <c r="C2922" s="11">
        <v>59345983</v>
      </c>
      <c r="D2922" s="11">
        <f>1/COUNTIF(C3:C7920,C2922)</f>
        <v>1</v>
      </c>
      <c r="E2922" s="11" t="s">
        <v>225</v>
      </c>
      <c r="F2922" s="11" t="s">
        <v>116</v>
      </c>
      <c r="G2922" s="11" t="s">
        <v>55</v>
      </c>
      <c r="H2922" s="11" t="s">
        <v>62</v>
      </c>
      <c r="I2922" s="11" t="s">
        <v>18</v>
      </c>
      <c r="J2922" s="12">
        <v>45328</v>
      </c>
      <c r="K2922" s="12" t="str">
        <f>TEXT(Table1[[#This Row],[order_date]],"yyyy")</f>
        <v>2024</v>
      </c>
      <c r="L2922" s="13">
        <v>709.08</v>
      </c>
      <c r="M2922" s="11">
        <v>3</v>
      </c>
      <c r="N2922" s="11">
        <v>8</v>
      </c>
      <c r="O2922" s="13">
        <v>674.39</v>
      </c>
      <c r="P2922" s="11" t="s">
        <v>46</v>
      </c>
      <c r="Q2922" s="11" t="s">
        <v>34</v>
      </c>
      <c r="R2922" s="11" t="s">
        <v>52</v>
      </c>
      <c r="S2922" s="13">
        <f t="shared" si="90"/>
        <v>5395.12</v>
      </c>
      <c r="T2922" s="13">
        <f t="shared" si="91"/>
        <v>2127.2400000000002</v>
      </c>
    </row>
    <row r="2923" spans="1:20" x14ac:dyDescent="0.25">
      <c r="A2923" s="11">
        <v>7709693536</v>
      </c>
      <c r="B2923" s="11">
        <v>89084</v>
      </c>
      <c r="C2923" s="11">
        <v>59353207</v>
      </c>
      <c r="D2923" s="11">
        <f>1/COUNTIF(C3:C7921,C2923)</f>
        <v>0.5</v>
      </c>
      <c r="E2923" s="11" t="s">
        <v>328</v>
      </c>
      <c r="F2923" s="11" t="s">
        <v>329</v>
      </c>
      <c r="G2923" s="11" t="s">
        <v>37</v>
      </c>
      <c r="H2923" s="11" t="s">
        <v>30</v>
      </c>
      <c r="I2923" s="11" t="s">
        <v>18</v>
      </c>
      <c r="J2923" s="12">
        <v>45174</v>
      </c>
      <c r="K2923" s="12" t="str">
        <f>TEXT(Table1[[#This Row],[order_date]],"yyyy")</f>
        <v>2023</v>
      </c>
      <c r="L2923" s="13">
        <v>598.83000000000004</v>
      </c>
      <c r="M2923" s="11">
        <v>2</v>
      </c>
      <c r="N2923" s="11">
        <v>2</v>
      </c>
      <c r="O2923" s="13">
        <v>1440.87</v>
      </c>
      <c r="P2923" s="11" t="s">
        <v>43</v>
      </c>
      <c r="Q2923" s="11" t="s">
        <v>34</v>
      </c>
      <c r="R2923" s="11" t="s">
        <v>39</v>
      </c>
      <c r="S2923" s="13">
        <f t="shared" si="90"/>
        <v>2881.74</v>
      </c>
      <c r="T2923" s="13">
        <f t="shared" si="91"/>
        <v>1197.6600000000001</v>
      </c>
    </row>
    <row r="2924" spans="1:20" x14ac:dyDescent="0.25">
      <c r="A2924" s="11">
        <v>7021309133</v>
      </c>
      <c r="B2924" s="11">
        <v>992178</v>
      </c>
      <c r="C2924" s="11">
        <v>59353207</v>
      </c>
      <c r="D2924" s="11">
        <f>1/COUNTIF(C3:C7922,C2924)</f>
        <v>0.5</v>
      </c>
      <c r="E2924" s="11" t="s">
        <v>205</v>
      </c>
      <c r="F2924" s="11" t="s">
        <v>75</v>
      </c>
      <c r="G2924" s="11" t="s">
        <v>76</v>
      </c>
      <c r="H2924" s="11" t="s">
        <v>30</v>
      </c>
      <c r="I2924" s="11" t="s">
        <v>18</v>
      </c>
      <c r="J2924" s="12">
        <v>45510</v>
      </c>
      <c r="K2924" s="12" t="str">
        <f>TEXT(Table1[[#This Row],[order_date]],"yyyy")</f>
        <v>2024</v>
      </c>
      <c r="L2924" s="13">
        <v>632.42999999999995</v>
      </c>
      <c r="M2924" s="11">
        <v>3</v>
      </c>
      <c r="N2924" s="11">
        <v>2</v>
      </c>
      <c r="O2924" s="13">
        <v>468.88</v>
      </c>
      <c r="P2924" s="11" t="s">
        <v>19</v>
      </c>
      <c r="Q2924" s="11" t="s">
        <v>34</v>
      </c>
      <c r="R2924" s="11" t="s">
        <v>39</v>
      </c>
      <c r="S2924" s="13">
        <f t="shared" si="90"/>
        <v>937.76</v>
      </c>
      <c r="T2924" s="13">
        <f t="shared" si="91"/>
        <v>1897.29</v>
      </c>
    </row>
    <row r="2925" spans="1:20" x14ac:dyDescent="0.25">
      <c r="A2925" s="11">
        <v>8403006958</v>
      </c>
      <c r="B2925" s="11">
        <v>433521</v>
      </c>
      <c r="C2925" s="11">
        <v>59398136</v>
      </c>
      <c r="D2925" s="11">
        <f>1/COUNTIF(C3:C7923,C2925)</f>
        <v>0.25</v>
      </c>
      <c r="E2925" s="11" t="s">
        <v>150</v>
      </c>
      <c r="F2925" s="11" t="s">
        <v>151</v>
      </c>
      <c r="G2925" s="11" t="s">
        <v>65</v>
      </c>
      <c r="H2925" s="11" t="s">
        <v>25</v>
      </c>
      <c r="I2925" s="11" t="s">
        <v>18</v>
      </c>
      <c r="J2925" s="12">
        <v>45257</v>
      </c>
      <c r="K2925" s="12" t="str">
        <f>TEXT(Table1[[#This Row],[order_date]],"yyyy")</f>
        <v>2023</v>
      </c>
      <c r="L2925" s="13">
        <v>321.33</v>
      </c>
      <c r="M2925" s="11">
        <v>2</v>
      </c>
      <c r="N2925" s="11">
        <v>14</v>
      </c>
      <c r="O2925" s="13">
        <v>1272.55</v>
      </c>
      <c r="P2925" s="11" t="s">
        <v>19</v>
      </c>
      <c r="Q2925" s="11" t="s">
        <v>20</v>
      </c>
      <c r="R2925" s="11" t="s">
        <v>52</v>
      </c>
      <c r="S2925" s="13">
        <f t="shared" si="90"/>
        <v>17815.7</v>
      </c>
      <c r="T2925" s="13">
        <f t="shared" si="91"/>
        <v>642.66</v>
      </c>
    </row>
    <row r="2926" spans="1:20" x14ac:dyDescent="0.25">
      <c r="A2926" s="11">
        <v>580582858</v>
      </c>
      <c r="B2926" s="11">
        <v>274207</v>
      </c>
      <c r="C2926" s="11">
        <v>59398136</v>
      </c>
      <c r="D2926" s="11">
        <f>1/COUNTIF(C3:C7924,C2926)</f>
        <v>0.25</v>
      </c>
      <c r="E2926" s="11" t="s">
        <v>342</v>
      </c>
      <c r="F2926" s="11" t="s">
        <v>118</v>
      </c>
      <c r="G2926" s="11" t="s">
        <v>76</v>
      </c>
      <c r="H2926" s="11" t="s">
        <v>25</v>
      </c>
      <c r="I2926" s="11" t="s">
        <v>18</v>
      </c>
      <c r="J2926" s="12">
        <v>45180</v>
      </c>
      <c r="K2926" s="12" t="str">
        <f>TEXT(Table1[[#This Row],[order_date]],"yyyy")</f>
        <v>2023</v>
      </c>
      <c r="L2926" s="13">
        <v>328.51</v>
      </c>
      <c r="M2926" s="11">
        <v>1</v>
      </c>
      <c r="N2926" s="11">
        <v>14</v>
      </c>
      <c r="O2926" s="13">
        <v>2313.35</v>
      </c>
      <c r="P2926" s="11" t="s">
        <v>19</v>
      </c>
      <c r="Q2926" s="11" t="s">
        <v>20</v>
      </c>
      <c r="R2926" s="11" t="s">
        <v>52</v>
      </c>
      <c r="S2926" s="13">
        <f t="shared" si="90"/>
        <v>32386.899999999998</v>
      </c>
      <c r="T2926" s="13">
        <f t="shared" si="91"/>
        <v>328.51</v>
      </c>
    </row>
    <row r="2927" spans="1:20" x14ac:dyDescent="0.25">
      <c r="A2927" s="11">
        <v>4002407580</v>
      </c>
      <c r="B2927" s="11">
        <v>256051</v>
      </c>
      <c r="C2927" s="11">
        <v>59398136</v>
      </c>
      <c r="D2927" s="11">
        <f>1/COUNTIF(C3:C7925,C2927)</f>
        <v>0.25</v>
      </c>
      <c r="E2927" s="11" t="s">
        <v>140</v>
      </c>
      <c r="F2927" s="11" t="s">
        <v>48</v>
      </c>
      <c r="G2927" s="11" t="s">
        <v>42</v>
      </c>
      <c r="H2927" s="11" t="s">
        <v>25</v>
      </c>
      <c r="I2927" s="11" t="s">
        <v>18</v>
      </c>
      <c r="J2927" s="12">
        <v>45247</v>
      </c>
      <c r="K2927" s="12" t="str">
        <f>TEXT(Table1[[#This Row],[order_date]],"yyyy")</f>
        <v>2023</v>
      </c>
      <c r="L2927" s="13">
        <v>400.92</v>
      </c>
      <c r="M2927" s="11">
        <v>3</v>
      </c>
      <c r="N2927" s="11">
        <v>14</v>
      </c>
      <c r="O2927" s="13">
        <v>4381.5600000000004</v>
      </c>
      <c r="P2927" s="11" t="s">
        <v>46</v>
      </c>
      <c r="Q2927" s="11" t="s">
        <v>20</v>
      </c>
      <c r="R2927" s="11" t="s">
        <v>52</v>
      </c>
      <c r="S2927" s="13">
        <f t="shared" si="90"/>
        <v>61341.840000000004</v>
      </c>
      <c r="T2927" s="13">
        <f t="shared" si="91"/>
        <v>1202.76</v>
      </c>
    </row>
    <row r="2928" spans="1:20" x14ac:dyDescent="0.25">
      <c r="A2928" s="11">
        <v>3596318350</v>
      </c>
      <c r="B2928" s="11">
        <v>700048</v>
      </c>
      <c r="C2928" s="11">
        <v>59398136</v>
      </c>
      <c r="D2928" s="11">
        <f>1/COUNTIF(C3:C7926,C2928)</f>
        <v>0.25</v>
      </c>
      <c r="E2928" s="11" t="s">
        <v>84</v>
      </c>
      <c r="F2928" s="11" t="s">
        <v>85</v>
      </c>
      <c r="G2928" s="11" t="s">
        <v>58</v>
      </c>
      <c r="H2928" s="11" t="s">
        <v>25</v>
      </c>
      <c r="I2928" s="11" t="s">
        <v>18</v>
      </c>
      <c r="J2928" s="12">
        <v>45578</v>
      </c>
      <c r="K2928" s="12" t="str">
        <f>TEXT(Table1[[#This Row],[order_date]],"yyyy")</f>
        <v>2024</v>
      </c>
      <c r="L2928" s="13">
        <v>141.28</v>
      </c>
      <c r="M2928" s="11">
        <v>2</v>
      </c>
      <c r="N2928" s="11">
        <v>14</v>
      </c>
      <c r="O2928" s="13">
        <v>2579.7600000000002</v>
      </c>
      <c r="P2928" s="11" t="s">
        <v>46</v>
      </c>
      <c r="Q2928" s="11" t="s">
        <v>20</v>
      </c>
      <c r="R2928" s="11" t="s">
        <v>52</v>
      </c>
      <c r="S2928" s="13">
        <f t="shared" si="90"/>
        <v>36116.639999999999</v>
      </c>
      <c r="T2928" s="13">
        <f t="shared" si="91"/>
        <v>282.56</v>
      </c>
    </row>
    <row r="2929" spans="1:20" x14ac:dyDescent="0.25">
      <c r="A2929" s="11">
        <v>9032188284</v>
      </c>
      <c r="B2929" s="11">
        <v>52729</v>
      </c>
      <c r="C2929" s="11">
        <v>59427862</v>
      </c>
      <c r="D2929" s="11">
        <f>1/COUNTIF(C3:C7927,C2929)</f>
        <v>1</v>
      </c>
      <c r="E2929" s="11" t="s">
        <v>210</v>
      </c>
      <c r="F2929" s="11" t="s">
        <v>166</v>
      </c>
      <c r="G2929" s="11" t="s">
        <v>24</v>
      </c>
      <c r="H2929" s="11" t="s">
        <v>25</v>
      </c>
      <c r="I2929" s="11" t="s">
        <v>18</v>
      </c>
      <c r="J2929" s="12">
        <v>45162</v>
      </c>
      <c r="K2929" s="12" t="str">
        <f>TEXT(Table1[[#This Row],[order_date]],"yyyy")</f>
        <v>2023</v>
      </c>
      <c r="L2929" s="13">
        <v>316.02</v>
      </c>
      <c r="M2929" s="11">
        <v>3</v>
      </c>
      <c r="N2929" s="11">
        <v>1</v>
      </c>
      <c r="O2929" s="13">
        <v>1036.6400000000001</v>
      </c>
      <c r="P2929" s="11" t="s">
        <v>26</v>
      </c>
      <c r="Q2929" s="11" t="s">
        <v>34</v>
      </c>
      <c r="R2929" s="11" t="s">
        <v>49</v>
      </c>
      <c r="S2929" s="13">
        <f t="shared" si="90"/>
        <v>1036.6400000000001</v>
      </c>
      <c r="T2929" s="13">
        <f t="shared" si="91"/>
        <v>948.06</v>
      </c>
    </row>
    <row r="2930" spans="1:20" x14ac:dyDescent="0.25">
      <c r="A2930" s="11">
        <v>1515943657</v>
      </c>
      <c r="B2930" s="11">
        <v>760684</v>
      </c>
      <c r="C2930" s="11">
        <v>59436131</v>
      </c>
      <c r="D2930" s="11">
        <f>1/COUNTIF(C3:C7928,C2930)</f>
        <v>0.25</v>
      </c>
      <c r="E2930" s="11" t="s">
        <v>106</v>
      </c>
      <c r="F2930" s="11" t="s">
        <v>107</v>
      </c>
      <c r="G2930" s="11" t="s">
        <v>55</v>
      </c>
      <c r="H2930" s="11" t="s">
        <v>17</v>
      </c>
      <c r="I2930" s="11" t="s">
        <v>18</v>
      </c>
      <c r="J2930" s="12">
        <v>45176</v>
      </c>
      <c r="K2930" s="12" t="str">
        <f>TEXT(Table1[[#This Row],[order_date]],"yyyy")</f>
        <v>2023</v>
      </c>
      <c r="L2930" s="13">
        <v>71.599999999999994</v>
      </c>
      <c r="M2930" s="11">
        <v>3</v>
      </c>
      <c r="N2930" s="11">
        <v>18</v>
      </c>
      <c r="O2930" s="13">
        <v>2745.46</v>
      </c>
      <c r="P2930" s="11" t="s">
        <v>19</v>
      </c>
      <c r="Q2930" s="11" t="s">
        <v>20</v>
      </c>
      <c r="R2930" s="11" t="s">
        <v>21</v>
      </c>
      <c r="S2930" s="13">
        <f t="shared" si="90"/>
        <v>49418.28</v>
      </c>
      <c r="T2930" s="13">
        <f t="shared" si="91"/>
        <v>214.79999999999998</v>
      </c>
    </row>
    <row r="2931" spans="1:20" x14ac:dyDescent="0.25">
      <c r="A2931" s="11">
        <v>2978839318</v>
      </c>
      <c r="B2931" s="11">
        <v>435929</v>
      </c>
      <c r="C2931" s="11">
        <v>59436131</v>
      </c>
      <c r="D2931" s="11">
        <f>1/COUNTIF(C3:C7929,C2931)</f>
        <v>0.25</v>
      </c>
      <c r="E2931" s="11" t="s">
        <v>268</v>
      </c>
      <c r="F2931" s="11" t="s">
        <v>57</v>
      </c>
      <c r="G2931" s="11" t="s">
        <v>58</v>
      </c>
      <c r="H2931" s="11" t="s">
        <v>17</v>
      </c>
      <c r="I2931" s="11" t="s">
        <v>18</v>
      </c>
      <c r="J2931" s="12">
        <v>45302</v>
      </c>
      <c r="K2931" s="12" t="str">
        <f>TEXT(Table1[[#This Row],[order_date]],"yyyy")</f>
        <v>2024</v>
      </c>
      <c r="L2931" s="13">
        <v>856.89</v>
      </c>
      <c r="M2931" s="11">
        <v>2</v>
      </c>
      <c r="N2931" s="11">
        <v>18</v>
      </c>
      <c r="O2931" s="13">
        <v>1031.54</v>
      </c>
      <c r="P2931" s="11" t="s">
        <v>43</v>
      </c>
      <c r="Q2931" s="11" t="s">
        <v>20</v>
      </c>
      <c r="R2931" s="11" t="s">
        <v>21</v>
      </c>
      <c r="S2931" s="13">
        <f t="shared" si="90"/>
        <v>18567.72</v>
      </c>
      <c r="T2931" s="13">
        <f t="shared" si="91"/>
        <v>1713.78</v>
      </c>
    </row>
    <row r="2932" spans="1:20" x14ac:dyDescent="0.25">
      <c r="A2932" s="11">
        <v>1022032613</v>
      </c>
      <c r="B2932" s="11">
        <v>903336</v>
      </c>
      <c r="C2932" s="11">
        <v>59436131</v>
      </c>
      <c r="D2932" s="11">
        <f>1/COUNTIF(C3:C7930,C2932)</f>
        <v>0.25</v>
      </c>
      <c r="E2932" s="11" t="s">
        <v>352</v>
      </c>
      <c r="F2932" s="11" t="s">
        <v>54</v>
      </c>
      <c r="G2932" s="11" t="s">
        <v>55</v>
      </c>
      <c r="H2932" s="11" t="s">
        <v>17</v>
      </c>
      <c r="I2932" s="11" t="s">
        <v>18</v>
      </c>
      <c r="J2932" s="12">
        <v>45270</v>
      </c>
      <c r="K2932" s="12" t="str">
        <f>TEXT(Table1[[#This Row],[order_date]],"yyyy")</f>
        <v>2023</v>
      </c>
      <c r="L2932" s="13">
        <v>551.88</v>
      </c>
      <c r="M2932" s="11">
        <v>1</v>
      </c>
      <c r="N2932" s="11">
        <v>18</v>
      </c>
      <c r="O2932" s="13">
        <v>2830.88</v>
      </c>
      <c r="P2932" s="11" t="s">
        <v>43</v>
      </c>
      <c r="Q2932" s="11" t="s">
        <v>20</v>
      </c>
      <c r="R2932" s="11" t="s">
        <v>21</v>
      </c>
      <c r="S2932" s="13">
        <f t="shared" si="90"/>
        <v>50955.840000000004</v>
      </c>
      <c r="T2932" s="13">
        <f t="shared" si="91"/>
        <v>551.88</v>
      </c>
    </row>
    <row r="2933" spans="1:20" x14ac:dyDescent="0.25">
      <c r="A2933" s="11">
        <v>2286477025</v>
      </c>
      <c r="B2933" s="11">
        <v>949818</v>
      </c>
      <c r="C2933" s="11">
        <v>59436131</v>
      </c>
      <c r="D2933" s="11">
        <f>1/COUNTIF(C3:C7931,C2933)</f>
        <v>0.25</v>
      </c>
      <c r="E2933" s="11" t="s">
        <v>201</v>
      </c>
      <c r="F2933" s="11" t="s">
        <v>15</v>
      </c>
      <c r="G2933" s="11" t="s">
        <v>16</v>
      </c>
      <c r="H2933" s="11" t="s">
        <v>17</v>
      </c>
      <c r="I2933" s="11" t="s">
        <v>18</v>
      </c>
      <c r="J2933" s="12">
        <v>45079</v>
      </c>
      <c r="K2933" s="12" t="str">
        <f>TEXT(Table1[[#This Row],[order_date]],"yyyy")</f>
        <v>2023</v>
      </c>
      <c r="L2933" s="13">
        <v>483.05</v>
      </c>
      <c r="M2933" s="11">
        <v>2</v>
      </c>
      <c r="N2933" s="11">
        <v>18</v>
      </c>
      <c r="O2933" s="13">
        <v>2751.35</v>
      </c>
      <c r="P2933" s="11" t="s">
        <v>43</v>
      </c>
      <c r="Q2933" s="11" t="s">
        <v>20</v>
      </c>
      <c r="R2933" s="11" t="s">
        <v>21</v>
      </c>
      <c r="S2933" s="13">
        <f t="shared" si="90"/>
        <v>49524.299999999996</v>
      </c>
      <c r="T2933" s="13">
        <f t="shared" si="91"/>
        <v>966.1</v>
      </c>
    </row>
    <row r="2934" spans="1:20" x14ac:dyDescent="0.25">
      <c r="A2934" s="11">
        <v>4610876894</v>
      </c>
      <c r="B2934" s="11">
        <v>654297</v>
      </c>
      <c r="C2934" s="11">
        <v>59485034</v>
      </c>
      <c r="D2934" s="11">
        <f>1/COUNTIF(C3:C7932,C2934)</f>
        <v>0.5</v>
      </c>
      <c r="E2934" s="11" t="s">
        <v>300</v>
      </c>
      <c r="F2934" s="11" t="s">
        <v>70</v>
      </c>
      <c r="G2934" s="11" t="s">
        <v>71</v>
      </c>
      <c r="H2934" s="11" t="s">
        <v>17</v>
      </c>
      <c r="I2934" s="11" t="s">
        <v>18</v>
      </c>
      <c r="J2934" s="12">
        <v>45152</v>
      </c>
      <c r="K2934" s="12" t="str">
        <f>TEXT(Table1[[#This Row],[order_date]],"yyyy")</f>
        <v>2023</v>
      </c>
      <c r="L2934" s="13">
        <v>13.25</v>
      </c>
      <c r="M2934" s="11">
        <v>1</v>
      </c>
      <c r="N2934" s="11">
        <v>1</v>
      </c>
      <c r="O2934" s="13">
        <v>4185.1000000000004</v>
      </c>
      <c r="P2934" s="11" t="s">
        <v>26</v>
      </c>
      <c r="Q2934" s="11" t="s">
        <v>20</v>
      </c>
      <c r="R2934" s="11" t="s">
        <v>21</v>
      </c>
      <c r="S2934" s="13">
        <f t="shared" si="90"/>
        <v>4185.1000000000004</v>
      </c>
      <c r="T2934" s="13">
        <f t="shared" si="91"/>
        <v>13.25</v>
      </c>
    </row>
    <row r="2935" spans="1:20" x14ac:dyDescent="0.25">
      <c r="A2935" s="11">
        <v>7136165651</v>
      </c>
      <c r="B2935" s="11">
        <v>336847</v>
      </c>
      <c r="C2935" s="11">
        <v>59485034</v>
      </c>
      <c r="D2935" s="11">
        <f>1/COUNTIF(C3:C7933,C2935)</f>
        <v>0.5</v>
      </c>
      <c r="E2935" s="11" t="s">
        <v>207</v>
      </c>
      <c r="F2935" s="11" t="s">
        <v>57</v>
      </c>
      <c r="G2935" s="11" t="s">
        <v>58</v>
      </c>
      <c r="H2935" s="11" t="s">
        <v>17</v>
      </c>
      <c r="I2935" s="11" t="s">
        <v>18</v>
      </c>
      <c r="J2935" s="12">
        <v>45565</v>
      </c>
      <c r="K2935" s="12" t="str">
        <f>TEXT(Table1[[#This Row],[order_date]],"yyyy")</f>
        <v>2024</v>
      </c>
      <c r="L2935" s="13">
        <v>936.98</v>
      </c>
      <c r="M2935" s="11">
        <v>3</v>
      </c>
      <c r="N2935" s="11">
        <v>1</v>
      </c>
      <c r="O2935" s="13">
        <v>5318.71</v>
      </c>
      <c r="P2935" s="11" t="s">
        <v>46</v>
      </c>
      <c r="Q2935" s="11" t="s">
        <v>20</v>
      </c>
      <c r="R2935" s="11" t="s">
        <v>21</v>
      </c>
      <c r="S2935" s="13">
        <f t="shared" si="90"/>
        <v>5318.71</v>
      </c>
      <c r="T2935" s="13">
        <f t="shared" si="91"/>
        <v>2810.94</v>
      </c>
    </row>
    <row r="2936" spans="1:20" x14ac:dyDescent="0.25">
      <c r="A2936" s="11">
        <v>4541530278</v>
      </c>
      <c r="B2936" s="11">
        <v>669378</v>
      </c>
      <c r="C2936" s="11">
        <v>59517074</v>
      </c>
      <c r="D2936" s="11">
        <f>1/COUNTIF(C3:C7934,C2936)</f>
        <v>1</v>
      </c>
      <c r="E2936" s="11" t="s">
        <v>69</v>
      </c>
      <c r="F2936" s="11" t="s">
        <v>70</v>
      </c>
      <c r="G2936" s="11" t="s">
        <v>71</v>
      </c>
      <c r="H2936" s="11" t="s">
        <v>30</v>
      </c>
      <c r="I2936" s="11" t="s">
        <v>18</v>
      </c>
      <c r="J2936" s="12">
        <v>45387</v>
      </c>
      <c r="K2936" s="12" t="str">
        <f>TEXT(Table1[[#This Row],[order_date]],"yyyy")</f>
        <v>2024</v>
      </c>
      <c r="L2936" s="13">
        <v>212.14</v>
      </c>
      <c r="M2936" s="11">
        <v>2</v>
      </c>
      <c r="N2936" s="11">
        <v>3</v>
      </c>
      <c r="O2936" s="13">
        <v>3075.26</v>
      </c>
      <c r="P2936" s="11" t="s">
        <v>26</v>
      </c>
      <c r="Q2936" s="11" t="s">
        <v>68</v>
      </c>
      <c r="R2936" s="11" t="s">
        <v>49</v>
      </c>
      <c r="S2936" s="13">
        <f t="shared" si="90"/>
        <v>9225.7800000000007</v>
      </c>
      <c r="T2936" s="13">
        <f t="shared" si="91"/>
        <v>424.28</v>
      </c>
    </row>
    <row r="2937" spans="1:20" x14ac:dyDescent="0.25">
      <c r="A2937" s="11">
        <v>5144793312</v>
      </c>
      <c r="B2937" s="11">
        <v>937542</v>
      </c>
      <c r="C2937" s="11">
        <v>59518795</v>
      </c>
      <c r="D2937" s="11">
        <f>1/COUNTIF(C3:C7935,C2937)</f>
        <v>0.33333333333333331</v>
      </c>
      <c r="E2937" s="11" t="s">
        <v>60</v>
      </c>
      <c r="F2937" s="11" t="s">
        <v>61</v>
      </c>
      <c r="G2937" s="11" t="s">
        <v>55</v>
      </c>
      <c r="H2937" s="11" t="s">
        <v>62</v>
      </c>
      <c r="I2937" s="11" t="s">
        <v>18</v>
      </c>
      <c r="J2937" s="12">
        <v>45505</v>
      </c>
      <c r="K2937" s="12" t="str">
        <f>TEXT(Table1[[#This Row],[order_date]],"yyyy")</f>
        <v>2024</v>
      </c>
      <c r="L2937" s="13">
        <v>97.04</v>
      </c>
      <c r="M2937" s="11">
        <v>1</v>
      </c>
      <c r="N2937" s="11">
        <v>16</v>
      </c>
      <c r="O2937" s="13">
        <v>724.84</v>
      </c>
      <c r="P2937" s="11" t="s">
        <v>19</v>
      </c>
      <c r="Q2937" s="11" t="s">
        <v>20</v>
      </c>
      <c r="R2937" s="11" t="s">
        <v>21</v>
      </c>
      <c r="S2937" s="13">
        <f t="shared" si="90"/>
        <v>11597.44</v>
      </c>
      <c r="T2937" s="13">
        <f t="shared" si="91"/>
        <v>97.04</v>
      </c>
    </row>
    <row r="2938" spans="1:20" x14ac:dyDescent="0.25">
      <c r="A2938" s="11">
        <v>7568450733</v>
      </c>
      <c r="B2938" s="11">
        <v>871592</v>
      </c>
      <c r="C2938" s="11">
        <v>59518795</v>
      </c>
      <c r="D2938" s="11">
        <f>1/COUNTIF(C3:C7936,C2938)</f>
        <v>0.33333333333333331</v>
      </c>
      <c r="E2938" s="11" t="s">
        <v>273</v>
      </c>
      <c r="F2938" s="11" t="s">
        <v>89</v>
      </c>
      <c r="G2938" s="11" t="s">
        <v>71</v>
      </c>
      <c r="H2938" s="11" t="s">
        <v>62</v>
      </c>
      <c r="I2938" s="11" t="s">
        <v>18</v>
      </c>
      <c r="J2938" s="12">
        <v>45025</v>
      </c>
      <c r="K2938" s="12" t="str">
        <f>TEXT(Table1[[#This Row],[order_date]],"yyyy")</f>
        <v>2023</v>
      </c>
      <c r="L2938" s="13">
        <v>870.29</v>
      </c>
      <c r="M2938" s="11">
        <v>2</v>
      </c>
      <c r="N2938" s="11">
        <v>16</v>
      </c>
      <c r="O2938" s="13">
        <v>1049.0899999999999</v>
      </c>
      <c r="P2938" s="11" t="s">
        <v>26</v>
      </c>
      <c r="Q2938" s="11" t="s">
        <v>20</v>
      </c>
      <c r="R2938" s="11" t="s">
        <v>21</v>
      </c>
      <c r="S2938" s="13">
        <f t="shared" si="90"/>
        <v>16785.439999999999</v>
      </c>
      <c r="T2938" s="13">
        <f t="shared" si="91"/>
        <v>1740.58</v>
      </c>
    </row>
    <row r="2939" spans="1:20" x14ac:dyDescent="0.25">
      <c r="A2939" s="11">
        <v>8966870214</v>
      </c>
      <c r="B2939" s="11">
        <v>131136</v>
      </c>
      <c r="C2939" s="11">
        <v>59518795</v>
      </c>
      <c r="D2939" s="11">
        <f>1/COUNTIF(C3:C7937,C2939)</f>
        <v>0.33333333333333331</v>
      </c>
      <c r="E2939" s="11" t="s">
        <v>336</v>
      </c>
      <c r="F2939" s="11" t="s">
        <v>248</v>
      </c>
      <c r="G2939" s="11" t="s">
        <v>55</v>
      </c>
      <c r="H2939" s="11" t="s">
        <v>62</v>
      </c>
      <c r="I2939" s="11" t="s">
        <v>18</v>
      </c>
      <c r="J2939" s="12">
        <v>45349</v>
      </c>
      <c r="K2939" s="12" t="str">
        <f>TEXT(Table1[[#This Row],[order_date]],"yyyy")</f>
        <v>2024</v>
      </c>
      <c r="L2939" s="13">
        <v>37.799999999999997</v>
      </c>
      <c r="M2939" s="11">
        <v>3</v>
      </c>
      <c r="N2939" s="11">
        <v>16</v>
      </c>
      <c r="O2939" s="13">
        <v>2904.43</v>
      </c>
      <c r="P2939" s="11" t="s">
        <v>19</v>
      </c>
      <c r="Q2939" s="11" t="s">
        <v>34</v>
      </c>
      <c r="R2939" s="11" t="s">
        <v>21</v>
      </c>
      <c r="S2939" s="13">
        <f t="shared" si="90"/>
        <v>46470.879999999997</v>
      </c>
      <c r="T2939" s="13">
        <f t="shared" si="91"/>
        <v>113.39999999999999</v>
      </c>
    </row>
    <row r="2940" spans="1:20" x14ac:dyDescent="0.25">
      <c r="A2940" s="11">
        <v>470624828</v>
      </c>
      <c r="B2940" s="11">
        <v>679321</v>
      </c>
      <c r="C2940" s="11">
        <v>59545278</v>
      </c>
      <c r="D2940" s="11">
        <f>1/COUNTIF(C3:C7938,C2940)</f>
        <v>0.33333333333333331</v>
      </c>
      <c r="E2940" s="11" t="s">
        <v>139</v>
      </c>
      <c r="F2940" s="11" t="s">
        <v>28</v>
      </c>
      <c r="G2940" s="11" t="s">
        <v>29</v>
      </c>
      <c r="H2940" s="11" t="s">
        <v>62</v>
      </c>
      <c r="I2940" s="11" t="s">
        <v>18</v>
      </c>
      <c r="J2940" s="12">
        <v>45159</v>
      </c>
      <c r="K2940" s="12" t="str">
        <f>TEXT(Table1[[#This Row],[order_date]],"yyyy")</f>
        <v>2023</v>
      </c>
      <c r="L2940" s="13">
        <v>738.46</v>
      </c>
      <c r="M2940" s="11">
        <v>2</v>
      </c>
      <c r="N2940" s="11">
        <v>16</v>
      </c>
      <c r="O2940" s="13">
        <v>197.39</v>
      </c>
      <c r="P2940" s="11" t="s">
        <v>19</v>
      </c>
      <c r="Q2940" s="11" t="s">
        <v>20</v>
      </c>
      <c r="R2940" s="11" t="s">
        <v>21</v>
      </c>
      <c r="S2940" s="13">
        <f t="shared" si="90"/>
        <v>3158.24</v>
      </c>
      <c r="T2940" s="13">
        <f t="shared" si="91"/>
        <v>1476.92</v>
      </c>
    </row>
    <row r="2941" spans="1:20" x14ac:dyDescent="0.25">
      <c r="A2941" s="11">
        <v>169867835</v>
      </c>
      <c r="B2941" s="11">
        <v>927651</v>
      </c>
      <c r="C2941" s="11">
        <v>59545278</v>
      </c>
      <c r="D2941" s="11">
        <f>1/COUNTIF(C3:C7939,C2941)</f>
        <v>0.33333333333333331</v>
      </c>
      <c r="E2941" s="11" t="s">
        <v>112</v>
      </c>
      <c r="F2941" s="11" t="s">
        <v>64</v>
      </c>
      <c r="G2941" s="11" t="s">
        <v>65</v>
      </c>
      <c r="H2941" s="11" t="s">
        <v>62</v>
      </c>
      <c r="I2941" s="11" t="s">
        <v>18</v>
      </c>
      <c r="J2941" s="12">
        <v>45154</v>
      </c>
      <c r="K2941" s="12" t="str">
        <f>TEXT(Table1[[#This Row],[order_date]],"yyyy")</f>
        <v>2023</v>
      </c>
      <c r="L2941" s="13">
        <v>426.72</v>
      </c>
      <c r="M2941" s="11">
        <v>3</v>
      </c>
      <c r="N2941" s="11">
        <v>16</v>
      </c>
      <c r="O2941" s="13">
        <v>632.42999999999995</v>
      </c>
      <c r="P2941" s="11" t="s">
        <v>26</v>
      </c>
      <c r="Q2941" s="11" t="s">
        <v>20</v>
      </c>
      <c r="R2941" s="11" t="s">
        <v>21</v>
      </c>
      <c r="S2941" s="13">
        <f t="shared" si="90"/>
        <v>10118.879999999999</v>
      </c>
      <c r="T2941" s="13">
        <f t="shared" si="91"/>
        <v>1280.1600000000001</v>
      </c>
    </row>
    <row r="2942" spans="1:20" x14ac:dyDescent="0.25">
      <c r="A2942" s="11">
        <v>9411848231</v>
      </c>
      <c r="B2942" s="11">
        <v>183929</v>
      </c>
      <c r="C2942" s="11">
        <v>59545278</v>
      </c>
      <c r="D2942" s="11">
        <f>1/COUNTIF(C3:C7940,C2942)</f>
        <v>0.33333333333333331</v>
      </c>
      <c r="E2942" s="11" t="s">
        <v>193</v>
      </c>
      <c r="F2942" s="11" t="s">
        <v>83</v>
      </c>
      <c r="G2942" s="11" t="s">
        <v>37</v>
      </c>
      <c r="H2942" s="11" t="s">
        <v>62</v>
      </c>
      <c r="I2942" s="11" t="s">
        <v>18</v>
      </c>
      <c r="J2942" s="12">
        <v>45427</v>
      </c>
      <c r="K2942" s="12" t="str">
        <f>TEXT(Table1[[#This Row],[order_date]],"yyyy")</f>
        <v>2024</v>
      </c>
      <c r="L2942" s="13">
        <v>738.74</v>
      </c>
      <c r="M2942" s="11">
        <v>2</v>
      </c>
      <c r="N2942" s="11">
        <v>16</v>
      </c>
      <c r="O2942" s="13">
        <v>2562.81</v>
      </c>
      <c r="P2942" s="11" t="s">
        <v>19</v>
      </c>
      <c r="Q2942" s="11" t="s">
        <v>34</v>
      </c>
      <c r="R2942" s="11" t="s">
        <v>21</v>
      </c>
      <c r="S2942" s="13">
        <f t="shared" si="90"/>
        <v>41004.959999999999</v>
      </c>
      <c r="T2942" s="13">
        <f t="shared" si="91"/>
        <v>1477.48</v>
      </c>
    </row>
    <row r="2943" spans="1:20" x14ac:dyDescent="0.25">
      <c r="A2943" s="11">
        <v>9214523757</v>
      </c>
      <c r="B2943" s="11">
        <v>243235</v>
      </c>
      <c r="C2943" s="11">
        <v>59619739</v>
      </c>
      <c r="D2943" s="11">
        <f>1/COUNTIF(C3:C7941,C2943)</f>
        <v>1</v>
      </c>
      <c r="E2943" s="11" t="s">
        <v>264</v>
      </c>
      <c r="F2943" s="11" t="s">
        <v>166</v>
      </c>
      <c r="G2943" s="11" t="s">
        <v>24</v>
      </c>
      <c r="H2943" s="11" t="s">
        <v>62</v>
      </c>
      <c r="I2943" s="11" t="s">
        <v>18</v>
      </c>
      <c r="J2943" s="12">
        <v>45219</v>
      </c>
      <c r="K2943" s="12" t="str">
        <f>TEXT(Table1[[#This Row],[order_date]],"yyyy")</f>
        <v>2023</v>
      </c>
      <c r="L2943" s="13">
        <v>109.03</v>
      </c>
      <c r="M2943" s="11">
        <v>3</v>
      </c>
      <c r="N2943" s="11">
        <v>12</v>
      </c>
      <c r="O2943" s="13">
        <v>1657.57</v>
      </c>
      <c r="P2943" s="11" t="s">
        <v>43</v>
      </c>
      <c r="Q2943" s="11" t="s">
        <v>20</v>
      </c>
      <c r="R2943" s="11" t="s">
        <v>21</v>
      </c>
      <c r="S2943" s="13">
        <f t="shared" si="90"/>
        <v>19890.84</v>
      </c>
      <c r="T2943" s="13">
        <f t="shared" si="91"/>
        <v>327.09000000000003</v>
      </c>
    </row>
    <row r="2944" spans="1:20" x14ac:dyDescent="0.25">
      <c r="A2944" s="11">
        <v>2468550508</v>
      </c>
      <c r="B2944" s="11">
        <v>473647</v>
      </c>
      <c r="C2944" s="11">
        <v>59620534</v>
      </c>
      <c r="D2944" s="11">
        <f>1/COUNTIF(C3:C7942,C2944)</f>
        <v>0.25</v>
      </c>
      <c r="E2944" s="11" t="s">
        <v>121</v>
      </c>
      <c r="F2944" s="11" t="s">
        <v>45</v>
      </c>
      <c r="G2944" s="11" t="s">
        <v>42</v>
      </c>
      <c r="H2944" s="11" t="s">
        <v>25</v>
      </c>
      <c r="I2944" s="11" t="s">
        <v>18</v>
      </c>
      <c r="J2944" s="12">
        <v>45525</v>
      </c>
      <c r="K2944" s="12" t="str">
        <f>TEXT(Table1[[#This Row],[order_date]],"yyyy")</f>
        <v>2024</v>
      </c>
      <c r="L2944" s="13">
        <v>43.05</v>
      </c>
      <c r="M2944" s="11">
        <v>2</v>
      </c>
      <c r="N2944" s="11">
        <v>15</v>
      </c>
      <c r="O2944" s="13">
        <v>3712.25</v>
      </c>
      <c r="P2944" s="11" t="s">
        <v>19</v>
      </c>
      <c r="Q2944" s="11" t="s">
        <v>20</v>
      </c>
      <c r="R2944" s="11" t="s">
        <v>49</v>
      </c>
      <c r="S2944" s="13">
        <f t="shared" si="90"/>
        <v>55683.75</v>
      </c>
      <c r="T2944" s="13">
        <f t="shared" si="91"/>
        <v>86.1</v>
      </c>
    </row>
    <row r="2945" spans="1:20" x14ac:dyDescent="0.25">
      <c r="A2945" s="11">
        <v>6009342120</v>
      </c>
      <c r="B2945" s="11">
        <v>272170</v>
      </c>
      <c r="C2945" s="11">
        <v>59620534</v>
      </c>
      <c r="D2945" s="11">
        <f>1/COUNTIF(C3:C7943,C2945)</f>
        <v>0.25</v>
      </c>
      <c r="E2945" s="11" t="s">
        <v>229</v>
      </c>
      <c r="F2945" s="11" t="s">
        <v>169</v>
      </c>
      <c r="G2945" s="11" t="s">
        <v>33</v>
      </c>
      <c r="H2945" s="11" t="s">
        <v>25</v>
      </c>
      <c r="I2945" s="11" t="s">
        <v>18</v>
      </c>
      <c r="J2945" s="12">
        <v>45353</v>
      </c>
      <c r="K2945" s="12" t="str">
        <f>TEXT(Table1[[#This Row],[order_date]],"yyyy")</f>
        <v>2024</v>
      </c>
      <c r="L2945" s="13">
        <v>140.80000000000001</v>
      </c>
      <c r="M2945" s="11">
        <v>2</v>
      </c>
      <c r="N2945" s="11">
        <v>15</v>
      </c>
      <c r="O2945" s="13">
        <v>1402.9</v>
      </c>
      <c r="P2945" s="11" t="s">
        <v>26</v>
      </c>
      <c r="Q2945" s="11" t="s">
        <v>34</v>
      </c>
      <c r="R2945" s="11" t="s">
        <v>49</v>
      </c>
      <c r="S2945" s="13">
        <f t="shared" si="90"/>
        <v>21043.5</v>
      </c>
      <c r="T2945" s="13">
        <f t="shared" si="91"/>
        <v>281.60000000000002</v>
      </c>
    </row>
    <row r="2946" spans="1:20" x14ac:dyDescent="0.25">
      <c r="A2946" s="11">
        <v>4673500573</v>
      </c>
      <c r="B2946" s="11">
        <v>70969</v>
      </c>
      <c r="C2946" s="11">
        <v>59620534</v>
      </c>
      <c r="D2946" s="11">
        <f>1/COUNTIF(C3:C7944,C2946)</f>
        <v>0.25</v>
      </c>
      <c r="E2946" s="11" t="s">
        <v>103</v>
      </c>
      <c r="F2946" s="11" t="s">
        <v>89</v>
      </c>
      <c r="G2946" s="11" t="s">
        <v>71</v>
      </c>
      <c r="H2946" s="11" t="s">
        <v>25</v>
      </c>
      <c r="I2946" s="11" t="s">
        <v>18</v>
      </c>
      <c r="J2946" s="12">
        <v>45214</v>
      </c>
      <c r="K2946" s="12" t="str">
        <f>TEXT(Table1[[#This Row],[order_date]],"yyyy")</f>
        <v>2023</v>
      </c>
      <c r="L2946" s="13">
        <v>631.70000000000005</v>
      </c>
      <c r="M2946" s="11">
        <v>1</v>
      </c>
      <c r="N2946" s="11">
        <v>15</v>
      </c>
      <c r="O2946" s="13">
        <v>3831.31</v>
      </c>
      <c r="P2946" s="11" t="s">
        <v>46</v>
      </c>
      <c r="Q2946" s="11" t="s">
        <v>20</v>
      </c>
      <c r="R2946" s="11" t="s">
        <v>49</v>
      </c>
      <c r="S2946" s="13">
        <f t="shared" si="90"/>
        <v>57469.65</v>
      </c>
      <c r="T2946" s="13">
        <f t="shared" si="91"/>
        <v>631.70000000000005</v>
      </c>
    </row>
    <row r="2947" spans="1:20" x14ac:dyDescent="0.25">
      <c r="A2947" s="11">
        <v>3514589876</v>
      </c>
      <c r="B2947" s="11">
        <v>669378</v>
      </c>
      <c r="C2947" s="11">
        <v>59620534</v>
      </c>
      <c r="D2947" s="11">
        <f>1/COUNTIF(C3:C7945,C2947)</f>
        <v>0.25</v>
      </c>
      <c r="E2947" s="11" t="s">
        <v>69</v>
      </c>
      <c r="F2947" s="11" t="s">
        <v>70</v>
      </c>
      <c r="G2947" s="11" t="s">
        <v>71</v>
      </c>
      <c r="H2947" s="11" t="s">
        <v>25</v>
      </c>
      <c r="I2947" s="11" t="s">
        <v>18</v>
      </c>
      <c r="J2947" s="12">
        <v>45216</v>
      </c>
      <c r="K2947" s="12" t="str">
        <f>TEXT(Table1[[#This Row],[order_date]],"yyyy")</f>
        <v>2023</v>
      </c>
      <c r="L2947" s="13">
        <v>212.14</v>
      </c>
      <c r="M2947" s="11">
        <v>3</v>
      </c>
      <c r="N2947" s="11">
        <v>15</v>
      </c>
      <c r="O2947" s="13">
        <v>976.55</v>
      </c>
      <c r="P2947" s="11" t="s">
        <v>19</v>
      </c>
      <c r="Q2947" s="11" t="s">
        <v>20</v>
      </c>
      <c r="R2947" s="11" t="s">
        <v>49</v>
      </c>
      <c r="S2947" s="13">
        <f t="shared" ref="S2947:S3010" si="92">N2947*O2947</f>
        <v>14648.25</v>
      </c>
      <c r="T2947" s="13">
        <f t="shared" ref="T2947:T3010" si="93">L2947*M2947</f>
        <v>636.41999999999996</v>
      </c>
    </row>
    <row r="2948" spans="1:20" x14ac:dyDescent="0.25">
      <c r="A2948" s="11">
        <v>9410025634</v>
      </c>
      <c r="B2948" s="11">
        <v>9436</v>
      </c>
      <c r="C2948" s="11">
        <v>59643062</v>
      </c>
      <c r="D2948" s="11">
        <f>1/COUNTIF(C3:C7946,C2948)</f>
        <v>1</v>
      </c>
      <c r="E2948" s="11" t="s">
        <v>170</v>
      </c>
      <c r="F2948" s="11" t="s">
        <v>45</v>
      </c>
      <c r="G2948" s="11" t="s">
        <v>42</v>
      </c>
      <c r="H2948" s="11" t="s">
        <v>62</v>
      </c>
      <c r="I2948" s="11" t="s">
        <v>18</v>
      </c>
      <c r="J2948" s="12">
        <v>45319</v>
      </c>
      <c r="K2948" s="12" t="str">
        <f>TEXT(Table1[[#This Row],[order_date]],"yyyy")</f>
        <v>2024</v>
      </c>
      <c r="L2948" s="13">
        <v>88.43</v>
      </c>
      <c r="M2948" s="11">
        <v>3</v>
      </c>
      <c r="N2948" s="11">
        <v>11</v>
      </c>
      <c r="O2948" s="13">
        <v>3566.13</v>
      </c>
      <c r="P2948" s="11" t="s">
        <v>43</v>
      </c>
      <c r="Q2948" s="11" t="s">
        <v>20</v>
      </c>
      <c r="R2948" s="11" t="s">
        <v>39</v>
      </c>
      <c r="S2948" s="13">
        <f t="shared" si="92"/>
        <v>39227.43</v>
      </c>
      <c r="T2948" s="13">
        <f t="shared" si="93"/>
        <v>265.29000000000002</v>
      </c>
    </row>
    <row r="2949" spans="1:20" x14ac:dyDescent="0.25">
      <c r="A2949" s="11">
        <v>2403547563</v>
      </c>
      <c r="B2949" s="11">
        <v>77308</v>
      </c>
      <c r="C2949" s="11">
        <v>59677346</v>
      </c>
      <c r="D2949" s="11">
        <f>1/COUNTIF(C3:C7947,C2949)</f>
        <v>0.5</v>
      </c>
      <c r="E2949" s="11" t="s">
        <v>219</v>
      </c>
      <c r="F2949" s="11" t="s">
        <v>180</v>
      </c>
      <c r="G2949" s="11" t="s">
        <v>71</v>
      </c>
      <c r="H2949" s="11" t="s">
        <v>30</v>
      </c>
      <c r="I2949" s="11" t="s">
        <v>18</v>
      </c>
      <c r="J2949" s="12">
        <v>45432</v>
      </c>
      <c r="K2949" s="12" t="str">
        <f>TEXT(Table1[[#This Row],[order_date]],"yyyy")</f>
        <v>2024</v>
      </c>
      <c r="L2949" s="13">
        <v>223.27</v>
      </c>
      <c r="M2949" s="11">
        <v>3</v>
      </c>
      <c r="N2949" s="11">
        <v>2</v>
      </c>
      <c r="O2949" s="13">
        <v>2309.25</v>
      </c>
      <c r="P2949" s="11" t="s">
        <v>26</v>
      </c>
      <c r="Q2949" s="11" t="s">
        <v>20</v>
      </c>
      <c r="R2949" s="11" t="s">
        <v>39</v>
      </c>
      <c r="S2949" s="13">
        <f t="shared" si="92"/>
        <v>4618.5</v>
      </c>
      <c r="T2949" s="13">
        <f t="shared" si="93"/>
        <v>669.81000000000006</v>
      </c>
    </row>
    <row r="2950" spans="1:20" x14ac:dyDescent="0.25">
      <c r="A2950" s="11">
        <v>2324568019</v>
      </c>
      <c r="B2950" s="11">
        <v>313754</v>
      </c>
      <c r="C2950" s="11">
        <v>59677346</v>
      </c>
      <c r="D2950" s="11">
        <f>1/COUNTIF(C3:C7948,C2950)</f>
        <v>0.5</v>
      </c>
      <c r="E2950" s="11" t="s">
        <v>72</v>
      </c>
      <c r="F2950" s="11" t="s">
        <v>15</v>
      </c>
      <c r="G2950" s="11" t="s">
        <v>16</v>
      </c>
      <c r="H2950" s="11" t="s">
        <v>30</v>
      </c>
      <c r="I2950" s="11" t="s">
        <v>18</v>
      </c>
      <c r="J2950" s="12">
        <v>45113</v>
      </c>
      <c r="K2950" s="12" t="str">
        <f>TEXT(Table1[[#This Row],[order_date]],"yyyy")</f>
        <v>2023</v>
      </c>
      <c r="L2950" s="13">
        <v>136.6</v>
      </c>
      <c r="M2950" s="11">
        <v>2</v>
      </c>
      <c r="N2950" s="11">
        <v>2</v>
      </c>
      <c r="O2950" s="13">
        <v>1885.21</v>
      </c>
      <c r="P2950" s="11" t="s">
        <v>19</v>
      </c>
      <c r="Q2950" s="11" t="s">
        <v>34</v>
      </c>
      <c r="R2950" s="11" t="s">
        <v>39</v>
      </c>
      <c r="S2950" s="13">
        <f t="shared" si="92"/>
        <v>3770.42</v>
      </c>
      <c r="T2950" s="13">
        <f t="shared" si="93"/>
        <v>273.2</v>
      </c>
    </row>
    <row r="2951" spans="1:20" x14ac:dyDescent="0.25">
      <c r="A2951" s="11">
        <v>6160848562</v>
      </c>
      <c r="B2951" s="11">
        <v>397973</v>
      </c>
      <c r="C2951" s="11">
        <v>59769142</v>
      </c>
      <c r="D2951" s="11">
        <f>1/COUNTIF(C3:C7949,C2951)</f>
        <v>0.5</v>
      </c>
      <c r="E2951" s="11" t="s">
        <v>290</v>
      </c>
      <c r="F2951" s="11" t="s">
        <v>164</v>
      </c>
      <c r="G2951" s="11" t="s">
        <v>71</v>
      </c>
      <c r="H2951" s="11" t="s">
        <v>25</v>
      </c>
      <c r="I2951" s="11" t="s">
        <v>18</v>
      </c>
      <c r="J2951" s="12">
        <v>45179</v>
      </c>
      <c r="K2951" s="12" t="str">
        <f>TEXT(Table1[[#This Row],[order_date]],"yyyy")</f>
        <v>2023</v>
      </c>
      <c r="L2951" s="13">
        <v>728.73</v>
      </c>
      <c r="M2951" s="11">
        <v>2</v>
      </c>
      <c r="N2951" s="11">
        <v>4</v>
      </c>
      <c r="O2951" s="13">
        <v>1022.08</v>
      </c>
      <c r="P2951" s="11" t="s">
        <v>43</v>
      </c>
      <c r="Q2951" s="11" t="s">
        <v>20</v>
      </c>
      <c r="R2951" s="11" t="s">
        <v>21</v>
      </c>
      <c r="S2951" s="13">
        <f t="shared" si="92"/>
        <v>4088.32</v>
      </c>
      <c r="T2951" s="13">
        <f t="shared" si="93"/>
        <v>1457.46</v>
      </c>
    </row>
    <row r="2952" spans="1:20" x14ac:dyDescent="0.25">
      <c r="A2952" s="11">
        <v>6485627928</v>
      </c>
      <c r="B2952" s="11">
        <v>257719</v>
      </c>
      <c r="C2952" s="11">
        <v>59769142</v>
      </c>
      <c r="D2952" s="11">
        <f>1/COUNTIF(C3:C7950,C2952)</f>
        <v>0.5</v>
      </c>
      <c r="E2952" s="11" t="s">
        <v>318</v>
      </c>
      <c r="F2952" s="11" t="s">
        <v>95</v>
      </c>
      <c r="G2952" s="11" t="s">
        <v>37</v>
      </c>
      <c r="H2952" s="11" t="s">
        <v>25</v>
      </c>
      <c r="I2952" s="11" t="s">
        <v>18</v>
      </c>
      <c r="J2952" s="12">
        <v>45548</v>
      </c>
      <c r="K2952" s="12" t="str">
        <f>TEXT(Table1[[#This Row],[order_date]],"yyyy")</f>
        <v>2024</v>
      </c>
      <c r="L2952" s="13">
        <v>281.73</v>
      </c>
      <c r="M2952" s="11">
        <v>2</v>
      </c>
      <c r="N2952" s="11">
        <v>4</v>
      </c>
      <c r="O2952" s="13">
        <v>2340.3000000000002</v>
      </c>
      <c r="P2952" s="11" t="s">
        <v>26</v>
      </c>
      <c r="Q2952" s="11" t="s">
        <v>20</v>
      </c>
      <c r="R2952" s="11" t="s">
        <v>21</v>
      </c>
      <c r="S2952" s="13">
        <f t="shared" si="92"/>
        <v>9361.2000000000007</v>
      </c>
      <c r="T2952" s="13">
        <f t="shared" si="93"/>
        <v>563.46</v>
      </c>
    </row>
    <row r="2953" spans="1:20" x14ac:dyDescent="0.25">
      <c r="A2953" s="11">
        <v>6597871211</v>
      </c>
      <c r="B2953" s="11">
        <v>478531</v>
      </c>
      <c r="C2953" s="11">
        <v>59815512</v>
      </c>
      <c r="D2953" s="11">
        <f>1/COUNTIF(C3:C7951,C2953)</f>
        <v>0.5</v>
      </c>
      <c r="E2953" s="11" t="s">
        <v>88</v>
      </c>
      <c r="F2953" s="11" t="s">
        <v>89</v>
      </c>
      <c r="G2953" s="11" t="s">
        <v>71</v>
      </c>
      <c r="H2953" s="11" t="s">
        <v>79</v>
      </c>
      <c r="I2953" s="11" t="s">
        <v>18</v>
      </c>
      <c r="J2953" s="12">
        <v>45415</v>
      </c>
      <c r="K2953" s="12" t="str">
        <f>TEXT(Table1[[#This Row],[order_date]],"yyyy")</f>
        <v>2024</v>
      </c>
      <c r="L2953" s="13">
        <v>825.46</v>
      </c>
      <c r="M2953" s="11">
        <v>3</v>
      </c>
      <c r="N2953" s="11">
        <v>16</v>
      </c>
      <c r="O2953" s="13">
        <v>2777.48</v>
      </c>
      <c r="P2953" s="11" t="s">
        <v>19</v>
      </c>
      <c r="Q2953" s="11" t="s">
        <v>20</v>
      </c>
      <c r="R2953" s="11" t="s">
        <v>52</v>
      </c>
      <c r="S2953" s="13">
        <f t="shared" si="92"/>
        <v>44439.68</v>
      </c>
      <c r="T2953" s="13">
        <f t="shared" si="93"/>
        <v>2476.38</v>
      </c>
    </row>
    <row r="2954" spans="1:20" x14ac:dyDescent="0.25">
      <c r="A2954" s="11">
        <v>5438908316</v>
      </c>
      <c r="B2954" s="11">
        <v>942001</v>
      </c>
      <c r="C2954" s="11">
        <v>59815512</v>
      </c>
      <c r="D2954" s="11">
        <f>1/COUNTIF(C3:C7952,C2954)</f>
        <v>0.5</v>
      </c>
      <c r="E2954" s="11" t="s">
        <v>256</v>
      </c>
      <c r="F2954" s="11" t="s">
        <v>166</v>
      </c>
      <c r="G2954" s="11" t="s">
        <v>24</v>
      </c>
      <c r="H2954" s="11" t="s">
        <v>79</v>
      </c>
      <c r="I2954" s="11" t="s">
        <v>18</v>
      </c>
      <c r="J2954" s="12">
        <v>45385</v>
      </c>
      <c r="K2954" s="12" t="str">
        <f>TEXT(Table1[[#This Row],[order_date]],"yyyy")</f>
        <v>2024</v>
      </c>
      <c r="L2954" s="13">
        <v>671.55</v>
      </c>
      <c r="M2954" s="11">
        <v>1</v>
      </c>
      <c r="N2954" s="11">
        <v>16</v>
      </c>
      <c r="O2954" s="13">
        <v>3399.81</v>
      </c>
      <c r="P2954" s="11" t="s">
        <v>43</v>
      </c>
      <c r="Q2954" s="11" t="s">
        <v>20</v>
      </c>
      <c r="R2954" s="11" t="s">
        <v>52</v>
      </c>
      <c r="S2954" s="13">
        <f t="shared" si="92"/>
        <v>54396.959999999999</v>
      </c>
      <c r="T2954" s="13">
        <f t="shared" si="93"/>
        <v>671.55</v>
      </c>
    </row>
    <row r="2955" spans="1:20" x14ac:dyDescent="0.25">
      <c r="A2955" s="11">
        <v>7792925364</v>
      </c>
      <c r="B2955" s="11">
        <v>968887</v>
      </c>
      <c r="C2955" s="11">
        <v>59830126</v>
      </c>
      <c r="D2955" s="11">
        <f>1/COUNTIF(C3:C7953,C2955)</f>
        <v>1</v>
      </c>
      <c r="E2955" s="11" t="s">
        <v>233</v>
      </c>
      <c r="F2955" s="11" t="s">
        <v>85</v>
      </c>
      <c r="G2955" s="11" t="s">
        <v>58</v>
      </c>
      <c r="H2955" s="11" t="s">
        <v>30</v>
      </c>
      <c r="I2955" s="11" t="s">
        <v>18</v>
      </c>
      <c r="J2955" s="12">
        <v>45588</v>
      </c>
      <c r="K2955" s="12" t="str">
        <f>TEXT(Table1[[#This Row],[order_date]],"yyyy")</f>
        <v>2024</v>
      </c>
      <c r="L2955" s="13">
        <v>40.700000000000003</v>
      </c>
      <c r="M2955" s="11">
        <v>1</v>
      </c>
      <c r="N2955" s="11">
        <v>14</v>
      </c>
      <c r="O2955" s="13">
        <v>2656.43</v>
      </c>
      <c r="P2955" s="11" t="s">
        <v>43</v>
      </c>
      <c r="Q2955" s="11" t="s">
        <v>20</v>
      </c>
      <c r="R2955" s="11" t="s">
        <v>21</v>
      </c>
      <c r="S2955" s="13">
        <f t="shared" si="92"/>
        <v>37190.019999999997</v>
      </c>
      <c r="T2955" s="13">
        <f t="shared" si="93"/>
        <v>40.700000000000003</v>
      </c>
    </row>
    <row r="2956" spans="1:20" x14ac:dyDescent="0.25">
      <c r="A2956" s="11">
        <v>551343632</v>
      </c>
      <c r="B2956" s="11">
        <v>272170</v>
      </c>
      <c r="C2956" s="11">
        <v>59840071</v>
      </c>
      <c r="D2956" s="11">
        <f>1/COUNTIF(C3:C7954,C2956)</f>
        <v>0.5</v>
      </c>
      <c r="E2956" s="11" t="s">
        <v>229</v>
      </c>
      <c r="F2956" s="11" t="s">
        <v>169</v>
      </c>
      <c r="G2956" s="11" t="s">
        <v>33</v>
      </c>
      <c r="H2956" s="11" t="s">
        <v>30</v>
      </c>
      <c r="I2956" s="11" t="s">
        <v>18</v>
      </c>
      <c r="J2956" s="12">
        <v>45342</v>
      </c>
      <c r="K2956" s="12" t="str">
        <f>TEXT(Table1[[#This Row],[order_date]],"yyyy")</f>
        <v>2024</v>
      </c>
      <c r="L2956" s="13">
        <v>140.80000000000001</v>
      </c>
      <c r="M2956" s="11">
        <v>3</v>
      </c>
      <c r="N2956" s="11">
        <v>19</v>
      </c>
      <c r="O2956" s="13">
        <v>4881.51</v>
      </c>
      <c r="P2956" s="11" t="s">
        <v>46</v>
      </c>
      <c r="Q2956" s="11" t="s">
        <v>20</v>
      </c>
      <c r="R2956" s="11" t="s">
        <v>39</v>
      </c>
      <c r="S2956" s="13">
        <f t="shared" si="92"/>
        <v>92748.69</v>
      </c>
      <c r="T2956" s="13">
        <f t="shared" si="93"/>
        <v>422.40000000000003</v>
      </c>
    </row>
    <row r="2957" spans="1:20" x14ac:dyDescent="0.25">
      <c r="A2957" s="11">
        <v>5453896364</v>
      </c>
      <c r="B2957" s="11">
        <v>803607</v>
      </c>
      <c r="C2957" s="11">
        <v>59840071</v>
      </c>
      <c r="D2957" s="11">
        <f>1/COUNTIF(C3:C7955,C2957)</f>
        <v>0.5</v>
      </c>
      <c r="E2957" s="11" t="s">
        <v>122</v>
      </c>
      <c r="F2957" s="11" t="s">
        <v>123</v>
      </c>
      <c r="G2957" s="11" t="s">
        <v>42</v>
      </c>
      <c r="H2957" s="11" t="s">
        <v>30</v>
      </c>
      <c r="I2957" s="11" t="s">
        <v>18</v>
      </c>
      <c r="J2957" s="12">
        <v>45101</v>
      </c>
      <c r="K2957" s="12" t="str">
        <f>TEXT(Table1[[#This Row],[order_date]],"yyyy")</f>
        <v>2023</v>
      </c>
      <c r="L2957" s="13">
        <v>949.73</v>
      </c>
      <c r="M2957" s="11">
        <v>2</v>
      </c>
      <c r="N2957" s="11">
        <v>19</v>
      </c>
      <c r="O2957" s="13">
        <v>908.37</v>
      </c>
      <c r="P2957" s="11" t="s">
        <v>19</v>
      </c>
      <c r="Q2957" s="11" t="s">
        <v>20</v>
      </c>
      <c r="R2957" s="11" t="s">
        <v>39</v>
      </c>
      <c r="S2957" s="13">
        <f t="shared" si="92"/>
        <v>17259.03</v>
      </c>
      <c r="T2957" s="13">
        <f t="shared" si="93"/>
        <v>1899.46</v>
      </c>
    </row>
    <row r="2958" spans="1:20" x14ac:dyDescent="0.25">
      <c r="A2958" s="11">
        <v>9975541696</v>
      </c>
      <c r="B2958" s="11">
        <v>784827</v>
      </c>
      <c r="C2958" s="11">
        <v>59890331</v>
      </c>
      <c r="D2958" s="11">
        <f>1/COUNTIF(C3:C7956,C2958)</f>
        <v>0.33333333333333331</v>
      </c>
      <c r="E2958" s="11" t="s">
        <v>184</v>
      </c>
      <c r="F2958" s="11" t="s">
        <v>64</v>
      </c>
      <c r="G2958" s="11" t="s">
        <v>65</v>
      </c>
      <c r="H2958" s="11" t="s">
        <v>25</v>
      </c>
      <c r="I2958" s="11" t="s">
        <v>18</v>
      </c>
      <c r="J2958" s="12">
        <v>45089</v>
      </c>
      <c r="K2958" s="12" t="str">
        <f>TEXT(Table1[[#This Row],[order_date]],"yyyy")</f>
        <v>2023</v>
      </c>
      <c r="L2958" s="13">
        <v>274.25</v>
      </c>
      <c r="M2958" s="11">
        <v>1</v>
      </c>
      <c r="N2958" s="11">
        <v>16</v>
      </c>
      <c r="O2958" s="13">
        <v>3990.22</v>
      </c>
      <c r="P2958" s="11" t="s">
        <v>19</v>
      </c>
      <c r="Q2958" s="11" t="s">
        <v>34</v>
      </c>
      <c r="R2958" s="11" t="s">
        <v>49</v>
      </c>
      <c r="S2958" s="13">
        <f t="shared" si="92"/>
        <v>63843.519999999997</v>
      </c>
      <c r="T2958" s="13">
        <f t="shared" si="93"/>
        <v>274.25</v>
      </c>
    </row>
    <row r="2959" spans="1:20" x14ac:dyDescent="0.25">
      <c r="A2959" s="11">
        <v>4254814926</v>
      </c>
      <c r="B2959" s="11">
        <v>324809</v>
      </c>
      <c r="C2959" s="11">
        <v>59890331</v>
      </c>
      <c r="D2959" s="11">
        <f>1/COUNTIF(C3:C7957,C2959)</f>
        <v>0.33333333333333331</v>
      </c>
      <c r="E2959" s="11" t="s">
        <v>96</v>
      </c>
      <c r="F2959" s="11" t="s">
        <v>83</v>
      </c>
      <c r="G2959" s="11" t="s">
        <v>37</v>
      </c>
      <c r="H2959" s="11" t="s">
        <v>25</v>
      </c>
      <c r="I2959" s="11" t="s">
        <v>18</v>
      </c>
      <c r="J2959" s="12">
        <v>45403</v>
      </c>
      <c r="K2959" s="12" t="str">
        <f>TEXT(Table1[[#This Row],[order_date]],"yyyy")</f>
        <v>2024</v>
      </c>
      <c r="L2959" s="13">
        <v>608</v>
      </c>
      <c r="M2959" s="11">
        <v>1</v>
      </c>
      <c r="N2959" s="11">
        <v>16</v>
      </c>
      <c r="O2959" s="13">
        <v>3818.33</v>
      </c>
      <c r="P2959" s="11" t="s">
        <v>26</v>
      </c>
      <c r="Q2959" s="11" t="s">
        <v>20</v>
      </c>
      <c r="R2959" s="11" t="s">
        <v>49</v>
      </c>
      <c r="S2959" s="13">
        <f t="shared" si="92"/>
        <v>61093.279999999999</v>
      </c>
      <c r="T2959" s="13">
        <f t="shared" si="93"/>
        <v>608</v>
      </c>
    </row>
    <row r="2960" spans="1:20" x14ac:dyDescent="0.25">
      <c r="A2960" s="11">
        <v>9431652023</v>
      </c>
      <c r="B2960" s="11">
        <v>63769</v>
      </c>
      <c r="C2960" s="11">
        <v>59890331</v>
      </c>
      <c r="D2960" s="11">
        <f>1/COUNTIF(C3:C7958,C2960)</f>
        <v>0.33333333333333331</v>
      </c>
      <c r="E2960" s="11" t="s">
        <v>235</v>
      </c>
      <c r="F2960" s="11" t="s">
        <v>48</v>
      </c>
      <c r="G2960" s="11" t="s">
        <v>42</v>
      </c>
      <c r="H2960" s="11" t="s">
        <v>25</v>
      </c>
      <c r="I2960" s="11" t="s">
        <v>18</v>
      </c>
      <c r="J2960" s="12">
        <v>45541</v>
      </c>
      <c r="K2960" s="12" t="str">
        <f>TEXT(Table1[[#This Row],[order_date]],"yyyy")</f>
        <v>2024</v>
      </c>
      <c r="L2960" s="13">
        <v>878.07</v>
      </c>
      <c r="M2960" s="11">
        <v>1</v>
      </c>
      <c r="N2960" s="11">
        <v>16</v>
      </c>
      <c r="O2960" s="13">
        <v>5320.2</v>
      </c>
      <c r="P2960" s="11" t="s">
        <v>46</v>
      </c>
      <c r="Q2960" s="11" t="s">
        <v>20</v>
      </c>
      <c r="R2960" s="11" t="s">
        <v>49</v>
      </c>
      <c r="S2960" s="13">
        <f t="shared" si="92"/>
        <v>85123.199999999997</v>
      </c>
      <c r="T2960" s="13">
        <f t="shared" si="93"/>
        <v>878.07</v>
      </c>
    </row>
    <row r="2961" spans="1:20" x14ac:dyDescent="0.25">
      <c r="A2961" s="11">
        <v>1206887762</v>
      </c>
      <c r="B2961" s="11">
        <v>366066</v>
      </c>
      <c r="C2961" s="11">
        <v>59909004</v>
      </c>
      <c r="D2961" s="11">
        <f>1/COUNTIF(C3:C7959,C2961)</f>
        <v>1</v>
      </c>
      <c r="E2961" s="11" t="s">
        <v>226</v>
      </c>
      <c r="F2961" s="11" t="s">
        <v>123</v>
      </c>
      <c r="G2961" s="11" t="s">
        <v>42</v>
      </c>
      <c r="H2961" s="11" t="s">
        <v>62</v>
      </c>
      <c r="I2961" s="11" t="s">
        <v>18</v>
      </c>
      <c r="J2961" s="12">
        <v>45462</v>
      </c>
      <c r="K2961" s="12" t="str">
        <f>TEXT(Table1[[#This Row],[order_date]],"yyyy")</f>
        <v>2024</v>
      </c>
      <c r="L2961" s="13">
        <v>918.58</v>
      </c>
      <c r="M2961" s="11">
        <v>2</v>
      </c>
      <c r="N2961" s="11">
        <v>15</v>
      </c>
      <c r="O2961" s="13">
        <v>1620.95</v>
      </c>
      <c r="P2961" s="11" t="s">
        <v>26</v>
      </c>
      <c r="Q2961" s="11" t="s">
        <v>34</v>
      </c>
      <c r="R2961" s="11" t="s">
        <v>21</v>
      </c>
      <c r="S2961" s="13">
        <f t="shared" si="92"/>
        <v>24314.25</v>
      </c>
      <c r="T2961" s="13">
        <f t="shared" si="93"/>
        <v>1837.16</v>
      </c>
    </row>
    <row r="2962" spans="1:20" x14ac:dyDescent="0.25">
      <c r="A2962" s="11">
        <v>8299074079</v>
      </c>
      <c r="B2962" s="11">
        <v>600767</v>
      </c>
      <c r="C2962" s="11">
        <v>59930550</v>
      </c>
      <c r="D2962" s="11">
        <f>1/COUNTIF(C3:C7960,C2962)</f>
        <v>1</v>
      </c>
      <c r="E2962" s="11" t="s">
        <v>238</v>
      </c>
      <c r="F2962" s="11" t="s">
        <v>45</v>
      </c>
      <c r="G2962" s="11" t="s">
        <v>42</v>
      </c>
      <c r="H2962" s="11" t="s">
        <v>62</v>
      </c>
      <c r="I2962" s="11" t="s">
        <v>18</v>
      </c>
      <c r="J2962" s="12">
        <v>45451</v>
      </c>
      <c r="K2962" s="12" t="str">
        <f>TEXT(Table1[[#This Row],[order_date]],"yyyy")</f>
        <v>2024</v>
      </c>
      <c r="L2962" s="13">
        <v>722.42</v>
      </c>
      <c r="M2962" s="11">
        <v>1</v>
      </c>
      <c r="N2962" s="11">
        <v>20</v>
      </c>
      <c r="O2962" s="13">
        <v>645.44000000000005</v>
      </c>
      <c r="P2962" s="11" t="s">
        <v>46</v>
      </c>
      <c r="Q2962" s="11" t="s">
        <v>20</v>
      </c>
      <c r="R2962" s="11" t="s">
        <v>39</v>
      </c>
      <c r="S2962" s="13">
        <f t="shared" si="92"/>
        <v>12908.800000000001</v>
      </c>
      <c r="T2962" s="13">
        <f t="shared" si="93"/>
        <v>722.42</v>
      </c>
    </row>
    <row r="2963" spans="1:20" x14ac:dyDescent="0.25">
      <c r="A2963" s="11">
        <v>4098488449</v>
      </c>
      <c r="B2963" s="11">
        <v>444361</v>
      </c>
      <c r="C2963" s="11">
        <v>60049160</v>
      </c>
      <c r="D2963" s="11">
        <f>1/COUNTIF(C3:C7961,C2963)</f>
        <v>0.5</v>
      </c>
      <c r="E2963" s="11" t="s">
        <v>149</v>
      </c>
      <c r="F2963" s="11" t="s">
        <v>75</v>
      </c>
      <c r="G2963" s="11" t="s">
        <v>76</v>
      </c>
      <c r="H2963" s="11" t="s">
        <v>30</v>
      </c>
      <c r="I2963" s="11" t="s">
        <v>18</v>
      </c>
      <c r="J2963" s="12">
        <v>45016</v>
      </c>
      <c r="K2963" s="12" t="str">
        <f>TEXT(Table1[[#This Row],[order_date]],"yyyy")</f>
        <v>2023</v>
      </c>
      <c r="L2963" s="13">
        <v>822.63</v>
      </c>
      <c r="M2963" s="11">
        <v>3</v>
      </c>
      <c r="N2963" s="11">
        <v>5</v>
      </c>
      <c r="O2963" s="13">
        <v>340.36</v>
      </c>
      <c r="P2963" s="11" t="s">
        <v>43</v>
      </c>
      <c r="Q2963" s="11" t="s">
        <v>20</v>
      </c>
      <c r="R2963" s="11" t="s">
        <v>21</v>
      </c>
      <c r="S2963" s="13">
        <f t="shared" si="92"/>
        <v>1701.8000000000002</v>
      </c>
      <c r="T2963" s="13">
        <f t="shared" si="93"/>
        <v>2467.89</v>
      </c>
    </row>
    <row r="2964" spans="1:20" x14ac:dyDescent="0.25">
      <c r="A2964" s="11">
        <v>4923840119</v>
      </c>
      <c r="B2964" s="11">
        <v>764014</v>
      </c>
      <c r="C2964" s="11">
        <v>60049160</v>
      </c>
      <c r="D2964" s="11">
        <f>1/COUNTIF(C3:C7962,C2964)</f>
        <v>0.5</v>
      </c>
      <c r="E2964" s="11" t="s">
        <v>345</v>
      </c>
      <c r="F2964" s="11" t="s">
        <v>248</v>
      </c>
      <c r="G2964" s="11" t="s">
        <v>55</v>
      </c>
      <c r="H2964" s="11" t="s">
        <v>30</v>
      </c>
      <c r="I2964" s="11" t="s">
        <v>18</v>
      </c>
      <c r="J2964" s="12">
        <v>45539</v>
      </c>
      <c r="K2964" s="12" t="str">
        <f>TEXT(Table1[[#This Row],[order_date]],"yyyy")</f>
        <v>2024</v>
      </c>
      <c r="L2964" s="13">
        <v>612.04</v>
      </c>
      <c r="M2964" s="11">
        <v>2</v>
      </c>
      <c r="N2964" s="11">
        <v>5</v>
      </c>
      <c r="O2964" s="13">
        <v>426.72</v>
      </c>
      <c r="P2964" s="11" t="s">
        <v>19</v>
      </c>
      <c r="Q2964" s="11" t="s">
        <v>20</v>
      </c>
      <c r="R2964" s="11" t="s">
        <v>21</v>
      </c>
      <c r="S2964" s="13">
        <f t="shared" si="92"/>
        <v>2133.6000000000004</v>
      </c>
      <c r="T2964" s="13">
        <f t="shared" si="93"/>
        <v>1224.08</v>
      </c>
    </row>
    <row r="2965" spans="1:20" x14ac:dyDescent="0.25">
      <c r="A2965" s="11">
        <v>1833854180</v>
      </c>
      <c r="B2965" s="11">
        <v>992178</v>
      </c>
      <c r="C2965" s="11">
        <v>60062501</v>
      </c>
      <c r="D2965" s="11">
        <f>1/COUNTIF(C3:C7963,C2965)</f>
        <v>0.5</v>
      </c>
      <c r="E2965" s="11" t="s">
        <v>205</v>
      </c>
      <c r="F2965" s="11" t="s">
        <v>75</v>
      </c>
      <c r="G2965" s="11" t="s">
        <v>76</v>
      </c>
      <c r="H2965" s="11" t="s">
        <v>62</v>
      </c>
      <c r="I2965" s="11" t="s">
        <v>18</v>
      </c>
      <c r="J2965" s="12">
        <v>45008</v>
      </c>
      <c r="K2965" s="12" t="str">
        <f>TEXT(Table1[[#This Row],[order_date]],"yyyy")</f>
        <v>2023</v>
      </c>
      <c r="L2965" s="13">
        <v>632.42999999999995</v>
      </c>
      <c r="M2965" s="11">
        <v>2</v>
      </c>
      <c r="N2965" s="11">
        <v>2</v>
      </c>
      <c r="O2965" s="13">
        <v>4585.63</v>
      </c>
      <c r="P2965" s="11" t="s">
        <v>46</v>
      </c>
      <c r="Q2965" s="11" t="s">
        <v>68</v>
      </c>
      <c r="R2965" s="11" t="s">
        <v>21</v>
      </c>
      <c r="S2965" s="13">
        <f t="shared" si="92"/>
        <v>9171.26</v>
      </c>
      <c r="T2965" s="13">
        <f t="shared" si="93"/>
        <v>1264.8599999999999</v>
      </c>
    </row>
    <row r="2966" spans="1:20" x14ac:dyDescent="0.25">
      <c r="A2966" s="11">
        <v>2369121788</v>
      </c>
      <c r="B2966" s="11">
        <v>444361</v>
      </c>
      <c r="C2966" s="11">
        <v>60062501</v>
      </c>
      <c r="D2966" s="11">
        <f>1/COUNTIF(C3:C7964,C2966)</f>
        <v>0.5</v>
      </c>
      <c r="E2966" s="11" t="s">
        <v>149</v>
      </c>
      <c r="F2966" s="11" t="s">
        <v>75</v>
      </c>
      <c r="G2966" s="11" t="s">
        <v>76</v>
      </c>
      <c r="H2966" s="11" t="s">
        <v>62</v>
      </c>
      <c r="I2966" s="11" t="s">
        <v>18</v>
      </c>
      <c r="J2966" s="12">
        <v>45440</v>
      </c>
      <c r="K2966" s="12" t="str">
        <f>TEXT(Table1[[#This Row],[order_date]],"yyyy")</f>
        <v>2024</v>
      </c>
      <c r="L2966" s="13">
        <v>822.63</v>
      </c>
      <c r="M2966" s="11">
        <v>1</v>
      </c>
      <c r="N2966" s="11">
        <v>2</v>
      </c>
      <c r="O2966" s="13">
        <v>2951.41</v>
      </c>
      <c r="P2966" s="11" t="s">
        <v>19</v>
      </c>
      <c r="Q2966" s="11" t="s">
        <v>20</v>
      </c>
      <c r="R2966" s="11" t="s">
        <v>21</v>
      </c>
      <c r="S2966" s="13">
        <f t="shared" si="92"/>
        <v>5902.82</v>
      </c>
      <c r="T2966" s="13">
        <f t="shared" si="93"/>
        <v>822.63</v>
      </c>
    </row>
    <row r="2967" spans="1:20" x14ac:dyDescent="0.25">
      <c r="A2967" s="11">
        <v>2785412612</v>
      </c>
      <c r="B2967" s="11">
        <v>764014</v>
      </c>
      <c r="C2967" s="11">
        <v>60210778</v>
      </c>
      <c r="D2967" s="11">
        <f>1/COUNTIF(C3:C7965,C2967)</f>
        <v>1</v>
      </c>
      <c r="E2967" s="11" t="s">
        <v>345</v>
      </c>
      <c r="F2967" s="11" t="s">
        <v>248</v>
      </c>
      <c r="G2967" s="11" t="s">
        <v>55</v>
      </c>
      <c r="H2967" s="11" t="s">
        <v>30</v>
      </c>
      <c r="I2967" s="11" t="s">
        <v>18</v>
      </c>
      <c r="J2967" s="12">
        <v>45369</v>
      </c>
      <c r="K2967" s="12" t="str">
        <f>TEXT(Table1[[#This Row],[order_date]],"yyyy")</f>
        <v>2024</v>
      </c>
      <c r="L2967" s="13">
        <v>612.04</v>
      </c>
      <c r="M2967" s="11">
        <v>3</v>
      </c>
      <c r="N2967" s="11">
        <v>4</v>
      </c>
      <c r="O2967" s="13">
        <v>1439.58</v>
      </c>
      <c r="P2967" s="11" t="s">
        <v>43</v>
      </c>
      <c r="Q2967" s="11" t="s">
        <v>20</v>
      </c>
      <c r="R2967" s="11" t="s">
        <v>52</v>
      </c>
      <c r="S2967" s="13">
        <f t="shared" si="92"/>
        <v>5758.32</v>
      </c>
      <c r="T2967" s="13">
        <f t="shared" si="93"/>
        <v>1836.12</v>
      </c>
    </row>
    <row r="2968" spans="1:20" x14ac:dyDescent="0.25">
      <c r="A2968" s="11">
        <v>3813047994</v>
      </c>
      <c r="B2968" s="11">
        <v>18035</v>
      </c>
      <c r="C2968" s="11">
        <v>60275891</v>
      </c>
      <c r="D2968" s="11">
        <f>1/COUNTIF(C3:C7966,C2968)</f>
        <v>1</v>
      </c>
      <c r="E2968" s="11" t="s">
        <v>346</v>
      </c>
      <c r="F2968" s="11" t="s">
        <v>85</v>
      </c>
      <c r="G2968" s="11" t="s">
        <v>58</v>
      </c>
      <c r="H2968" s="11" t="s">
        <v>25</v>
      </c>
      <c r="I2968" s="11" t="s">
        <v>18</v>
      </c>
      <c r="J2968" s="12">
        <v>45280</v>
      </c>
      <c r="K2968" s="12" t="str">
        <f>TEXT(Table1[[#This Row],[order_date]],"yyyy")</f>
        <v>2023</v>
      </c>
      <c r="L2968" s="13">
        <v>968.94</v>
      </c>
      <c r="M2968" s="11">
        <v>2</v>
      </c>
      <c r="N2968" s="11">
        <v>16</v>
      </c>
      <c r="O2968" s="13">
        <v>3494.17</v>
      </c>
      <c r="P2968" s="11" t="s">
        <v>46</v>
      </c>
      <c r="Q2968" s="11" t="s">
        <v>20</v>
      </c>
      <c r="R2968" s="11" t="s">
        <v>52</v>
      </c>
      <c r="S2968" s="13">
        <f t="shared" si="92"/>
        <v>55906.720000000001</v>
      </c>
      <c r="T2968" s="13">
        <f t="shared" si="93"/>
        <v>1937.88</v>
      </c>
    </row>
    <row r="2969" spans="1:20" x14ac:dyDescent="0.25">
      <c r="A2969" s="11">
        <v>3849003596</v>
      </c>
      <c r="B2969" s="11">
        <v>677169</v>
      </c>
      <c r="C2969" s="11">
        <v>60300263</v>
      </c>
      <c r="D2969" s="11">
        <f>1/COUNTIF(C3:C7967,C2969)</f>
        <v>0.5</v>
      </c>
      <c r="E2969" s="11" t="s">
        <v>171</v>
      </c>
      <c r="F2969" s="11" t="s">
        <v>118</v>
      </c>
      <c r="G2969" s="11" t="s">
        <v>76</v>
      </c>
      <c r="H2969" s="11" t="s">
        <v>30</v>
      </c>
      <c r="I2969" s="11" t="s">
        <v>18</v>
      </c>
      <c r="J2969" s="12">
        <v>45206</v>
      </c>
      <c r="K2969" s="12" t="str">
        <f>TEXT(Table1[[#This Row],[order_date]],"yyyy")</f>
        <v>2023</v>
      </c>
      <c r="L2969" s="13">
        <v>261.02999999999997</v>
      </c>
      <c r="M2969" s="11">
        <v>3</v>
      </c>
      <c r="N2969" s="11">
        <v>8</v>
      </c>
      <c r="O2969" s="13">
        <v>2568.2399999999998</v>
      </c>
      <c r="P2969" s="11" t="s">
        <v>43</v>
      </c>
      <c r="Q2969" s="11" t="s">
        <v>68</v>
      </c>
      <c r="R2969" s="11" t="s">
        <v>21</v>
      </c>
      <c r="S2969" s="13">
        <f t="shared" si="92"/>
        <v>20545.919999999998</v>
      </c>
      <c r="T2969" s="13">
        <f t="shared" si="93"/>
        <v>783.08999999999992</v>
      </c>
    </row>
    <row r="2970" spans="1:20" x14ac:dyDescent="0.25">
      <c r="A2970" s="11">
        <v>543400704</v>
      </c>
      <c r="B2970" s="11">
        <v>767398</v>
      </c>
      <c r="C2970" s="11">
        <v>60300263</v>
      </c>
      <c r="D2970" s="11">
        <f>1/COUNTIF(C3:C7968,C2970)</f>
        <v>0.5</v>
      </c>
      <c r="E2970" s="11" t="s">
        <v>294</v>
      </c>
      <c r="F2970" s="11" t="s">
        <v>85</v>
      </c>
      <c r="G2970" s="11" t="s">
        <v>58</v>
      </c>
      <c r="H2970" s="11" t="s">
        <v>30</v>
      </c>
      <c r="I2970" s="11" t="s">
        <v>18</v>
      </c>
      <c r="J2970" s="12">
        <v>45226</v>
      </c>
      <c r="K2970" s="12" t="str">
        <f>TEXT(Table1[[#This Row],[order_date]],"yyyy")</f>
        <v>2023</v>
      </c>
      <c r="L2970" s="13">
        <v>22.14</v>
      </c>
      <c r="M2970" s="11">
        <v>3</v>
      </c>
      <c r="N2970" s="11">
        <v>8</v>
      </c>
      <c r="O2970" s="13">
        <v>3496.47</v>
      </c>
      <c r="P2970" s="11" t="s">
        <v>43</v>
      </c>
      <c r="Q2970" s="11" t="s">
        <v>20</v>
      </c>
      <c r="R2970" s="11" t="s">
        <v>21</v>
      </c>
      <c r="S2970" s="13">
        <f t="shared" si="92"/>
        <v>27971.759999999998</v>
      </c>
      <c r="T2970" s="13">
        <f t="shared" si="93"/>
        <v>66.42</v>
      </c>
    </row>
    <row r="2971" spans="1:20" x14ac:dyDescent="0.25">
      <c r="A2971" s="11">
        <v>9230099449</v>
      </c>
      <c r="B2971" s="11">
        <v>969851</v>
      </c>
      <c r="C2971" s="11">
        <v>60319216</v>
      </c>
      <c r="D2971" s="11">
        <f>1/COUNTIF(C3:C7969,C2971)</f>
        <v>0.5</v>
      </c>
      <c r="E2971" s="11" t="s">
        <v>251</v>
      </c>
      <c r="F2971" s="11" t="s">
        <v>138</v>
      </c>
      <c r="G2971" s="11" t="s">
        <v>33</v>
      </c>
      <c r="H2971" s="11" t="s">
        <v>79</v>
      </c>
      <c r="I2971" s="11" t="s">
        <v>18</v>
      </c>
      <c r="J2971" s="12">
        <v>45054</v>
      </c>
      <c r="K2971" s="12" t="str">
        <f>TEXT(Table1[[#This Row],[order_date]],"yyyy")</f>
        <v>2023</v>
      </c>
      <c r="L2971" s="13">
        <v>340.66</v>
      </c>
      <c r="M2971" s="11">
        <v>2</v>
      </c>
      <c r="N2971" s="11">
        <v>12</v>
      </c>
      <c r="O2971" s="13">
        <v>3331.12</v>
      </c>
      <c r="P2971" s="11" t="s">
        <v>43</v>
      </c>
      <c r="Q2971" s="11" t="s">
        <v>20</v>
      </c>
      <c r="R2971" s="11" t="s">
        <v>49</v>
      </c>
      <c r="S2971" s="13">
        <f t="shared" si="92"/>
        <v>39973.440000000002</v>
      </c>
      <c r="T2971" s="13">
        <f t="shared" si="93"/>
        <v>681.32</v>
      </c>
    </row>
    <row r="2972" spans="1:20" x14ac:dyDescent="0.25">
      <c r="A2972" s="11">
        <v>3771484570</v>
      </c>
      <c r="B2972" s="11">
        <v>378287</v>
      </c>
      <c r="C2972" s="11">
        <v>60319216</v>
      </c>
      <c r="D2972" s="11">
        <f>1/COUNTIF(C3:C7970,C2972)</f>
        <v>0.5</v>
      </c>
      <c r="E2972" s="11" t="s">
        <v>80</v>
      </c>
      <c r="F2972" s="11" t="s">
        <v>81</v>
      </c>
      <c r="G2972" s="11" t="s">
        <v>29</v>
      </c>
      <c r="H2972" s="11" t="s">
        <v>79</v>
      </c>
      <c r="I2972" s="11" t="s">
        <v>18</v>
      </c>
      <c r="J2972" s="12">
        <v>45153</v>
      </c>
      <c r="K2972" s="12" t="str">
        <f>TEXT(Table1[[#This Row],[order_date]],"yyyy")</f>
        <v>2023</v>
      </c>
      <c r="L2972" s="13">
        <v>332.84</v>
      </c>
      <c r="M2972" s="11">
        <v>1</v>
      </c>
      <c r="N2972" s="11">
        <v>12</v>
      </c>
      <c r="O2972" s="13">
        <v>2809.06</v>
      </c>
      <c r="P2972" s="11" t="s">
        <v>19</v>
      </c>
      <c r="Q2972" s="11" t="s">
        <v>20</v>
      </c>
      <c r="R2972" s="11" t="s">
        <v>49</v>
      </c>
      <c r="S2972" s="13">
        <f t="shared" si="92"/>
        <v>33708.720000000001</v>
      </c>
      <c r="T2972" s="13">
        <f t="shared" si="93"/>
        <v>332.84</v>
      </c>
    </row>
    <row r="2973" spans="1:20" x14ac:dyDescent="0.25">
      <c r="A2973" s="11">
        <v>7962511808</v>
      </c>
      <c r="B2973" s="11">
        <v>687218</v>
      </c>
      <c r="C2973" s="11">
        <v>60371334</v>
      </c>
      <c r="D2973" s="11">
        <f>1/COUNTIF(C3:C7971,C2973)</f>
        <v>0.5</v>
      </c>
      <c r="E2973" s="11" t="s">
        <v>224</v>
      </c>
      <c r="F2973" s="11" t="s">
        <v>67</v>
      </c>
      <c r="G2973" s="11" t="s">
        <v>29</v>
      </c>
      <c r="H2973" s="11" t="s">
        <v>30</v>
      </c>
      <c r="I2973" s="11" t="s">
        <v>18</v>
      </c>
      <c r="J2973" s="12">
        <v>45333</v>
      </c>
      <c r="K2973" s="12" t="str">
        <f>TEXT(Table1[[#This Row],[order_date]],"yyyy")</f>
        <v>2024</v>
      </c>
      <c r="L2973" s="13">
        <v>317.82</v>
      </c>
      <c r="M2973" s="11">
        <v>1</v>
      </c>
      <c r="N2973" s="11">
        <v>15</v>
      </c>
      <c r="O2973" s="13">
        <v>2861.63</v>
      </c>
      <c r="P2973" s="11" t="s">
        <v>19</v>
      </c>
      <c r="Q2973" s="11" t="s">
        <v>20</v>
      </c>
      <c r="R2973" s="11" t="s">
        <v>39</v>
      </c>
      <c r="S2973" s="13">
        <f t="shared" si="92"/>
        <v>42924.450000000004</v>
      </c>
      <c r="T2973" s="13">
        <f t="shared" si="93"/>
        <v>317.82</v>
      </c>
    </row>
    <row r="2974" spans="1:20" x14ac:dyDescent="0.25">
      <c r="A2974" s="11">
        <v>685688121</v>
      </c>
      <c r="B2974" s="11">
        <v>337168</v>
      </c>
      <c r="C2974" s="11">
        <v>60371334</v>
      </c>
      <c r="D2974" s="11">
        <f>1/COUNTIF(C3:C7972,C2974)</f>
        <v>0.5</v>
      </c>
      <c r="E2974" s="11" t="s">
        <v>223</v>
      </c>
      <c r="F2974" s="11" t="s">
        <v>95</v>
      </c>
      <c r="G2974" s="11" t="s">
        <v>37</v>
      </c>
      <c r="H2974" s="11" t="s">
        <v>30</v>
      </c>
      <c r="I2974" s="11" t="s">
        <v>18</v>
      </c>
      <c r="J2974" s="12">
        <v>45226</v>
      </c>
      <c r="K2974" s="12" t="str">
        <f>TEXT(Table1[[#This Row],[order_date]],"yyyy")</f>
        <v>2023</v>
      </c>
      <c r="L2974" s="13">
        <v>545.49</v>
      </c>
      <c r="M2974" s="11">
        <v>3</v>
      </c>
      <c r="N2974" s="11">
        <v>15</v>
      </c>
      <c r="O2974" s="13">
        <v>2302.7399999999998</v>
      </c>
      <c r="P2974" s="11" t="s">
        <v>26</v>
      </c>
      <c r="Q2974" s="11" t="s">
        <v>68</v>
      </c>
      <c r="R2974" s="11" t="s">
        <v>39</v>
      </c>
      <c r="S2974" s="13">
        <f t="shared" si="92"/>
        <v>34541.1</v>
      </c>
      <c r="T2974" s="13">
        <f t="shared" si="93"/>
        <v>1636.47</v>
      </c>
    </row>
    <row r="2975" spans="1:20" x14ac:dyDescent="0.25">
      <c r="A2975" s="11">
        <v>3829990099</v>
      </c>
      <c r="B2975" s="11">
        <v>435929</v>
      </c>
      <c r="C2975" s="11">
        <v>60379302</v>
      </c>
      <c r="D2975" s="11">
        <f>1/COUNTIF(C3:C7973,C2975)</f>
        <v>0.5</v>
      </c>
      <c r="E2975" s="11" t="s">
        <v>268</v>
      </c>
      <c r="F2975" s="11" t="s">
        <v>57</v>
      </c>
      <c r="G2975" s="11" t="s">
        <v>58</v>
      </c>
      <c r="H2975" s="11" t="s">
        <v>62</v>
      </c>
      <c r="I2975" s="11" t="s">
        <v>18</v>
      </c>
      <c r="J2975" s="12">
        <v>45327</v>
      </c>
      <c r="K2975" s="12" t="str">
        <f>TEXT(Table1[[#This Row],[order_date]],"yyyy")</f>
        <v>2024</v>
      </c>
      <c r="L2975" s="13">
        <v>856.89</v>
      </c>
      <c r="M2975" s="11">
        <v>3</v>
      </c>
      <c r="N2975" s="11">
        <v>7</v>
      </c>
      <c r="O2975" s="13">
        <v>2064.98</v>
      </c>
      <c r="P2975" s="11" t="s">
        <v>46</v>
      </c>
      <c r="Q2975" s="11" t="s">
        <v>20</v>
      </c>
      <c r="R2975" s="11" t="s">
        <v>21</v>
      </c>
      <c r="S2975" s="13">
        <f t="shared" si="92"/>
        <v>14454.86</v>
      </c>
      <c r="T2975" s="13">
        <f t="shared" si="93"/>
        <v>2570.67</v>
      </c>
    </row>
    <row r="2976" spans="1:20" x14ac:dyDescent="0.25">
      <c r="A2976" s="11">
        <v>8259274680</v>
      </c>
      <c r="B2976" s="11">
        <v>256783</v>
      </c>
      <c r="C2976" s="11">
        <v>60379302</v>
      </c>
      <c r="D2976" s="11">
        <f>1/COUNTIF(C3:C7974,C2976)</f>
        <v>0.5</v>
      </c>
      <c r="E2976" s="11" t="s">
        <v>295</v>
      </c>
      <c r="F2976" s="11" t="s">
        <v>23</v>
      </c>
      <c r="G2976" s="11" t="s">
        <v>24</v>
      </c>
      <c r="H2976" s="11" t="s">
        <v>62</v>
      </c>
      <c r="I2976" s="11" t="s">
        <v>18</v>
      </c>
      <c r="J2976" s="12">
        <v>45027</v>
      </c>
      <c r="K2976" s="12" t="str">
        <f>TEXT(Table1[[#This Row],[order_date]],"yyyy")</f>
        <v>2023</v>
      </c>
      <c r="L2976" s="13">
        <v>906.54</v>
      </c>
      <c r="M2976" s="11">
        <v>3</v>
      </c>
      <c r="N2976" s="11">
        <v>7</v>
      </c>
      <c r="O2976" s="13">
        <v>3427.94</v>
      </c>
      <c r="P2976" s="11" t="s">
        <v>46</v>
      </c>
      <c r="Q2976" s="11" t="s">
        <v>20</v>
      </c>
      <c r="R2976" s="11" t="s">
        <v>21</v>
      </c>
      <c r="S2976" s="13">
        <f t="shared" si="92"/>
        <v>23995.58</v>
      </c>
      <c r="T2976" s="13">
        <f t="shared" si="93"/>
        <v>2719.62</v>
      </c>
    </row>
    <row r="2977" spans="1:20" x14ac:dyDescent="0.25">
      <c r="A2977" s="11">
        <v>7970608721</v>
      </c>
      <c r="B2977" s="11">
        <v>839170</v>
      </c>
      <c r="C2977" s="11">
        <v>60385293</v>
      </c>
      <c r="D2977" s="11">
        <f>1/COUNTIF(C3:C7975,C2977)</f>
        <v>0.33333333333333331</v>
      </c>
      <c r="E2977" s="11" t="s">
        <v>230</v>
      </c>
      <c r="F2977" s="11" t="s">
        <v>156</v>
      </c>
      <c r="G2977" s="11" t="s">
        <v>37</v>
      </c>
      <c r="H2977" s="11" t="s">
        <v>30</v>
      </c>
      <c r="I2977" s="11" t="s">
        <v>18</v>
      </c>
      <c r="J2977" s="12">
        <v>45322</v>
      </c>
      <c r="K2977" s="12" t="str">
        <f>TEXT(Table1[[#This Row],[order_date]],"yyyy")</f>
        <v>2024</v>
      </c>
      <c r="L2977" s="13">
        <v>481.63</v>
      </c>
      <c r="M2977" s="11">
        <v>1</v>
      </c>
      <c r="N2977" s="11">
        <v>17</v>
      </c>
      <c r="O2977" s="13">
        <v>4153.66</v>
      </c>
      <c r="P2977" s="11" t="s">
        <v>19</v>
      </c>
      <c r="Q2977" s="11" t="s">
        <v>34</v>
      </c>
      <c r="R2977" s="11" t="s">
        <v>49</v>
      </c>
      <c r="S2977" s="13">
        <f t="shared" si="92"/>
        <v>70612.22</v>
      </c>
      <c r="T2977" s="13">
        <f t="shared" si="93"/>
        <v>481.63</v>
      </c>
    </row>
    <row r="2978" spans="1:20" x14ac:dyDescent="0.25">
      <c r="A2978" s="11">
        <v>1183906926</v>
      </c>
      <c r="B2978" s="11">
        <v>706112</v>
      </c>
      <c r="C2978" s="11">
        <v>60385293</v>
      </c>
      <c r="D2978" s="11">
        <f>1/COUNTIF(C3:C7976,C2978)</f>
        <v>0.33333333333333331</v>
      </c>
      <c r="E2978" s="11" t="s">
        <v>351</v>
      </c>
      <c r="F2978" s="11" t="s">
        <v>111</v>
      </c>
      <c r="G2978" s="11" t="s">
        <v>76</v>
      </c>
      <c r="H2978" s="11" t="s">
        <v>30</v>
      </c>
      <c r="I2978" s="11" t="s">
        <v>18</v>
      </c>
      <c r="J2978" s="12">
        <v>45289</v>
      </c>
      <c r="K2978" s="12" t="str">
        <f>TEXT(Table1[[#This Row],[order_date]],"yyyy")</f>
        <v>2023</v>
      </c>
      <c r="L2978" s="13">
        <v>478.79</v>
      </c>
      <c r="M2978" s="11">
        <v>2</v>
      </c>
      <c r="N2978" s="11">
        <v>17</v>
      </c>
      <c r="O2978" s="13">
        <v>882.31</v>
      </c>
      <c r="P2978" s="11" t="s">
        <v>19</v>
      </c>
      <c r="Q2978" s="11" t="s">
        <v>34</v>
      </c>
      <c r="R2978" s="11" t="s">
        <v>49</v>
      </c>
      <c r="S2978" s="13">
        <f t="shared" si="92"/>
        <v>14999.269999999999</v>
      </c>
      <c r="T2978" s="13">
        <f t="shared" si="93"/>
        <v>957.58</v>
      </c>
    </row>
    <row r="2979" spans="1:20" x14ac:dyDescent="0.25">
      <c r="A2979" s="11">
        <v>9026783092</v>
      </c>
      <c r="B2979" s="11">
        <v>432617</v>
      </c>
      <c r="C2979" s="11">
        <v>60385293</v>
      </c>
      <c r="D2979" s="11">
        <f>1/COUNTIF(C3:C7977,C2979)</f>
        <v>0.33333333333333331</v>
      </c>
      <c r="E2979" s="11" t="s">
        <v>63</v>
      </c>
      <c r="F2979" s="11" t="s">
        <v>64</v>
      </c>
      <c r="G2979" s="11" t="s">
        <v>65</v>
      </c>
      <c r="H2979" s="11" t="s">
        <v>30</v>
      </c>
      <c r="I2979" s="11" t="s">
        <v>18</v>
      </c>
      <c r="J2979" s="12">
        <v>45208</v>
      </c>
      <c r="K2979" s="12" t="str">
        <f>TEXT(Table1[[#This Row],[order_date]],"yyyy")</f>
        <v>2023</v>
      </c>
      <c r="L2979" s="13">
        <v>863.18</v>
      </c>
      <c r="M2979" s="11">
        <v>2</v>
      </c>
      <c r="N2979" s="11">
        <v>17</v>
      </c>
      <c r="O2979" s="13">
        <v>3080.01</v>
      </c>
      <c r="P2979" s="11" t="s">
        <v>26</v>
      </c>
      <c r="Q2979" s="11" t="s">
        <v>34</v>
      </c>
      <c r="R2979" s="11" t="s">
        <v>49</v>
      </c>
      <c r="S2979" s="13">
        <f t="shared" si="92"/>
        <v>52360.170000000006</v>
      </c>
      <c r="T2979" s="13">
        <f t="shared" si="93"/>
        <v>1726.36</v>
      </c>
    </row>
    <row r="2980" spans="1:20" x14ac:dyDescent="0.25">
      <c r="A2980" s="11">
        <v>1193525681</v>
      </c>
      <c r="B2980" s="11">
        <v>186168</v>
      </c>
      <c r="C2980" s="11">
        <v>60399360</v>
      </c>
      <c r="D2980" s="11">
        <f>1/COUNTIF(C3:C7978,C2980)</f>
        <v>0.5</v>
      </c>
      <c r="E2980" s="11" t="s">
        <v>275</v>
      </c>
      <c r="F2980" s="11" t="s">
        <v>136</v>
      </c>
      <c r="G2980" s="11" t="s">
        <v>24</v>
      </c>
      <c r="H2980" s="11" t="s">
        <v>79</v>
      </c>
      <c r="I2980" s="11" t="s">
        <v>18</v>
      </c>
      <c r="J2980" s="12">
        <v>45552</v>
      </c>
      <c r="K2980" s="12" t="str">
        <f>TEXT(Table1[[#This Row],[order_date]],"yyyy")</f>
        <v>2024</v>
      </c>
      <c r="L2980" s="13">
        <v>878.8</v>
      </c>
      <c r="M2980" s="11">
        <v>1</v>
      </c>
      <c r="N2980" s="11">
        <v>3</v>
      </c>
      <c r="O2980" s="13">
        <v>1845.59</v>
      </c>
      <c r="P2980" s="11" t="s">
        <v>26</v>
      </c>
      <c r="Q2980" s="11" t="s">
        <v>20</v>
      </c>
      <c r="R2980" s="11" t="s">
        <v>49</v>
      </c>
      <c r="S2980" s="13">
        <f t="shared" si="92"/>
        <v>5536.7699999999995</v>
      </c>
      <c r="T2980" s="13">
        <f t="shared" si="93"/>
        <v>878.8</v>
      </c>
    </row>
    <row r="2981" spans="1:20" x14ac:dyDescent="0.25">
      <c r="A2981" s="11">
        <v>1254195766</v>
      </c>
      <c r="B2981" s="11">
        <v>690565</v>
      </c>
      <c r="C2981" s="11">
        <v>60399360</v>
      </c>
      <c r="D2981" s="11">
        <f>1/COUNTIF(C3:C7979,C2981)</f>
        <v>0.5</v>
      </c>
      <c r="E2981" s="11" t="s">
        <v>299</v>
      </c>
      <c r="F2981" s="11" t="s">
        <v>93</v>
      </c>
      <c r="G2981" s="11" t="s">
        <v>16</v>
      </c>
      <c r="H2981" s="11" t="s">
        <v>79</v>
      </c>
      <c r="I2981" s="11" t="s">
        <v>18</v>
      </c>
      <c r="J2981" s="12">
        <v>45281</v>
      </c>
      <c r="K2981" s="12" t="str">
        <f>TEXT(Table1[[#This Row],[order_date]],"yyyy")</f>
        <v>2023</v>
      </c>
      <c r="L2981" s="13">
        <v>951.27</v>
      </c>
      <c r="M2981" s="11">
        <v>2</v>
      </c>
      <c r="N2981" s="11">
        <v>3</v>
      </c>
      <c r="O2981" s="13">
        <v>1601.53</v>
      </c>
      <c r="P2981" s="11" t="s">
        <v>46</v>
      </c>
      <c r="Q2981" s="11" t="s">
        <v>20</v>
      </c>
      <c r="R2981" s="11" t="s">
        <v>49</v>
      </c>
      <c r="S2981" s="13">
        <f t="shared" si="92"/>
        <v>4804.59</v>
      </c>
      <c r="T2981" s="13">
        <f t="shared" si="93"/>
        <v>1902.54</v>
      </c>
    </row>
    <row r="2982" spans="1:20" x14ac:dyDescent="0.25">
      <c r="A2982" s="11">
        <v>9057555029</v>
      </c>
      <c r="B2982" s="11">
        <v>757274</v>
      </c>
      <c r="C2982" s="11">
        <v>60446619</v>
      </c>
      <c r="D2982" s="11">
        <f>1/COUNTIF(C3:C7980,C2982)</f>
        <v>0.5</v>
      </c>
      <c r="E2982" s="11" t="s">
        <v>347</v>
      </c>
      <c r="F2982" s="11" t="s">
        <v>23</v>
      </c>
      <c r="G2982" s="11" t="s">
        <v>24</v>
      </c>
      <c r="H2982" s="11" t="s">
        <v>25</v>
      </c>
      <c r="I2982" s="11" t="s">
        <v>18</v>
      </c>
      <c r="J2982" s="12">
        <v>45324</v>
      </c>
      <c r="K2982" s="12" t="str">
        <f>TEXT(Table1[[#This Row],[order_date]],"yyyy")</f>
        <v>2024</v>
      </c>
      <c r="L2982" s="13">
        <v>98.32</v>
      </c>
      <c r="M2982" s="11">
        <v>2</v>
      </c>
      <c r="N2982" s="11">
        <v>20</v>
      </c>
      <c r="O2982" s="13">
        <v>1623.58</v>
      </c>
      <c r="P2982" s="11" t="s">
        <v>19</v>
      </c>
      <c r="Q2982" s="11" t="s">
        <v>34</v>
      </c>
      <c r="R2982" s="11" t="s">
        <v>52</v>
      </c>
      <c r="S2982" s="13">
        <f t="shared" si="92"/>
        <v>32471.599999999999</v>
      </c>
      <c r="T2982" s="13">
        <f t="shared" si="93"/>
        <v>196.64</v>
      </c>
    </row>
    <row r="2983" spans="1:20" x14ac:dyDescent="0.25">
      <c r="A2983" s="11">
        <v>766789724</v>
      </c>
      <c r="B2983" s="11">
        <v>709916</v>
      </c>
      <c r="C2983" s="11">
        <v>60446619</v>
      </c>
      <c r="D2983" s="11">
        <f>1/COUNTIF(C3:C7981,C2983)</f>
        <v>0.5</v>
      </c>
      <c r="E2983" s="11" t="s">
        <v>182</v>
      </c>
      <c r="F2983" s="11" t="s">
        <v>105</v>
      </c>
      <c r="G2983" s="11" t="s">
        <v>58</v>
      </c>
      <c r="H2983" s="11" t="s">
        <v>25</v>
      </c>
      <c r="I2983" s="11" t="s">
        <v>18</v>
      </c>
      <c r="J2983" s="12">
        <v>45524</v>
      </c>
      <c r="K2983" s="12" t="str">
        <f>TEXT(Table1[[#This Row],[order_date]],"yyyy")</f>
        <v>2024</v>
      </c>
      <c r="L2983" s="13">
        <v>33.76</v>
      </c>
      <c r="M2983" s="11">
        <v>1</v>
      </c>
      <c r="N2983" s="11">
        <v>20</v>
      </c>
      <c r="O2983" s="13">
        <v>2837.18</v>
      </c>
      <c r="P2983" s="11" t="s">
        <v>46</v>
      </c>
      <c r="Q2983" s="11" t="s">
        <v>20</v>
      </c>
      <c r="R2983" s="11" t="s">
        <v>52</v>
      </c>
      <c r="S2983" s="13">
        <f t="shared" si="92"/>
        <v>56743.6</v>
      </c>
      <c r="T2983" s="13">
        <f t="shared" si="93"/>
        <v>33.76</v>
      </c>
    </row>
    <row r="2984" spans="1:20" x14ac:dyDescent="0.25">
      <c r="A2984" s="11">
        <v>9279017414</v>
      </c>
      <c r="B2984" s="11">
        <v>131937</v>
      </c>
      <c r="C2984" s="11">
        <v>60495351</v>
      </c>
      <c r="D2984" s="11">
        <f>1/COUNTIF(C3:C7982,C2984)</f>
        <v>0.33333333333333331</v>
      </c>
      <c r="E2984" s="11" t="s">
        <v>274</v>
      </c>
      <c r="F2984" s="11" t="s">
        <v>32</v>
      </c>
      <c r="G2984" s="11" t="s">
        <v>33</v>
      </c>
      <c r="H2984" s="11" t="s">
        <v>25</v>
      </c>
      <c r="I2984" s="11" t="s">
        <v>18</v>
      </c>
      <c r="J2984" s="12">
        <v>45075</v>
      </c>
      <c r="K2984" s="12" t="str">
        <f>TEXT(Table1[[#This Row],[order_date]],"yyyy")</f>
        <v>2023</v>
      </c>
      <c r="L2984" s="13">
        <v>287.81</v>
      </c>
      <c r="M2984" s="11">
        <v>1</v>
      </c>
      <c r="N2984" s="11">
        <v>11</v>
      </c>
      <c r="O2984" s="13">
        <v>1476.41</v>
      </c>
      <c r="P2984" s="11" t="s">
        <v>19</v>
      </c>
      <c r="Q2984" s="11" t="s">
        <v>20</v>
      </c>
      <c r="R2984" s="11" t="s">
        <v>21</v>
      </c>
      <c r="S2984" s="13">
        <f t="shared" si="92"/>
        <v>16240.51</v>
      </c>
      <c r="T2984" s="13">
        <f t="shared" si="93"/>
        <v>287.81</v>
      </c>
    </row>
    <row r="2985" spans="1:20" x14ac:dyDescent="0.25">
      <c r="A2985" s="11">
        <v>6376147802</v>
      </c>
      <c r="B2985" s="11">
        <v>799952</v>
      </c>
      <c r="C2985" s="11">
        <v>60495351</v>
      </c>
      <c r="D2985" s="11">
        <f>1/COUNTIF(C3:C7983,C2985)</f>
        <v>0.33333333333333331</v>
      </c>
      <c r="E2985" s="11" t="s">
        <v>335</v>
      </c>
      <c r="F2985" s="11" t="s">
        <v>36</v>
      </c>
      <c r="G2985" s="11" t="s">
        <v>37</v>
      </c>
      <c r="H2985" s="11" t="s">
        <v>25</v>
      </c>
      <c r="I2985" s="11" t="s">
        <v>18</v>
      </c>
      <c r="J2985" s="12">
        <v>45489</v>
      </c>
      <c r="K2985" s="12" t="str">
        <f>TEXT(Table1[[#This Row],[order_date]],"yyyy")</f>
        <v>2024</v>
      </c>
      <c r="L2985" s="13">
        <v>922.64</v>
      </c>
      <c r="M2985" s="11">
        <v>1</v>
      </c>
      <c r="N2985" s="11">
        <v>11</v>
      </c>
      <c r="O2985" s="13">
        <v>197.39</v>
      </c>
      <c r="P2985" s="11" t="s">
        <v>46</v>
      </c>
      <c r="Q2985" s="11" t="s">
        <v>34</v>
      </c>
      <c r="R2985" s="11" t="s">
        <v>21</v>
      </c>
      <c r="S2985" s="13">
        <f t="shared" si="92"/>
        <v>2171.29</v>
      </c>
      <c r="T2985" s="13">
        <f t="shared" si="93"/>
        <v>922.64</v>
      </c>
    </row>
    <row r="2986" spans="1:20" x14ac:dyDescent="0.25">
      <c r="A2986" s="11">
        <v>5744553133</v>
      </c>
      <c r="B2986" s="11">
        <v>373536</v>
      </c>
      <c r="C2986" s="11">
        <v>60495351</v>
      </c>
      <c r="D2986" s="11">
        <f>1/COUNTIF(C3:C7984,C2986)</f>
        <v>0.33333333333333331</v>
      </c>
      <c r="E2986" s="11" t="s">
        <v>286</v>
      </c>
      <c r="F2986" s="11" t="s">
        <v>136</v>
      </c>
      <c r="G2986" s="11" t="s">
        <v>24</v>
      </c>
      <c r="H2986" s="11" t="s">
        <v>25</v>
      </c>
      <c r="I2986" s="11" t="s">
        <v>18</v>
      </c>
      <c r="J2986" s="12">
        <v>45401</v>
      </c>
      <c r="K2986" s="12" t="str">
        <f>TEXT(Table1[[#This Row],[order_date]],"yyyy")</f>
        <v>2024</v>
      </c>
      <c r="L2986" s="13">
        <v>494.17</v>
      </c>
      <c r="M2986" s="11">
        <v>1</v>
      </c>
      <c r="N2986" s="11">
        <v>11</v>
      </c>
      <c r="O2986" s="13">
        <v>3112.01</v>
      </c>
      <c r="P2986" s="11" t="s">
        <v>43</v>
      </c>
      <c r="Q2986" s="11" t="s">
        <v>34</v>
      </c>
      <c r="R2986" s="11" t="s">
        <v>21</v>
      </c>
      <c r="S2986" s="13">
        <f t="shared" si="92"/>
        <v>34232.11</v>
      </c>
      <c r="T2986" s="13">
        <f t="shared" si="93"/>
        <v>494.17</v>
      </c>
    </row>
    <row r="2987" spans="1:20" x14ac:dyDescent="0.25">
      <c r="A2987" s="11">
        <v>9674006557</v>
      </c>
      <c r="B2987" s="11">
        <v>317242</v>
      </c>
      <c r="C2987" s="11">
        <v>60561655</v>
      </c>
      <c r="D2987" s="11">
        <f>1/COUNTIF(C3:C7985,C2987)</f>
        <v>0.5</v>
      </c>
      <c r="E2987" s="11" t="s">
        <v>231</v>
      </c>
      <c r="F2987" s="11" t="s">
        <v>54</v>
      </c>
      <c r="G2987" s="11" t="s">
        <v>55</v>
      </c>
      <c r="H2987" s="11" t="s">
        <v>79</v>
      </c>
      <c r="I2987" s="11" t="s">
        <v>18</v>
      </c>
      <c r="J2987" s="12">
        <v>45048</v>
      </c>
      <c r="K2987" s="12" t="str">
        <f>TEXT(Table1[[#This Row],[order_date]],"yyyy")</f>
        <v>2023</v>
      </c>
      <c r="L2987" s="13">
        <v>198.15</v>
      </c>
      <c r="M2987" s="11">
        <v>3</v>
      </c>
      <c r="N2987" s="11">
        <v>3</v>
      </c>
      <c r="O2987" s="13">
        <v>4406.8999999999996</v>
      </c>
      <c r="P2987" s="11" t="s">
        <v>46</v>
      </c>
      <c r="Q2987" s="11" t="s">
        <v>20</v>
      </c>
      <c r="R2987" s="11" t="s">
        <v>52</v>
      </c>
      <c r="S2987" s="13">
        <f t="shared" si="92"/>
        <v>13220.699999999999</v>
      </c>
      <c r="T2987" s="13">
        <f t="shared" si="93"/>
        <v>594.45000000000005</v>
      </c>
    </row>
    <row r="2988" spans="1:20" x14ac:dyDescent="0.25">
      <c r="A2988" s="11">
        <v>353571238</v>
      </c>
      <c r="B2988" s="11">
        <v>552496</v>
      </c>
      <c r="C2988" s="11">
        <v>60561655</v>
      </c>
      <c r="D2988" s="11">
        <f>1/COUNTIF(C3:C7986,C2988)</f>
        <v>0.5</v>
      </c>
      <c r="E2988" s="11" t="s">
        <v>143</v>
      </c>
      <c r="F2988" s="11" t="s">
        <v>85</v>
      </c>
      <c r="G2988" s="11" t="s">
        <v>58</v>
      </c>
      <c r="H2988" s="11" t="s">
        <v>79</v>
      </c>
      <c r="I2988" s="11" t="s">
        <v>18</v>
      </c>
      <c r="J2988" s="12">
        <v>45292</v>
      </c>
      <c r="K2988" s="12" t="str">
        <f>TEXT(Table1[[#This Row],[order_date]],"yyyy")</f>
        <v>2024</v>
      </c>
      <c r="L2988" s="13">
        <v>508</v>
      </c>
      <c r="M2988" s="11">
        <v>3</v>
      </c>
      <c r="N2988" s="11">
        <v>3</v>
      </c>
      <c r="O2988" s="13">
        <v>1897.21</v>
      </c>
      <c r="P2988" s="11" t="s">
        <v>26</v>
      </c>
      <c r="Q2988" s="11" t="s">
        <v>20</v>
      </c>
      <c r="R2988" s="11" t="s">
        <v>52</v>
      </c>
      <c r="S2988" s="13">
        <f t="shared" si="92"/>
        <v>5691.63</v>
      </c>
      <c r="T2988" s="13">
        <f t="shared" si="93"/>
        <v>1524</v>
      </c>
    </row>
    <row r="2989" spans="1:20" x14ac:dyDescent="0.25">
      <c r="A2989" s="11">
        <v>6266072804</v>
      </c>
      <c r="B2989" s="11">
        <v>196719</v>
      </c>
      <c r="C2989" s="11">
        <v>60565603</v>
      </c>
      <c r="D2989" s="11">
        <f>1/COUNTIF(C3:C7987,C2989)</f>
        <v>0.5</v>
      </c>
      <c r="E2989" s="11" t="s">
        <v>163</v>
      </c>
      <c r="F2989" s="11" t="s">
        <v>164</v>
      </c>
      <c r="G2989" s="11" t="s">
        <v>71</v>
      </c>
      <c r="H2989" s="11" t="s">
        <v>30</v>
      </c>
      <c r="I2989" s="11" t="s">
        <v>18</v>
      </c>
      <c r="J2989" s="12">
        <v>45466</v>
      </c>
      <c r="K2989" s="12" t="str">
        <f>TEXT(Table1[[#This Row],[order_date]],"yyyy")</f>
        <v>2024</v>
      </c>
      <c r="L2989" s="13">
        <v>217.5</v>
      </c>
      <c r="M2989" s="11">
        <v>1</v>
      </c>
      <c r="N2989" s="11">
        <v>11</v>
      </c>
      <c r="O2989" s="13">
        <v>582.63</v>
      </c>
      <c r="P2989" s="11" t="s">
        <v>43</v>
      </c>
      <c r="Q2989" s="11" t="s">
        <v>20</v>
      </c>
      <c r="R2989" s="11" t="s">
        <v>21</v>
      </c>
      <c r="S2989" s="13">
        <f t="shared" si="92"/>
        <v>6408.93</v>
      </c>
      <c r="T2989" s="13">
        <f t="shared" si="93"/>
        <v>217.5</v>
      </c>
    </row>
    <row r="2990" spans="1:20" x14ac:dyDescent="0.25">
      <c r="A2990" s="11">
        <v>148408710</v>
      </c>
      <c r="B2990" s="11">
        <v>448752</v>
      </c>
      <c r="C2990" s="11">
        <v>60565603</v>
      </c>
      <c r="D2990" s="11">
        <f>1/COUNTIF(C3:C7988,C2990)</f>
        <v>0.5</v>
      </c>
      <c r="E2990" s="11" t="s">
        <v>190</v>
      </c>
      <c r="F2990" s="11" t="s">
        <v>57</v>
      </c>
      <c r="G2990" s="11" t="s">
        <v>58</v>
      </c>
      <c r="H2990" s="11" t="s">
        <v>30</v>
      </c>
      <c r="I2990" s="11" t="s">
        <v>18</v>
      </c>
      <c r="J2990" s="12">
        <v>45292</v>
      </c>
      <c r="K2990" s="12" t="str">
        <f>TEXT(Table1[[#This Row],[order_date]],"yyyy")</f>
        <v>2024</v>
      </c>
      <c r="L2990" s="13">
        <v>160.07</v>
      </c>
      <c r="M2990" s="11">
        <v>2</v>
      </c>
      <c r="N2990" s="11">
        <v>11</v>
      </c>
      <c r="O2990" s="13">
        <v>423.56</v>
      </c>
      <c r="P2990" s="11" t="s">
        <v>26</v>
      </c>
      <c r="Q2990" s="11" t="s">
        <v>20</v>
      </c>
      <c r="R2990" s="11" t="s">
        <v>21</v>
      </c>
      <c r="S2990" s="13">
        <f t="shared" si="92"/>
        <v>4659.16</v>
      </c>
      <c r="T2990" s="13">
        <f t="shared" si="93"/>
        <v>320.14</v>
      </c>
    </row>
    <row r="2991" spans="1:20" x14ac:dyDescent="0.25">
      <c r="A2991" s="11">
        <v>1766200974</v>
      </c>
      <c r="B2991" s="11">
        <v>33955</v>
      </c>
      <c r="C2991" s="11">
        <v>60591625</v>
      </c>
      <c r="D2991" s="11">
        <f>1/COUNTIF(C3:C7989,C2991)</f>
        <v>1</v>
      </c>
      <c r="E2991" s="11" t="s">
        <v>102</v>
      </c>
      <c r="F2991" s="11" t="s">
        <v>32</v>
      </c>
      <c r="G2991" s="11" t="s">
        <v>33</v>
      </c>
      <c r="H2991" s="11" t="s">
        <v>62</v>
      </c>
      <c r="I2991" s="11" t="s">
        <v>18</v>
      </c>
      <c r="J2991" s="12">
        <v>45578</v>
      </c>
      <c r="K2991" s="12" t="str">
        <f>TEXT(Table1[[#This Row],[order_date]],"yyyy")</f>
        <v>2024</v>
      </c>
      <c r="L2991" s="13">
        <v>186.08</v>
      </c>
      <c r="M2991" s="11">
        <v>1</v>
      </c>
      <c r="N2991" s="11">
        <v>8</v>
      </c>
      <c r="O2991" s="13">
        <v>906.54</v>
      </c>
      <c r="P2991" s="11" t="s">
        <v>19</v>
      </c>
      <c r="Q2991" s="11" t="s">
        <v>20</v>
      </c>
      <c r="R2991" s="11" t="s">
        <v>21</v>
      </c>
      <c r="S2991" s="13">
        <f t="shared" si="92"/>
        <v>7252.32</v>
      </c>
      <c r="T2991" s="13">
        <f t="shared" si="93"/>
        <v>186.08</v>
      </c>
    </row>
    <row r="2992" spans="1:20" x14ac:dyDescent="0.25">
      <c r="A2992" s="11">
        <v>4352870279</v>
      </c>
      <c r="B2992" s="11">
        <v>153019</v>
      </c>
      <c r="C2992" s="11">
        <v>60620291</v>
      </c>
      <c r="D2992" s="11">
        <f>1/COUNTIF(C3:C7990,C2992)</f>
        <v>0.5</v>
      </c>
      <c r="E2992" s="11" t="s">
        <v>320</v>
      </c>
      <c r="F2992" s="11" t="s">
        <v>180</v>
      </c>
      <c r="G2992" s="11" t="s">
        <v>71</v>
      </c>
      <c r="H2992" s="11" t="s">
        <v>25</v>
      </c>
      <c r="I2992" s="11" t="s">
        <v>18</v>
      </c>
      <c r="J2992" s="12">
        <v>45496</v>
      </c>
      <c r="K2992" s="12" t="str">
        <f>TEXT(Table1[[#This Row],[order_date]],"yyyy")</f>
        <v>2024</v>
      </c>
      <c r="L2992" s="13">
        <v>947.95</v>
      </c>
      <c r="M2992" s="11">
        <v>2</v>
      </c>
      <c r="N2992" s="11">
        <v>15</v>
      </c>
      <c r="O2992" s="13">
        <v>2821.85</v>
      </c>
      <c r="P2992" s="11" t="s">
        <v>19</v>
      </c>
      <c r="Q2992" s="11" t="s">
        <v>68</v>
      </c>
      <c r="R2992" s="11" t="s">
        <v>52</v>
      </c>
      <c r="S2992" s="13">
        <f t="shared" si="92"/>
        <v>42327.75</v>
      </c>
      <c r="T2992" s="13">
        <f t="shared" si="93"/>
        <v>1895.9</v>
      </c>
    </row>
    <row r="2993" spans="1:20" x14ac:dyDescent="0.25">
      <c r="A2993" s="11">
        <v>3350662630</v>
      </c>
      <c r="B2993" s="11">
        <v>927651</v>
      </c>
      <c r="C2993" s="11">
        <v>60620291</v>
      </c>
      <c r="D2993" s="11">
        <f>1/COUNTIF(C3:C7991,C2993)</f>
        <v>0.5</v>
      </c>
      <c r="E2993" s="11" t="s">
        <v>112</v>
      </c>
      <c r="F2993" s="11" t="s">
        <v>64</v>
      </c>
      <c r="G2993" s="11" t="s">
        <v>65</v>
      </c>
      <c r="H2993" s="11" t="s">
        <v>25</v>
      </c>
      <c r="I2993" s="11" t="s">
        <v>18</v>
      </c>
      <c r="J2993" s="12">
        <v>45110</v>
      </c>
      <c r="K2993" s="12" t="str">
        <f>TEXT(Table1[[#This Row],[order_date]],"yyyy")</f>
        <v>2023</v>
      </c>
      <c r="L2993" s="13">
        <v>426.72</v>
      </c>
      <c r="M2993" s="11">
        <v>1</v>
      </c>
      <c r="N2993" s="11">
        <v>15</v>
      </c>
      <c r="O2993" s="13">
        <v>1279.7</v>
      </c>
      <c r="P2993" s="11" t="s">
        <v>43</v>
      </c>
      <c r="Q2993" s="11" t="s">
        <v>20</v>
      </c>
      <c r="R2993" s="11" t="s">
        <v>52</v>
      </c>
      <c r="S2993" s="13">
        <f t="shared" si="92"/>
        <v>19195.5</v>
      </c>
      <c r="T2993" s="13">
        <f t="shared" si="93"/>
        <v>426.72</v>
      </c>
    </row>
    <row r="2994" spans="1:20" x14ac:dyDescent="0.25">
      <c r="A2994" s="11">
        <v>918328199</v>
      </c>
      <c r="B2994" s="11">
        <v>970529</v>
      </c>
      <c r="C2994" s="11">
        <v>60656482</v>
      </c>
      <c r="D2994" s="11">
        <f>1/COUNTIF(C3:C7992,C2994)</f>
        <v>0.33333333333333331</v>
      </c>
      <c r="E2994" s="11" t="s">
        <v>157</v>
      </c>
      <c r="F2994" s="11" t="s">
        <v>151</v>
      </c>
      <c r="G2994" s="11" t="s">
        <v>65</v>
      </c>
      <c r="H2994" s="11" t="s">
        <v>30</v>
      </c>
      <c r="I2994" s="11" t="s">
        <v>18</v>
      </c>
      <c r="J2994" s="12">
        <v>45278</v>
      </c>
      <c r="K2994" s="12" t="str">
        <f>TEXT(Table1[[#This Row],[order_date]],"yyyy")</f>
        <v>2023</v>
      </c>
      <c r="L2994" s="13">
        <v>827.44</v>
      </c>
      <c r="M2994" s="11">
        <v>2</v>
      </c>
      <c r="N2994" s="11">
        <v>12</v>
      </c>
      <c r="O2994" s="13">
        <v>1095.57</v>
      </c>
      <c r="P2994" s="11" t="s">
        <v>43</v>
      </c>
      <c r="Q2994" s="11" t="s">
        <v>34</v>
      </c>
      <c r="R2994" s="11" t="s">
        <v>39</v>
      </c>
      <c r="S2994" s="13">
        <f t="shared" si="92"/>
        <v>13146.84</v>
      </c>
      <c r="T2994" s="13">
        <f t="shared" si="93"/>
        <v>1654.88</v>
      </c>
    </row>
    <row r="2995" spans="1:20" x14ac:dyDescent="0.25">
      <c r="A2995" s="11">
        <v>1774096863</v>
      </c>
      <c r="B2995" s="11">
        <v>784827</v>
      </c>
      <c r="C2995" s="11">
        <v>60656482</v>
      </c>
      <c r="D2995" s="11">
        <f>1/COUNTIF(C3:C7993,C2995)</f>
        <v>0.33333333333333331</v>
      </c>
      <c r="E2995" s="11" t="s">
        <v>184</v>
      </c>
      <c r="F2995" s="11" t="s">
        <v>64</v>
      </c>
      <c r="G2995" s="11" t="s">
        <v>65</v>
      </c>
      <c r="H2995" s="11" t="s">
        <v>30</v>
      </c>
      <c r="I2995" s="11" t="s">
        <v>18</v>
      </c>
      <c r="J2995" s="12">
        <v>45090</v>
      </c>
      <c r="K2995" s="12" t="str">
        <f>TEXT(Table1[[#This Row],[order_date]],"yyyy")</f>
        <v>2023</v>
      </c>
      <c r="L2995" s="13">
        <v>274.25</v>
      </c>
      <c r="M2995" s="11">
        <v>1</v>
      </c>
      <c r="N2995" s="11">
        <v>12</v>
      </c>
      <c r="O2995" s="13">
        <v>2645.28</v>
      </c>
      <c r="P2995" s="11" t="s">
        <v>26</v>
      </c>
      <c r="Q2995" s="11" t="s">
        <v>20</v>
      </c>
      <c r="R2995" s="11" t="s">
        <v>39</v>
      </c>
      <c r="S2995" s="13">
        <f t="shared" si="92"/>
        <v>31743.360000000001</v>
      </c>
      <c r="T2995" s="13">
        <f t="shared" si="93"/>
        <v>274.25</v>
      </c>
    </row>
    <row r="2996" spans="1:20" x14ac:dyDescent="0.25">
      <c r="A2996" s="11">
        <v>6951956244</v>
      </c>
      <c r="B2996" s="11">
        <v>473929</v>
      </c>
      <c r="C2996" s="11">
        <v>60656482</v>
      </c>
      <c r="D2996" s="11">
        <f>1/COUNTIF(C3:C7994,C2996)</f>
        <v>0.33333333333333331</v>
      </c>
      <c r="E2996" s="11" t="s">
        <v>216</v>
      </c>
      <c r="F2996" s="11" t="s">
        <v>89</v>
      </c>
      <c r="G2996" s="11" t="s">
        <v>71</v>
      </c>
      <c r="H2996" s="11" t="s">
        <v>30</v>
      </c>
      <c r="I2996" s="11" t="s">
        <v>18</v>
      </c>
      <c r="J2996" s="12">
        <v>45229</v>
      </c>
      <c r="K2996" s="12" t="str">
        <f>TEXT(Table1[[#This Row],[order_date]],"yyyy")</f>
        <v>2023</v>
      </c>
      <c r="L2996" s="13">
        <v>440.19</v>
      </c>
      <c r="M2996" s="11">
        <v>2</v>
      </c>
      <c r="N2996" s="11">
        <v>12</v>
      </c>
      <c r="O2996" s="13">
        <v>354.91</v>
      </c>
      <c r="P2996" s="11" t="s">
        <v>26</v>
      </c>
      <c r="Q2996" s="11" t="s">
        <v>20</v>
      </c>
      <c r="R2996" s="11" t="s">
        <v>39</v>
      </c>
      <c r="S2996" s="13">
        <f t="shared" si="92"/>
        <v>4258.92</v>
      </c>
      <c r="T2996" s="13">
        <f t="shared" si="93"/>
        <v>880.38</v>
      </c>
    </row>
    <row r="2997" spans="1:20" x14ac:dyDescent="0.25">
      <c r="A2997" s="11">
        <v>8423458672</v>
      </c>
      <c r="B2997" s="11">
        <v>491521</v>
      </c>
      <c r="C2997" s="11">
        <v>60698094</v>
      </c>
      <c r="D2997" s="11">
        <f>1/COUNTIF(C3:C7995,C2997)</f>
        <v>0.33333333333333331</v>
      </c>
      <c r="E2997" s="11" t="s">
        <v>341</v>
      </c>
      <c r="F2997" s="11" t="s">
        <v>145</v>
      </c>
      <c r="G2997" s="11" t="s">
        <v>16</v>
      </c>
      <c r="H2997" s="11" t="s">
        <v>79</v>
      </c>
      <c r="I2997" s="11" t="s">
        <v>18</v>
      </c>
      <c r="J2997" s="12">
        <v>45004</v>
      </c>
      <c r="K2997" s="12" t="str">
        <f>TEXT(Table1[[#This Row],[order_date]],"yyyy")</f>
        <v>2023</v>
      </c>
      <c r="L2997" s="13">
        <v>556.35</v>
      </c>
      <c r="M2997" s="11">
        <v>1</v>
      </c>
      <c r="N2997" s="11">
        <v>2</v>
      </c>
      <c r="O2997" s="13">
        <v>1745.1</v>
      </c>
      <c r="P2997" s="11" t="s">
        <v>43</v>
      </c>
      <c r="Q2997" s="11" t="s">
        <v>20</v>
      </c>
      <c r="R2997" s="11" t="s">
        <v>21</v>
      </c>
      <c r="S2997" s="13">
        <f t="shared" si="92"/>
        <v>3490.2</v>
      </c>
      <c r="T2997" s="13">
        <f t="shared" si="93"/>
        <v>556.35</v>
      </c>
    </row>
    <row r="2998" spans="1:20" x14ac:dyDescent="0.25">
      <c r="A2998" s="11">
        <v>637944734</v>
      </c>
      <c r="B2998" s="11">
        <v>4452</v>
      </c>
      <c r="C2998" s="11">
        <v>60698094</v>
      </c>
      <c r="D2998" s="11">
        <f>1/COUNTIF(C3:C7996,C2998)</f>
        <v>0.33333333333333331</v>
      </c>
      <c r="E2998" s="11" t="s">
        <v>129</v>
      </c>
      <c r="F2998" s="11" t="s">
        <v>64</v>
      </c>
      <c r="G2998" s="11" t="s">
        <v>65</v>
      </c>
      <c r="H2998" s="11" t="s">
        <v>79</v>
      </c>
      <c r="I2998" s="11" t="s">
        <v>18</v>
      </c>
      <c r="J2998" s="12">
        <v>45017</v>
      </c>
      <c r="K2998" s="12" t="str">
        <f>TEXT(Table1[[#This Row],[order_date]],"yyyy")</f>
        <v>2023</v>
      </c>
      <c r="L2998" s="13">
        <v>169.88</v>
      </c>
      <c r="M2998" s="11">
        <v>3</v>
      </c>
      <c r="N2998" s="11">
        <v>2</v>
      </c>
      <c r="O2998" s="13">
        <v>4026.32</v>
      </c>
      <c r="P2998" s="11" t="s">
        <v>43</v>
      </c>
      <c r="Q2998" s="11" t="s">
        <v>20</v>
      </c>
      <c r="R2998" s="11" t="s">
        <v>21</v>
      </c>
      <c r="S2998" s="13">
        <f t="shared" si="92"/>
        <v>8052.64</v>
      </c>
      <c r="T2998" s="13">
        <f t="shared" si="93"/>
        <v>509.64</v>
      </c>
    </row>
    <row r="2999" spans="1:20" x14ac:dyDescent="0.25">
      <c r="A2999" s="11">
        <v>734744305</v>
      </c>
      <c r="B2999" s="11">
        <v>77308</v>
      </c>
      <c r="C2999" s="11">
        <v>60698094</v>
      </c>
      <c r="D2999" s="11">
        <f>1/COUNTIF(C3:C7997,C2999)</f>
        <v>0.33333333333333331</v>
      </c>
      <c r="E2999" s="11" t="s">
        <v>219</v>
      </c>
      <c r="F2999" s="11" t="s">
        <v>180</v>
      </c>
      <c r="G2999" s="11" t="s">
        <v>71</v>
      </c>
      <c r="H2999" s="11" t="s">
        <v>79</v>
      </c>
      <c r="I2999" s="11" t="s">
        <v>18</v>
      </c>
      <c r="J2999" s="12">
        <v>45451</v>
      </c>
      <c r="K2999" s="12" t="str">
        <f>TEXT(Table1[[#This Row],[order_date]],"yyyy")</f>
        <v>2024</v>
      </c>
      <c r="L2999" s="13">
        <v>223.27</v>
      </c>
      <c r="M2999" s="11">
        <v>3</v>
      </c>
      <c r="N2999" s="11">
        <v>2</v>
      </c>
      <c r="O2999" s="13">
        <v>2043.02</v>
      </c>
      <c r="P2999" s="11" t="s">
        <v>26</v>
      </c>
      <c r="Q2999" s="11" t="s">
        <v>20</v>
      </c>
      <c r="R2999" s="11" t="s">
        <v>21</v>
      </c>
      <c r="S2999" s="13">
        <f t="shared" si="92"/>
        <v>4086.04</v>
      </c>
      <c r="T2999" s="13">
        <f t="shared" si="93"/>
        <v>669.81000000000006</v>
      </c>
    </row>
    <row r="3000" spans="1:20" x14ac:dyDescent="0.25">
      <c r="A3000" s="11">
        <v>7154957395</v>
      </c>
      <c r="B3000" s="11">
        <v>516376</v>
      </c>
      <c r="C3000" s="11">
        <v>60700850</v>
      </c>
      <c r="D3000" s="11">
        <f>1/COUNTIF(C3:C7998,C3000)</f>
        <v>0.5</v>
      </c>
      <c r="E3000" s="11" t="s">
        <v>179</v>
      </c>
      <c r="F3000" s="11" t="s">
        <v>180</v>
      </c>
      <c r="G3000" s="11" t="s">
        <v>71</v>
      </c>
      <c r="H3000" s="11" t="s">
        <v>30</v>
      </c>
      <c r="I3000" s="11" t="s">
        <v>18</v>
      </c>
      <c r="J3000" s="12">
        <v>45025</v>
      </c>
      <c r="K3000" s="12" t="str">
        <f>TEXT(Table1[[#This Row],[order_date]],"yyyy")</f>
        <v>2023</v>
      </c>
      <c r="L3000" s="13">
        <v>877.43</v>
      </c>
      <c r="M3000" s="11">
        <v>1</v>
      </c>
      <c r="N3000" s="11">
        <v>2</v>
      </c>
      <c r="O3000" s="13">
        <v>2696.84</v>
      </c>
      <c r="P3000" s="11" t="s">
        <v>26</v>
      </c>
      <c r="Q3000" s="11" t="s">
        <v>20</v>
      </c>
      <c r="R3000" s="11" t="s">
        <v>52</v>
      </c>
      <c r="S3000" s="13">
        <f t="shared" si="92"/>
        <v>5393.68</v>
      </c>
      <c r="T3000" s="13">
        <f t="shared" si="93"/>
        <v>877.43</v>
      </c>
    </row>
    <row r="3001" spans="1:20" x14ac:dyDescent="0.25">
      <c r="A3001" s="11">
        <v>1989547877</v>
      </c>
      <c r="B3001" s="11">
        <v>398340</v>
      </c>
      <c r="C3001" s="11">
        <v>60700850</v>
      </c>
      <c r="D3001" s="11">
        <f>1/COUNTIF(C3:C7999,C3001)</f>
        <v>0.5</v>
      </c>
      <c r="E3001" s="11" t="s">
        <v>133</v>
      </c>
      <c r="F3001" s="11" t="s">
        <v>134</v>
      </c>
      <c r="G3001" s="11" t="s">
        <v>33</v>
      </c>
      <c r="H3001" s="11" t="s">
        <v>30</v>
      </c>
      <c r="I3001" s="11" t="s">
        <v>18</v>
      </c>
      <c r="J3001" s="12">
        <v>45274</v>
      </c>
      <c r="K3001" s="12" t="str">
        <f>TEXT(Table1[[#This Row],[order_date]],"yyyy")</f>
        <v>2023</v>
      </c>
      <c r="L3001" s="13">
        <v>651.92999999999995</v>
      </c>
      <c r="M3001" s="11">
        <v>3</v>
      </c>
      <c r="N3001" s="11">
        <v>2</v>
      </c>
      <c r="O3001" s="13">
        <v>755.66</v>
      </c>
      <c r="P3001" s="11" t="s">
        <v>43</v>
      </c>
      <c r="Q3001" s="11" t="s">
        <v>20</v>
      </c>
      <c r="R3001" s="11" t="s">
        <v>52</v>
      </c>
      <c r="S3001" s="13">
        <f t="shared" si="92"/>
        <v>1511.32</v>
      </c>
      <c r="T3001" s="13">
        <f t="shared" si="93"/>
        <v>1955.79</v>
      </c>
    </row>
    <row r="3002" spans="1:20" x14ac:dyDescent="0.25">
      <c r="A3002" s="11">
        <v>4656471694</v>
      </c>
      <c r="B3002" s="11">
        <v>679284</v>
      </c>
      <c r="C3002" s="11">
        <v>60728956</v>
      </c>
      <c r="D3002" s="11">
        <f>1/COUNTIF(C3:C8000,C3002)</f>
        <v>1</v>
      </c>
      <c r="E3002" s="11" t="s">
        <v>117</v>
      </c>
      <c r="F3002" s="11" t="s">
        <v>118</v>
      </c>
      <c r="G3002" s="11" t="s">
        <v>76</v>
      </c>
      <c r="H3002" s="11" t="s">
        <v>38</v>
      </c>
      <c r="I3002" s="11" t="s">
        <v>18</v>
      </c>
      <c r="J3002" s="12">
        <v>45269</v>
      </c>
      <c r="K3002" s="12" t="str">
        <f>TEXT(Table1[[#This Row],[order_date]],"yyyy")</f>
        <v>2023</v>
      </c>
      <c r="L3002" s="13">
        <v>877.89</v>
      </c>
      <c r="M3002" s="11">
        <v>1</v>
      </c>
      <c r="N3002" s="11">
        <v>15</v>
      </c>
      <c r="O3002" s="13">
        <v>1525.5</v>
      </c>
      <c r="P3002" s="11" t="s">
        <v>46</v>
      </c>
      <c r="Q3002" s="11" t="s">
        <v>34</v>
      </c>
      <c r="R3002" s="11" t="s">
        <v>49</v>
      </c>
      <c r="S3002" s="13">
        <f t="shared" si="92"/>
        <v>22882.5</v>
      </c>
      <c r="T3002" s="13">
        <f t="shared" si="93"/>
        <v>877.89</v>
      </c>
    </row>
    <row r="3003" spans="1:20" x14ac:dyDescent="0.25">
      <c r="A3003" s="11">
        <v>3244572785</v>
      </c>
      <c r="B3003" s="11">
        <v>563740</v>
      </c>
      <c r="C3003" s="11">
        <v>60732869</v>
      </c>
      <c r="D3003" s="11">
        <f>1/COUNTIF(C3:C8001,C3003)</f>
        <v>0.33333333333333331</v>
      </c>
      <c r="E3003" s="11" t="s">
        <v>243</v>
      </c>
      <c r="F3003" s="11" t="s">
        <v>178</v>
      </c>
      <c r="G3003" s="11" t="s">
        <v>16</v>
      </c>
      <c r="H3003" s="11" t="s">
        <v>25</v>
      </c>
      <c r="I3003" s="11" t="s">
        <v>18</v>
      </c>
      <c r="J3003" s="12">
        <v>45307</v>
      </c>
      <c r="K3003" s="12" t="str">
        <f>TEXT(Table1[[#This Row],[order_date]],"yyyy")</f>
        <v>2024</v>
      </c>
      <c r="L3003" s="13">
        <v>96.33</v>
      </c>
      <c r="M3003" s="11">
        <v>1</v>
      </c>
      <c r="N3003" s="11">
        <v>17</v>
      </c>
      <c r="O3003" s="13">
        <v>491.21</v>
      </c>
      <c r="P3003" s="11" t="s">
        <v>43</v>
      </c>
      <c r="Q3003" s="11" t="s">
        <v>68</v>
      </c>
      <c r="R3003" s="11" t="s">
        <v>21</v>
      </c>
      <c r="S3003" s="13">
        <f t="shared" si="92"/>
        <v>8350.57</v>
      </c>
      <c r="T3003" s="13">
        <f t="shared" si="93"/>
        <v>96.33</v>
      </c>
    </row>
    <row r="3004" spans="1:20" x14ac:dyDescent="0.25">
      <c r="A3004" s="11">
        <v>6152984028</v>
      </c>
      <c r="B3004" s="11">
        <v>153019</v>
      </c>
      <c r="C3004" s="11">
        <v>60732869</v>
      </c>
      <c r="D3004" s="11">
        <f>1/COUNTIF(C3:C8002,C3004)</f>
        <v>0.33333333333333331</v>
      </c>
      <c r="E3004" s="11" t="s">
        <v>320</v>
      </c>
      <c r="F3004" s="11" t="s">
        <v>180</v>
      </c>
      <c r="G3004" s="11" t="s">
        <v>71</v>
      </c>
      <c r="H3004" s="11" t="s">
        <v>25</v>
      </c>
      <c r="I3004" s="11" t="s">
        <v>18</v>
      </c>
      <c r="J3004" s="12">
        <v>45167</v>
      </c>
      <c r="K3004" s="12" t="str">
        <f>TEXT(Table1[[#This Row],[order_date]],"yyyy")</f>
        <v>2023</v>
      </c>
      <c r="L3004" s="13">
        <v>947.95</v>
      </c>
      <c r="M3004" s="11">
        <v>2</v>
      </c>
      <c r="N3004" s="11">
        <v>17</v>
      </c>
      <c r="O3004" s="13">
        <v>2124.37</v>
      </c>
      <c r="P3004" s="11" t="s">
        <v>43</v>
      </c>
      <c r="Q3004" s="11" t="s">
        <v>34</v>
      </c>
      <c r="R3004" s="11" t="s">
        <v>21</v>
      </c>
      <c r="S3004" s="13">
        <f t="shared" si="92"/>
        <v>36114.29</v>
      </c>
      <c r="T3004" s="13">
        <f t="shared" si="93"/>
        <v>1895.9</v>
      </c>
    </row>
    <row r="3005" spans="1:20" x14ac:dyDescent="0.25">
      <c r="A3005" s="11">
        <v>9359187866</v>
      </c>
      <c r="B3005" s="11">
        <v>833557</v>
      </c>
      <c r="C3005" s="11">
        <v>60732869</v>
      </c>
      <c r="D3005" s="11">
        <f>1/COUNTIF(C3:C8003,C3005)</f>
        <v>0.33333333333333331</v>
      </c>
      <c r="E3005" s="11" t="s">
        <v>280</v>
      </c>
      <c r="F3005" s="11" t="s">
        <v>189</v>
      </c>
      <c r="G3005" s="11" t="s">
        <v>37</v>
      </c>
      <c r="H3005" s="11" t="s">
        <v>25</v>
      </c>
      <c r="I3005" s="11" t="s">
        <v>18</v>
      </c>
      <c r="J3005" s="12">
        <v>45278</v>
      </c>
      <c r="K3005" s="12" t="str">
        <f>TEXT(Table1[[#This Row],[order_date]],"yyyy")</f>
        <v>2023</v>
      </c>
      <c r="L3005" s="13">
        <v>422.87</v>
      </c>
      <c r="M3005" s="11">
        <v>2</v>
      </c>
      <c r="N3005" s="11">
        <v>17</v>
      </c>
      <c r="O3005" s="13">
        <v>3474.61</v>
      </c>
      <c r="P3005" s="11" t="s">
        <v>43</v>
      </c>
      <c r="Q3005" s="11" t="s">
        <v>34</v>
      </c>
      <c r="R3005" s="11" t="s">
        <v>21</v>
      </c>
      <c r="S3005" s="13">
        <f t="shared" si="92"/>
        <v>59068.37</v>
      </c>
      <c r="T3005" s="13">
        <f t="shared" si="93"/>
        <v>845.74</v>
      </c>
    </row>
    <row r="3006" spans="1:20" x14ac:dyDescent="0.25">
      <c r="A3006" s="11">
        <v>2448741950</v>
      </c>
      <c r="B3006" s="11">
        <v>760684</v>
      </c>
      <c r="C3006" s="11">
        <v>60757351</v>
      </c>
      <c r="D3006" s="11">
        <f>1/COUNTIF(C3:C8004,C3006)</f>
        <v>0.33333333333333331</v>
      </c>
      <c r="E3006" s="11" t="s">
        <v>106</v>
      </c>
      <c r="F3006" s="11" t="s">
        <v>107</v>
      </c>
      <c r="G3006" s="11" t="s">
        <v>55</v>
      </c>
      <c r="H3006" s="11" t="s">
        <v>25</v>
      </c>
      <c r="I3006" s="11" t="s">
        <v>18</v>
      </c>
      <c r="J3006" s="12">
        <v>45256</v>
      </c>
      <c r="K3006" s="12" t="str">
        <f>TEXT(Table1[[#This Row],[order_date]],"yyyy")</f>
        <v>2023</v>
      </c>
      <c r="L3006" s="13">
        <v>71.599999999999994</v>
      </c>
      <c r="M3006" s="11">
        <v>1</v>
      </c>
      <c r="N3006" s="11">
        <v>3</v>
      </c>
      <c r="O3006" s="13">
        <v>1534.86</v>
      </c>
      <c r="P3006" s="11" t="s">
        <v>46</v>
      </c>
      <c r="Q3006" s="11" t="s">
        <v>20</v>
      </c>
      <c r="R3006" s="11" t="s">
        <v>49</v>
      </c>
      <c r="S3006" s="13">
        <f t="shared" si="92"/>
        <v>4604.58</v>
      </c>
      <c r="T3006" s="13">
        <f t="shared" si="93"/>
        <v>71.599999999999994</v>
      </c>
    </row>
    <row r="3007" spans="1:20" x14ac:dyDescent="0.25">
      <c r="A3007" s="11">
        <v>5691623788</v>
      </c>
      <c r="B3007" s="11">
        <v>41853</v>
      </c>
      <c r="C3007" s="11">
        <v>60757351</v>
      </c>
      <c r="D3007" s="11">
        <f>1/COUNTIF(C3:C8005,C3007)</f>
        <v>0.33333333333333331</v>
      </c>
      <c r="E3007" s="11" t="s">
        <v>266</v>
      </c>
      <c r="F3007" s="11" t="s">
        <v>156</v>
      </c>
      <c r="G3007" s="11" t="s">
        <v>37</v>
      </c>
      <c r="H3007" s="11" t="s">
        <v>25</v>
      </c>
      <c r="I3007" s="11" t="s">
        <v>18</v>
      </c>
      <c r="J3007" s="12">
        <v>45367</v>
      </c>
      <c r="K3007" s="12" t="str">
        <f>TEXT(Table1[[#This Row],[order_date]],"yyyy")</f>
        <v>2024</v>
      </c>
      <c r="L3007" s="13">
        <v>910.44</v>
      </c>
      <c r="M3007" s="11">
        <v>1</v>
      </c>
      <c r="N3007" s="11">
        <v>3</v>
      </c>
      <c r="O3007" s="13">
        <v>2178.1799999999998</v>
      </c>
      <c r="P3007" s="11" t="s">
        <v>46</v>
      </c>
      <c r="Q3007" s="11" t="s">
        <v>20</v>
      </c>
      <c r="R3007" s="11" t="s">
        <v>49</v>
      </c>
      <c r="S3007" s="13">
        <f t="shared" si="92"/>
        <v>6534.5399999999991</v>
      </c>
      <c r="T3007" s="13">
        <f t="shared" si="93"/>
        <v>910.44</v>
      </c>
    </row>
    <row r="3008" spans="1:20" x14ac:dyDescent="0.25">
      <c r="A3008" s="11">
        <v>8177907004</v>
      </c>
      <c r="B3008" s="11">
        <v>945635</v>
      </c>
      <c r="C3008" s="11">
        <v>60757351</v>
      </c>
      <c r="D3008" s="11">
        <f>1/COUNTIF(C3:C8006,C3008)</f>
        <v>0.33333333333333331</v>
      </c>
      <c r="E3008" s="11" t="s">
        <v>53</v>
      </c>
      <c r="F3008" s="11" t="s">
        <v>54</v>
      </c>
      <c r="G3008" s="11" t="s">
        <v>55</v>
      </c>
      <c r="H3008" s="11" t="s">
        <v>25</v>
      </c>
      <c r="I3008" s="11" t="s">
        <v>18</v>
      </c>
      <c r="J3008" s="12">
        <v>45299</v>
      </c>
      <c r="K3008" s="12" t="str">
        <f>TEXT(Table1[[#This Row],[order_date]],"yyyy")</f>
        <v>2024</v>
      </c>
      <c r="L3008" s="13">
        <v>778.9</v>
      </c>
      <c r="M3008" s="11">
        <v>2</v>
      </c>
      <c r="N3008" s="11">
        <v>3</v>
      </c>
      <c r="O3008" s="13">
        <v>2575.85</v>
      </c>
      <c r="P3008" s="11" t="s">
        <v>26</v>
      </c>
      <c r="Q3008" s="11" t="s">
        <v>68</v>
      </c>
      <c r="R3008" s="11" t="s">
        <v>49</v>
      </c>
      <c r="S3008" s="13">
        <f t="shared" si="92"/>
        <v>7727.5499999999993</v>
      </c>
      <c r="T3008" s="13">
        <f t="shared" si="93"/>
        <v>1557.8</v>
      </c>
    </row>
    <row r="3009" spans="1:20" x14ac:dyDescent="0.25">
      <c r="A3009" s="11">
        <v>4514836077</v>
      </c>
      <c r="B3009" s="11">
        <v>739448</v>
      </c>
      <c r="C3009" s="11">
        <v>60834500</v>
      </c>
      <c r="D3009" s="11">
        <f>1/COUNTIF(C3:C8007,C3009)</f>
        <v>0.5</v>
      </c>
      <c r="E3009" s="11" t="s">
        <v>316</v>
      </c>
      <c r="F3009" s="11" t="s">
        <v>85</v>
      </c>
      <c r="G3009" s="11" t="s">
        <v>58</v>
      </c>
      <c r="H3009" s="11" t="s">
        <v>30</v>
      </c>
      <c r="I3009" s="11" t="s">
        <v>18</v>
      </c>
      <c r="J3009" s="12">
        <v>45087</v>
      </c>
      <c r="K3009" s="12" t="str">
        <f>TEXT(Table1[[#This Row],[order_date]],"yyyy")</f>
        <v>2023</v>
      </c>
      <c r="L3009" s="13">
        <v>755.66</v>
      </c>
      <c r="M3009" s="11">
        <v>2</v>
      </c>
      <c r="N3009" s="11">
        <v>1</v>
      </c>
      <c r="O3009" s="13">
        <v>401.43</v>
      </c>
      <c r="P3009" s="11" t="s">
        <v>26</v>
      </c>
      <c r="Q3009" s="11" t="s">
        <v>34</v>
      </c>
      <c r="R3009" s="11" t="s">
        <v>39</v>
      </c>
      <c r="S3009" s="13">
        <f t="shared" si="92"/>
        <v>401.43</v>
      </c>
      <c r="T3009" s="13">
        <f t="shared" si="93"/>
        <v>1511.32</v>
      </c>
    </row>
    <row r="3010" spans="1:20" x14ac:dyDescent="0.25">
      <c r="A3010" s="11">
        <v>7409519974</v>
      </c>
      <c r="B3010" s="11">
        <v>679284</v>
      </c>
      <c r="C3010" s="11">
        <v>60834500</v>
      </c>
      <c r="D3010" s="11">
        <f>1/COUNTIF(C3:C8008,C3010)</f>
        <v>0.5</v>
      </c>
      <c r="E3010" s="11" t="s">
        <v>117</v>
      </c>
      <c r="F3010" s="11" t="s">
        <v>118</v>
      </c>
      <c r="G3010" s="11" t="s">
        <v>76</v>
      </c>
      <c r="H3010" s="11" t="s">
        <v>30</v>
      </c>
      <c r="I3010" s="11" t="s">
        <v>18</v>
      </c>
      <c r="J3010" s="12">
        <v>45307</v>
      </c>
      <c r="K3010" s="12" t="str">
        <f>TEXT(Table1[[#This Row],[order_date]],"yyyy")</f>
        <v>2024</v>
      </c>
      <c r="L3010" s="13">
        <v>877.89</v>
      </c>
      <c r="M3010" s="11">
        <v>2</v>
      </c>
      <c r="N3010" s="11">
        <v>1</v>
      </c>
      <c r="O3010" s="13">
        <v>4040.13</v>
      </c>
      <c r="P3010" s="11" t="s">
        <v>26</v>
      </c>
      <c r="Q3010" s="11" t="s">
        <v>20</v>
      </c>
      <c r="R3010" s="11" t="s">
        <v>39</v>
      </c>
      <c r="S3010" s="13">
        <f t="shared" si="92"/>
        <v>4040.13</v>
      </c>
      <c r="T3010" s="13">
        <f t="shared" si="93"/>
        <v>1755.78</v>
      </c>
    </row>
    <row r="3011" spans="1:20" x14ac:dyDescent="0.25">
      <c r="A3011" s="11">
        <v>9280329883</v>
      </c>
      <c r="B3011" s="11">
        <v>784827</v>
      </c>
      <c r="C3011" s="11">
        <v>60904312</v>
      </c>
      <c r="D3011" s="11">
        <f>1/COUNTIF(C3:C8009,C3011)</f>
        <v>0.33333333333333331</v>
      </c>
      <c r="E3011" s="11" t="s">
        <v>184</v>
      </c>
      <c r="F3011" s="11" t="s">
        <v>64</v>
      </c>
      <c r="G3011" s="11" t="s">
        <v>65</v>
      </c>
      <c r="H3011" s="11" t="s">
        <v>79</v>
      </c>
      <c r="I3011" s="11" t="s">
        <v>18</v>
      </c>
      <c r="J3011" s="12">
        <v>45179</v>
      </c>
      <c r="K3011" s="12" t="str">
        <f>TEXT(Table1[[#This Row],[order_date]],"yyyy")</f>
        <v>2023</v>
      </c>
      <c r="L3011" s="13">
        <v>274.25</v>
      </c>
      <c r="M3011" s="11">
        <v>3</v>
      </c>
      <c r="N3011" s="11">
        <v>20</v>
      </c>
      <c r="O3011" s="13">
        <v>2447.91</v>
      </c>
      <c r="P3011" s="11" t="s">
        <v>19</v>
      </c>
      <c r="Q3011" s="11" t="s">
        <v>34</v>
      </c>
      <c r="R3011" s="11" t="s">
        <v>52</v>
      </c>
      <c r="S3011" s="13">
        <f t="shared" ref="S3011:S3074" si="94">N3011*O3011</f>
        <v>48958.2</v>
      </c>
      <c r="T3011" s="13">
        <f t="shared" ref="T3011:T3074" si="95">L3011*M3011</f>
        <v>822.75</v>
      </c>
    </row>
    <row r="3012" spans="1:20" x14ac:dyDescent="0.25">
      <c r="A3012" s="11">
        <v>4391559649</v>
      </c>
      <c r="B3012" s="11">
        <v>123983</v>
      </c>
      <c r="C3012" s="11">
        <v>60904312</v>
      </c>
      <c r="D3012" s="11">
        <f>1/COUNTIF(C3:C8010,C3012)</f>
        <v>0.33333333333333331</v>
      </c>
      <c r="E3012" s="11" t="s">
        <v>124</v>
      </c>
      <c r="F3012" s="11" t="s">
        <v>118</v>
      </c>
      <c r="G3012" s="11" t="s">
        <v>76</v>
      </c>
      <c r="H3012" s="11" t="s">
        <v>79</v>
      </c>
      <c r="I3012" s="11" t="s">
        <v>18</v>
      </c>
      <c r="J3012" s="12">
        <v>45102</v>
      </c>
      <c r="K3012" s="12" t="str">
        <f>TEXT(Table1[[#This Row],[order_date]],"yyyy")</f>
        <v>2023</v>
      </c>
      <c r="L3012" s="13">
        <v>785.67</v>
      </c>
      <c r="M3012" s="11">
        <v>2</v>
      </c>
      <c r="N3012" s="11">
        <v>20</v>
      </c>
      <c r="O3012" s="13">
        <v>2595.1</v>
      </c>
      <c r="P3012" s="11" t="s">
        <v>26</v>
      </c>
      <c r="Q3012" s="11" t="s">
        <v>20</v>
      </c>
      <c r="R3012" s="11" t="s">
        <v>52</v>
      </c>
      <c r="S3012" s="13">
        <f t="shared" si="94"/>
        <v>51902</v>
      </c>
      <c r="T3012" s="13">
        <f t="shared" si="95"/>
        <v>1571.34</v>
      </c>
    </row>
    <row r="3013" spans="1:20" x14ac:dyDescent="0.25">
      <c r="A3013" s="11">
        <v>6652395897</v>
      </c>
      <c r="B3013" s="11">
        <v>56589</v>
      </c>
      <c r="C3013" s="11">
        <v>60904312</v>
      </c>
      <c r="D3013" s="11">
        <f>1/COUNTIF(C3:C8011,C3013)</f>
        <v>0.33333333333333331</v>
      </c>
      <c r="E3013" s="11" t="s">
        <v>187</v>
      </c>
      <c r="F3013" s="11" t="s">
        <v>111</v>
      </c>
      <c r="G3013" s="11" t="s">
        <v>76</v>
      </c>
      <c r="H3013" s="11" t="s">
        <v>79</v>
      </c>
      <c r="I3013" s="11" t="s">
        <v>18</v>
      </c>
      <c r="J3013" s="12">
        <v>45484</v>
      </c>
      <c r="K3013" s="12" t="str">
        <f>TEXT(Table1[[#This Row],[order_date]],"yyyy")</f>
        <v>2024</v>
      </c>
      <c r="L3013" s="13">
        <v>517.77</v>
      </c>
      <c r="M3013" s="11">
        <v>1</v>
      </c>
      <c r="N3013" s="11">
        <v>20</v>
      </c>
      <c r="O3013" s="13">
        <v>2780.39</v>
      </c>
      <c r="P3013" s="11" t="s">
        <v>19</v>
      </c>
      <c r="Q3013" s="11" t="s">
        <v>20</v>
      </c>
      <c r="R3013" s="11" t="s">
        <v>52</v>
      </c>
      <c r="S3013" s="13">
        <f t="shared" si="94"/>
        <v>55607.799999999996</v>
      </c>
      <c r="T3013" s="13">
        <f t="shared" si="95"/>
        <v>517.77</v>
      </c>
    </row>
    <row r="3014" spans="1:20" x14ac:dyDescent="0.25">
      <c r="A3014" s="11">
        <v>8494582006</v>
      </c>
      <c r="B3014" s="11">
        <v>51036</v>
      </c>
      <c r="C3014" s="11">
        <v>60967677</v>
      </c>
      <c r="D3014" s="11">
        <f>1/COUNTIF(C3:C8012,C3014)</f>
        <v>0.33333333333333331</v>
      </c>
      <c r="E3014" s="11" t="s">
        <v>281</v>
      </c>
      <c r="F3014" s="11" t="s">
        <v>161</v>
      </c>
      <c r="G3014" s="11" t="s">
        <v>65</v>
      </c>
      <c r="H3014" s="11" t="s">
        <v>17</v>
      </c>
      <c r="I3014" s="11" t="s">
        <v>18</v>
      </c>
      <c r="J3014" s="12">
        <v>45050</v>
      </c>
      <c r="K3014" s="12" t="str">
        <f>TEXT(Table1[[#This Row],[order_date]],"yyyy")</f>
        <v>2023</v>
      </c>
      <c r="L3014" s="13">
        <v>931.61</v>
      </c>
      <c r="M3014" s="11">
        <v>3</v>
      </c>
      <c r="N3014" s="11">
        <v>11</v>
      </c>
      <c r="O3014" s="13">
        <v>4761.8500000000004</v>
      </c>
      <c r="P3014" s="11" t="s">
        <v>19</v>
      </c>
      <c r="Q3014" s="11" t="s">
        <v>20</v>
      </c>
      <c r="R3014" s="11" t="s">
        <v>49</v>
      </c>
      <c r="S3014" s="13">
        <f t="shared" si="94"/>
        <v>52380.350000000006</v>
      </c>
      <c r="T3014" s="13">
        <f t="shared" si="95"/>
        <v>2794.83</v>
      </c>
    </row>
    <row r="3015" spans="1:20" x14ac:dyDescent="0.25">
      <c r="A3015" s="11">
        <v>6476646153</v>
      </c>
      <c r="B3015" s="11">
        <v>880510</v>
      </c>
      <c r="C3015" s="11">
        <v>60967677</v>
      </c>
      <c r="D3015" s="11">
        <f>1/COUNTIF(C3:C8013,C3015)</f>
        <v>0.33333333333333331</v>
      </c>
      <c r="E3015" s="11" t="s">
        <v>82</v>
      </c>
      <c r="F3015" s="11" t="s">
        <v>83</v>
      </c>
      <c r="G3015" s="11" t="s">
        <v>37</v>
      </c>
      <c r="H3015" s="11" t="s">
        <v>17</v>
      </c>
      <c r="I3015" s="11" t="s">
        <v>18</v>
      </c>
      <c r="J3015" s="12">
        <v>45571</v>
      </c>
      <c r="K3015" s="12" t="str">
        <f>TEXT(Table1[[#This Row],[order_date]],"yyyy")</f>
        <v>2024</v>
      </c>
      <c r="L3015" s="13">
        <v>951.43</v>
      </c>
      <c r="M3015" s="11">
        <v>1</v>
      </c>
      <c r="N3015" s="11">
        <v>11</v>
      </c>
      <c r="O3015" s="13">
        <v>2672.31</v>
      </c>
      <c r="P3015" s="11" t="s">
        <v>19</v>
      </c>
      <c r="Q3015" s="11" t="s">
        <v>34</v>
      </c>
      <c r="R3015" s="11" t="s">
        <v>49</v>
      </c>
      <c r="S3015" s="13">
        <f t="shared" si="94"/>
        <v>29395.41</v>
      </c>
      <c r="T3015" s="13">
        <f t="shared" si="95"/>
        <v>951.43</v>
      </c>
    </row>
    <row r="3016" spans="1:20" x14ac:dyDescent="0.25">
      <c r="A3016" s="11">
        <v>7875587578</v>
      </c>
      <c r="B3016" s="11">
        <v>832348</v>
      </c>
      <c r="C3016" s="11">
        <v>60967677</v>
      </c>
      <c r="D3016" s="11">
        <f>1/COUNTIF(C3:C8014,C3016)</f>
        <v>0.33333333333333331</v>
      </c>
      <c r="E3016" s="11" t="s">
        <v>109</v>
      </c>
      <c r="F3016" s="11" t="s">
        <v>15</v>
      </c>
      <c r="G3016" s="11" t="s">
        <v>16</v>
      </c>
      <c r="H3016" s="11" t="s">
        <v>17</v>
      </c>
      <c r="I3016" s="11" t="s">
        <v>18</v>
      </c>
      <c r="J3016" s="12">
        <v>45488</v>
      </c>
      <c r="K3016" s="12" t="str">
        <f>TEXT(Table1[[#This Row],[order_date]],"yyyy")</f>
        <v>2024</v>
      </c>
      <c r="L3016" s="13">
        <v>831.43</v>
      </c>
      <c r="M3016" s="11">
        <v>1</v>
      </c>
      <c r="N3016" s="11">
        <v>11</v>
      </c>
      <c r="O3016" s="13">
        <v>3351.74</v>
      </c>
      <c r="P3016" s="11" t="s">
        <v>43</v>
      </c>
      <c r="Q3016" s="11" t="s">
        <v>34</v>
      </c>
      <c r="R3016" s="11" t="s">
        <v>49</v>
      </c>
      <c r="S3016" s="13">
        <f t="shared" si="94"/>
        <v>36869.14</v>
      </c>
      <c r="T3016" s="13">
        <f t="shared" si="95"/>
        <v>831.43</v>
      </c>
    </row>
    <row r="3017" spans="1:20" x14ac:dyDescent="0.25">
      <c r="A3017" s="11">
        <v>3584190892</v>
      </c>
      <c r="B3017" s="11">
        <v>26060</v>
      </c>
      <c r="C3017" s="11">
        <v>60974181</v>
      </c>
      <c r="D3017" s="11">
        <f>1/COUNTIF(C3:C8015,C3017)</f>
        <v>1</v>
      </c>
      <c r="E3017" s="11" t="s">
        <v>110</v>
      </c>
      <c r="F3017" s="11" t="s">
        <v>111</v>
      </c>
      <c r="G3017" s="11" t="s">
        <v>76</v>
      </c>
      <c r="H3017" s="11" t="s">
        <v>62</v>
      </c>
      <c r="I3017" s="11" t="s">
        <v>18</v>
      </c>
      <c r="J3017" s="12">
        <v>45216</v>
      </c>
      <c r="K3017" s="12" t="str">
        <f>TEXT(Table1[[#This Row],[order_date]],"yyyy")</f>
        <v>2023</v>
      </c>
      <c r="L3017" s="13">
        <v>342.94</v>
      </c>
      <c r="M3017" s="11">
        <v>3</v>
      </c>
      <c r="N3017" s="11">
        <v>20</v>
      </c>
      <c r="O3017" s="13">
        <v>160.07</v>
      </c>
      <c r="P3017" s="11" t="s">
        <v>19</v>
      </c>
      <c r="Q3017" s="11" t="s">
        <v>20</v>
      </c>
      <c r="R3017" s="11" t="s">
        <v>49</v>
      </c>
      <c r="S3017" s="13">
        <f t="shared" si="94"/>
        <v>3201.3999999999996</v>
      </c>
      <c r="T3017" s="13">
        <f t="shared" si="95"/>
        <v>1028.82</v>
      </c>
    </row>
    <row r="3018" spans="1:20" x14ac:dyDescent="0.25">
      <c r="A3018" s="11">
        <v>259622674</v>
      </c>
      <c r="B3018" s="11">
        <v>154179</v>
      </c>
      <c r="C3018" s="11">
        <v>61002154</v>
      </c>
      <c r="D3018" s="11">
        <f>1/COUNTIF(C3:C8016,C3018)</f>
        <v>1</v>
      </c>
      <c r="E3018" s="11" t="s">
        <v>319</v>
      </c>
      <c r="F3018" s="11" t="s">
        <v>75</v>
      </c>
      <c r="G3018" s="11" t="s">
        <v>76</v>
      </c>
      <c r="H3018" s="11" t="s">
        <v>17</v>
      </c>
      <c r="I3018" s="11" t="s">
        <v>18</v>
      </c>
      <c r="J3018" s="12">
        <v>45051</v>
      </c>
      <c r="K3018" s="12" t="str">
        <f>TEXT(Table1[[#This Row],[order_date]],"yyyy")</f>
        <v>2023</v>
      </c>
      <c r="L3018" s="13">
        <v>582.87</v>
      </c>
      <c r="M3018" s="11">
        <v>2</v>
      </c>
      <c r="N3018" s="11">
        <v>19</v>
      </c>
      <c r="O3018" s="13">
        <v>3081.38</v>
      </c>
      <c r="P3018" s="11" t="s">
        <v>43</v>
      </c>
      <c r="Q3018" s="11" t="s">
        <v>20</v>
      </c>
      <c r="R3018" s="11" t="s">
        <v>52</v>
      </c>
      <c r="S3018" s="13">
        <f t="shared" si="94"/>
        <v>58546.22</v>
      </c>
      <c r="T3018" s="13">
        <f t="shared" si="95"/>
        <v>1165.74</v>
      </c>
    </row>
    <row r="3019" spans="1:20" x14ac:dyDescent="0.25">
      <c r="A3019" s="11">
        <v>6074837981</v>
      </c>
      <c r="B3019" s="11">
        <v>373536</v>
      </c>
      <c r="C3019" s="11">
        <v>61015113</v>
      </c>
      <c r="D3019" s="11">
        <f>1/COUNTIF(C3:C8017,C3019)</f>
        <v>0.5</v>
      </c>
      <c r="E3019" s="11" t="s">
        <v>286</v>
      </c>
      <c r="F3019" s="11" t="s">
        <v>136</v>
      </c>
      <c r="G3019" s="11" t="s">
        <v>24</v>
      </c>
      <c r="H3019" s="11" t="s">
        <v>62</v>
      </c>
      <c r="I3019" s="11" t="s">
        <v>18</v>
      </c>
      <c r="J3019" s="12">
        <v>45402</v>
      </c>
      <c r="K3019" s="12" t="str">
        <f>TEXT(Table1[[#This Row],[order_date]],"yyyy")</f>
        <v>2024</v>
      </c>
      <c r="L3019" s="13">
        <v>494.17</v>
      </c>
      <c r="M3019" s="11">
        <v>3</v>
      </c>
      <c r="N3019" s="11">
        <v>4</v>
      </c>
      <c r="O3019" s="13">
        <v>832.37</v>
      </c>
      <c r="P3019" s="11" t="s">
        <v>43</v>
      </c>
      <c r="Q3019" s="11" t="s">
        <v>20</v>
      </c>
      <c r="R3019" s="11" t="s">
        <v>52</v>
      </c>
      <c r="S3019" s="13">
        <f t="shared" si="94"/>
        <v>3329.48</v>
      </c>
      <c r="T3019" s="13">
        <f t="shared" si="95"/>
        <v>1482.51</v>
      </c>
    </row>
    <row r="3020" spans="1:20" x14ac:dyDescent="0.25">
      <c r="A3020" s="11">
        <v>7415490509</v>
      </c>
      <c r="B3020" s="11">
        <v>365133</v>
      </c>
      <c r="C3020" s="11">
        <v>61015113</v>
      </c>
      <c r="D3020" s="11">
        <f>1/COUNTIF(C3:C8018,C3020)</f>
        <v>0.5</v>
      </c>
      <c r="E3020" s="11" t="s">
        <v>86</v>
      </c>
      <c r="F3020" s="11" t="s">
        <v>85</v>
      </c>
      <c r="G3020" s="11" t="s">
        <v>58</v>
      </c>
      <c r="H3020" s="11" t="s">
        <v>62</v>
      </c>
      <c r="I3020" s="11" t="s">
        <v>18</v>
      </c>
      <c r="J3020" s="12">
        <v>45115</v>
      </c>
      <c r="K3020" s="12" t="str">
        <f>TEXT(Table1[[#This Row],[order_date]],"yyyy")</f>
        <v>2023</v>
      </c>
      <c r="L3020" s="13">
        <v>915.45</v>
      </c>
      <c r="M3020" s="11">
        <v>3</v>
      </c>
      <c r="N3020" s="11">
        <v>4</v>
      </c>
      <c r="O3020" s="13">
        <v>1429.18</v>
      </c>
      <c r="P3020" s="11" t="s">
        <v>19</v>
      </c>
      <c r="Q3020" s="11" t="s">
        <v>20</v>
      </c>
      <c r="R3020" s="11" t="s">
        <v>52</v>
      </c>
      <c r="S3020" s="13">
        <f t="shared" si="94"/>
        <v>5716.72</v>
      </c>
      <c r="T3020" s="13">
        <f t="shared" si="95"/>
        <v>2746.3500000000004</v>
      </c>
    </row>
    <row r="3021" spans="1:20" x14ac:dyDescent="0.25">
      <c r="A3021" s="11">
        <v>8258019846</v>
      </c>
      <c r="B3021" s="11">
        <v>734789</v>
      </c>
      <c r="C3021" s="11">
        <v>61024977</v>
      </c>
      <c r="D3021" s="11">
        <f>1/COUNTIF(C3:C8019,C3021)</f>
        <v>1</v>
      </c>
      <c r="E3021" s="11" t="s">
        <v>221</v>
      </c>
      <c r="F3021" s="11" t="s">
        <v>222</v>
      </c>
      <c r="G3021" s="11" t="s">
        <v>16</v>
      </c>
      <c r="H3021" s="11" t="s">
        <v>25</v>
      </c>
      <c r="I3021" s="11" t="s">
        <v>18</v>
      </c>
      <c r="J3021" s="12">
        <v>45315</v>
      </c>
      <c r="K3021" s="12" t="str">
        <f>TEXT(Table1[[#This Row],[order_date]],"yyyy")</f>
        <v>2024</v>
      </c>
      <c r="L3021" s="13">
        <v>395.82</v>
      </c>
      <c r="M3021" s="11">
        <v>1</v>
      </c>
      <c r="N3021" s="11">
        <v>18</v>
      </c>
      <c r="O3021" s="13">
        <v>1705.98</v>
      </c>
      <c r="P3021" s="11" t="s">
        <v>19</v>
      </c>
      <c r="Q3021" s="11" t="s">
        <v>20</v>
      </c>
      <c r="R3021" s="11" t="s">
        <v>21</v>
      </c>
      <c r="S3021" s="13">
        <f t="shared" si="94"/>
        <v>30707.64</v>
      </c>
      <c r="T3021" s="13">
        <f t="shared" si="95"/>
        <v>395.82</v>
      </c>
    </row>
    <row r="3022" spans="1:20" x14ac:dyDescent="0.25">
      <c r="A3022" s="11">
        <v>4043585691</v>
      </c>
      <c r="B3022" s="11">
        <v>760684</v>
      </c>
      <c r="C3022" s="11">
        <v>61121421</v>
      </c>
      <c r="D3022" s="11">
        <f>1/COUNTIF(C3:C8020,C3022)</f>
        <v>0.33333333333333331</v>
      </c>
      <c r="E3022" s="11" t="s">
        <v>106</v>
      </c>
      <c r="F3022" s="11" t="s">
        <v>107</v>
      </c>
      <c r="G3022" s="11" t="s">
        <v>55</v>
      </c>
      <c r="H3022" s="11" t="s">
        <v>25</v>
      </c>
      <c r="I3022" s="11" t="s">
        <v>18</v>
      </c>
      <c r="J3022" s="12">
        <v>45343</v>
      </c>
      <c r="K3022" s="12" t="str">
        <f>TEXT(Table1[[#This Row],[order_date]],"yyyy")</f>
        <v>2024</v>
      </c>
      <c r="L3022" s="13">
        <v>71.599999999999994</v>
      </c>
      <c r="M3022" s="11">
        <v>3</v>
      </c>
      <c r="N3022" s="11">
        <v>14</v>
      </c>
      <c r="O3022" s="13">
        <v>942.24</v>
      </c>
      <c r="P3022" s="11" t="s">
        <v>19</v>
      </c>
      <c r="Q3022" s="11" t="s">
        <v>34</v>
      </c>
      <c r="R3022" s="11" t="s">
        <v>21</v>
      </c>
      <c r="S3022" s="13">
        <f t="shared" si="94"/>
        <v>13191.36</v>
      </c>
      <c r="T3022" s="13">
        <f t="shared" si="95"/>
        <v>214.79999999999998</v>
      </c>
    </row>
    <row r="3023" spans="1:20" x14ac:dyDescent="0.25">
      <c r="A3023" s="11">
        <v>3687593721</v>
      </c>
      <c r="B3023" s="11">
        <v>990993</v>
      </c>
      <c r="C3023" s="11">
        <v>61121421</v>
      </c>
      <c r="D3023" s="11">
        <f>1/COUNTIF(C3:C8021,C3023)</f>
        <v>0.33333333333333331</v>
      </c>
      <c r="E3023" s="11" t="s">
        <v>353</v>
      </c>
      <c r="F3023" s="11" t="s">
        <v>186</v>
      </c>
      <c r="G3023" s="11" t="s">
        <v>16</v>
      </c>
      <c r="H3023" s="11" t="s">
        <v>25</v>
      </c>
      <c r="I3023" s="11" t="s">
        <v>18</v>
      </c>
      <c r="J3023" s="12">
        <v>45062</v>
      </c>
      <c r="K3023" s="12" t="str">
        <f>TEXT(Table1[[#This Row],[order_date]],"yyyy")</f>
        <v>2023</v>
      </c>
      <c r="L3023" s="13">
        <v>263.7</v>
      </c>
      <c r="M3023" s="11">
        <v>1</v>
      </c>
      <c r="N3023" s="11">
        <v>14</v>
      </c>
      <c r="O3023" s="13">
        <v>3344.72</v>
      </c>
      <c r="P3023" s="11" t="s">
        <v>26</v>
      </c>
      <c r="Q3023" s="11" t="s">
        <v>34</v>
      </c>
      <c r="R3023" s="11" t="s">
        <v>21</v>
      </c>
      <c r="S3023" s="13">
        <f t="shared" si="94"/>
        <v>46826.079999999994</v>
      </c>
      <c r="T3023" s="13">
        <f t="shared" si="95"/>
        <v>263.7</v>
      </c>
    </row>
    <row r="3024" spans="1:20" x14ac:dyDescent="0.25">
      <c r="A3024" s="11">
        <v>9684561720</v>
      </c>
      <c r="B3024" s="11">
        <v>398340</v>
      </c>
      <c r="C3024" s="11">
        <v>61121421</v>
      </c>
      <c r="D3024" s="11">
        <f>1/COUNTIF(C3:C8022,C3024)</f>
        <v>0.33333333333333331</v>
      </c>
      <c r="E3024" s="11" t="s">
        <v>133</v>
      </c>
      <c r="F3024" s="11" t="s">
        <v>134</v>
      </c>
      <c r="G3024" s="11" t="s">
        <v>33</v>
      </c>
      <c r="H3024" s="11" t="s">
        <v>25</v>
      </c>
      <c r="I3024" s="11" t="s">
        <v>18</v>
      </c>
      <c r="J3024" s="12">
        <v>45173</v>
      </c>
      <c r="K3024" s="12" t="str">
        <f>TEXT(Table1[[#This Row],[order_date]],"yyyy")</f>
        <v>2023</v>
      </c>
      <c r="L3024" s="13">
        <v>651.92999999999995</v>
      </c>
      <c r="M3024" s="11">
        <v>3</v>
      </c>
      <c r="N3024" s="11">
        <v>14</v>
      </c>
      <c r="O3024" s="13">
        <v>1514.4</v>
      </c>
      <c r="P3024" s="11" t="s">
        <v>46</v>
      </c>
      <c r="Q3024" s="11" t="s">
        <v>20</v>
      </c>
      <c r="R3024" s="11" t="s">
        <v>21</v>
      </c>
      <c r="S3024" s="13">
        <f t="shared" si="94"/>
        <v>21201.600000000002</v>
      </c>
      <c r="T3024" s="13">
        <f t="shared" si="95"/>
        <v>1955.79</v>
      </c>
    </row>
    <row r="3025" spans="1:20" x14ac:dyDescent="0.25">
      <c r="A3025" s="11">
        <v>3047491006</v>
      </c>
      <c r="B3025" s="11">
        <v>14145</v>
      </c>
      <c r="C3025" s="11">
        <v>61182897</v>
      </c>
      <c r="D3025" s="11">
        <f>1/COUNTIF(C3:C8023,C3025)</f>
        <v>1</v>
      </c>
      <c r="E3025" s="11" t="s">
        <v>244</v>
      </c>
      <c r="F3025" s="11" t="s">
        <v>245</v>
      </c>
      <c r="G3025" s="11" t="s">
        <v>71</v>
      </c>
      <c r="H3025" s="11" t="s">
        <v>79</v>
      </c>
      <c r="I3025" s="11" t="s">
        <v>18</v>
      </c>
      <c r="J3025" s="12">
        <v>45556</v>
      </c>
      <c r="K3025" s="12" t="str">
        <f>TEXT(Table1[[#This Row],[order_date]],"yyyy")</f>
        <v>2024</v>
      </c>
      <c r="L3025" s="13">
        <v>630.84</v>
      </c>
      <c r="M3025" s="11">
        <v>1</v>
      </c>
      <c r="N3025" s="11">
        <v>15</v>
      </c>
      <c r="O3025" s="13">
        <v>3752.62</v>
      </c>
      <c r="P3025" s="11" t="s">
        <v>46</v>
      </c>
      <c r="Q3025" s="11" t="s">
        <v>20</v>
      </c>
      <c r="R3025" s="11" t="s">
        <v>52</v>
      </c>
      <c r="S3025" s="13">
        <f t="shared" si="94"/>
        <v>56289.299999999996</v>
      </c>
      <c r="T3025" s="13">
        <f t="shared" si="95"/>
        <v>630.84</v>
      </c>
    </row>
    <row r="3026" spans="1:20" x14ac:dyDescent="0.25">
      <c r="A3026" s="11">
        <v>6033878151</v>
      </c>
      <c r="B3026" s="11">
        <v>837480</v>
      </c>
      <c r="C3026" s="11">
        <v>61226563</v>
      </c>
      <c r="D3026" s="11">
        <f>1/COUNTIF(C3:C8024,C3026)</f>
        <v>0.2</v>
      </c>
      <c r="E3026" s="11" t="s">
        <v>270</v>
      </c>
      <c r="F3026" s="11" t="s">
        <v>118</v>
      </c>
      <c r="G3026" s="11" t="s">
        <v>76</v>
      </c>
      <c r="H3026" s="11" t="s">
        <v>79</v>
      </c>
      <c r="I3026" s="11" t="s">
        <v>18</v>
      </c>
      <c r="J3026" s="12">
        <v>45241</v>
      </c>
      <c r="K3026" s="12" t="str">
        <f>TEXT(Table1[[#This Row],[order_date]],"yyyy")</f>
        <v>2023</v>
      </c>
      <c r="L3026" s="13">
        <v>217.4</v>
      </c>
      <c r="M3026" s="11">
        <v>2</v>
      </c>
      <c r="N3026" s="11">
        <v>5</v>
      </c>
      <c r="O3026" s="13">
        <v>572.02</v>
      </c>
      <c r="P3026" s="11" t="s">
        <v>43</v>
      </c>
      <c r="Q3026" s="11" t="s">
        <v>20</v>
      </c>
      <c r="R3026" s="11" t="s">
        <v>52</v>
      </c>
      <c r="S3026" s="13">
        <f t="shared" si="94"/>
        <v>2860.1</v>
      </c>
      <c r="T3026" s="13">
        <f t="shared" si="95"/>
        <v>434.8</v>
      </c>
    </row>
    <row r="3027" spans="1:20" x14ac:dyDescent="0.25">
      <c r="A3027" s="11">
        <v>5564338561</v>
      </c>
      <c r="B3027" s="11">
        <v>257719</v>
      </c>
      <c r="C3027" s="11">
        <v>61226563</v>
      </c>
      <c r="D3027" s="11">
        <f>1/COUNTIF(C3:C8025,C3027)</f>
        <v>0.2</v>
      </c>
      <c r="E3027" s="11" t="s">
        <v>318</v>
      </c>
      <c r="F3027" s="11" t="s">
        <v>95</v>
      </c>
      <c r="G3027" s="11" t="s">
        <v>37</v>
      </c>
      <c r="H3027" s="11" t="s">
        <v>79</v>
      </c>
      <c r="I3027" s="11" t="s">
        <v>18</v>
      </c>
      <c r="J3027" s="12">
        <v>45382</v>
      </c>
      <c r="K3027" s="12" t="str">
        <f>TEXT(Table1[[#This Row],[order_date]],"yyyy")</f>
        <v>2024</v>
      </c>
      <c r="L3027" s="13">
        <v>281.73</v>
      </c>
      <c r="M3027" s="11">
        <v>1</v>
      </c>
      <c r="N3027" s="11">
        <v>5</v>
      </c>
      <c r="O3027" s="13">
        <v>3295.72</v>
      </c>
      <c r="P3027" s="11" t="s">
        <v>19</v>
      </c>
      <c r="Q3027" s="11" t="s">
        <v>20</v>
      </c>
      <c r="R3027" s="11" t="s">
        <v>52</v>
      </c>
      <c r="S3027" s="13">
        <f t="shared" si="94"/>
        <v>16478.599999999999</v>
      </c>
      <c r="T3027" s="13">
        <f t="shared" si="95"/>
        <v>281.73</v>
      </c>
    </row>
    <row r="3028" spans="1:20" x14ac:dyDescent="0.25">
      <c r="A3028" s="11">
        <v>9006387145</v>
      </c>
      <c r="B3028" s="11">
        <v>968887</v>
      </c>
      <c r="C3028" s="11">
        <v>61226563</v>
      </c>
      <c r="D3028" s="11">
        <f>1/COUNTIF(C3:C8026,C3028)</f>
        <v>0.2</v>
      </c>
      <c r="E3028" s="11" t="s">
        <v>233</v>
      </c>
      <c r="F3028" s="11" t="s">
        <v>85</v>
      </c>
      <c r="G3028" s="11" t="s">
        <v>58</v>
      </c>
      <c r="H3028" s="11" t="s">
        <v>79</v>
      </c>
      <c r="I3028" s="11" t="s">
        <v>18</v>
      </c>
      <c r="J3028" s="12">
        <v>45123</v>
      </c>
      <c r="K3028" s="12" t="str">
        <f>TEXT(Table1[[#This Row],[order_date]],"yyyy")</f>
        <v>2023</v>
      </c>
      <c r="L3028" s="13">
        <v>40.700000000000003</v>
      </c>
      <c r="M3028" s="11">
        <v>3</v>
      </c>
      <c r="N3028" s="11">
        <v>5</v>
      </c>
      <c r="O3028" s="13">
        <v>4408.49</v>
      </c>
      <c r="P3028" s="11" t="s">
        <v>19</v>
      </c>
      <c r="Q3028" s="11" t="s">
        <v>34</v>
      </c>
      <c r="R3028" s="11" t="s">
        <v>52</v>
      </c>
      <c r="S3028" s="13">
        <f t="shared" si="94"/>
        <v>22042.449999999997</v>
      </c>
      <c r="T3028" s="13">
        <f t="shared" si="95"/>
        <v>122.10000000000001</v>
      </c>
    </row>
    <row r="3029" spans="1:20" x14ac:dyDescent="0.25">
      <c r="A3029" s="11">
        <v>7867573412</v>
      </c>
      <c r="B3029" s="11">
        <v>741341</v>
      </c>
      <c r="C3029" s="11">
        <v>61226563</v>
      </c>
      <c r="D3029" s="11">
        <f>1/COUNTIF(C3:C8027,C3029)</f>
        <v>0.2</v>
      </c>
      <c r="E3029" s="11" t="s">
        <v>253</v>
      </c>
      <c r="F3029" s="11" t="s">
        <v>95</v>
      </c>
      <c r="G3029" s="11" t="s">
        <v>37</v>
      </c>
      <c r="H3029" s="11" t="s">
        <v>79</v>
      </c>
      <c r="I3029" s="11" t="s">
        <v>18</v>
      </c>
      <c r="J3029" s="12">
        <v>45183</v>
      </c>
      <c r="K3029" s="12" t="str">
        <f>TEXT(Table1[[#This Row],[order_date]],"yyyy")</f>
        <v>2023</v>
      </c>
      <c r="L3029" s="13">
        <v>923.84</v>
      </c>
      <c r="M3029" s="11">
        <v>3</v>
      </c>
      <c r="N3029" s="11">
        <v>5</v>
      </c>
      <c r="O3029" s="13">
        <v>3835.33</v>
      </c>
      <c r="P3029" s="11" t="s">
        <v>43</v>
      </c>
      <c r="Q3029" s="11" t="s">
        <v>68</v>
      </c>
      <c r="R3029" s="11" t="s">
        <v>52</v>
      </c>
      <c r="S3029" s="13">
        <f t="shared" si="94"/>
        <v>19176.650000000001</v>
      </c>
      <c r="T3029" s="13">
        <f t="shared" si="95"/>
        <v>2771.52</v>
      </c>
    </row>
    <row r="3030" spans="1:20" x14ac:dyDescent="0.25">
      <c r="A3030" s="11">
        <v>9411421675</v>
      </c>
      <c r="B3030" s="11">
        <v>56589</v>
      </c>
      <c r="C3030" s="11">
        <v>61226563</v>
      </c>
      <c r="D3030" s="11">
        <f>1/COUNTIF(C3:C8028,C3030)</f>
        <v>0.2</v>
      </c>
      <c r="E3030" s="11" t="s">
        <v>187</v>
      </c>
      <c r="F3030" s="11" t="s">
        <v>111</v>
      </c>
      <c r="G3030" s="11" t="s">
        <v>76</v>
      </c>
      <c r="H3030" s="11" t="s">
        <v>79</v>
      </c>
      <c r="I3030" s="11" t="s">
        <v>18</v>
      </c>
      <c r="J3030" s="12">
        <v>45315</v>
      </c>
      <c r="K3030" s="12" t="str">
        <f>TEXT(Table1[[#This Row],[order_date]],"yyyy")</f>
        <v>2024</v>
      </c>
      <c r="L3030" s="13">
        <v>517.77</v>
      </c>
      <c r="M3030" s="11">
        <v>1</v>
      </c>
      <c r="N3030" s="11">
        <v>5</v>
      </c>
      <c r="O3030" s="13">
        <v>4144.8599999999997</v>
      </c>
      <c r="P3030" s="11" t="s">
        <v>46</v>
      </c>
      <c r="Q3030" s="11" t="s">
        <v>20</v>
      </c>
      <c r="R3030" s="11" t="s">
        <v>52</v>
      </c>
      <c r="S3030" s="13">
        <f t="shared" si="94"/>
        <v>20724.3</v>
      </c>
      <c r="T3030" s="13">
        <f t="shared" si="95"/>
        <v>517.77</v>
      </c>
    </row>
    <row r="3031" spans="1:20" x14ac:dyDescent="0.25">
      <c r="A3031" s="11">
        <v>8110316958</v>
      </c>
      <c r="B3031" s="11">
        <v>451812</v>
      </c>
      <c r="C3031" s="11">
        <v>61226835</v>
      </c>
      <c r="D3031" s="11">
        <f>1/COUNTIF(C3:C8029,C3031)</f>
        <v>1</v>
      </c>
      <c r="E3031" s="11" t="s">
        <v>74</v>
      </c>
      <c r="F3031" s="11" t="s">
        <v>75</v>
      </c>
      <c r="G3031" s="11" t="s">
        <v>76</v>
      </c>
      <c r="H3031" s="11" t="s">
        <v>30</v>
      </c>
      <c r="I3031" s="11" t="s">
        <v>18</v>
      </c>
      <c r="J3031" s="12">
        <v>45321</v>
      </c>
      <c r="K3031" s="12" t="str">
        <f>TEXT(Table1[[#This Row],[order_date]],"yyyy")</f>
        <v>2024</v>
      </c>
      <c r="L3031" s="13">
        <v>530.85</v>
      </c>
      <c r="M3031" s="11">
        <v>3</v>
      </c>
      <c r="N3031" s="11">
        <v>18</v>
      </c>
      <c r="O3031" s="13">
        <v>806.56</v>
      </c>
      <c r="P3031" s="11" t="s">
        <v>26</v>
      </c>
      <c r="Q3031" s="11" t="s">
        <v>20</v>
      </c>
      <c r="R3031" s="11" t="s">
        <v>49</v>
      </c>
      <c r="S3031" s="13">
        <f t="shared" si="94"/>
        <v>14518.079999999998</v>
      </c>
      <c r="T3031" s="13">
        <f t="shared" si="95"/>
        <v>1592.5500000000002</v>
      </c>
    </row>
    <row r="3032" spans="1:20" x14ac:dyDescent="0.25">
      <c r="A3032" s="11">
        <v>8879377902</v>
      </c>
      <c r="B3032" s="11">
        <v>883013</v>
      </c>
      <c r="C3032" s="11">
        <v>61320989</v>
      </c>
      <c r="D3032" s="11">
        <f>1/COUNTIF(C3:C8030,C3032)</f>
        <v>0.25</v>
      </c>
      <c r="E3032" s="11" t="s">
        <v>100</v>
      </c>
      <c r="F3032" s="11" t="s">
        <v>95</v>
      </c>
      <c r="G3032" s="11" t="s">
        <v>37</v>
      </c>
      <c r="H3032" s="11" t="s">
        <v>79</v>
      </c>
      <c r="I3032" s="11" t="s">
        <v>18</v>
      </c>
      <c r="J3032" s="12">
        <v>45360</v>
      </c>
      <c r="K3032" s="12" t="str">
        <f>TEXT(Table1[[#This Row],[order_date]],"yyyy")</f>
        <v>2024</v>
      </c>
      <c r="L3032" s="13">
        <v>989.88</v>
      </c>
      <c r="M3032" s="11">
        <v>2</v>
      </c>
      <c r="N3032" s="11">
        <v>6</v>
      </c>
      <c r="O3032" s="13">
        <v>3034.16</v>
      </c>
      <c r="P3032" s="11" t="s">
        <v>43</v>
      </c>
      <c r="Q3032" s="11" t="s">
        <v>20</v>
      </c>
      <c r="R3032" s="11" t="s">
        <v>52</v>
      </c>
      <c r="S3032" s="13">
        <f t="shared" si="94"/>
        <v>18204.96</v>
      </c>
      <c r="T3032" s="13">
        <f t="shared" si="95"/>
        <v>1979.76</v>
      </c>
    </row>
    <row r="3033" spans="1:20" x14ac:dyDescent="0.25">
      <c r="A3033" s="11">
        <v>1525700767</v>
      </c>
      <c r="B3033" s="11">
        <v>890232</v>
      </c>
      <c r="C3033" s="11">
        <v>61320989</v>
      </c>
      <c r="D3033" s="11">
        <f>1/COUNTIF(C3:C8031,C3033)</f>
        <v>0.25</v>
      </c>
      <c r="E3033" s="11" t="s">
        <v>66</v>
      </c>
      <c r="F3033" s="11" t="s">
        <v>67</v>
      </c>
      <c r="G3033" s="11" t="s">
        <v>29</v>
      </c>
      <c r="H3033" s="11" t="s">
        <v>79</v>
      </c>
      <c r="I3033" s="11" t="s">
        <v>18</v>
      </c>
      <c r="J3033" s="12">
        <v>45075</v>
      </c>
      <c r="K3033" s="12" t="str">
        <f>TEXT(Table1[[#This Row],[order_date]],"yyyy")</f>
        <v>2023</v>
      </c>
      <c r="L3033" s="13">
        <v>432</v>
      </c>
      <c r="M3033" s="11">
        <v>2</v>
      </c>
      <c r="N3033" s="11">
        <v>6</v>
      </c>
      <c r="O3033" s="13">
        <v>4081.2</v>
      </c>
      <c r="P3033" s="11" t="s">
        <v>46</v>
      </c>
      <c r="Q3033" s="11" t="s">
        <v>34</v>
      </c>
      <c r="R3033" s="11" t="s">
        <v>52</v>
      </c>
      <c r="S3033" s="13">
        <f t="shared" si="94"/>
        <v>24487.199999999997</v>
      </c>
      <c r="T3033" s="13">
        <f t="shared" si="95"/>
        <v>864</v>
      </c>
    </row>
    <row r="3034" spans="1:20" x14ac:dyDescent="0.25">
      <c r="A3034" s="11">
        <v>3781134163</v>
      </c>
      <c r="B3034" s="11">
        <v>491521</v>
      </c>
      <c r="C3034" s="11">
        <v>61320989</v>
      </c>
      <c r="D3034" s="11">
        <f>1/COUNTIF(C3:C8032,C3034)</f>
        <v>0.25</v>
      </c>
      <c r="E3034" s="11" t="s">
        <v>341</v>
      </c>
      <c r="F3034" s="11" t="s">
        <v>145</v>
      </c>
      <c r="G3034" s="11" t="s">
        <v>16</v>
      </c>
      <c r="H3034" s="11" t="s">
        <v>79</v>
      </c>
      <c r="I3034" s="11" t="s">
        <v>18</v>
      </c>
      <c r="J3034" s="12">
        <v>45325</v>
      </c>
      <c r="K3034" s="12" t="str">
        <f>TEXT(Table1[[#This Row],[order_date]],"yyyy")</f>
        <v>2024</v>
      </c>
      <c r="L3034" s="13">
        <v>556.35</v>
      </c>
      <c r="M3034" s="11">
        <v>2</v>
      </c>
      <c r="N3034" s="11">
        <v>6</v>
      </c>
      <c r="O3034" s="13">
        <v>3121.4</v>
      </c>
      <c r="P3034" s="11" t="s">
        <v>19</v>
      </c>
      <c r="Q3034" s="11" t="s">
        <v>34</v>
      </c>
      <c r="R3034" s="11" t="s">
        <v>52</v>
      </c>
      <c r="S3034" s="13">
        <f t="shared" si="94"/>
        <v>18728.400000000001</v>
      </c>
      <c r="T3034" s="13">
        <f t="shared" si="95"/>
        <v>1112.7</v>
      </c>
    </row>
    <row r="3035" spans="1:20" x14ac:dyDescent="0.25">
      <c r="A3035" s="11">
        <v>1948066291</v>
      </c>
      <c r="B3035" s="11">
        <v>644847</v>
      </c>
      <c r="C3035" s="11">
        <v>61320989</v>
      </c>
      <c r="D3035" s="11">
        <f>1/COUNTIF(C3:C8033,C3035)</f>
        <v>0.25</v>
      </c>
      <c r="E3035" s="11" t="s">
        <v>247</v>
      </c>
      <c r="F3035" s="11" t="s">
        <v>248</v>
      </c>
      <c r="G3035" s="11" t="s">
        <v>55</v>
      </c>
      <c r="H3035" s="11" t="s">
        <v>79</v>
      </c>
      <c r="I3035" s="11" t="s">
        <v>18</v>
      </c>
      <c r="J3035" s="12">
        <v>45567</v>
      </c>
      <c r="K3035" s="12" t="str">
        <f>TEXT(Table1[[#This Row],[order_date]],"yyyy")</f>
        <v>2024</v>
      </c>
      <c r="L3035" s="13">
        <v>622.80999999999995</v>
      </c>
      <c r="M3035" s="11">
        <v>1</v>
      </c>
      <c r="N3035" s="11">
        <v>6</v>
      </c>
      <c r="O3035" s="13">
        <v>225.21</v>
      </c>
      <c r="P3035" s="11" t="s">
        <v>46</v>
      </c>
      <c r="Q3035" s="11" t="s">
        <v>20</v>
      </c>
      <c r="R3035" s="11" t="s">
        <v>52</v>
      </c>
      <c r="S3035" s="13">
        <f t="shared" si="94"/>
        <v>1351.26</v>
      </c>
      <c r="T3035" s="13">
        <f t="shared" si="95"/>
        <v>622.80999999999995</v>
      </c>
    </row>
    <row r="3036" spans="1:20" x14ac:dyDescent="0.25">
      <c r="A3036" s="11">
        <v>6396194687</v>
      </c>
      <c r="B3036" s="11">
        <v>89084</v>
      </c>
      <c r="C3036" s="11">
        <v>61406908</v>
      </c>
      <c r="D3036" s="11">
        <f>1/COUNTIF(C3:C8034,C3036)</f>
        <v>1</v>
      </c>
      <c r="E3036" s="11" t="s">
        <v>328</v>
      </c>
      <c r="F3036" s="11" t="s">
        <v>329</v>
      </c>
      <c r="G3036" s="11" t="s">
        <v>37</v>
      </c>
      <c r="H3036" s="11" t="s">
        <v>30</v>
      </c>
      <c r="I3036" s="11" t="s">
        <v>18</v>
      </c>
      <c r="J3036" s="12">
        <v>45311</v>
      </c>
      <c r="K3036" s="12" t="str">
        <f>TEXT(Table1[[#This Row],[order_date]],"yyyy")</f>
        <v>2024</v>
      </c>
      <c r="L3036" s="13">
        <v>598.83000000000004</v>
      </c>
      <c r="M3036" s="11">
        <v>1</v>
      </c>
      <c r="N3036" s="11">
        <v>1</v>
      </c>
      <c r="O3036" s="13">
        <v>4492.32</v>
      </c>
      <c r="P3036" s="11" t="s">
        <v>26</v>
      </c>
      <c r="Q3036" s="11" t="s">
        <v>20</v>
      </c>
      <c r="R3036" s="11" t="s">
        <v>52</v>
      </c>
      <c r="S3036" s="13">
        <f t="shared" si="94"/>
        <v>4492.32</v>
      </c>
      <c r="T3036" s="13">
        <f t="shared" si="95"/>
        <v>598.83000000000004</v>
      </c>
    </row>
    <row r="3037" spans="1:20" x14ac:dyDescent="0.25">
      <c r="A3037" s="11">
        <v>4314762741</v>
      </c>
      <c r="B3037" s="11">
        <v>587645</v>
      </c>
      <c r="C3037" s="11">
        <v>61516967</v>
      </c>
      <c r="D3037" s="11">
        <f>1/COUNTIF(C3:C8035,C3037)</f>
        <v>0.33333333333333331</v>
      </c>
      <c r="E3037" s="11" t="s">
        <v>292</v>
      </c>
      <c r="F3037" s="11" t="s">
        <v>111</v>
      </c>
      <c r="G3037" s="11" t="s">
        <v>76</v>
      </c>
      <c r="H3037" s="11" t="s">
        <v>25</v>
      </c>
      <c r="I3037" s="11" t="s">
        <v>18</v>
      </c>
      <c r="J3037" s="12">
        <v>45094</v>
      </c>
      <c r="K3037" s="12" t="str">
        <f>TEXT(Table1[[#This Row],[order_date]],"yyyy")</f>
        <v>2023</v>
      </c>
      <c r="L3037" s="13">
        <v>801.81</v>
      </c>
      <c r="M3037" s="11">
        <v>3</v>
      </c>
      <c r="N3037" s="11">
        <v>9</v>
      </c>
      <c r="O3037" s="13">
        <v>4040.43</v>
      </c>
      <c r="P3037" s="11" t="s">
        <v>26</v>
      </c>
      <c r="Q3037" s="11" t="s">
        <v>20</v>
      </c>
      <c r="R3037" s="11" t="s">
        <v>52</v>
      </c>
      <c r="S3037" s="13">
        <f t="shared" si="94"/>
        <v>36363.869999999995</v>
      </c>
      <c r="T3037" s="13">
        <f t="shared" si="95"/>
        <v>2405.4299999999998</v>
      </c>
    </row>
    <row r="3038" spans="1:20" x14ac:dyDescent="0.25">
      <c r="A3038" s="11">
        <v>1194228460</v>
      </c>
      <c r="B3038" s="11">
        <v>140489</v>
      </c>
      <c r="C3038" s="11">
        <v>61516967</v>
      </c>
      <c r="D3038" s="11">
        <f>1/COUNTIF(C3:C8036,C3038)</f>
        <v>0.33333333333333331</v>
      </c>
      <c r="E3038" s="11" t="s">
        <v>311</v>
      </c>
      <c r="F3038" s="11" t="s">
        <v>123</v>
      </c>
      <c r="G3038" s="11" t="s">
        <v>42</v>
      </c>
      <c r="H3038" s="11" t="s">
        <v>25</v>
      </c>
      <c r="I3038" s="11" t="s">
        <v>18</v>
      </c>
      <c r="J3038" s="12">
        <v>45362</v>
      </c>
      <c r="K3038" s="12" t="str">
        <f>TEXT(Table1[[#This Row],[order_date]],"yyyy")</f>
        <v>2024</v>
      </c>
      <c r="L3038" s="13">
        <v>650.20000000000005</v>
      </c>
      <c r="M3038" s="11">
        <v>3</v>
      </c>
      <c r="N3038" s="11">
        <v>9</v>
      </c>
      <c r="O3038" s="13">
        <v>4057.11</v>
      </c>
      <c r="P3038" s="11" t="s">
        <v>43</v>
      </c>
      <c r="Q3038" s="11" t="s">
        <v>20</v>
      </c>
      <c r="R3038" s="11" t="s">
        <v>52</v>
      </c>
      <c r="S3038" s="13">
        <f t="shared" si="94"/>
        <v>36513.99</v>
      </c>
      <c r="T3038" s="13">
        <f t="shared" si="95"/>
        <v>1950.6000000000001</v>
      </c>
    </row>
    <row r="3039" spans="1:20" x14ac:dyDescent="0.25">
      <c r="A3039" s="11">
        <v>8289791792</v>
      </c>
      <c r="B3039" s="11">
        <v>552883</v>
      </c>
      <c r="C3039" s="11">
        <v>61516967</v>
      </c>
      <c r="D3039" s="11">
        <f>1/COUNTIF(C3:C8037,C3039)</f>
        <v>0.33333333333333331</v>
      </c>
      <c r="E3039" s="11" t="s">
        <v>356</v>
      </c>
      <c r="F3039" s="11" t="s">
        <v>70</v>
      </c>
      <c r="G3039" s="11" t="s">
        <v>71</v>
      </c>
      <c r="H3039" s="11" t="s">
        <v>25</v>
      </c>
      <c r="I3039" s="11" t="s">
        <v>18</v>
      </c>
      <c r="J3039" s="12">
        <v>45317</v>
      </c>
      <c r="K3039" s="12" t="str">
        <f>TEXT(Table1[[#This Row],[order_date]],"yyyy")</f>
        <v>2024</v>
      </c>
      <c r="L3039" s="13">
        <v>888.16</v>
      </c>
      <c r="M3039" s="11">
        <v>2</v>
      </c>
      <c r="N3039" s="11">
        <v>9</v>
      </c>
      <c r="O3039" s="13">
        <v>326.42</v>
      </c>
      <c r="P3039" s="11" t="s">
        <v>43</v>
      </c>
      <c r="Q3039" s="11" t="s">
        <v>20</v>
      </c>
      <c r="R3039" s="11" t="s">
        <v>52</v>
      </c>
      <c r="S3039" s="13">
        <f t="shared" si="94"/>
        <v>2937.78</v>
      </c>
      <c r="T3039" s="13">
        <f t="shared" si="95"/>
        <v>1776.32</v>
      </c>
    </row>
    <row r="3040" spans="1:20" x14ac:dyDescent="0.25">
      <c r="A3040" s="11">
        <v>9753528654</v>
      </c>
      <c r="B3040" s="11">
        <v>137909</v>
      </c>
      <c r="C3040" s="11">
        <v>61522288</v>
      </c>
      <c r="D3040" s="11">
        <f>1/COUNTIF(C3:C8038,C3040)</f>
        <v>0.5</v>
      </c>
      <c r="E3040" s="11" t="s">
        <v>309</v>
      </c>
      <c r="F3040" s="11" t="s">
        <v>118</v>
      </c>
      <c r="G3040" s="11" t="s">
        <v>76</v>
      </c>
      <c r="H3040" s="11" t="s">
        <v>25</v>
      </c>
      <c r="I3040" s="11" t="s">
        <v>18</v>
      </c>
      <c r="J3040" s="12">
        <v>45499</v>
      </c>
      <c r="K3040" s="12" t="str">
        <f>TEXT(Table1[[#This Row],[order_date]],"yyyy")</f>
        <v>2024</v>
      </c>
      <c r="L3040" s="13">
        <v>864.3</v>
      </c>
      <c r="M3040" s="11">
        <v>1</v>
      </c>
      <c r="N3040" s="11">
        <v>8</v>
      </c>
      <c r="O3040" s="13">
        <v>109.03</v>
      </c>
      <c r="P3040" s="11" t="s">
        <v>46</v>
      </c>
      <c r="Q3040" s="11" t="s">
        <v>20</v>
      </c>
      <c r="R3040" s="11" t="s">
        <v>21</v>
      </c>
      <c r="S3040" s="13">
        <f t="shared" si="94"/>
        <v>872.24</v>
      </c>
      <c r="T3040" s="13">
        <f t="shared" si="95"/>
        <v>864.3</v>
      </c>
    </row>
    <row r="3041" spans="1:20" x14ac:dyDescent="0.25">
      <c r="A3041" s="11">
        <v>5370744569</v>
      </c>
      <c r="B3041" s="11">
        <v>478531</v>
      </c>
      <c r="C3041" s="11">
        <v>61522288</v>
      </c>
      <c r="D3041" s="11">
        <f>1/COUNTIF(C3:C8039,C3041)</f>
        <v>0.5</v>
      </c>
      <c r="E3041" s="11" t="s">
        <v>88</v>
      </c>
      <c r="F3041" s="11" t="s">
        <v>89</v>
      </c>
      <c r="G3041" s="11" t="s">
        <v>71</v>
      </c>
      <c r="H3041" s="11" t="s">
        <v>25</v>
      </c>
      <c r="I3041" s="11" t="s">
        <v>18</v>
      </c>
      <c r="J3041" s="12">
        <v>45161</v>
      </c>
      <c r="K3041" s="12" t="str">
        <f>TEXT(Table1[[#This Row],[order_date]],"yyyy")</f>
        <v>2023</v>
      </c>
      <c r="L3041" s="13">
        <v>825.46</v>
      </c>
      <c r="M3041" s="11">
        <v>1</v>
      </c>
      <c r="N3041" s="11">
        <v>8</v>
      </c>
      <c r="O3041" s="13">
        <v>2393.81</v>
      </c>
      <c r="P3041" s="11" t="s">
        <v>46</v>
      </c>
      <c r="Q3041" s="11" t="s">
        <v>34</v>
      </c>
      <c r="R3041" s="11" t="s">
        <v>21</v>
      </c>
      <c r="S3041" s="13">
        <f t="shared" si="94"/>
        <v>19150.48</v>
      </c>
      <c r="T3041" s="13">
        <f t="shared" si="95"/>
        <v>825.46</v>
      </c>
    </row>
    <row r="3042" spans="1:20" x14ac:dyDescent="0.25">
      <c r="A3042" s="11">
        <v>6771104541</v>
      </c>
      <c r="B3042" s="11">
        <v>833557</v>
      </c>
      <c r="C3042" s="11">
        <v>61618079</v>
      </c>
      <c r="D3042" s="11">
        <f>1/COUNTIF(C3:C8040,C3042)</f>
        <v>0.16666666666666666</v>
      </c>
      <c r="E3042" s="11" t="s">
        <v>280</v>
      </c>
      <c r="F3042" s="11" t="s">
        <v>189</v>
      </c>
      <c r="G3042" s="11" t="s">
        <v>37</v>
      </c>
      <c r="H3042" s="11" t="s">
        <v>62</v>
      </c>
      <c r="I3042" s="11" t="s">
        <v>18</v>
      </c>
      <c r="J3042" s="12">
        <v>45056</v>
      </c>
      <c r="K3042" s="12" t="str">
        <f>TEXT(Table1[[#This Row],[order_date]],"yyyy")</f>
        <v>2023</v>
      </c>
      <c r="L3042" s="13">
        <v>422.87</v>
      </c>
      <c r="M3042" s="11">
        <v>2</v>
      </c>
      <c r="N3042" s="11">
        <v>9</v>
      </c>
      <c r="O3042" s="13">
        <v>97.04</v>
      </c>
      <c r="P3042" s="11" t="s">
        <v>46</v>
      </c>
      <c r="Q3042" s="11" t="s">
        <v>20</v>
      </c>
      <c r="R3042" s="11" t="s">
        <v>39</v>
      </c>
      <c r="S3042" s="13">
        <f t="shared" si="94"/>
        <v>873.36</v>
      </c>
      <c r="T3042" s="13">
        <f t="shared" si="95"/>
        <v>845.74</v>
      </c>
    </row>
    <row r="3043" spans="1:20" x14ac:dyDescent="0.25">
      <c r="A3043" s="11">
        <v>8544952346</v>
      </c>
      <c r="B3043" s="11">
        <v>853932</v>
      </c>
      <c r="C3043" s="11">
        <v>61618079</v>
      </c>
      <c r="D3043" s="11">
        <f>1/COUNTIF(C3:C8041,C3043)</f>
        <v>0.16666666666666666</v>
      </c>
      <c r="E3043" s="11" t="s">
        <v>285</v>
      </c>
      <c r="F3043" s="11" t="s">
        <v>64</v>
      </c>
      <c r="G3043" s="11" t="s">
        <v>65</v>
      </c>
      <c r="H3043" s="11" t="s">
        <v>62</v>
      </c>
      <c r="I3043" s="11" t="s">
        <v>18</v>
      </c>
      <c r="J3043" s="12">
        <v>45253</v>
      </c>
      <c r="K3043" s="12" t="str">
        <f>TEXT(Table1[[#This Row],[order_date]],"yyyy")</f>
        <v>2023</v>
      </c>
      <c r="L3043" s="13">
        <v>941.19</v>
      </c>
      <c r="M3043" s="11">
        <v>3</v>
      </c>
      <c r="N3043" s="11">
        <v>9</v>
      </c>
      <c r="O3043" s="13">
        <v>1205.58</v>
      </c>
      <c r="P3043" s="11" t="s">
        <v>19</v>
      </c>
      <c r="Q3043" s="11" t="s">
        <v>20</v>
      </c>
      <c r="R3043" s="11" t="s">
        <v>39</v>
      </c>
      <c r="S3043" s="13">
        <f t="shared" si="94"/>
        <v>10850.22</v>
      </c>
      <c r="T3043" s="13">
        <f t="shared" si="95"/>
        <v>2823.57</v>
      </c>
    </row>
    <row r="3044" spans="1:20" x14ac:dyDescent="0.25">
      <c r="A3044" s="11">
        <v>3615279775</v>
      </c>
      <c r="B3044" s="11">
        <v>51036</v>
      </c>
      <c r="C3044" s="11">
        <v>61618079</v>
      </c>
      <c r="D3044" s="11">
        <f>1/COUNTIF(C3:C8042,C3044)</f>
        <v>0.16666666666666666</v>
      </c>
      <c r="E3044" s="11" t="s">
        <v>281</v>
      </c>
      <c r="F3044" s="11" t="s">
        <v>161</v>
      </c>
      <c r="G3044" s="11" t="s">
        <v>65</v>
      </c>
      <c r="H3044" s="11" t="s">
        <v>62</v>
      </c>
      <c r="I3044" s="11" t="s">
        <v>18</v>
      </c>
      <c r="J3044" s="12">
        <v>45231</v>
      </c>
      <c r="K3044" s="12" t="str">
        <f>TEXT(Table1[[#This Row],[order_date]],"yyyy")</f>
        <v>2023</v>
      </c>
      <c r="L3044" s="13">
        <v>931.61</v>
      </c>
      <c r="M3044" s="11">
        <v>1</v>
      </c>
      <c r="N3044" s="11">
        <v>9</v>
      </c>
      <c r="O3044" s="13">
        <v>2596.7199999999998</v>
      </c>
      <c r="P3044" s="11" t="s">
        <v>26</v>
      </c>
      <c r="Q3044" s="11" t="s">
        <v>20</v>
      </c>
      <c r="R3044" s="11" t="s">
        <v>39</v>
      </c>
      <c r="S3044" s="13">
        <f t="shared" si="94"/>
        <v>23370.48</v>
      </c>
      <c r="T3044" s="13">
        <f t="shared" si="95"/>
        <v>931.61</v>
      </c>
    </row>
    <row r="3045" spans="1:20" x14ac:dyDescent="0.25">
      <c r="A3045" s="11">
        <v>707035635</v>
      </c>
      <c r="B3045" s="11">
        <v>677542</v>
      </c>
      <c r="C3045" s="11">
        <v>61618079</v>
      </c>
      <c r="D3045" s="11">
        <f>1/COUNTIF(C3:C8043,C3045)</f>
        <v>0.16666666666666666</v>
      </c>
      <c r="E3045" s="11" t="s">
        <v>301</v>
      </c>
      <c r="F3045" s="11" t="s">
        <v>57</v>
      </c>
      <c r="G3045" s="11" t="s">
        <v>58</v>
      </c>
      <c r="H3045" s="11" t="s">
        <v>62</v>
      </c>
      <c r="I3045" s="11" t="s">
        <v>18</v>
      </c>
      <c r="J3045" s="12">
        <v>45564</v>
      </c>
      <c r="K3045" s="12" t="str">
        <f>TEXT(Table1[[#This Row],[order_date]],"yyyy")</f>
        <v>2024</v>
      </c>
      <c r="L3045" s="13">
        <v>212.61</v>
      </c>
      <c r="M3045" s="11">
        <v>1</v>
      </c>
      <c r="N3045" s="11">
        <v>9</v>
      </c>
      <c r="O3045" s="13">
        <v>3868.34</v>
      </c>
      <c r="P3045" s="11" t="s">
        <v>26</v>
      </c>
      <c r="Q3045" s="11" t="s">
        <v>20</v>
      </c>
      <c r="R3045" s="11" t="s">
        <v>39</v>
      </c>
      <c r="S3045" s="13">
        <f t="shared" si="94"/>
        <v>34815.06</v>
      </c>
      <c r="T3045" s="13">
        <f t="shared" si="95"/>
        <v>212.61</v>
      </c>
    </row>
    <row r="3046" spans="1:20" x14ac:dyDescent="0.25">
      <c r="A3046" s="11">
        <v>339410846</v>
      </c>
      <c r="B3046" s="11">
        <v>760684</v>
      </c>
      <c r="C3046" s="11">
        <v>61618079</v>
      </c>
      <c r="D3046" s="11">
        <f>1/COUNTIF(C3:C8044,C3046)</f>
        <v>0.16666666666666666</v>
      </c>
      <c r="E3046" s="11" t="s">
        <v>106</v>
      </c>
      <c r="F3046" s="11" t="s">
        <v>107</v>
      </c>
      <c r="G3046" s="11" t="s">
        <v>55</v>
      </c>
      <c r="H3046" s="11" t="s">
        <v>62</v>
      </c>
      <c r="I3046" s="11" t="s">
        <v>18</v>
      </c>
      <c r="J3046" s="12">
        <v>45052</v>
      </c>
      <c r="K3046" s="12" t="str">
        <f>TEXT(Table1[[#This Row],[order_date]],"yyyy")</f>
        <v>2023</v>
      </c>
      <c r="L3046" s="13">
        <v>71.599999999999994</v>
      </c>
      <c r="M3046" s="11">
        <v>1</v>
      </c>
      <c r="N3046" s="11">
        <v>9</v>
      </c>
      <c r="O3046" s="13">
        <v>967.74</v>
      </c>
      <c r="P3046" s="11" t="s">
        <v>43</v>
      </c>
      <c r="Q3046" s="11" t="s">
        <v>20</v>
      </c>
      <c r="R3046" s="11" t="s">
        <v>39</v>
      </c>
      <c r="S3046" s="13">
        <f t="shared" si="94"/>
        <v>8709.66</v>
      </c>
      <c r="T3046" s="13">
        <f t="shared" si="95"/>
        <v>71.599999999999994</v>
      </c>
    </row>
    <row r="3047" spans="1:20" x14ac:dyDescent="0.25">
      <c r="A3047" s="11">
        <v>5868093790</v>
      </c>
      <c r="B3047" s="11">
        <v>67197</v>
      </c>
      <c r="C3047" s="11">
        <v>61618079</v>
      </c>
      <c r="D3047" s="11">
        <f>1/COUNTIF(C3:C8045,C3047)</f>
        <v>0.16666666666666666</v>
      </c>
      <c r="E3047" s="11" t="s">
        <v>310</v>
      </c>
      <c r="F3047" s="11" t="s">
        <v>51</v>
      </c>
      <c r="G3047" s="11" t="s">
        <v>37</v>
      </c>
      <c r="H3047" s="11" t="s">
        <v>62</v>
      </c>
      <c r="I3047" s="11" t="s">
        <v>18</v>
      </c>
      <c r="J3047" s="12">
        <v>45021</v>
      </c>
      <c r="K3047" s="12" t="str">
        <f>TEXT(Table1[[#This Row],[order_date]],"yyyy")</f>
        <v>2023</v>
      </c>
      <c r="L3047" s="13">
        <v>552.20000000000005</v>
      </c>
      <c r="M3047" s="11">
        <v>2</v>
      </c>
      <c r="N3047" s="11">
        <v>9</v>
      </c>
      <c r="O3047" s="13">
        <v>443.03</v>
      </c>
      <c r="P3047" s="11" t="s">
        <v>43</v>
      </c>
      <c r="Q3047" s="11" t="s">
        <v>20</v>
      </c>
      <c r="R3047" s="11" t="s">
        <v>39</v>
      </c>
      <c r="S3047" s="13">
        <f t="shared" si="94"/>
        <v>3987.2699999999995</v>
      </c>
      <c r="T3047" s="13">
        <f t="shared" si="95"/>
        <v>1104.4000000000001</v>
      </c>
    </row>
    <row r="3048" spans="1:20" x14ac:dyDescent="0.25">
      <c r="A3048" s="11">
        <v>3253225736</v>
      </c>
      <c r="B3048" s="11">
        <v>14145</v>
      </c>
      <c r="C3048" s="11">
        <v>61753272</v>
      </c>
      <c r="D3048" s="11">
        <f>1/COUNTIF(C3:C8046,C3048)</f>
        <v>0.16666666666666666</v>
      </c>
      <c r="E3048" s="11" t="s">
        <v>244</v>
      </c>
      <c r="F3048" s="11" t="s">
        <v>245</v>
      </c>
      <c r="G3048" s="11" t="s">
        <v>71</v>
      </c>
      <c r="H3048" s="11" t="s">
        <v>25</v>
      </c>
      <c r="I3048" s="11" t="s">
        <v>18</v>
      </c>
      <c r="J3048" s="12">
        <v>45492</v>
      </c>
      <c r="K3048" s="12" t="str">
        <f>TEXT(Table1[[#This Row],[order_date]],"yyyy")</f>
        <v>2024</v>
      </c>
      <c r="L3048" s="13">
        <v>630.84</v>
      </c>
      <c r="M3048" s="11">
        <v>1</v>
      </c>
      <c r="N3048" s="11">
        <v>3</v>
      </c>
      <c r="O3048" s="13">
        <v>3607.82</v>
      </c>
      <c r="P3048" s="11" t="s">
        <v>46</v>
      </c>
      <c r="Q3048" s="11" t="s">
        <v>20</v>
      </c>
      <c r="R3048" s="11" t="s">
        <v>21</v>
      </c>
      <c r="S3048" s="13">
        <f t="shared" si="94"/>
        <v>10823.460000000001</v>
      </c>
      <c r="T3048" s="13">
        <f t="shared" si="95"/>
        <v>630.84</v>
      </c>
    </row>
    <row r="3049" spans="1:20" x14ac:dyDescent="0.25">
      <c r="A3049" s="11">
        <v>4495977117</v>
      </c>
      <c r="B3049" s="11">
        <v>378287</v>
      </c>
      <c r="C3049" s="11">
        <v>61753272</v>
      </c>
      <c r="D3049" s="11">
        <f>1/COUNTIF(C3:C8047,C3049)</f>
        <v>0.16666666666666666</v>
      </c>
      <c r="E3049" s="11" t="s">
        <v>80</v>
      </c>
      <c r="F3049" s="11" t="s">
        <v>81</v>
      </c>
      <c r="G3049" s="11" t="s">
        <v>29</v>
      </c>
      <c r="H3049" s="11" t="s">
        <v>25</v>
      </c>
      <c r="I3049" s="11" t="s">
        <v>18</v>
      </c>
      <c r="J3049" s="12">
        <v>45048</v>
      </c>
      <c r="K3049" s="12" t="str">
        <f>TEXT(Table1[[#This Row],[order_date]],"yyyy")</f>
        <v>2023</v>
      </c>
      <c r="L3049" s="13">
        <v>332.84</v>
      </c>
      <c r="M3049" s="11">
        <v>2</v>
      </c>
      <c r="N3049" s="11">
        <v>3</v>
      </c>
      <c r="O3049" s="13">
        <v>2663.89</v>
      </c>
      <c r="P3049" s="11" t="s">
        <v>43</v>
      </c>
      <c r="Q3049" s="11" t="s">
        <v>34</v>
      </c>
      <c r="R3049" s="11" t="s">
        <v>21</v>
      </c>
      <c r="S3049" s="13">
        <f t="shared" si="94"/>
        <v>7991.67</v>
      </c>
      <c r="T3049" s="13">
        <f t="shared" si="95"/>
        <v>665.68</v>
      </c>
    </row>
    <row r="3050" spans="1:20" x14ac:dyDescent="0.25">
      <c r="A3050" s="11">
        <v>2611601543</v>
      </c>
      <c r="B3050" s="11">
        <v>661577</v>
      </c>
      <c r="C3050" s="11">
        <v>61753272</v>
      </c>
      <c r="D3050" s="11">
        <f>1/COUNTIF(C3:C8048,C3050)</f>
        <v>0.16666666666666666</v>
      </c>
      <c r="E3050" s="11" t="s">
        <v>165</v>
      </c>
      <c r="F3050" s="11" t="s">
        <v>166</v>
      </c>
      <c r="G3050" s="11" t="s">
        <v>24</v>
      </c>
      <c r="H3050" s="11" t="s">
        <v>25</v>
      </c>
      <c r="I3050" s="11" t="s">
        <v>18</v>
      </c>
      <c r="J3050" s="12">
        <v>45130</v>
      </c>
      <c r="K3050" s="12" t="str">
        <f>TEXT(Table1[[#This Row],[order_date]],"yyyy")</f>
        <v>2023</v>
      </c>
      <c r="L3050" s="13">
        <v>720.95</v>
      </c>
      <c r="M3050" s="11">
        <v>1</v>
      </c>
      <c r="N3050" s="11">
        <v>3</v>
      </c>
      <c r="O3050" s="13">
        <v>1804.99</v>
      </c>
      <c r="P3050" s="11" t="s">
        <v>26</v>
      </c>
      <c r="Q3050" s="11" t="s">
        <v>34</v>
      </c>
      <c r="R3050" s="11" t="s">
        <v>21</v>
      </c>
      <c r="S3050" s="13">
        <f t="shared" si="94"/>
        <v>5414.97</v>
      </c>
      <c r="T3050" s="13">
        <f t="shared" si="95"/>
        <v>720.95</v>
      </c>
    </row>
    <row r="3051" spans="1:20" x14ac:dyDescent="0.25">
      <c r="A3051" s="11">
        <v>9865566300</v>
      </c>
      <c r="B3051" s="11">
        <v>753354</v>
      </c>
      <c r="C3051" s="11">
        <v>61753272</v>
      </c>
      <c r="D3051" s="11">
        <f>1/COUNTIF(C3:C8049,C3051)</f>
        <v>0.16666666666666666</v>
      </c>
      <c r="E3051" s="11" t="s">
        <v>97</v>
      </c>
      <c r="F3051" s="11" t="s">
        <v>41</v>
      </c>
      <c r="G3051" s="11" t="s">
        <v>42</v>
      </c>
      <c r="H3051" s="11" t="s">
        <v>25</v>
      </c>
      <c r="I3051" s="11" t="s">
        <v>18</v>
      </c>
      <c r="J3051" s="12">
        <v>45258</v>
      </c>
      <c r="K3051" s="12" t="str">
        <f>TEXT(Table1[[#This Row],[order_date]],"yyyy")</f>
        <v>2023</v>
      </c>
      <c r="L3051" s="13">
        <v>423.56</v>
      </c>
      <c r="M3051" s="11">
        <v>2</v>
      </c>
      <c r="N3051" s="11">
        <v>3</v>
      </c>
      <c r="O3051" s="13">
        <v>2566.27</v>
      </c>
      <c r="P3051" s="11" t="s">
        <v>19</v>
      </c>
      <c r="Q3051" s="11" t="s">
        <v>34</v>
      </c>
      <c r="R3051" s="11" t="s">
        <v>21</v>
      </c>
      <c r="S3051" s="13">
        <f t="shared" si="94"/>
        <v>7698.8099999999995</v>
      </c>
      <c r="T3051" s="13">
        <f t="shared" si="95"/>
        <v>847.12</v>
      </c>
    </row>
    <row r="3052" spans="1:20" x14ac:dyDescent="0.25">
      <c r="A3052" s="11">
        <v>3157198428</v>
      </c>
      <c r="B3052" s="11">
        <v>927651</v>
      </c>
      <c r="C3052" s="11">
        <v>61753272</v>
      </c>
      <c r="D3052" s="11">
        <f>1/COUNTIF(C3:C8050,C3052)</f>
        <v>0.16666666666666666</v>
      </c>
      <c r="E3052" s="11" t="s">
        <v>112</v>
      </c>
      <c r="F3052" s="11" t="s">
        <v>64</v>
      </c>
      <c r="G3052" s="11" t="s">
        <v>65</v>
      </c>
      <c r="H3052" s="11" t="s">
        <v>25</v>
      </c>
      <c r="I3052" s="11" t="s">
        <v>18</v>
      </c>
      <c r="J3052" s="12">
        <v>45595</v>
      </c>
      <c r="K3052" s="12" t="str">
        <f>TEXT(Table1[[#This Row],[order_date]],"yyyy")</f>
        <v>2024</v>
      </c>
      <c r="L3052" s="13">
        <v>426.72</v>
      </c>
      <c r="M3052" s="11">
        <v>1</v>
      </c>
      <c r="N3052" s="11">
        <v>3</v>
      </c>
      <c r="O3052" s="13">
        <v>635.77</v>
      </c>
      <c r="P3052" s="11" t="s">
        <v>46</v>
      </c>
      <c r="Q3052" s="11" t="s">
        <v>20</v>
      </c>
      <c r="R3052" s="11" t="s">
        <v>21</v>
      </c>
      <c r="S3052" s="13">
        <f t="shared" si="94"/>
        <v>1907.31</v>
      </c>
      <c r="T3052" s="13">
        <f t="shared" si="95"/>
        <v>426.72</v>
      </c>
    </row>
    <row r="3053" spans="1:20" x14ac:dyDescent="0.25">
      <c r="A3053" s="11">
        <v>4770739350</v>
      </c>
      <c r="B3053" s="11">
        <v>425341</v>
      </c>
      <c r="C3053" s="11">
        <v>61753272</v>
      </c>
      <c r="D3053" s="11">
        <f>1/COUNTIF(C3:C8051,C3053)</f>
        <v>0.16666666666666666</v>
      </c>
      <c r="E3053" s="11" t="s">
        <v>315</v>
      </c>
      <c r="F3053" s="11" t="s">
        <v>23</v>
      </c>
      <c r="G3053" s="11" t="s">
        <v>24</v>
      </c>
      <c r="H3053" s="11" t="s">
        <v>25</v>
      </c>
      <c r="I3053" s="11" t="s">
        <v>18</v>
      </c>
      <c r="J3053" s="12">
        <v>45485</v>
      </c>
      <c r="K3053" s="12" t="str">
        <f>TEXT(Table1[[#This Row],[order_date]],"yyyy")</f>
        <v>2024</v>
      </c>
      <c r="L3053" s="13">
        <v>486.28</v>
      </c>
      <c r="M3053" s="11">
        <v>3</v>
      </c>
      <c r="N3053" s="11">
        <v>3</v>
      </c>
      <c r="O3053" s="13">
        <v>3259.93</v>
      </c>
      <c r="P3053" s="11" t="s">
        <v>43</v>
      </c>
      <c r="Q3053" s="11" t="s">
        <v>68</v>
      </c>
      <c r="R3053" s="11" t="s">
        <v>21</v>
      </c>
      <c r="S3053" s="13">
        <f t="shared" si="94"/>
        <v>9779.7899999999991</v>
      </c>
      <c r="T3053" s="13">
        <f t="shared" si="95"/>
        <v>1458.84</v>
      </c>
    </row>
    <row r="3054" spans="1:20" x14ac:dyDescent="0.25">
      <c r="A3054" s="11">
        <v>3851744248</v>
      </c>
      <c r="B3054" s="11">
        <v>734789</v>
      </c>
      <c r="C3054" s="11">
        <v>61763552</v>
      </c>
      <c r="D3054" s="11">
        <f>1/COUNTIF(C3:C8052,C3054)</f>
        <v>0.25</v>
      </c>
      <c r="E3054" s="11" t="s">
        <v>221</v>
      </c>
      <c r="F3054" s="11" t="s">
        <v>222</v>
      </c>
      <c r="G3054" s="11" t="s">
        <v>16</v>
      </c>
      <c r="H3054" s="11" t="s">
        <v>30</v>
      </c>
      <c r="I3054" s="11" t="s">
        <v>18</v>
      </c>
      <c r="J3054" s="12">
        <v>45046</v>
      </c>
      <c r="K3054" s="12" t="str">
        <f>TEXT(Table1[[#This Row],[order_date]],"yyyy")</f>
        <v>2023</v>
      </c>
      <c r="L3054" s="13">
        <v>395.82</v>
      </c>
      <c r="M3054" s="11">
        <v>1</v>
      </c>
      <c r="N3054" s="11">
        <v>5</v>
      </c>
      <c r="O3054" s="13">
        <v>3985.16</v>
      </c>
      <c r="P3054" s="11" t="s">
        <v>26</v>
      </c>
      <c r="Q3054" s="11" t="s">
        <v>20</v>
      </c>
      <c r="R3054" s="11" t="s">
        <v>39</v>
      </c>
      <c r="S3054" s="13">
        <f t="shared" si="94"/>
        <v>19925.8</v>
      </c>
      <c r="T3054" s="13">
        <f t="shared" si="95"/>
        <v>395.82</v>
      </c>
    </row>
    <row r="3055" spans="1:20" x14ac:dyDescent="0.25">
      <c r="A3055" s="11">
        <v>2979246068</v>
      </c>
      <c r="B3055" s="11">
        <v>361361</v>
      </c>
      <c r="C3055" s="11">
        <v>61763552</v>
      </c>
      <c r="D3055" s="11">
        <f>1/COUNTIF(C3:C8053,C3055)</f>
        <v>0.25</v>
      </c>
      <c r="E3055" s="11" t="s">
        <v>14</v>
      </c>
      <c r="F3055" s="11" t="s">
        <v>15</v>
      </c>
      <c r="G3055" s="11" t="s">
        <v>16</v>
      </c>
      <c r="H3055" s="11" t="s">
        <v>30</v>
      </c>
      <c r="I3055" s="11" t="s">
        <v>18</v>
      </c>
      <c r="J3055" s="12">
        <v>45345</v>
      </c>
      <c r="K3055" s="12" t="str">
        <f>TEXT(Table1[[#This Row],[order_date]],"yyyy")</f>
        <v>2024</v>
      </c>
      <c r="L3055" s="13">
        <v>826.21</v>
      </c>
      <c r="M3055" s="11">
        <v>3</v>
      </c>
      <c r="N3055" s="11">
        <v>5</v>
      </c>
      <c r="O3055" s="13">
        <v>2722.28</v>
      </c>
      <c r="P3055" s="11" t="s">
        <v>26</v>
      </c>
      <c r="Q3055" s="11" t="s">
        <v>68</v>
      </c>
      <c r="R3055" s="11" t="s">
        <v>39</v>
      </c>
      <c r="S3055" s="13">
        <f t="shared" si="94"/>
        <v>13611.400000000001</v>
      </c>
      <c r="T3055" s="13">
        <f t="shared" si="95"/>
        <v>2478.63</v>
      </c>
    </row>
    <row r="3056" spans="1:20" x14ac:dyDescent="0.25">
      <c r="A3056" s="11">
        <v>4045613782</v>
      </c>
      <c r="B3056" s="11">
        <v>600767</v>
      </c>
      <c r="C3056" s="11">
        <v>61763552</v>
      </c>
      <c r="D3056" s="11">
        <f>1/COUNTIF(C3:C8054,C3056)</f>
        <v>0.25</v>
      </c>
      <c r="E3056" s="11" t="s">
        <v>238</v>
      </c>
      <c r="F3056" s="11" t="s">
        <v>45</v>
      </c>
      <c r="G3056" s="11" t="s">
        <v>42</v>
      </c>
      <c r="H3056" s="11" t="s">
        <v>30</v>
      </c>
      <c r="I3056" s="11" t="s">
        <v>18</v>
      </c>
      <c r="J3056" s="12">
        <v>45147</v>
      </c>
      <c r="K3056" s="12" t="str">
        <f>TEXT(Table1[[#This Row],[order_date]],"yyyy")</f>
        <v>2023</v>
      </c>
      <c r="L3056" s="13">
        <v>722.42</v>
      </c>
      <c r="M3056" s="11">
        <v>3</v>
      </c>
      <c r="N3056" s="11">
        <v>5</v>
      </c>
      <c r="O3056" s="13">
        <v>2243.0700000000002</v>
      </c>
      <c r="P3056" s="11" t="s">
        <v>19</v>
      </c>
      <c r="Q3056" s="11" t="s">
        <v>20</v>
      </c>
      <c r="R3056" s="11" t="s">
        <v>39</v>
      </c>
      <c r="S3056" s="13">
        <f t="shared" si="94"/>
        <v>11215.35</v>
      </c>
      <c r="T3056" s="13">
        <f t="shared" si="95"/>
        <v>2167.2599999999998</v>
      </c>
    </row>
    <row r="3057" spans="1:20" x14ac:dyDescent="0.25">
      <c r="A3057" s="11">
        <v>6616322616</v>
      </c>
      <c r="B3057" s="11">
        <v>927651</v>
      </c>
      <c r="C3057" s="11">
        <v>61763552</v>
      </c>
      <c r="D3057" s="11">
        <f>1/COUNTIF(C3:C8055,C3057)</f>
        <v>0.25</v>
      </c>
      <c r="E3057" s="11" t="s">
        <v>112</v>
      </c>
      <c r="F3057" s="11" t="s">
        <v>64</v>
      </c>
      <c r="G3057" s="11" t="s">
        <v>65</v>
      </c>
      <c r="H3057" s="11" t="s">
        <v>30</v>
      </c>
      <c r="I3057" s="11" t="s">
        <v>18</v>
      </c>
      <c r="J3057" s="12">
        <v>45263</v>
      </c>
      <c r="K3057" s="12" t="str">
        <f>TEXT(Table1[[#This Row],[order_date]],"yyyy")</f>
        <v>2023</v>
      </c>
      <c r="L3057" s="13">
        <v>426.72</v>
      </c>
      <c r="M3057" s="11">
        <v>1</v>
      </c>
      <c r="N3057" s="11">
        <v>5</v>
      </c>
      <c r="O3057" s="13">
        <v>1998.9</v>
      </c>
      <c r="P3057" s="11" t="s">
        <v>26</v>
      </c>
      <c r="Q3057" s="11" t="s">
        <v>20</v>
      </c>
      <c r="R3057" s="11" t="s">
        <v>39</v>
      </c>
      <c r="S3057" s="13">
        <f t="shared" si="94"/>
        <v>9994.5</v>
      </c>
      <c r="T3057" s="13">
        <f t="shared" si="95"/>
        <v>426.72</v>
      </c>
    </row>
    <row r="3058" spans="1:20" x14ac:dyDescent="0.25">
      <c r="A3058" s="11">
        <v>9103834515</v>
      </c>
      <c r="B3058" s="11">
        <v>57405</v>
      </c>
      <c r="C3058" s="11">
        <v>61851054</v>
      </c>
      <c r="D3058" s="11">
        <f>1/COUNTIF(C3:C8056,C3058)</f>
        <v>0.5</v>
      </c>
      <c r="E3058" s="11" t="s">
        <v>339</v>
      </c>
      <c r="F3058" s="11" t="s">
        <v>161</v>
      </c>
      <c r="G3058" s="11" t="s">
        <v>65</v>
      </c>
      <c r="H3058" s="11" t="s">
        <v>25</v>
      </c>
      <c r="I3058" s="11" t="s">
        <v>18</v>
      </c>
      <c r="J3058" s="12">
        <v>45294</v>
      </c>
      <c r="K3058" s="12" t="str">
        <f>TEXT(Table1[[#This Row],[order_date]],"yyyy")</f>
        <v>2024</v>
      </c>
      <c r="L3058" s="13">
        <v>607.66999999999996</v>
      </c>
      <c r="M3058" s="11">
        <v>3</v>
      </c>
      <c r="N3058" s="11">
        <v>10</v>
      </c>
      <c r="O3058" s="13">
        <v>2255</v>
      </c>
      <c r="P3058" s="11" t="s">
        <v>43</v>
      </c>
      <c r="Q3058" s="11" t="s">
        <v>20</v>
      </c>
      <c r="R3058" s="11" t="s">
        <v>52</v>
      </c>
      <c r="S3058" s="13">
        <f t="shared" si="94"/>
        <v>22550</v>
      </c>
      <c r="T3058" s="13">
        <f t="shared" si="95"/>
        <v>1823.0099999999998</v>
      </c>
    </row>
    <row r="3059" spans="1:20" x14ac:dyDescent="0.25">
      <c r="A3059" s="11">
        <v>5236345617</v>
      </c>
      <c r="B3059" s="11">
        <v>613942</v>
      </c>
      <c r="C3059" s="11">
        <v>61851054</v>
      </c>
      <c r="D3059" s="11">
        <f>1/COUNTIF(C3:C8057,C3059)</f>
        <v>0.5</v>
      </c>
      <c r="E3059" s="11" t="s">
        <v>305</v>
      </c>
      <c r="F3059" s="11" t="s">
        <v>23</v>
      </c>
      <c r="G3059" s="11" t="s">
        <v>24</v>
      </c>
      <c r="H3059" s="11" t="s">
        <v>25</v>
      </c>
      <c r="I3059" s="11" t="s">
        <v>18</v>
      </c>
      <c r="J3059" s="12">
        <v>45197</v>
      </c>
      <c r="K3059" s="12" t="str">
        <f>TEXT(Table1[[#This Row],[order_date]],"yyyy")</f>
        <v>2023</v>
      </c>
      <c r="L3059" s="13">
        <v>545</v>
      </c>
      <c r="M3059" s="11">
        <v>1</v>
      </c>
      <c r="N3059" s="11">
        <v>10</v>
      </c>
      <c r="O3059" s="13">
        <v>1760.51</v>
      </c>
      <c r="P3059" s="11" t="s">
        <v>46</v>
      </c>
      <c r="Q3059" s="11" t="s">
        <v>20</v>
      </c>
      <c r="R3059" s="11" t="s">
        <v>52</v>
      </c>
      <c r="S3059" s="13">
        <f t="shared" si="94"/>
        <v>17605.099999999999</v>
      </c>
      <c r="T3059" s="13">
        <f t="shared" si="95"/>
        <v>545</v>
      </c>
    </row>
    <row r="3060" spans="1:20" x14ac:dyDescent="0.25">
      <c r="A3060" s="11">
        <v>3914760118</v>
      </c>
      <c r="B3060" s="11">
        <v>153019</v>
      </c>
      <c r="C3060" s="11">
        <v>61877649</v>
      </c>
      <c r="D3060" s="11">
        <f>1/COUNTIF(C3:C8058,C3060)</f>
        <v>0.33333333333333331</v>
      </c>
      <c r="E3060" s="11" t="s">
        <v>320</v>
      </c>
      <c r="F3060" s="11" t="s">
        <v>180</v>
      </c>
      <c r="G3060" s="11" t="s">
        <v>71</v>
      </c>
      <c r="H3060" s="11" t="s">
        <v>30</v>
      </c>
      <c r="I3060" s="11" t="s">
        <v>18</v>
      </c>
      <c r="J3060" s="12">
        <v>45006</v>
      </c>
      <c r="K3060" s="12" t="str">
        <f>TEXT(Table1[[#This Row],[order_date]],"yyyy")</f>
        <v>2023</v>
      </c>
      <c r="L3060" s="13">
        <v>947.95</v>
      </c>
      <c r="M3060" s="11">
        <v>1</v>
      </c>
      <c r="N3060" s="11">
        <v>12</v>
      </c>
      <c r="O3060" s="13">
        <v>2930.6</v>
      </c>
      <c r="P3060" s="11" t="s">
        <v>26</v>
      </c>
      <c r="Q3060" s="11" t="s">
        <v>20</v>
      </c>
      <c r="R3060" s="11" t="s">
        <v>49</v>
      </c>
      <c r="S3060" s="13">
        <f t="shared" si="94"/>
        <v>35167.199999999997</v>
      </c>
      <c r="T3060" s="13">
        <f t="shared" si="95"/>
        <v>947.95</v>
      </c>
    </row>
    <row r="3061" spans="1:20" x14ac:dyDescent="0.25">
      <c r="A3061" s="11">
        <v>1584863963</v>
      </c>
      <c r="B3061" s="11">
        <v>455755</v>
      </c>
      <c r="C3061" s="11">
        <v>61877649</v>
      </c>
      <c r="D3061" s="11">
        <f>1/COUNTIF(C3:C8059,C3061)</f>
        <v>0.33333333333333331</v>
      </c>
      <c r="E3061" s="11" t="s">
        <v>250</v>
      </c>
      <c r="F3061" s="11" t="s">
        <v>105</v>
      </c>
      <c r="G3061" s="11" t="s">
        <v>58</v>
      </c>
      <c r="H3061" s="11" t="s">
        <v>30</v>
      </c>
      <c r="I3061" s="11" t="s">
        <v>18</v>
      </c>
      <c r="J3061" s="12">
        <v>45494</v>
      </c>
      <c r="K3061" s="12" t="str">
        <f>TEXT(Table1[[#This Row],[order_date]],"yyyy")</f>
        <v>2024</v>
      </c>
      <c r="L3061" s="13">
        <v>44.09</v>
      </c>
      <c r="M3061" s="11">
        <v>3</v>
      </c>
      <c r="N3061" s="11">
        <v>12</v>
      </c>
      <c r="O3061" s="13">
        <v>1176.5</v>
      </c>
      <c r="P3061" s="11" t="s">
        <v>19</v>
      </c>
      <c r="Q3061" s="11" t="s">
        <v>68</v>
      </c>
      <c r="R3061" s="11" t="s">
        <v>49</v>
      </c>
      <c r="S3061" s="13">
        <f t="shared" si="94"/>
        <v>14118</v>
      </c>
      <c r="T3061" s="13">
        <f t="shared" si="95"/>
        <v>132.27000000000001</v>
      </c>
    </row>
    <row r="3062" spans="1:20" x14ac:dyDescent="0.25">
      <c r="A3062" s="11">
        <v>9065518834</v>
      </c>
      <c r="B3062" s="11">
        <v>319388</v>
      </c>
      <c r="C3062" s="11">
        <v>61877649</v>
      </c>
      <c r="D3062" s="11">
        <f>1/COUNTIF(C3:C8060,C3062)</f>
        <v>0.33333333333333331</v>
      </c>
      <c r="E3062" s="11" t="s">
        <v>252</v>
      </c>
      <c r="F3062" s="11" t="s">
        <v>126</v>
      </c>
      <c r="G3062" s="11" t="s">
        <v>29</v>
      </c>
      <c r="H3062" s="11" t="s">
        <v>30</v>
      </c>
      <c r="I3062" s="11" t="s">
        <v>18</v>
      </c>
      <c r="J3062" s="12">
        <v>45460</v>
      </c>
      <c r="K3062" s="12" t="str">
        <f>TEXT(Table1[[#This Row],[order_date]],"yyyy")</f>
        <v>2024</v>
      </c>
      <c r="L3062" s="13">
        <v>657.8</v>
      </c>
      <c r="M3062" s="11">
        <v>2</v>
      </c>
      <c r="N3062" s="11">
        <v>12</v>
      </c>
      <c r="O3062" s="13">
        <v>3395.29</v>
      </c>
      <c r="P3062" s="11" t="s">
        <v>43</v>
      </c>
      <c r="Q3062" s="11" t="s">
        <v>20</v>
      </c>
      <c r="R3062" s="11" t="s">
        <v>49</v>
      </c>
      <c r="S3062" s="13">
        <f t="shared" si="94"/>
        <v>40743.479999999996</v>
      </c>
      <c r="T3062" s="13">
        <f t="shared" si="95"/>
        <v>1315.6</v>
      </c>
    </row>
    <row r="3063" spans="1:20" x14ac:dyDescent="0.25">
      <c r="A3063" s="11">
        <v>3969014433</v>
      </c>
      <c r="B3063" s="11">
        <v>679865</v>
      </c>
      <c r="C3063" s="11">
        <v>61982521</v>
      </c>
      <c r="D3063" s="11">
        <f>1/COUNTIF(C3:C8061,C3063)</f>
        <v>0.2</v>
      </c>
      <c r="E3063" s="11" t="s">
        <v>198</v>
      </c>
      <c r="F3063" s="11" t="s">
        <v>61</v>
      </c>
      <c r="G3063" s="11" t="s">
        <v>55</v>
      </c>
      <c r="H3063" s="11" t="s">
        <v>62</v>
      </c>
      <c r="I3063" s="11" t="s">
        <v>18</v>
      </c>
      <c r="J3063" s="12">
        <v>45147</v>
      </c>
      <c r="K3063" s="12" t="str">
        <f>TEXT(Table1[[#This Row],[order_date]],"yyyy")</f>
        <v>2023</v>
      </c>
      <c r="L3063" s="13">
        <v>347.91</v>
      </c>
      <c r="M3063" s="11">
        <v>1</v>
      </c>
      <c r="N3063" s="11">
        <v>3</v>
      </c>
      <c r="O3063" s="13">
        <v>2747.35</v>
      </c>
      <c r="P3063" s="11" t="s">
        <v>19</v>
      </c>
      <c r="Q3063" s="11" t="s">
        <v>20</v>
      </c>
      <c r="R3063" s="11" t="s">
        <v>39</v>
      </c>
      <c r="S3063" s="13">
        <f t="shared" si="94"/>
        <v>8242.0499999999993</v>
      </c>
      <c r="T3063" s="13">
        <f t="shared" si="95"/>
        <v>347.91</v>
      </c>
    </row>
    <row r="3064" spans="1:20" x14ac:dyDescent="0.25">
      <c r="A3064" s="11">
        <v>6126557370</v>
      </c>
      <c r="B3064" s="11">
        <v>563740</v>
      </c>
      <c r="C3064" s="11">
        <v>61982521</v>
      </c>
      <c r="D3064" s="11">
        <f>1/COUNTIF(C3:C8062,C3064)</f>
        <v>0.2</v>
      </c>
      <c r="E3064" s="11" t="s">
        <v>243</v>
      </c>
      <c r="F3064" s="11" t="s">
        <v>178</v>
      </c>
      <c r="G3064" s="11" t="s">
        <v>16</v>
      </c>
      <c r="H3064" s="11" t="s">
        <v>62</v>
      </c>
      <c r="I3064" s="11" t="s">
        <v>18</v>
      </c>
      <c r="J3064" s="12">
        <v>45402</v>
      </c>
      <c r="K3064" s="12" t="str">
        <f>TEXT(Table1[[#This Row],[order_date]],"yyyy")</f>
        <v>2024</v>
      </c>
      <c r="L3064" s="13">
        <v>96.33</v>
      </c>
      <c r="M3064" s="11">
        <v>3</v>
      </c>
      <c r="N3064" s="11">
        <v>3</v>
      </c>
      <c r="O3064" s="13">
        <v>3776.14</v>
      </c>
      <c r="P3064" s="11" t="s">
        <v>43</v>
      </c>
      <c r="Q3064" s="11" t="s">
        <v>20</v>
      </c>
      <c r="R3064" s="11" t="s">
        <v>39</v>
      </c>
      <c r="S3064" s="13">
        <f t="shared" si="94"/>
        <v>11328.42</v>
      </c>
      <c r="T3064" s="13">
        <f t="shared" si="95"/>
        <v>288.99</v>
      </c>
    </row>
    <row r="3065" spans="1:20" x14ac:dyDescent="0.25">
      <c r="A3065" s="11">
        <v>163895717</v>
      </c>
      <c r="B3065" s="11">
        <v>654623</v>
      </c>
      <c r="C3065" s="11">
        <v>61982521</v>
      </c>
      <c r="D3065" s="11">
        <f>1/COUNTIF(C3:C8063,C3065)</f>
        <v>0.2</v>
      </c>
      <c r="E3065" s="11" t="s">
        <v>177</v>
      </c>
      <c r="F3065" s="11" t="s">
        <v>178</v>
      </c>
      <c r="G3065" s="11" t="s">
        <v>16</v>
      </c>
      <c r="H3065" s="11" t="s">
        <v>62</v>
      </c>
      <c r="I3065" s="11" t="s">
        <v>18</v>
      </c>
      <c r="J3065" s="12">
        <v>45232</v>
      </c>
      <c r="K3065" s="12" t="str">
        <f>TEXT(Table1[[#This Row],[order_date]],"yyyy")</f>
        <v>2023</v>
      </c>
      <c r="L3065" s="13">
        <v>422.14</v>
      </c>
      <c r="M3065" s="11">
        <v>2</v>
      </c>
      <c r="N3065" s="11">
        <v>3</v>
      </c>
      <c r="O3065" s="13">
        <v>2751.59</v>
      </c>
      <c r="P3065" s="11" t="s">
        <v>19</v>
      </c>
      <c r="Q3065" s="11" t="s">
        <v>20</v>
      </c>
      <c r="R3065" s="11" t="s">
        <v>39</v>
      </c>
      <c r="S3065" s="13">
        <f t="shared" si="94"/>
        <v>8254.77</v>
      </c>
      <c r="T3065" s="13">
        <f t="shared" si="95"/>
        <v>844.28</v>
      </c>
    </row>
    <row r="3066" spans="1:20" x14ac:dyDescent="0.25">
      <c r="A3066" s="11">
        <v>3327784606</v>
      </c>
      <c r="B3066" s="11">
        <v>604184</v>
      </c>
      <c r="C3066" s="11">
        <v>61982521</v>
      </c>
      <c r="D3066" s="11">
        <f>1/COUNTIF(C3:C8064,C3066)</f>
        <v>0.2</v>
      </c>
      <c r="E3066" s="11" t="s">
        <v>206</v>
      </c>
      <c r="F3066" s="11" t="s">
        <v>57</v>
      </c>
      <c r="G3066" s="11" t="s">
        <v>58</v>
      </c>
      <c r="H3066" s="11" t="s">
        <v>62</v>
      </c>
      <c r="I3066" s="11" t="s">
        <v>18</v>
      </c>
      <c r="J3066" s="12">
        <v>45302</v>
      </c>
      <c r="K3066" s="12" t="str">
        <f>TEXT(Table1[[#This Row],[order_date]],"yyyy")</f>
        <v>2024</v>
      </c>
      <c r="L3066" s="13">
        <v>397.55</v>
      </c>
      <c r="M3066" s="11">
        <v>3</v>
      </c>
      <c r="N3066" s="11">
        <v>3</v>
      </c>
      <c r="O3066" s="13">
        <v>234.36</v>
      </c>
      <c r="P3066" s="11" t="s">
        <v>46</v>
      </c>
      <c r="Q3066" s="11" t="s">
        <v>20</v>
      </c>
      <c r="R3066" s="11" t="s">
        <v>39</v>
      </c>
      <c r="S3066" s="13">
        <f t="shared" si="94"/>
        <v>703.08</v>
      </c>
      <c r="T3066" s="13">
        <f t="shared" si="95"/>
        <v>1192.6500000000001</v>
      </c>
    </row>
    <row r="3067" spans="1:20" x14ac:dyDescent="0.25">
      <c r="A3067" s="11">
        <v>8812616740</v>
      </c>
      <c r="B3067" s="11">
        <v>673058</v>
      </c>
      <c r="C3067" s="11">
        <v>61982521</v>
      </c>
      <c r="D3067" s="11">
        <f>1/COUNTIF(C3:C8065,C3067)</f>
        <v>0.2</v>
      </c>
      <c r="E3067" s="11" t="s">
        <v>323</v>
      </c>
      <c r="F3067" s="11" t="s">
        <v>118</v>
      </c>
      <c r="G3067" s="11" t="s">
        <v>76</v>
      </c>
      <c r="H3067" s="11" t="s">
        <v>62</v>
      </c>
      <c r="I3067" s="11" t="s">
        <v>18</v>
      </c>
      <c r="J3067" s="12">
        <v>45103</v>
      </c>
      <c r="K3067" s="12" t="str">
        <f>TEXT(Table1[[#This Row],[order_date]],"yyyy")</f>
        <v>2023</v>
      </c>
      <c r="L3067" s="13">
        <v>765.76</v>
      </c>
      <c r="M3067" s="11">
        <v>2</v>
      </c>
      <c r="N3067" s="11">
        <v>3</v>
      </c>
      <c r="O3067" s="13">
        <v>1469.02</v>
      </c>
      <c r="P3067" s="11" t="s">
        <v>43</v>
      </c>
      <c r="Q3067" s="11" t="s">
        <v>20</v>
      </c>
      <c r="R3067" s="11" t="s">
        <v>39</v>
      </c>
      <c r="S3067" s="13">
        <f t="shared" si="94"/>
        <v>4407.0599999999995</v>
      </c>
      <c r="T3067" s="13">
        <f t="shared" si="95"/>
        <v>1531.52</v>
      </c>
    </row>
    <row r="3068" spans="1:20" x14ac:dyDescent="0.25">
      <c r="A3068" s="11">
        <v>6625178717</v>
      </c>
      <c r="B3068" s="11">
        <v>952168</v>
      </c>
      <c r="C3068" s="11">
        <v>62068277</v>
      </c>
      <c r="D3068" s="11">
        <f>1/COUNTIF(C3:C8066,C3068)</f>
        <v>0.33333333333333331</v>
      </c>
      <c r="E3068" s="11" t="s">
        <v>246</v>
      </c>
      <c r="F3068" s="11" t="s">
        <v>222</v>
      </c>
      <c r="G3068" s="11" t="s">
        <v>16</v>
      </c>
      <c r="H3068" s="11" t="s">
        <v>25</v>
      </c>
      <c r="I3068" s="11" t="s">
        <v>18</v>
      </c>
      <c r="J3068" s="12">
        <v>45108</v>
      </c>
      <c r="K3068" s="12" t="str">
        <f>TEXT(Table1[[#This Row],[order_date]],"yyyy")</f>
        <v>2023</v>
      </c>
      <c r="L3068" s="13">
        <v>236.95</v>
      </c>
      <c r="M3068" s="11">
        <v>3</v>
      </c>
      <c r="N3068" s="11">
        <v>6</v>
      </c>
      <c r="O3068" s="13">
        <v>5718.09</v>
      </c>
      <c r="P3068" s="11" t="s">
        <v>43</v>
      </c>
      <c r="Q3068" s="11" t="s">
        <v>34</v>
      </c>
      <c r="R3068" s="11" t="s">
        <v>52</v>
      </c>
      <c r="S3068" s="13">
        <f t="shared" si="94"/>
        <v>34308.54</v>
      </c>
      <c r="T3068" s="13">
        <f t="shared" si="95"/>
        <v>710.84999999999991</v>
      </c>
    </row>
    <row r="3069" spans="1:20" x14ac:dyDescent="0.25">
      <c r="A3069" s="11">
        <v>356236208</v>
      </c>
      <c r="B3069" s="11">
        <v>365133</v>
      </c>
      <c r="C3069" s="11">
        <v>62068277</v>
      </c>
      <c r="D3069" s="11">
        <f>1/COUNTIF(C3:C8067,C3069)</f>
        <v>0.33333333333333331</v>
      </c>
      <c r="E3069" s="11" t="s">
        <v>86</v>
      </c>
      <c r="F3069" s="11" t="s">
        <v>85</v>
      </c>
      <c r="G3069" s="11" t="s">
        <v>58</v>
      </c>
      <c r="H3069" s="11" t="s">
        <v>25</v>
      </c>
      <c r="I3069" s="11" t="s">
        <v>18</v>
      </c>
      <c r="J3069" s="12">
        <v>45146</v>
      </c>
      <c r="K3069" s="12" t="str">
        <f>TEXT(Table1[[#This Row],[order_date]],"yyyy")</f>
        <v>2023</v>
      </c>
      <c r="L3069" s="13">
        <v>915.45</v>
      </c>
      <c r="M3069" s="11">
        <v>1</v>
      </c>
      <c r="N3069" s="11">
        <v>6</v>
      </c>
      <c r="O3069" s="13">
        <v>1408.83</v>
      </c>
      <c r="P3069" s="11" t="s">
        <v>46</v>
      </c>
      <c r="Q3069" s="11" t="s">
        <v>20</v>
      </c>
      <c r="R3069" s="11" t="s">
        <v>52</v>
      </c>
      <c r="S3069" s="13">
        <f t="shared" si="94"/>
        <v>8452.98</v>
      </c>
      <c r="T3069" s="13">
        <f t="shared" si="95"/>
        <v>915.45</v>
      </c>
    </row>
    <row r="3070" spans="1:20" x14ac:dyDescent="0.25">
      <c r="A3070" s="11">
        <v>6896732047</v>
      </c>
      <c r="B3070" s="11">
        <v>187399</v>
      </c>
      <c r="C3070" s="11">
        <v>62068277</v>
      </c>
      <c r="D3070" s="11">
        <f>1/COUNTIF(C3:C8068,C3070)</f>
        <v>0.33333333333333331</v>
      </c>
      <c r="E3070" s="11" t="s">
        <v>31</v>
      </c>
      <c r="F3070" s="11" t="s">
        <v>32</v>
      </c>
      <c r="G3070" s="11" t="s">
        <v>33</v>
      </c>
      <c r="H3070" s="11" t="s">
        <v>25</v>
      </c>
      <c r="I3070" s="11" t="s">
        <v>18</v>
      </c>
      <c r="J3070" s="12">
        <v>45400</v>
      </c>
      <c r="K3070" s="12" t="str">
        <f>TEXT(Table1[[#This Row],[order_date]],"yyyy")</f>
        <v>2024</v>
      </c>
      <c r="L3070" s="13">
        <v>53.49</v>
      </c>
      <c r="M3070" s="11">
        <v>3</v>
      </c>
      <c r="N3070" s="11">
        <v>6</v>
      </c>
      <c r="O3070" s="13">
        <v>321.33</v>
      </c>
      <c r="P3070" s="11" t="s">
        <v>46</v>
      </c>
      <c r="Q3070" s="11" t="s">
        <v>20</v>
      </c>
      <c r="R3070" s="11" t="s">
        <v>52</v>
      </c>
      <c r="S3070" s="13">
        <f t="shared" si="94"/>
        <v>1927.98</v>
      </c>
      <c r="T3070" s="13">
        <f t="shared" si="95"/>
        <v>160.47</v>
      </c>
    </row>
    <row r="3071" spans="1:20" x14ac:dyDescent="0.25">
      <c r="A3071" s="11">
        <v>5580397726</v>
      </c>
      <c r="B3071" s="11">
        <v>186168</v>
      </c>
      <c r="C3071" s="11">
        <v>62243869</v>
      </c>
      <c r="D3071" s="11">
        <f>1/COUNTIF(C3:C8069,C3071)</f>
        <v>0.25</v>
      </c>
      <c r="E3071" s="11" t="s">
        <v>275</v>
      </c>
      <c r="F3071" s="11" t="s">
        <v>136</v>
      </c>
      <c r="G3071" s="11" t="s">
        <v>24</v>
      </c>
      <c r="H3071" s="11" t="s">
        <v>62</v>
      </c>
      <c r="I3071" s="11" t="s">
        <v>18</v>
      </c>
      <c r="J3071" s="12">
        <v>45098</v>
      </c>
      <c r="K3071" s="12" t="str">
        <f>TEXT(Table1[[#This Row],[order_date]],"yyyy")</f>
        <v>2023</v>
      </c>
      <c r="L3071" s="13">
        <v>878.8</v>
      </c>
      <c r="M3071" s="11">
        <v>1</v>
      </c>
      <c r="N3071" s="11">
        <v>7</v>
      </c>
      <c r="O3071" s="13">
        <v>37.799999999999997</v>
      </c>
      <c r="P3071" s="11" t="s">
        <v>46</v>
      </c>
      <c r="Q3071" s="11" t="s">
        <v>68</v>
      </c>
      <c r="R3071" s="11" t="s">
        <v>49</v>
      </c>
      <c r="S3071" s="13">
        <f t="shared" si="94"/>
        <v>264.59999999999997</v>
      </c>
      <c r="T3071" s="13">
        <f t="shared" si="95"/>
        <v>878.8</v>
      </c>
    </row>
    <row r="3072" spans="1:20" x14ac:dyDescent="0.25">
      <c r="A3072" s="11">
        <v>1129130498</v>
      </c>
      <c r="B3072" s="11">
        <v>378676</v>
      </c>
      <c r="C3072" s="11">
        <v>62243869</v>
      </c>
      <c r="D3072" s="11">
        <f>1/COUNTIF(C3:C8070,C3072)</f>
        <v>0.25</v>
      </c>
      <c r="E3072" s="11" t="s">
        <v>354</v>
      </c>
      <c r="F3072" s="11" t="s">
        <v>126</v>
      </c>
      <c r="G3072" s="11" t="s">
        <v>29</v>
      </c>
      <c r="H3072" s="11" t="s">
        <v>62</v>
      </c>
      <c r="I3072" s="11" t="s">
        <v>18</v>
      </c>
      <c r="J3072" s="12">
        <v>45261</v>
      </c>
      <c r="K3072" s="12" t="str">
        <f>TEXT(Table1[[#This Row],[order_date]],"yyyy")</f>
        <v>2023</v>
      </c>
      <c r="L3072" s="13">
        <v>881.42</v>
      </c>
      <c r="M3072" s="11">
        <v>1</v>
      </c>
      <c r="N3072" s="11">
        <v>7</v>
      </c>
      <c r="O3072" s="13">
        <v>2623.48</v>
      </c>
      <c r="P3072" s="11" t="s">
        <v>43</v>
      </c>
      <c r="Q3072" s="11" t="s">
        <v>20</v>
      </c>
      <c r="R3072" s="11" t="s">
        <v>49</v>
      </c>
      <c r="S3072" s="13">
        <f t="shared" si="94"/>
        <v>18364.36</v>
      </c>
      <c r="T3072" s="13">
        <f t="shared" si="95"/>
        <v>881.42</v>
      </c>
    </row>
    <row r="3073" spans="1:20" x14ac:dyDescent="0.25">
      <c r="A3073" s="11">
        <v>1022764286</v>
      </c>
      <c r="B3073" s="11">
        <v>942001</v>
      </c>
      <c r="C3073" s="11">
        <v>62243869</v>
      </c>
      <c r="D3073" s="11">
        <f>1/COUNTIF(C3:C8071,C3073)</f>
        <v>0.25</v>
      </c>
      <c r="E3073" s="11" t="s">
        <v>256</v>
      </c>
      <c r="F3073" s="11" t="s">
        <v>166</v>
      </c>
      <c r="G3073" s="11" t="s">
        <v>24</v>
      </c>
      <c r="H3073" s="11" t="s">
        <v>62</v>
      </c>
      <c r="I3073" s="11" t="s">
        <v>18</v>
      </c>
      <c r="J3073" s="12">
        <v>45403</v>
      </c>
      <c r="K3073" s="12" t="str">
        <f>TEXT(Table1[[#This Row],[order_date]],"yyyy")</f>
        <v>2024</v>
      </c>
      <c r="L3073" s="13">
        <v>671.55</v>
      </c>
      <c r="M3073" s="11">
        <v>1</v>
      </c>
      <c r="N3073" s="11">
        <v>7</v>
      </c>
      <c r="O3073" s="13">
        <v>878.8</v>
      </c>
      <c r="P3073" s="11" t="s">
        <v>26</v>
      </c>
      <c r="Q3073" s="11" t="s">
        <v>20</v>
      </c>
      <c r="R3073" s="11" t="s">
        <v>49</v>
      </c>
      <c r="S3073" s="13">
        <f t="shared" si="94"/>
        <v>6151.5999999999995</v>
      </c>
      <c r="T3073" s="13">
        <f t="shared" si="95"/>
        <v>671.55</v>
      </c>
    </row>
    <row r="3074" spans="1:20" x14ac:dyDescent="0.25">
      <c r="A3074" s="11">
        <v>5498551836</v>
      </c>
      <c r="B3074" s="11">
        <v>871592</v>
      </c>
      <c r="C3074" s="11">
        <v>62243869</v>
      </c>
      <c r="D3074" s="11">
        <f>1/COUNTIF(C3:C8072,C3074)</f>
        <v>0.25</v>
      </c>
      <c r="E3074" s="11" t="s">
        <v>273</v>
      </c>
      <c r="F3074" s="11" t="s">
        <v>89</v>
      </c>
      <c r="G3074" s="11" t="s">
        <v>71</v>
      </c>
      <c r="H3074" s="11" t="s">
        <v>62</v>
      </c>
      <c r="I3074" s="11" t="s">
        <v>18</v>
      </c>
      <c r="J3074" s="12">
        <v>45232</v>
      </c>
      <c r="K3074" s="12" t="str">
        <f>TEXT(Table1[[#This Row],[order_date]],"yyyy")</f>
        <v>2023</v>
      </c>
      <c r="L3074" s="13">
        <v>870.29</v>
      </c>
      <c r="M3074" s="11">
        <v>1</v>
      </c>
      <c r="N3074" s="11">
        <v>7</v>
      </c>
      <c r="O3074" s="13">
        <v>3619.47</v>
      </c>
      <c r="P3074" s="11" t="s">
        <v>19</v>
      </c>
      <c r="Q3074" s="11" t="s">
        <v>20</v>
      </c>
      <c r="R3074" s="11" t="s">
        <v>49</v>
      </c>
      <c r="S3074" s="13">
        <f t="shared" si="94"/>
        <v>25336.289999999997</v>
      </c>
      <c r="T3074" s="13">
        <f t="shared" si="95"/>
        <v>870.29</v>
      </c>
    </row>
    <row r="3075" spans="1:20" x14ac:dyDescent="0.25">
      <c r="A3075" s="11">
        <v>3204128006</v>
      </c>
      <c r="B3075" s="11">
        <v>41853</v>
      </c>
      <c r="C3075" s="11">
        <v>62323608</v>
      </c>
      <c r="D3075" s="11">
        <f>1/COUNTIF(C3:C8073,C3075)</f>
        <v>0.25</v>
      </c>
      <c r="E3075" s="11" t="s">
        <v>266</v>
      </c>
      <c r="F3075" s="11" t="s">
        <v>156</v>
      </c>
      <c r="G3075" s="11" t="s">
        <v>37</v>
      </c>
      <c r="H3075" s="11" t="s">
        <v>25</v>
      </c>
      <c r="I3075" s="11" t="s">
        <v>18</v>
      </c>
      <c r="J3075" s="12">
        <v>45252</v>
      </c>
      <c r="K3075" s="12" t="str">
        <f>TEXT(Table1[[#This Row],[order_date]],"yyyy")</f>
        <v>2023</v>
      </c>
      <c r="L3075" s="13">
        <v>910.44</v>
      </c>
      <c r="M3075" s="11">
        <v>3</v>
      </c>
      <c r="N3075" s="11">
        <v>2</v>
      </c>
      <c r="O3075" s="13">
        <v>4361.59</v>
      </c>
      <c r="P3075" s="11" t="s">
        <v>26</v>
      </c>
      <c r="Q3075" s="11" t="s">
        <v>34</v>
      </c>
      <c r="R3075" s="11" t="s">
        <v>21</v>
      </c>
      <c r="S3075" s="13">
        <f t="shared" ref="S3075:S3138" si="96">N3075*O3075</f>
        <v>8723.18</v>
      </c>
      <c r="T3075" s="13">
        <f t="shared" ref="T3075:T3138" si="97">L3075*M3075</f>
        <v>2731.32</v>
      </c>
    </row>
    <row r="3076" spans="1:20" x14ac:dyDescent="0.25">
      <c r="A3076" s="11">
        <v>2836701831</v>
      </c>
      <c r="B3076" s="11">
        <v>837480</v>
      </c>
      <c r="C3076" s="11">
        <v>62323608</v>
      </c>
      <c r="D3076" s="11">
        <f>1/COUNTIF(C3:C8074,C3076)</f>
        <v>0.25</v>
      </c>
      <c r="E3076" s="11" t="s">
        <v>270</v>
      </c>
      <c r="F3076" s="11" t="s">
        <v>118</v>
      </c>
      <c r="G3076" s="11" t="s">
        <v>76</v>
      </c>
      <c r="H3076" s="11" t="s">
        <v>25</v>
      </c>
      <c r="I3076" s="11" t="s">
        <v>18</v>
      </c>
      <c r="J3076" s="12">
        <v>45456</v>
      </c>
      <c r="K3076" s="12" t="str">
        <f>TEXT(Table1[[#This Row],[order_date]],"yyyy")</f>
        <v>2024</v>
      </c>
      <c r="L3076" s="13">
        <v>217.4</v>
      </c>
      <c r="M3076" s="11">
        <v>3</v>
      </c>
      <c r="N3076" s="11">
        <v>2</v>
      </c>
      <c r="O3076" s="13">
        <v>354.52</v>
      </c>
      <c r="P3076" s="11" t="s">
        <v>43</v>
      </c>
      <c r="Q3076" s="11" t="s">
        <v>20</v>
      </c>
      <c r="R3076" s="11" t="s">
        <v>21</v>
      </c>
      <c r="S3076" s="13">
        <f t="shared" si="96"/>
        <v>709.04</v>
      </c>
      <c r="T3076" s="13">
        <f t="shared" si="97"/>
        <v>652.20000000000005</v>
      </c>
    </row>
    <row r="3077" spans="1:20" x14ac:dyDescent="0.25">
      <c r="A3077" s="11">
        <v>9590518103</v>
      </c>
      <c r="B3077" s="11">
        <v>140154</v>
      </c>
      <c r="C3077" s="11">
        <v>62323608</v>
      </c>
      <c r="D3077" s="11">
        <f>1/COUNTIF(C3:C8075,C3077)</f>
        <v>0.25</v>
      </c>
      <c r="E3077" s="11" t="s">
        <v>40</v>
      </c>
      <c r="F3077" s="11" t="s">
        <v>41</v>
      </c>
      <c r="G3077" s="11" t="s">
        <v>42</v>
      </c>
      <c r="H3077" s="11" t="s">
        <v>25</v>
      </c>
      <c r="I3077" s="11" t="s">
        <v>18</v>
      </c>
      <c r="J3077" s="12">
        <v>45352</v>
      </c>
      <c r="K3077" s="12" t="str">
        <f>TEXT(Table1[[#This Row],[order_date]],"yyyy")</f>
        <v>2024</v>
      </c>
      <c r="L3077" s="13">
        <v>171.2</v>
      </c>
      <c r="M3077" s="11">
        <v>2</v>
      </c>
      <c r="N3077" s="11">
        <v>2</v>
      </c>
      <c r="O3077" s="13">
        <v>40.700000000000003</v>
      </c>
      <c r="P3077" s="11" t="s">
        <v>19</v>
      </c>
      <c r="Q3077" s="11" t="s">
        <v>20</v>
      </c>
      <c r="R3077" s="11" t="s">
        <v>21</v>
      </c>
      <c r="S3077" s="13">
        <f t="shared" si="96"/>
        <v>81.400000000000006</v>
      </c>
      <c r="T3077" s="13">
        <f t="shared" si="97"/>
        <v>342.4</v>
      </c>
    </row>
    <row r="3078" spans="1:20" x14ac:dyDescent="0.25">
      <c r="A3078" s="11">
        <v>1948332638</v>
      </c>
      <c r="B3078" s="11">
        <v>18035</v>
      </c>
      <c r="C3078" s="11">
        <v>62323608</v>
      </c>
      <c r="D3078" s="11">
        <f>1/COUNTIF(C3:C8076,C3078)</f>
        <v>0.25</v>
      </c>
      <c r="E3078" s="11" t="s">
        <v>346</v>
      </c>
      <c r="F3078" s="11" t="s">
        <v>85</v>
      </c>
      <c r="G3078" s="11" t="s">
        <v>58</v>
      </c>
      <c r="H3078" s="11" t="s">
        <v>25</v>
      </c>
      <c r="I3078" s="11" t="s">
        <v>18</v>
      </c>
      <c r="J3078" s="12">
        <v>45451</v>
      </c>
      <c r="K3078" s="12" t="str">
        <f>TEXT(Table1[[#This Row],[order_date]],"yyyy")</f>
        <v>2024</v>
      </c>
      <c r="L3078" s="13">
        <v>968.94</v>
      </c>
      <c r="M3078" s="11">
        <v>2</v>
      </c>
      <c r="N3078" s="11">
        <v>2</v>
      </c>
      <c r="O3078" s="13">
        <v>2530.1799999999998</v>
      </c>
      <c r="P3078" s="11" t="s">
        <v>43</v>
      </c>
      <c r="Q3078" s="11" t="s">
        <v>20</v>
      </c>
      <c r="R3078" s="11" t="s">
        <v>21</v>
      </c>
      <c r="S3078" s="13">
        <f t="shared" si="96"/>
        <v>5060.3599999999997</v>
      </c>
      <c r="T3078" s="13">
        <f t="shared" si="97"/>
        <v>1937.88</v>
      </c>
    </row>
    <row r="3079" spans="1:20" x14ac:dyDescent="0.25">
      <c r="A3079" s="11">
        <v>9346166799</v>
      </c>
      <c r="B3079" s="11">
        <v>120532</v>
      </c>
      <c r="C3079" s="11">
        <v>62416456</v>
      </c>
      <c r="D3079" s="11">
        <f>1/COUNTIF(C3:C8077,C3079)</f>
        <v>0.33333333333333331</v>
      </c>
      <c r="E3079" s="11" t="s">
        <v>331</v>
      </c>
      <c r="F3079" s="11" t="s">
        <v>61</v>
      </c>
      <c r="G3079" s="11" t="s">
        <v>55</v>
      </c>
      <c r="H3079" s="11" t="s">
        <v>30</v>
      </c>
      <c r="I3079" s="11" t="s">
        <v>18</v>
      </c>
      <c r="J3079" s="12">
        <v>45588</v>
      </c>
      <c r="K3079" s="12" t="str">
        <f>TEXT(Table1[[#This Row],[order_date]],"yyyy")</f>
        <v>2024</v>
      </c>
      <c r="L3079" s="13">
        <v>697.53</v>
      </c>
      <c r="M3079" s="11">
        <v>3</v>
      </c>
      <c r="N3079" s="11">
        <v>18</v>
      </c>
      <c r="O3079" s="13">
        <v>1896.99</v>
      </c>
      <c r="P3079" s="11" t="s">
        <v>43</v>
      </c>
      <c r="Q3079" s="11" t="s">
        <v>34</v>
      </c>
      <c r="R3079" s="11" t="s">
        <v>39</v>
      </c>
      <c r="S3079" s="13">
        <f t="shared" si="96"/>
        <v>34145.82</v>
      </c>
      <c r="T3079" s="13">
        <f t="shared" si="97"/>
        <v>2092.59</v>
      </c>
    </row>
    <row r="3080" spans="1:20" x14ac:dyDescent="0.25">
      <c r="A3080" s="11">
        <v>5562922993</v>
      </c>
      <c r="B3080" s="11">
        <v>540618</v>
      </c>
      <c r="C3080" s="11">
        <v>62416456</v>
      </c>
      <c r="D3080" s="11">
        <f>1/COUNTIF(C3:C8078,C3080)</f>
        <v>0.33333333333333331</v>
      </c>
      <c r="E3080" s="11" t="s">
        <v>326</v>
      </c>
      <c r="F3080" s="11" t="s">
        <v>222</v>
      </c>
      <c r="G3080" s="11" t="s">
        <v>16</v>
      </c>
      <c r="H3080" s="11" t="s">
        <v>30</v>
      </c>
      <c r="I3080" s="11" t="s">
        <v>18</v>
      </c>
      <c r="J3080" s="12">
        <v>45266</v>
      </c>
      <c r="K3080" s="12" t="str">
        <f>TEXT(Table1[[#This Row],[order_date]],"yyyy")</f>
        <v>2023</v>
      </c>
      <c r="L3080" s="13">
        <v>317.05</v>
      </c>
      <c r="M3080" s="11">
        <v>1</v>
      </c>
      <c r="N3080" s="11">
        <v>18</v>
      </c>
      <c r="O3080" s="13">
        <v>2292.64</v>
      </c>
      <c r="P3080" s="11" t="s">
        <v>26</v>
      </c>
      <c r="Q3080" s="11" t="s">
        <v>20</v>
      </c>
      <c r="R3080" s="11" t="s">
        <v>39</v>
      </c>
      <c r="S3080" s="13">
        <f t="shared" si="96"/>
        <v>41267.519999999997</v>
      </c>
      <c r="T3080" s="13">
        <f t="shared" si="97"/>
        <v>317.05</v>
      </c>
    </row>
    <row r="3081" spans="1:20" x14ac:dyDescent="0.25">
      <c r="A3081" s="11">
        <v>4009496217</v>
      </c>
      <c r="B3081" s="11">
        <v>692985</v>
      </c>
      <c r="C3081" s="11">
        <v>62416456</v>
      </c>
      <c r="D3081" s="11">
        <f>1/COUNTIF(C3:C8079,C3081)</f>
        <v>0.33333333333333331</v>
      </c>
      <c r="E3081" s="11" t="s">
        <v>91</v>
      </c>
      <c r="F3081" s="11" t="s">
        <v>54</v>
      </c>
      <c r="G3081" s="11" t="s">
        <v>55</v>
      </c>
      <c r="H3081" s="11" t="s">
        <v>30</v>
      </c>
      <c r="I3081" s="11" t="s">
        <v>18</v>
      </c>
      <c r="J3081" s="12">
        <v>45129</v>
      </c>
      <c r="K3081" s="12" t="str">
        <f>TEXT(Table1[[#This Row],[order_date]],"yyyy")</f>
        <v>2023</v>
      </c>
      <c r="L3081" s="13">
        <v>197.39</v>
      </c>
      <c r="M3081" s="11">
        <v>1</v>
      </c>
      <c r="N3081" s="11">
        <v>18</v>
      </c>
      <c r="O3081" s="13">
        <v>2844.19</v>
      </c>
      <c r="P3081" s="11" t="s">
        <v>26</v>
      </c>
      <c r="Q3081" s="11" t="s">
        <v>20</v>
      </c>
      <c r="R3081" s="11" t="s">
        <v>39</v>
      </c>
      <c r="S3081" s="13">
        <f t="shared" si="96"/>
        <v>51195.42</v>
      </c>
      <c r="T3081" s="13">
        <f t="shared" si="97"/>
        <v>197.39</v>
      </c>
    </row>
    <row r="3082" spans="1:20" x14ac:dyDescent="0.25">
      <c r="A3082" s="11">
        <v>4731454539</v>
      </c>
      <c r="B3082" s="11">
        <v>140154</v>
      </c>
      <c r="C3082" s="11">
        <v>62419778</v>
      </c>
      <c r="D3082" s="11">
        <f>1/COUNTIF(C3:C8080,C3082)</f>
        <v>1</v>
      </c>
      <c r="E3082" s="11" t="s">
        <v>40</v>
      </c>
      <c r="F3082" s="11" t="s">
        <v>41</v>
      </c>
      <c r="G3082" s="11" t="s">
        <v>42</v>
      </c>
      <c r="H3082" s="11" t="s">
        <v>79</v>
      </c>
      <c r="I3082" s="11" t="s">
        <v>18</v>
      </c>
      <c r="J3082" s="12">
        <v>45296</v>
      </c>
      <c r="K3082" s="12" t="str">
        <f>TEXT(Table1[[#This Row],[order_date]],"yyyy")</f>
        <v>2024</v>
      </c>
      <c r="L3082" s="13">
        <v>171.2</v>
      </c>
      <c r="M3082" s="11">
        <v>3</v>
      </c>
      <c r="N3082" s="11">
        <v>12</v>
      </c>
      <c r="O3082" s="13">
        <v>1777.65</v>
      </c>
      <c r="P3082" s="11" t="s">
        <v>43</v>
      </c>
      <c r="Q3082" s="11" t="s">
        <v>20</v>
      </c>
      <c r="R3082" s="11" t="s">
        <v>49</v>
      </c>
      <c r="S3082" s="13">
        <f t="shared" si="96"/>
        <v>21331.800000000003</v>
      </c>
      <c r="T3082" s="13">
        <f t="shared" si="97"/>
        <v>513.59999999999991</v>
      </c>
    </row>
    <row r="3083" spans="1:20" x14ac:dyDescent="0.25">
      <c r="A3083" s="11">
        <v>9052752169</v>
      </c>
      <c r="B3083" s="11">
        <v>114414</v>
      </c>
      <c r="C3083" s="11">
        <v>62510499</v>
      </c>
      <c r="D3083" s="11">
        <f>1/COUNTIF(C3:C8081,C3083)</f>
        <v>0.5</v>
      </c>
      <c r="E3083" s="11" t="s">
        <v>218</v>
      </c>
      <c r="F3083" s="11" t="s">
        <v>111</v>
      </c>
      <c r="G3083" s="11" t="s">
        <v>76</v>
      </c>
      <c r="H3083" s="11" t="s">
        <v>25</v>
      </c>
      <c r="I3083" s="11" t="s">
        <v>18</v>
      </c>
      <c r="J3083" s="12">
        <v>45302</v>
      </c>
      <c r="K3083" s="12" t="str">
        <f>TEXT(Table1[[#This Row],[order_date]],"yyyy")</f>
        <v>2024</v>
      </c>
      <c r="L3083" s="13">
        <v>832.06</v>
      </c>
      <c r="M3083" s="11">
        <v>2</v>
      </c>
      <c r="N3083" s="11">
        <v>16</v>
      </c>
      <c r="O3083" s="13">
        <v>1083.52</v>
      </c>
      <c r="P3083" s="11" t="s">
        <v>19</v>
      </c>
      <c r="Q3083" s="11" t="s">
        <v>20</v>
      </c>
      <c r="R3083" s="11" t="s">
        <v>49</v>
      </c>
      <c r="S3083" s="13">
        <f t="shared" si="96"/>
        <v>17336.32</v>
      </c>
      <c r="T3083" s="13">
        <f t="shared" si="97"/>
        <v>1664.12</v>
      </c>
    </row>
    <row r="3084" spans="1:20" x14ac:dyDescent="0.25">
      <c r="A3084" s="11">
        <v>5875285677</v>
      </c>
      <c r="B3084" s="11">
        <v>953175</v>
      </c>
      <c r="C3084" s="11">
        <v>62510499</v>
      </c>
      <c r="D3084" s="11">
        <f>1/COUNTIF(C3:C8082,C3084)</f>
        <v>0.5</v>
      </c>
      <c r="E3084" s="11" t="s">
        <v>350</v>
      </c>
      <c r="F3084" s="11" t="s">
        <v>161</v>
      </c>
      <c r="G3084" s="11" t="s">
        <v>65</v>
      </c>
      <c r="H3084" s="11" t="s">
        <v>25</v>
      </c>
      <c r="I3084" s="11" t="s">
        <v>18</v>
      </c>
      <c r="J3084" s="12">
        <v>45066</v>
      </c>
      <c r="K3084" s="12" t="str">
        <f>TEXT(Table1[[#This Row],[order_date]],"yyyy")</f>
        <v>2023</v>
      </c>
      <c r="L3084" s="13">
        <v>225.21</v>
      </c>
      <c r="M3084" s="11">
        <v>3</v>
      </c>
      <c r="N3084" s="11">
        <v>16</v>
      </c>
      <c r="O3084" s="13">
        <v>3993.93</v>
      </c>
      <c r="P3084" s="11" t="s">
        <v>26</v>
      </c>
      <c r="Q3084" s="11" t="s">
        <v>20</v>
      </c>
      <c r="R3084" s="11" t="s">
        <v>49</v>
      </c>
      <c r="S3084" s="13">
        <f t="shared" si="96"/>
        <v>63902.879999999997</v>
      </c>
      <c r="T3084" s="13">
        <f t="shared" si="97"/>
        <v>675.63</v>
      </c>
    </row>
    <row r="3085" spans="1:20" x14ac:dyDescent="0.25">
      <c r="A3085" s="11">
        <v>456278500</v>
      </c>
      <c r="B3085" s="11">
        <v>525531</v>
      </c>
      <c r="C3085" s="11">
        <v>62526567</v>
      </c>
      <c r="D3085" s="11">
        <f>1/COUNTIF(C3:C8083,C3085)</f>
        <v>0.33333333333333331</v>
      </c>
      <c r="E3085" s="11" t="s">
        <v>261</v>
      </c>
      <c r="F3085" s="11" t="s">
        <v>136</v>
      </c>
      <c r="G3085" s="11" t="s">
        <v>24</v>
      </c>
      <c r="H3085" s="11" t="s">
        <v>25</v>
      </c>
      <c r="I3085" s="11" t="s">
        <v>18</v>
      </c>
      <c r="J3085" s="12">
        <v>45418</v>
      </c>
      <c r="K3085" s="12" t="str">
        <f>TEXT(Table1[[#This Row],[order_date]],"yyyy")</f>
        <v>2024</v>
      </c>
      <c r="L3085" s="13">
        <v>831.1</v>
      </c>
      <c r="M3085" s="11">
        <v>1</v>
      </c>
      <c r="N3085" s="11">
        <v>15</v>
      </c>
      <c r="O3085" s="13">
        <v>2591.5700000000002</v>
      </c>
      <c r="P3085" s="11" t="s">
        <v>46</v>
      </c>
      <c r="Q3085" s="11" t="s">
        <v>34</v>
      </c>
      <c r="R3085" s="11" t="s">
        <v>49</v>
      </c>
      <c r="S3085" s="13">
        <f t="shared" si="96"/>
        <v>38873.550000000003</v>
      </c>
      <c r="T3085" s="13">
        <f t="shared" si="97"/>
        <v>831.1</v>
      </c>
    </row>
    <row r="3086" spans="1:20" x14ac:dyDescent="0.25">
      <c r="A3086" s="11">
        <v>8689865723</v>
      </c>
      <c r="B3086" s="11">
        <v>970529</v>
      </c>
      <c r="C3086" s="11">
        <v>62526567</v>
      </c>
      <c r="D3086" s="11">
        <f>1/COUNTIF(C3:C8084,C3086)</f>
        <v>0.33333333333333331</v>
      </c>
      <c r="E3086" s="11" t="s">
        <v>157</v>
      </c>
      <c r="F3086" s="11" t="s">
        <v>151</v>
      </c>
      <c r="G3086" s="11" t="s">
        <v>65</v>
      </c>
      <c r="H3086" s="11" t="s">
        <v>25</v>
      </c>
      <c r="I3086" s="11" t="s">
        <v>18</v>
      </c>
      <c r="J3086" s="12">
        <v>45379</v>
      </c>
      <c r="K3086" s="12" t="str">
        <f>TEXT(Table1[[#This Row],[order_date]],"yyyy")</f>
        <v>2024</v>
      </c>
      <c r="L3086" s="13">
        <v>827.44</v>
      </c>
      <c r="M3086" s="11">
        <v>1</v>
      </c>
      <c r="N3086" s="11">
        <v>15</v>
      </c>
      <c r="O3086" s="13">
        <v>3277.87</v>
      </c>
      <c r="P3086" s="11" t="s">
        <v>46</v>
      </c>
      <c r="Q3086" s="11" t="s">
        <v>20</v>
      </c>
      <c r="R3086" s="11" t="s">
        <v>49</v>
      </c>
      <c r="S3086" s="13">
        <f t="shared" si="96"/>
        <v>49168.049999999996</v>
      </c>
      <c r="T3086" s="13">
        <f t="shared" si="97"/>
        <v>827.44</v>
      </c>
    </row>
    <row r="3087" spans="1:20" x14ac:dyDescent="0.25">
      <c r="A3087" s="11">
        <v>6924226309</v>
      </c>
      <c r="B3087" s="11">
        <v>604184</v>
      </c>
      <c r="C3087" s="11">
        <v>62526567</v>
      </c>
      <c r="D3087" s="11">
        <f>1/COUNTIF(C3:C8085,C3087)</f>
        <v>0.33333333333333331</v>
      </c>
      <c r="E3087" s="11" t="s">
        <v>206</v>
      </c>
      <c r="F3087" s="11" t="s">
        <v>57</v>
      </c>
      <c r="G3087" s="11" t="s">
        <v>58</v>
      </c>
      <c r="H3087" s="11" t="s">
        <v>25</v>
      </c>
      <c r="I3087" s="11" t="s">
        <v>18</v>
      </c>
      <c r="J3087" s="12">
        <v>45562</v>
      </c>
      <c r="K3087" s="12" t="str">
        <f>TEXT(Table1[[#This Row],[order_date]],"yyyy")</f>
        <v>2024</v>
      </c>
      <c r="L3087" s="13">
        <v>397.55</v>
      </c>
      <c r="M3087" s="11">
        <v>2</v>
      </c>
      <c r="N3087" s="11">
        <v>15</v>
      </c>
      <c r="O3087" s="13">
        <v>163.03</v>
      </c>
      <c r="P3087" s="11" t="s">
        <v>46</v>
      </c>
      <c r="Q3087" s="11" t="s">
        <v>34</v>
      </c>
      <c r="R3087" s="11" t="s">
        <v>49</v>
      </c>
      <c r="S3087" s="13">
        <f t="shared" si="96"/>
        <v>2445.4499999999998</v>
      </c>
      <c r="T3087" s="13">
        <f t="shared" si="97"/>
        <v>795.1</v>
      </c>
    </row>
    <row r="3088" spans="1:20" x14ac:dyDescent="0.25">
      <c r="A3088" s="11">
        <v>7255510932</v>
      </c>
      <c r="B3088" s="11">
        <v>94225</v>
      </c>
      <c r="C3088" s="11">
        <v>62526813</v>
      </c>
      <c r="D3088" s="11">
        <f>1/COUNTIF(C3:C8086,C3088)</f>
        <v>1</v>
      </c>
      <c r="E3088" s="11" t="s">
        <v>98</v>
      </c>
      <c r="F3088" s="11" t="s">
        <v>57</v>
      </c>
      <c r="G3088" s="11" t="s">
        <v>58</v>
      </c>
      <c r="H3088" s="11" t="s">
        <v>79</v>
      </c>
      <c r="I3088" s="11" t="s">
        <v>18</v>
      </c>
      <c r="J3088" s="12">
        <v>45510</v>
      </c>
      <c r="K3088" s="12" t="str">
        <f>TEXT(Table1[[#This Row],[order_date]],"yyyy")</f>
        <v>2024</v>
      </c>
      <c r="L3088" s="13">
        <v>77.11</v>
      </c>
      <c r="M3088" s="11">
        <v>1</v>
      </c>
      <c r="N3088" s="11">
        <v>6</v>
      </c>
      <c r="O3088" s="13">
        <v>2241.2199999999998</v>
      </c>
      <c r="P3088" s="11" t="s">
        <v>19</v>
      </c>
      <c r="Q3088" s="11" t="s">
        <v>20</v>
      </c>
      <c r="R3088" s="11" t="s">
        <v>39</v>
      </c>
      <c r="S3088" s="13">
        <f t="shared" si="96"/>
        <v>13447.32</v>
      </c>
      <c r="T3088" s="13">
        <f t="shared" si="97"/>
        <v>77.11</v>
      </c>
    </row>
    <row r="3089" spans="1:20" x14ac:dyDescent="0.25">
      <c r="A3089" s="11">
        <v>7429306851</v>
      </c>
      <c r="B3089" s="11">
        <v>712003</v>
      </c>
      <c r="C3089" s="11">
        <v>62541176</v>
      </c>
      <c r="D3089" s="11">
        <f>1/COUNTIF(C3:C8087,C3089)</f>
        <v>1</v>
      </c>
      <c r="E3089" s="11" t="s">
        <v>297</v>
      </c>
      <c r="F3089" s="11" t="s">
        <v>28</v>
      </c>
      <c r="G3089" s="11" t="s">
        <v>29</v>
      </c>
      <c r="H3089" s="11" t="s">
        <v>25</v>
      </c>
      <c r="I3089" s="11" t="s">
        <v>18</v>
      </c>
      <c r="J3089" s="12">
        <v>45404</v>
      </c>
      <c r="K3089" s="12" t="str">
        <f>TEXT(Table1[[#This Row],[order_date]],"yyyy")</f>
        <v>2024</v>
      </c>
      <c r="L3089" s="13">
        <v>671.68</v>
      </c>
      <c r="M3089" s="11">
        <v>3</v>
      </c>
      <c r="N3089" s="11">
        <v>7</v>
      </c>
      <c r="O3089" s="13">
        <v>1343.84</v>
      </c>
      <c r="P3089" s="11" t="s">
        <v>26</v>
      </c>
      <c r="Q3089" s="11" t="s">
        <v>20</v>
      </c>
      <c r="R3089" s="11" t="s">
        <v>21</v>
      </c>
      <c r="S3089" s="13">
        <f t="shared" si="96"/>
        <v>9406.8799999999992</v>
      </c>
      <c r="T3089" s="13">
        <f t="shared" si="97"/>
        <v>2015.04</v>
      </c>
    </row>
    <row r="3090" spans="1:20" x14ac:dyDescent="0.25">
      <c r="A3090" s="11">
        <v>9487956261</v>
      </c>
      <c r="B3090" s="11">
        <v>4452</v>
      </c>
      <c r="C3090" s="11">
        <v>62600289</v>
      </c>
      <c r="D3090" s="11">
        <f>1/COUNTIF(C3:C8088,C3090)</f>
        <v>0.25</v>
      </c>
      <c r="E3090" s="11" t="s">
        <v>129</v>
      </c>
      <c r="F3090" s="11" t="s">
        <v>64</v>
      </c>
      <c r="G3090" s="11" t="s">
        <v>65</v>
      </c>
      <c r="H3090" s="11" t="s">
        <v>62</v>
      </c>
      <c r="I3090" s="11" t="s">
        <v>18</v>
      </c>
      <c r="J3090" s="12">
        <v>45132</v>
      </c>
      <c r="K3090" s="12" t="str">
        <f>TEXT(Table1[[#This Row],[order_date]],"yyyy")</f>
        <v>2023</v>
      </c>
      <c r="L3090" s="13">
        <v>169.88</v>
      </c>
      <c r="M3090" s="11">
        <v>1</v>
      </c>
      <c r="N3090" s="11">
        <v>10</v>
      </c>
      <c r="O3090" s="13">
        <v>2858.7</v>
      </c>
      <c r="P3090" s="11" t="s">
        <v>46</v>
      </c>
      <c r="Q3090" s="11" t="s">
        <v>34</v>
      </c>
      <c r="R3090" s="11" t="s">
        <v>39</v>
      </c>
      <c r="S3090" s="13">
        <f t="shared" si="96"/>
        <v>28587</v>
      </c>
      <c r="T3090" s="13">
        <f t="shared" si="97"/>
        <v>169.88</v>
      </c>
    </row>
    <row r="3091" spans="1:20" x14ac:dyDescent="0.25">
      <c r="A3091" s="11">
        <v>1669690997</v>
      </c>
      <c r="B3091" s="11">
        <v>925482</v>
      </c>
      <c r="C3091" s="11">
        <v>62600289</v>
      </c>
      <c r="D3091" s="11">
        <f>1/COUNTIF(C3:C8089,C3091)</f>
        <v>0.25</v>
      </c>
      <c r="E3091" s="11" t="s">
        <v>228</v>
      </c>
      <c r="F3091" s="11" t="s">
        <v>78</v>
      </c>
      <c r="G3091" s="11" t="s">
        <v>33</v>
      </c>
      <c r="H3091" s="11" t="s">
        <v>62</v>
      </c>
      <c r="I3091" s="11" t="s">
        <v>18</v>
      </c>
      <c r="J3091" s="12">
        <v>45285</v>
      </c>
      <c r="K3091" s="12" t="str">
        <f>TEXT(Table1[[#This Row],[order_date]],"yyyy")</f>
        <v>2023</v>
      </c>
      <c r="L3091" s="13">
        <v>475.04</v>
      </c>
      <c r="M3091" s="11">
        <v>3</v>
      </c>
      <c r="N3091" s="11">
        <v>10</v>
      </c>
      <c r="O3091" s="13">
        <v>1132.33</v>
      </c>
      <c r="P3091" s="11" t="s">
        <v>46</v>
      </c>
      <c r="Q3091" s="11" t="s">
        <v>20</v>
      </c>
      <c r="R3091" s="11" t="s">
        <v>39</v>
      </c>
      <c r="S3091" s="13">
        <f t="shared" si="96"/>
        <v>11323.3</v>
      </c>
      <c r="T3091" s="13">
        <f t="shared" si="97"/>
        <v>1425.1200000000001</v>
      </c>
    </row>
    <row r="3092" spans="1:20" x14ac:dyDescent="0.25">
      <c r="A3092" s="11">
        <v>5456484560</v>
      </c>
      <c r="B3092" s="11">
        <v>324809</v>
      </c>
      <c r="C3092" s="11">
        <v>62600289</v>
      </c>
      <c r="D3092" s="11">
        <f>1/COUNTIF(C3:C8090,C3092)</f>
        <v>0.25</v>
      </c>
      <c r="E3092" s="11" t="s">
        <v>96</v>
      </c>
      <c r="F3092" s="11" t="s">
        <v>83</v>
      </c>
      <c r="G3092" s="11" t="s">
        <v>37</v>
      </c>
      <c r="H3092" s="11" t="s">
        <v>62</v>
      </c>
      <c r="I3092" s="11" t="s">
        <v>18</v>
      </c>
      <c r="J3092" s="12">
        <v>45561</v>
      </c>
      <c r="K3092" s="12" t="str">
        <f>TEXT(Table1[[#This Row],[order_date]],"yyyy")</f>
        <v>2024</v>
      </c>
      <c r="L3092" s="13">
        <v>608</v>
      </c>
      <c r="M3092" s="11">
        <v>1</v>
      </c>
      <c r="N3092" s="11">
        <v>10</v>
      </c>
      <c r="O3092" s="13">
        <v>1630.68</v>
      </c>
      <c r="P3092" s="11" t="s">
        <v>19</v>
      </c>
      <c r="Q3092" s="11" t="s">
        <v>68</v>
      </c>
      <c r="R3092" s="11" t="s">
        <v>39</v>
      </c>
      <c r="S3092" s="13">
        <f t="shared" si="96"/>
        <v>16306.800000000001</v>
      </c>
      <c r="T3092" s="13">
        <f t="shared" si="97"/>
        <v>608</v>
      </c>
    </row>
    <row r="3093" spans="1:20" x14ac:dyDescent="0.25">
      <c r="A3093" s="11">
        <v>9411813703</v>
      </c>
      <c r="B3093" s="11">
        <v>557908</v>
      </c>
      <c r="C3093" s="11">
        <v>62600289</v>
      </c>
      <c r="D3093" s="11">
        <f>1/COUNTIF(C3:C8091,C3093)</f>
        <v>0.25</v>
      </c>
      <c r="E3093" s="11" t="s">
        <v>183</v>
      </c>
      <c r="F3093" s="11" t="s">
        <v>111</v>
      </c>
      <c r="G3093" s="11" t="s">
        <v>76</v>
      </c>
      <c r="H3093" s="11" t="s">
        <v>62</v>
      </c>
      <c r="I3093" s="11" t="s">
        <v>18</v>
      </c>
      <c r="J3093" s="12">
        <v>45194</v>
      </c>
      <c r="K3093" s="12" t="str">
        <f>TEXT(Table1[[#This Row],[order_date]],"yyyy")</f>
        <v>2023</v>
      </c>
      <c r="L3093" s="13">
        <v>942.37</v>
      </c>
      <c r="M3093" s="11">
        <v>3</v>
      </c>
      <c r="N3093" s="11">
        <v>10</v>
      </c>
      <c r="O3093" s="13">
        <v>4433</v>
      </c>
      <c r="P3093" s="11" t="s">
        <v>26</v>
      </c>
      <c r="Q3093" s="11" t="s">
        <v>20</v>
      </c>
      <c r="R3093" s="11" t="s">
        <v>39</v>
      </c>
      <c r="S3093" s="13">
        <f t="shared" si="96"/>
        <v>44330</v>
      </c>
      <c r="T3093" s="13">
        <f t="shared" si="97"/>
        <v>2827.11</v>
      </c>
    </row>
    <row r="3094" spans="1:20" x14ac:dyDescent="0.25">
      <c r="A3094" s="11">
        <v>3226693729</v>
      </c>
      <c r="B3094" s="11">
        <v>444361</v>
      </c>
      <c r="C3094" s="11">
        <v>62629494</v>
      </c>
      <c r="D3094" s="11">
        <f>1/COUNTIF(C3:C8092,C3094)</f>
        <v>0.33333333333333331</v>
      </c>
      <c r="E3094" s="11" t="s">
        <v>149</v>
      </c>
      <c r="F3094" s="11" t="s">
        <v>75</v>
      </c>
      <c r="G3094" s="11" t="s">
        <v>76</v>
      </c>
      <c r="H3094" s="11" t="s">
        <v>30</v>
      </c>
      <c r="I3094" s="11" t="s">
        <v>18</v>
      </c>
      <c r="J3094" s="12">
        <v>45144</v>
      </c>
      <c r="K3094" s="12" t="str">
        <f>TEXT(Table1[[#This Row],[order_date]],"yyyy")</f>
        <v>2023</v>
      </c>
      <c r="L3094" s="13">
        <v>822.63</v>
      </c>
      <c r="M3094" s="11">
        <v>3</v>
      </c>
      <c r="N3094" s="11">
        <v>14</v>
      </c>
      <c r="O3094" s="13">
        <v>748.62</v>
      </c>
      <c r="P3094" s="11" t="s">
        <v>19</v>
      </c>
      <c r="Q3094" s="11" t="s">
        <v>20</v>
      </c>
      <c r="R3094" s="11" t="s">
        <v>49</v>
      </c>
      <c r="S3094" s="13">
        <f t="shared" si="96"/>
        <v>10480.68</v>
      </c>
      <c r="T3094" s="13">
        <f t="shared" si="97"/>
        <v>2467.89</v>
      </c>
    </row>
    <row r="3095" spans="1:20" x14ac:dyDescent="0.25">
      <c r="A3095" s="11">
        <v>3417088709</v>
      </c>
      <c r="B3095" s="11">
        <v>366066</v>
      </c>
      <c r="C3095" s="11">
        <v>62629494</v>
      </c>
      <c r="D3095" s="11">
        <f>1/COUNTIF(C3:C8093,C3095)</f>
        <v>0.33333333333333331</v>
      </c>
      <c r="E3095" s="11" t="s">
        <v>226</v>
      </c>
      <c r="F3095" s="11" t="s">
        <v>123</v>
      </c>
      <c r="G3095" s="11" t="s">
        <v>42</v>
      </c>
      <c r="H3095" s="11" t="s">
        <v>30</v>
      </c>
      <c r="I3095" s="11" t="s">
        <v>18</v>
      </c>
      <c r="J3095" s="12">
        <v>45442</v>
      </c>
      <c r="K3095" s="12" t="str">
        <f>TEXT(Table1[[#This Row],[order_date]],"yyyy")</f>
        <v>2024</v>
      </c>
      <c r="L3095" s="13">
        <v>918.58</v>
      </c>
      <c r="M3095" s="11">
        <v>3</v>
      </c>
      <c r="N3095" s="11">
        <v>14</v>
      </c>
      <c r="O3095" s="13">
        <v>912.29</v>
      </c>
      <c r="P3095" s="11" t="s">
        <v>19</v>
      </c>
      <c r="Q3095" s="11" t="s">
        <v>68</v>
      </c>
      <c r="R3095" s="11" t="s">
        <v>49</v>
      </c>
      <c r="S3095" s="13">
        <f t="shared" si="96"/>
        <v>12772.06</v>
      </c>
      <c r="T3095" s="13">
        <f t="shared" si="97"/>
        <v>2755.7400000000002</v>
      </c>
    </row>
    <row r="3096" spans="1:20" x14ac:dyDescent="0.25">
      <c r="A3096" s="11">
        <v>6983253839</v>
      </c>
      <c r="B3096" s="11">
        <v>913428</v>
      </c>
      <c r="C3096" s="11">
        <v>62629494</v>
      </c>
      <c r="D3096" s="11">
        <f>1/COUNTIF(C3:C8094,C3096)</f>
        <v>0.33333333333333331</v>
      </c>
      <c r="E3096" s="11" t="s">
        <v>271</v>
      </c>
      <c r="F3096" s="11" t="s">
        <v>23</v>
      </c>
      <c r="G3096" s="11" t="s">
        <v>24</v>
      </c>
      <c r="H3096" s="11" t="s">
        <v>30</v>
      </c>
      <c r="I3096" s="11" t="s">
        <v>18</v>
      </c>
      <c r="J3096" s="12">
        <v>45385</v>
      </c>
      <c r="K3096" s="12" t="str">
        <f>TEXT(Table1[[#This Row],[order_date]],"yyyy")</f>
        <v>2024</v>
      </c>
      <c r="L3096" s="13">
        <v>392.22</v>
      </c>
      <c r="M3096" s="11">
        <v>3</v>
      </c>
      <c r="N3096" s="11">
        <v>14</v>
      </c>
      <c r="O3096" s="13">
        <v>3115.93</v>
      </c>
      <c r="P3096" s="11" t="s">
        <v>26</v>
      </c>
      <c r="Q3096" s="11" t="s">
        <v>20</v>
      </c>
      <c r="R3096" s="11" t="s">
        <v>49</v>
      </c>
      <c r="S3096" s="13">
        <f t="shared" si="96"/>
        <v>43623.02</v>
      </c>
      <c r="T3096" s="13">
        <f t="shared" si="97"/>
        <v>1176.6600000000001</v>
      </c>
    </row>
    <row r="3097" spans="1:20" x14ac:dyDescent="0.25">
      <c r="A3097" s="11">
        <v>9479808024</v>
      </c>
      <c r="B3097" s="11">
        <v>712307</v>
      </c>
      <c r="C3097" s="11">
        <v>62679120</v>
      </c>
      <c r="D3097" s="11">
        <f>1/COUNTIF(C3:C8095,C3097)</f>
        <v>0.33333333333333331</v>
      </c>
      <c r="E3097" s="11" t="s">
        <v>249</v>
      </c>
      <c r="F3097" s="11" t="s">
        <v>126</v>
      </c>
      <c r="G3097" s="11" t="s">
        <v>29</v>
      </c>
      <c r="H3097" s="11" t="s">
        <v>30</v>
      </c>
      <c r="I3097" s="11" t="s">
        <v>18</v>
      </c>
      <c r="J3097" s="12">
        <v>45215</v>
      </c>
      <c r="K3097" s="12" t="str">
        <f>TEXT(Table1[[#This Row],[order_date]],"yyyy")</f>
        <v>2023</v>
      </c>
      <c r="L3097" s="13">
        <v>264.89</v>
      </c>
      <c r="M3097" s="11">
        <v>2</v>
      </c>
      <c r="N3097" s="11">
        <v>14</v>
      </c>
      <c r="O3097" s="13">
        <v>3628.88</v>
      </c>
      <c r="P3097" s="11" t="s">
        <v>43</v>
      </c>
      <c r="Q3097" s="11" t="s">
        <v>20</v>
      </c>
      <c r="R3097" s="11" t="s">
        <v>52</v>
      </c>
      <c r="S3097" s="13">
        <f t="shared" si="96"/>
        <v>50804.32</v>
      </c>
      <c r="T3097" s="13">
        <f t="shared" si="97"/>
        <v>529.78</v>
      </c>
    </row>
    <row r="3098" spans="1:20" x14ac:dyDescent="0.25">
      <c r="A3098" s="11">
        <v>291439357</v>
      </c>
      <c r="B3098" s="11">
        <v>615545</v>
      </c>
      <c r="C3098" s="11">
        <v>62679120</v>
      </c>
      <c r="D3098" s="11">
        <f>1/COUNTIF(C3:C8096,C3098)</f>
        <v>0.33333333333333331</v>
      </c>
      <c r="E3098" s="11" t="s">
        <v>284</v>
      </c>
      <c r="F3098" s="11" t="s">
        <v>123</v>
      </c>
      <c r="G3098" s="11" t="s">
        <v>42</v>
      </c>
      <c r="H3098" s="11" t="s">
        <v>30</v>
      </c>
      <c r="I3098" s="11" t="s">
        <v>18</v>
      </c>
      <c r="J3098" s="12">
        <v>45027</v>
      </c>
      <c r="K3098" s="12" t="str">
        <f>TEXT(Table1[[#This Row],[order_date]],"yyyy")</f>
        <v>2023</v>
      </c>
      <c r="L3098" s="13">
        <v>448.16</v>
      </c>
      <c r="M3098" s="11">
        <v>2</v>
      </c>
      <c r="N3098" s="11">
        <v>14</v>
      </c>
      <c r="O3098" s="13">
        <v>2008.62</v>
      </c>
      <c r="P3098" s="11" t="s">
        <v>19</v>
      </c>
      <c r="Q3098" s="11" t="s">
        <v>20</v>
      </c>
      <c r="R3098" s="11" t="s">
        <v>52</v>
      </c>
      <c r="S3098" s="13">
        <f t="shared" si="96"/>
        <v>28120.68</v>
      </c>
      <c r="T3098" s="13">
        <f t="shared" si="97"/>
        <v>896.32</v>
      </c>
    </row>
    <row r="3099" spans="1:20" x14ac:dyDescent="0.25">
      <c r="A3099" s="11">
        <v>942025494</v>
      </c>
      <c r="B3099" s="11">
        <v>888807</v>
      </c>
      <c r="C3099" s="11">
        <v>62679120</v>
      </c>
      <c r="D3099" s="11">
        <f>1/COUNTIF(C3:C8097,C3099)</f>
        <v>0.33333333333333331</v>
      </c>
      <c r="E3099" s="11" t="s">
        <v>90</v>
      </c>
      <c r="F3099" s="11" t="s">
        <v>83</v>
      </c>
      <c r="G3099" s="11" t="s">
        <v>37</v>
      </c>
      <c r="H3099" s="11" t="s">
        <v>30</v>
      </c>
      <c r="I3099" s="11" t="s">
        <v>18</v>
      </c>
      <c r="J3099" s="12">
        <v>45353</v>
      </c>
      <c r="K3099" s="12" t="str">
        <f>TEXT(Table1[[#This Row],[order_date]],"yyyy")</f>
        <v>2024</v>
      </c>
      <c r="L3099" s="13">
        <v>230.58</v>
      </c>
      <c r="M3099" s="11">
        <v>3</v>
      </c>
      <c r="N3099" s="11">
        <v>14</v>
      </c>
      <c r="O3099" s="13">
        <v>4479.6499999999996</v>
      </c>
      <c r="P3099" s="11" t="s">
        <v>19</v>
      </c>
      <c r="Q3099" s="11" t="s">
        <v>34</v>
      </c>
      <c r="R3099" s="11" t="s">
        <v>52</v>
      </c>
      <c r="S3099" s="13">
        <f t="shared" si="96"/>
        <v>62715.099999999991</v>
      </c>
      <c r="T3099" s="13">
        <f t="shared" si="97"/>
        <v>691.74</v>
      </c>
    </row>
    <row r="3100" spans="1:20" x14ac:dyDescent="0.25">
      <c r="A3100" s="11">
        <v>5989265505</v>
      </c>
      <c r="B3100" s="11">
        <v>228286</v>
      </c>
      <c r="C3100" s="11">
        <v>62742797</v>
      </c>
      <c r="D3100" s="11">
        <f>1/COUNTIF(C3:C8098,C3100)</f>
        <v>1</v>
      </c>
      <c r="E3100" s="11" t="s">
        <v>59</v>
      </c>
      <c r="F3100" s="11" t="s">
        <v>28</v>
      </c>
      <c r="G3100" s="11" t="s">
        <v>29</v>
      </c>
      <c r="H3100" s="11" t="s">
        <v>62</v>
      </c>
      <c r="I3100" s="11" t="s">
        <v>18</v>
      </c>
      <c r="J3100" s="12">
        <v>45366</v>
      </c>
      <c r="K3100" s="12" t="str">
        <f>TEXT(Table1[[#This Row],[order_date]],"yyyy")</f>
        <v>2024</v>
      </c>
      <c r="L3100" s="13">
        <v>179.08</v>
      </c>
      <c r="M3100" s="11">
        <v>2</v>
      </c>
      <c r="N3100" s="11">
        <v>13</v>
      </c>
      <c r="O3100" s="13">
        <v>3673.81</v>
      </c>
      <c r="P3100" s="11" t="s">
        <v>43</v>
      </c>
      <c r="Q3100" s="11" t="s">
        <v>20</v>
      </c>
      <c r="R3100" s="11" t="s">
        <v>49</v>
      </c>
      <c r="S3100" s="13">
        <f t="shared" si="96"/>
        <v>47759.53</v>
      </c>
      <c r="T3100" s="13">
        <f t="shared" si="97"/>
        <v>358.16</v>
      </c>
    </row>
    <row r="3101" spans="1:20" x14ac:dyDescent="0.25">
      <c r="A3101" s="11">
        <v>4551386734</v>
      </c>
      <c r="B3101" s="11">
        <v>951463</v>
      </c>
      <c r="C3101" s="11">
        <v>62807542</v>
      </c>
      <c r="D3101" s="11">
        <f>1/COUNTIF(C3:C8099,C3101)</f>
        <v>0.5</v>
      </c>
      <c r="E3101" s="11" t="s">
        <v>279</v>
      </c>
      <c r="F3101" s="11" t="s">
        <v>23</v>
      </c>
      <c r="G3101" s="11" t="s">
        <v>24</v>
      </c>
      <c r="H3101" s="11" t="s">
        <v>62</v>
      </c>
      <c r="I3101" s="11" t="s">
        <v>18</v>
      </c>
      <c r="J3101" s="12">
        <v>45003</v>
      </c>
      <c r="K3101" s="12" t="str">
        <f>TEXT(Table1[[#This Row],[order_date]],"yyyy")</f>
        <v>2023</v>
      </c>
      <c r="L3101" s="13">
        <v>787.4</v>
      </c>
      <c r="M3101" s="11">
        <v>3</v>
      </c>
      <c r="N3101" s="11">
        <v>11</v>
      </c>
      <c r="O3101" s="13">
        <v>1974.67</v>
      </c>
      <c r="P3101" s="11" t="s">
        <v>43</v>
      </c>
      <c r="Q3101" s="11" t="s">
        <v>34</v>
      </c>
      <c r="R3101" s="11" t="s">
        <v>49</v>
      </c>
      <c r="S3101" s="13">
        <f t="shared" si="96"/>
        <v>21721.370000000003</v>
      </c>
      <c r="T3101" s="13">
        <f t="shared" si="97"/>
        <v>2362.1999999999998</v>
      </c>
    </row>
    <row r="3102" spans="1:20" x14ac:dyDescent="0.25">
      <c r="A3102" s="11">
        <v>7110044004</v>
      </c>
      <c r="B3102" s="11">
        <v>298985</v>
      </c>
      <c r="C3102" s="11">
        <v>62807542</v>
      </c>
      <c r="D3102" s="11">
        <f>1/COUNTIF(C3:C8100,C3102)</f>
        <v>0.5</v>
      </c>
      <c r="E3102" s="11" t="s">
        <v>148</v>
      </c>
      <c r="F3102" s="11" t="s">
        <v>111</v>
      </c>
      <c r="G3102" s="11" t="s">
        <v>76</v>
      </c>
      <c r="H3102" s="11" t="s">
        <v>62</v>
      </c>
      <c r="I3102" s="11" t="s">
        <v>18</v>
      </c>
      <c r="J3102" s="12">
        <v>45040</v>
      </c>
      <c r="K3102" s="12" t="str">
        <f>TEXT(Table1[[#This Row],[order_date]],"yyyy")</f>
        <v>2023</v>
      </c>
      <c r="L3102" s="13">
        <v>183.76</v>
      </c>
      <c r="M3102" s="11">
        <v>1</v>
      </c>
      <c r="N3102" s="11">
        <v>11</v>
      </c>
      <c r="O3102" s="13">
        <v>941.87</v>
      </c>
      <c r="P3102" s="11" t="s">
        <v>19</v>
      </c>
      <c r="Q3102" s="11" t="s">
        <v>34</v>
      </c>
      <c r="R3102" s="11" t="s">
        <v>49</v>
      </c>
      <c r="S3102" s="13">
        <f t="shared" si="96"/>
        <v>10360.57</v>
      </c>
      <c r="T3102" s="13">
        <f t="shared" si="97"/>
        <v>183.76</v>
      </c>
    </row>
    <row r="3103" spans="1:20" x14ac:dyDescent="0.25">
      <c r="A3103" s="11">
        <v>6104211214</v>
      </c>
      <c r="B3103" s="11">
        <v>913428</v>
      </c>
      <c r="C3103" s="11">
        <v>62816600</v>
      </c>
      <c r="D3103" s="11">
        <f>1/COUNTIF(C3:C8101,C3103)</f>
        <v>1</v>
      </c>
      <c r="E3103" s="11" t="s">
        <v>271</v>
      </c>
      <c r="F3103" s="11" t="s">
        <v>23</v>
      </c>
      <c r="G3103" s="11" t="s">
        <v>24</v>
      </c>
      <c r="H3103" s="11" t="s">
        <v>25</v>
      </c>
      <c r="I3103" s="11" t="s">
        <v>18</v>
      </c>
      <c r="J3103" s="12">
        <v>45494</v>
      </c>
      <c r="K3103" s="12" t="str">
        <f>TEXT(Table1[[#This Row],[order_date]],"yyyy")</f>
        <v>2024</v>
      </c>
      <c r="L3103" s="13">
        <v>392.22</v>
      </c>
      <c r="M3103" s="11">
        <v>3</v>
      </c>
      <c r="N3103" s="11">
        <v>2</v>
      </c>
      <c r="O3103" s="13">
        <v>3536.35</v>
      </c>
      <c r="P3103" s="11" t="s">
        <v>19</v>
      </c>
      <c r="Q3103" s="11" t="s">
        <v>20</v>
      </c>
      <c r="R3103" s="11" t="s">
        <v>39</v>
      </c>
      <c r="S3103" s="13">
        <f t="shared" si="96"/>
        <v>7072.7</v>
      </c>
      <c r="T3103" s="13">
        <f t="shared" si="97"/>
        <v>1176.6600000000001</v>
      </c>
    </row>
    <row r="3104" spans="1:20" x14ac:dyDescent="0.25">
      <c r="A3104" s="11">
        <v>6000890622</v>
      </c>
      <c r="B3104" s="11">
        <v>33955</v>
      </c>
      <c r="C3104" s="11">
        <v>62828341</v>
      </c>
      <c r="D3104" s="11">
        <f>1/COUNTIF(C3:C8102,C3104)</f>
        <v>1</v>
      </c>
      <c r="E3104" s="11" t="s">
        <v>102</v>
      </c>
      <c r="F3104" s="11" t="s">
        <v>32</v>
      </c>
      <c r="G3104" s="11" t="s">
        <v>33</v>
      </c>
      <c r="H3104" s="11" t="s">
        <v>30</v>
      </c>
      <c r="I3104" s="11" t="s">
        <v>18</v>
      </c>
      <c r="J3104" s="12">
        <v>45549</v>
      </c>
      <c r="K3104" s="12" t="str">
        <f>TEXT(Table1[[#This Row],[order_date]],"yyyy")</f>
        <v>2024</v>
      </c>
      <c r="L3104" s="13">
        <v>186.08</v>
      </c>
      <c r="M3104" s="11">
        <v>3</v>
      </c>
      <c r="N3104" s="11">
        <v>20</v>
      </c>
      <c r="O3104" s="13">
        <v>1826.22</v>
      </c>
      <c r="P3104" s="11" t="s">
        <v>19</v>
      </c>
      <c r="Q3104" s="11" t="s">
        <v>20</v>
      </c>
      <c r="R3104" s="11" t="s">
        <v>39</v>
      </c>
      <c r="S3104" s="13">
        <f t="shared" si="96"/>
        <v>36524.400000000001</v>
      </c>
      <c r="T3104" s="13">
        <f t="shared" si="97"/>
        <v>558.24</v>
      </c>
    </row>
    <row r="3105" spans="1:20" x14ac:dyDescent="0.25">
      <c r="A3105" s="11">
        <v>637100019</v>
      </c>
      <c r="B3105" s="11">
        <v>677169</v>
      </c>
      <c r="C3105" s="11">
        <v>62868582</v>
      </c>
      <c r="D3105" s="11">
        <f>1/COUNTIF(C3:C8103,C3105)</f>
        <v>1</v>
      </c>
      <c r="E3105" s="11" t="s">
        <v>171</v>
      </c>
      <c r="F3105" s="11" t="s">
        <v>118</v>
      </c>
      <c r="G3105" s="11" t="s">
        <v>76</v>
      </c>
      <c r="H3105" s="11" t="s">
        <v>30</v>
      </c>
      <c r="I3105" s="11" t="s">
        <v>18</v>
      </c>
      <c r="J3105" s="12">
        <v>45222</v>
      </c>
      <c r="K3105" s="12" t="str">
        <f>TEXT(Table1[[#This Row],[order_date]],"yyyy")</f>
        <v>2023</v>
      </c>
      <c r="L3105" s="13">
        <v>261.02999999999997</v>
      </c>
      <c r="M3105" s="11">
        <v>1</v>
      </c>
      <c r="N3105" s="11">
        <v>11</v>
      </c>
      <c r="O3105" s="13">
        <v>2537.11</v>
      </c>
      <c r="P3105" s="11" t="s">
        <v>26</v>
      </c>
      <c r="Q3105" s="11" t="s">
        <v>20</v>
      </c>
      <c r="R3105" s="11" t="s">
        <v>21</v>
      </c>
      <c r="S3105" s="13">
        <f t="shared" si="96"/>
        <v>27908.210000000003</v>
      </c>
      <c r="T3105" s="13">
        <f t="shared" si="97"/>
        <v>261.02999999999997</v>
      </c>
    </row>
    <row r="3106" spans="1:20" x14ac:dyDescent="0.25">
      <c r="A3106" s="11">
        <v>1931703221</v>
      </c>
      <c r="B3106" s="11">
        <v>876139</v>
      </c>
      <c r="C3106" s="11">
        <v>62917794</v>
      </c>
      <c r="D3106" s="11">
        <f>1/COUNTIF(C3:C8104,C3106)</f>
        <v>0.5</v>
      </c>
      <c r="E3106" s="11" t="s">
        <v>200</v>
      </c>
      <c r="F3106" s="11" t="s">
        <v>54</v>
      </c>
      <c r="G3106" s="11" t="s">
        <v>55</v>
      </c>
      <c r="H3106" s="11" t="s">
        <v>30</v>
      </c>
      <c r="I3106" s="11" t="s">
        <v>18</v>
      </c>
      <c r="J3106" s="12">
        <v>45054</v>
      </c>
      <c r="K3106" s="12" t="str">
        <f>TEXT(Table1[[#This Row],[order_date]],"yyyy")</f>
        <v>2023</v>
      </c>
      <c r="L3106" s="13">
        <v>415.75</v>
      </c>
      <c r="M3106" s="11">
        <v>1</v>
      </c>
      <c r="N3106" s="11">
        <v>16</v>
      </c>
      <c r="O3106" s="13">
        <v>1332.43</v>
      </c>
      <c r="P3106" s="11" t="s">
        <v>43</v>
      </c>
      <c r="Q3106" s="11" t="s">
        <v>20</v>
      </c>
      <c r="R3106" s="11" t="s">
        <v>52</v>
      </c>
      <c r="S3106" s="13">
        <f t="shared" si="96"/>
        <v>21318.880000000001</v>
      </c>
      <c r="T3106" s="13">
        <f t="shared" si="97"/>
        <v>415.75</v>
      </c>
    </row>
    <row r="3107" spans="1:20" x14ac:dyDescent="0.25">
      <c r="A3107" s="11">
        <v>2610813239</v>
      </c>
      <c r="B3107" s="11">
        <v>690565</v>
      </c>
      <c r="C3107" s="11">
        <v>62917794</v>
      </c>
      <c r="D3107" s="11">
        <f>1/COUNTIF(C3:C8105,C3107)</f>
        <v>0.5</v>
      </c>
      <c r="E3107" s="11" t="s">
        <v>299</v>
      </c>
      <c r="F3107" s="11" t="s">
        <v>93</v>
      </c>
      <c r="G3107" s="11" t="s">
        <v>16</v>
      </c>
      <c r="H3107" s="11" t="s">
        <v>30</v>
      </c>
      <c r="I3107" s="11" t="s">
        <v>18</v>
      </c>
      <c r="J3107" s="12">
        <v>45256</v>
      </c>
      <c r="K3107" s="12" t="str">
        <f>TEXT(Table1[[#This Row],[order_date]],"yyyy")</f>
        <v>2023</v>
      </c>
      <c r="L3107" s="13">
        <v>951.27</v>
      </c>
      <c r="M3107" s="11">
        <v>3</v>
      </c>
      <c r="N3107" s="11">
        <v>16</v>
      </c>
      <c r="O3107" s="13">
        <v>1291.8499999999999</v>
      </c>
      <c r="P3107" s="11" t="s">
        <v>19</v>
      </c>
      <c r="Q3107" s="11" t="s">
        <v>20</v>
      </c>
      <c r="R3107" s="11" t="s">
        <v>52</v>
      </c>
      <c r="S3107" s="13">
        <f t="shared" si="96"/>
        <v>20669.599999999999</v>
      </c>
      <c r="T3107" s="13">
        <f t="shared" si="97"/>
        <v>2853.81</v>
      </c>
    </row>
    <row r="3108" spans="1:20" x14ac:dyDescent="0.25">
      <c r="A3108" s="11">
        <v>6832435511</v>
      </c>
      <c r="B3108" s="11">
        <v>739534</v>
      </c>
      <c r="C3108" s="11">
        <v>62971413</v>
      </c>
      <c r="D3108" s="11">
        <f>1/COUNTIF(C3:C8106,C3108)</f>
        <v>0.5</v>
      </c>
      <c r="E3108" s="11" t="s">
        <v>308</v>
      </c>
      <c r="F3108" s="11" t="s">
        <v>57</v>
      </c>
      <c r="G3108" s="11" t="s">
        <v>58</v>
      </c>
      <c r="H3108" s="11" t="s">
        <v>62</v>
      </c>
      <c r="I3108" s="11" t="s">
        <v>18</v>
      </c>
      <c r="J3108" s="12">
        <v>45034</v>
      </c>
      <c r="K3108" s="12" t="str">
        <f>TEXT(Table1[[#This Row],[order_date]],"yyyy")</f>
        <v>2023</v>
      </c>
      <c r="L3108" s="13">
        <v>994.56</v>
      </c>
      <c r="M3108" s="11">
        <v>3</v>
      </c>
      <c r="N3108" s="11">
        <v>18</v>
      </c>
      <c r="O3108" s="13">
        <v>2575.94</v>
      </c>
      <c r="P3108" s="11" t="s">
        <v>46</v>
      </c>
      <c r="Q3108" s="11" t="s">
        <v>20</v>
      </c>
      <c r="R3108" s="11" t="s">
        <v>39</v>
      </c>
      <c r="S3108" s="13">
        <f t="shared" si="96"/>
        <v>46366.92</v>
      </c>
      <c r="T3108" s="13">
        <f t="shared" si="97"/>
        <v>2983.68</v>
      </c>
    </row>
    <row r="3109" spans="1:20" x14ac:dyDescent="0.25">
      <c r="A3109" s="11">
        <v>1008158736</v>
      </c>
      <c r="B3109" s="11">
        <v>721521</v>
      </c>
      <c r="C3109" s="11">
        <v>62971413</v>
      </c>
      <c r="D3109" s="11">
        <f>1/COUNTIF(C3:C8107,C3109)</f>
        <v>0.5</v>
      </c>
      <c r="E3109" s="11" t="s">
        <v>236</v>
      </c>
      <c r="F3109" s="11" t="s">
        <v>107</v>
      </c>
      <c r="G3109" s="11" t="s">
        <v>55</v>
      </c>
      <c r="H3109" s="11" t="s">
        <v>62</v>
      </c>
      <c r="I3109" s="11" t="s">
        <v>18</v>
      </c>
      <c r="J3109" s="12">
        <v>45453</v>
      </c>
      <c r="K3109" s="12" t="str">
        <f>TEXT(Table1[[#This Row],[order_date]],"yyyy")</f>
        <v>2024</v>
      </c>
      <c r="L3109" s="13">
        <v>417.39</v>
      </c>
      <c r="M3109" s="11">
        <v>1</v>
      </c>
      <c r="N3109" s="11">
        <v>18</v>
      </c>
      <c r="O3109" s="13">
        <v>814.33</v>
      </c>
      <c r="P3109" s="11" t="s">
        <v>43</v>
      </c>
      <c r="Q3109" s="11" t="s">
        <v>34</v>
      </c>
      <c r="R3109" s="11" t="s">
        <v>39</v>
      </c>
      <c r="S3109" s="13">
        <f t="shared" si="96"/>
        <v>14657.94</v>
      </c>
      <c r="T3109" s="13">
        <f t="shared" si="97"/>
        <v>417.39</v>
      </c>
    </row>
    <row r="3110" spans="1:20" x14ac:dyDescent="0.25">
      <c r="A3110" s="11">
        <v>9778782281</v>
      </c>
      <c r="B3110" s="11">
        <v>818990</v>
      </c>
      <c r="C3110" s="11">
        <v>63025744</v>
      </c>
      <c r="D3110" s="11">
        <f>1/COUNTIF(C3:C8108,C3110)</f>
        <v>1</v>
      </c>
      <c r="E3110" s="11" t="s">
        <v>357</v>
      </c>
      <c r="F3110" s="11" t="s">
        <v>175</v>
      </c>
      <c r="G3110" s="11" t="s">
        <v>71</v>
      </c>
      <c r="H3110" s="11" t="s">
        <v>62</v>
      </c>
      <c r="I3110" s="11" t="s">
        <v>18</v>
      </c>
      <c r="J3110" s="12">
        <v>45030</v>
      </c>
      <c r="K3110" s="12" t="str">
        <f>TEXT(Table1[[#This Row],[order_date]],"yyyy")</f>
        <v>2023</v>
      </c>
      <c r="L3110" s="13">
        <v>163.55000000000001</v>
      </c>
      <c r="M3110" s="11">
        <v>3</v>
      </c>
      <c r="N3110" s="11">
        <v>6</v>
      </c>
      <c r="O3110" s="13">
        <v>477.12</v>
      </c>
      <c r="P3110" s="11" t="s">
        <v>43</v>
      </c>
      <c r="Q3110" s="11" t="s">
        <v>34</v>
      </c>
      <c r="R3110" s="11" t="s">
        <v>52</v>
      </c>
      <c r="S3110" s="13">
        <f t="shared" si="96"/>
        <v>2862.7200000000003</v>
      </c>
      <c r="T3110" s="13">
        <f t="shared" si="97"/>
        <v>490.65000000000003</v>
      </c>
    </row>
    <row r="3111" spans="1:20" x14ac:dyDescent="0.25">
      <c r="A3111" s="11">
        <v>56705032</v>
      </c>
      <c r="B3111" s="11">
        <v>692985</v>
      </c>
      <c r="C3111" s="11">
        <v>63060947</v>
      </c>
      <c r="D3111" s="11">
        <f>1/COUNTIF(C3:C8109,C3111)</f>
        <v>1</v>
      </c>
      <c r="E3111" s="11" t="s">
        <v>91</v>
      </c>
      <c r="F3111" s="11" t="s">
        <v>54</v>
      </c>
      <c r="G3111" s="11" t="s">
        <v>55</v>
      </c>
      <c r="H3111" s="11" t="s">
        <v>25</v>
      </c>
      <c r="I3111" s="11" t="s">
        <v>18</v>
      </c>
      <c r="J3111" s="12">
        <v>45246</v>
      </c>
      <c r="K3111" s="12" t="str">
        <f>TEXT(Table1[[#This Row],[order_date]],"yyyy")</f>
        <v>2023</v>
      </c>
      <c r="L3111" s="13">
        <v>197.39</v>
      </c>
      <c r="M3111" s="11">
        <v>2</v>
      </c>
      <c r="N3111" s="11">
        <v>18</v>
      </c>
      <c r="O3111" s="13">
        <v>3069.98</v>
      </c>
      <c r="P3111" s="11" t="s">
        <v>19</v>
      </c>
      <c r="Q3111" s="11" t="s">
        <v>34</v>
      </c>
      <c r="R3111" s="11" t="s">
        <v>21</v>
      </c>
      <c r="S3111" s="13">
        <f t="shared" si="96"/>
        <v>55259.64</v>
      </c>
      <c r="T3111" s="13">
        <f t="shared" si="97"/>
        <v>394.78</v>
      </c>
    </row>
    <row r="3112" spans="1:20" x14ac:dyDescent="0.25">
      <c r="A3112" s="11">
        <v>961526405</v>
      </c>
      <c r="B3112" s="11">
        <v>516376</v>
      </c>
      <c r="C3112" s="11">
        <v>63083547</v>
      </c>
      <c r="D3112" s="11">
        <f>1/COUNTIF(C3:C8110,C3112)</f>
        <v>0.5</v>
      </c>
      <c r="E3112" s="11" t="s">
        <v>179</v>
      </c>
      <c r="F3112" s="11" t="s">
        <v>180</v>
      </c>
      <c r="G3112" s="11" t="s">
        <v>71</v>
      </c>
      <c r="H3112" s="11" t="s">
        <v>62</v>
      </c>
      <c r="I3112" s="11" t="s">
        <v>18</v>
      </c>
      <c r="J3112" s="12">
        <v>45575</v>
      </c>
      <c r="K3112" s="12" t="str">
        <f>TEXT(Table1[[#This Row],[order_date]],"yyyy")</f>
        <v>2024</v>
      </c>
      <c r="L3112" s="13">
        <v>877.43</v>
      </c>
      <c r="M3112" s="11">
        <v>1</v>
      </c>
      <c r="N3112" s="11">
        <v>10</v>
      </c>
      <c r="O3112" s="13">
        <v>1022.7</v>
      </c>
      <c r="P3112" s="11" t="s">
        <v>46</v>
      </c>
      <c r="Q3112" s="11" t="s">
        <v>20</v>
      </c>
      <c r="R3112" s="11" t="s">
        <v>52</v>
      </c>
      <c r="S3112" s="13">
        <f t="shared" si="96"/>
        <v>10227</v>
      </c>
      <c r="T3112" s="13">
        <f t="shared" si="97"/>
        <v>877.43</v>
      </c>
    </row>
    <row r="3113" spans="1:20" x14ac:dyDescent="0.25">
      <c r="A3113" s="11">
        <v>4171748538</v>
      </c>
      <c r="B3113" s="11">
        <v>652118</v>
      </c>
      <c r="C3113" s="11">
        <v>63083547</v>
      </c>
      <c r="D3113" s="11">
        <f>1/COUNTIF(C3:C8111,C3113)</f>
        <v>0.5</v>
      </c>
      <c r="E3113" s="11" t="s">
        <v>332</v>
      </c>
      <c r="F3113" s="11" t="s">
        <v>78</v>
      </c>
      <c r="G3113" s="11" t="s">
        <v>33</v>
      </c>
      <c r="H3113" s="11" t="s">
        <v>62</v>
      </c>
      <c r="I3113" s="11" t="s">
        <v>18</v>
      </c>
      <c r="J3113" s="12">
        <v>45113</v>
      </c>
      <c r="K3113" s="12" t="str">
        <f>TEXT(Table1[[#This Row],[order_date]],"yyyy")</f>
        <v>2023</v>
      </c>
      <c r="L3113" s="13">
        <v>22.04</v>
      </c>
      <c r="M3113" s="11">
        <v>3</v>
      </c>
      <c r="N3113" s="11">
        <v>10</v>
      </c>
      <c r="O3113" s="13">
        <v>601.9</v>
      </c>
      <c r="P3113" s="11" t="s">
        <v>19</v>
      </c>
      <c r="Q3113" s="11" t="s">
        <v>20</v>
      </c>
      <c r="R3113" s="11" t="s">
        <v>52</v>
      </c>
      <c r="S3113" s="13">
        <f t="shared" si="96"/>
        <v>6019</v>
      </c>
      <c r="T3113" s="13">
        <f t="shared" si="97"/>
        <v>66.12</v>
      </c>
    </row>
    <row r="3114" spans="1:20" x14ac:dyDescent="0.25">
      <c r="A3114" s="11">
        <v>2620581496</v>
      </c>
      <c r="B3114" s="11">
        <v>34200</v>
      </c>
      <c r="C3114" s="11">
        <v>63092485</v>
      </c>
      <c r="D3114" s="11">
        <f>1/COUNTIF(C3:C8112,C3114)</f>
        <v>1</v>
      </c>
      <c r="E3114" s="11" t="s">
        <v>130</v>
      </c>
      <c r="F3114" s="11" t="s">
        <v>48</v>
      </c>
      <c r="G3114" s="11" t="s">
        <v>42</v>
      </c>
      <c r="H3114" s="11" t="s">
        <v>25</v>
      </c>
      <c r="I3114" s="11" t="s">
        <v>18</v>
      </c>
      <c r="J3114" s="12">
        <v>45037</v>
      </c>
      <c r="K3114" s="12" t="str">
        <f>TEXT(Table1[[#This Row],[order_date]],"yyyy")</f>
        <v>2023</v>
      </c>
      <c r="L3114" s="13">
        <v>319.8</v>
      </c>
      <c r="M3114" s="11">
        <v>2</v>
      </c>
      <c r="N3114" s="11">
        <v>11</v>
      </c>
      <c r="O3114" s="13">
        <v>2457.4699999999998</v>
      </c>
      <c r="P3114" s="11" t="s">
        <v>26</v>
      </c>
      <c r="Q3114" s="11" t="s">
        <v>20</v>
      </c>
      <c r="R3114" s="11" t="s">
        <v>49</v>
      </c>
      <c r="S3114" s="13">
        <f t="shared" si="96"/>
        <v>27032.17</v>
      </c>
      <c r="T3114" s="13">
        <f t="shared" si="97"/>
        <v>639.6</v>
      </c>
    </row>
    <row r="3115" spans="1:20" x14ac:dyDescent="0.25">
      <c r="A3115" s="11">
        <v>7653097776</v>
      </c>
      <c r="B3115" s="11">
        <v>487065</v>
      </c>
      <c r="C3115" s="11">
        <v>63184222</v>
      </c>
      <c r="D3115" s="11">
        <f>1/COUNTIF(C3:C8113,C3115)</f>
        <v>1</v>
      </c>
      <c r="E3115" s="11" t="s">
        <v>258</v>
      </c>
      <c r="F3115" s="11" t="s">
        <v>178</v>
      </c>
      <c r="G3115" s="11" t="s">
        <v>16</v>
      </c>
      <c r="H3115" s="11" t="s">
        <v>30</v>
      </c>
      <c r="I3115" s="11" t="s">
        <v>18</v>
      </c>
      <c r="J3115" s="12">
        <v>45123</v>
      </c>
      <c r="K3115" s="12" t="str">
        <f>TEXT(Table1[[#This Row],[order_date]],"yyyy")</f>
        <v>2023</v>
      </c>
      <c r="L3115" s="13">
        <v>374.68</v>
      </c>
      <c r="M3115" s="11">
        <v>1</v>
      </c>
      <c r="N3115" s="11">
        <v>15</v>
      </c>
      <c r="O3115" s="13">
        <v>2232.8200000000002</v>
      </c>
      <c r="P3115" s="11" t="s">
        <v>46</v>
      </c>
      <c r="Q3115" s="11" t="s">
        <v>20</v>
      </c>
      <c r="R3115" s="11" t="s">
        <v>39</v>
      </c>
      <c r="S3115" s="13">
        <f t="shared" si="96"/>
        <v>33492.300000000003</v>
      </c>
      <c r="T3115" s="13">
        <f t="shared" si="97"/>
        <v>374.68</v>
      </c>
    </row>
    <row r="3116" spans="1:20" x14ac:dyDescent="0.25">
      <c r="A3116" s="11">
        <v>4848863693</v>
      </c>
      <c r="B3116" s="11">
        <v>876139</v>
      </c>
      <c r="C3116" s="11">
        <v>63217390</v>
      </c>
      <c r="D3116" s="11">
        <f>1/COUNTIF(C3:C8114,C3116)</f>
        <v>1</v>
      </c>
      <c r="E3116" s="11" t="s">
        <v>200</v>
      </c>
      <c r="F3116" s="11" t="s">
        <v>54</v>
      </c>
      <c r="G3116" s="11" t="s">
        <v>55</v>
      </c>
      <c r="H3116" s="11" t="s">
        <v>30</v>
      </c>
      <c r="I3116" s="11" t="s">
        <v>18</v>
      </c>
      <c r="J3116" s="12">
        <v>45547</v>
      </c>
      <c r="K3116" s="12" t="str">
        <f>TEXT(Table1[[#This Row],[order_date]],"yyyy")</f>
        <v>2024</v>
      </c>
      <c r="L3116" s="13">
        <v>415.75</v>
      </c>
      <c r="M3116" s="11">
        <v>1</v>
      </c>
      <c r="N3116" s="11">
        <v>15</v>
      </c>
      <c r="O3116" s="13">
        <v>1634.92</v>
      </c>
      <c r="P3116" s="11" t="s">
        <v>19</v>
      </c>
      <c r="Q3116" s="11" t="s">
        <v>20</v>
      </c>
      <c r="R3116" s="11" t="s">
        <v>39</v>
      </c>
      <c r="S3116" s="13">
        <f t="shared" si="96"/>
        <v>24523.800000000003</v>
      </c>
      <c r="T3116" s="13">
        <f t="shared" si="97"/>
        <v>415.75</v>
      </c>
    </row>
    <row r="3117" spans="1:20" x14ac:dyDescent="0.25">
      <c r="A3117" s="11">
        <v>10161194</v>
      </c>
      <c r="B3117" s="11">
        <v>382511</v>
      </c>
      <c r="C3117" s="11">
        <v>63238941</v>
      </c>
      <c r="D3117" s="11">
        <f>1/COUNTIF(C3:C8115,C3117)</f>
        <v>0.25</v>
      </c>
      <c r="E3117" s="11" t="s">
        <v>50</v>
      </c>
      <c r="F3117" s="11" t="s">
        <v>51</v>
      </c>
      <c r="G3117" s="11" t="s">
        <v>37</v>
      </c>
      <c r="H3117" s="11" t="s">
        <v>38</v>
      </c>
      <c r="I3117" s="11" t="s">
        <v>18</v>
      </c>
      <c r="J3117" s="12">
        <v>45284</v>
      </c>
      <c r="K3117" s="12" t="str">
        <f>TEXT(Table1[[#This Row],[order_date]],"yyyy")</f>
        <v>2023</v>
      </c>
      <c r="L3117" s="13">
        <v>702.54</v>
      </c>
      <c r="M3117" s="11">
        <v>1</v>
      </c>
      <c r="N3117" s="11">
        <v>2</v>
      </c>
      <c r="O3117" s="13">
        <v>3827.54</v>
      </c>
      <c r="P3117" s="11" t="s">
        <v>43</v>
      </c>
      <c r="Q3117" s="11" t="s">
        <v>20</v>
      </c>
      <c r="R3117" s="11" t="s">
        <v>52</v>
      </c>
      <c r="S3117" s="13">
        <f t="shared" si="96"/>
        <v>7655.08</v>
      </c>
      <c r="T3117" s="13">
        <f t="shared" si="97"/>
        <v>702.54</v>
      </c>
    </row>
    <row r="3118" spans="1:20" x14ac:dyDescent="0.25">
      <c r="A3118" s="11">
        <v>3901338038</v>
      </c>
      <c r="B3118" s="11">
        <v>89084</v>
      </c>
      <c r="C3118" s="11">
        <v>63238941</v>
      </c>
      <c r="D3118" s="11">
        <f>1/COUNTIF(C3:C8116,C3118)</f>
        <v>0.25</v>
      </c>
      <c r="E3118" s="11" t="s">
        <v>328</v>
      </c>
      <c r="F3118" s="11" t="s">
        <v>329</v>
      </c>
      <c r="G3118" s="11" t="s">
        <v>37</v>
      </c>
      <c r="H3118" s="11" t="s">
        <v>38</v>
      </c>
      <c r="I3118" s="11" t="s">
        <v>18</v>
      </c>
      <c r="J3118" s="12">
        <v>45527</v>
      </c>
      <c r="K3118" s="12" t="str">
        <f>TEXT(Table1[[#This Row],[order_date]],"yyyy")</f>
        <v>2024</v>
      </c>
      <c r="L3118" s="13">
        <v>598.83000000000004</v>
      </c>
      <c r="M3118" s="11">
        <v>2</v>
      </c>
      <c r="N3118" s="11">
        <v>2</v>
      </c>
      <c r="O3118" s="13">
        <v>657.8</v>
      </c>
      <c r="P3118" s="11" t="s">
        <v>46</v>
      </c>
      <c r="Q3118" s="11" t="s">
        <v>20</v>
      </c>
      <c r="R3118" s="11" t="s">
        <v>52</v>
      </c>
      <c r="S3118" s="13">
        <f t="shared" si="96"/>
        <v>1315.6</v>
      </c>
      <c r="T3118" s="13">
        <f t="shared" si="97"/>
        <v>1197.6600000000001</v>
      </c>
    </row>
    <row r="3119" spans="1:20" x14ac:dyDescent="0.25">
      <c r="A3119" s="11">
        <v>7474651061</v>
      </c>
      <c r="B3119" s="11">
        <v>712003</v>
      </c>
      <c r="C3119" s="11">
        <v>63238941</v>
      </c>
      <c r="D3119" s="11">
        <f>1/COUNTIF(C3:C8117,C3119)</f>
        <v>0.25</v>
      </c>
      <c r="E3119" s="11" t="s">
        <v>297</v>
      </c>
      <c r="F3119" s="11" t="s">
        <v>28</v>
      </c>
      <c r="G3119" s="11" t="s">
        <v>29</v>
      </c>
      <c r="H3119" s="11" t="s">
        <v>38</v>
      </c>
      <c r="I3119" s="11" t="s">
        <v>18</v>
      </c>
      <c r="J3119" s="12">
        <v>45086</v>
      </c>
      <c r="K3119" s="12" t="str">
        <f>TEXT(Table1[[#This Row],[order_date]],"yyyy")</f>
        <v>2023</v>
      </c>
      <c r="L3119" s="13">
        <v>671.68</v>
      </c>
      <c r="M3119" s="11">
        <v>1</v>
      </c>
      <c r="N3119" s="11">
        <v>2</v>
      </c>
      <c r="O3119" s="13">
        <v>3731.78</v>
      </c>
      <c r="P3119" s="11" t="s">
        <v>46</v>
      </c>
      <c r="Q3119" s="11" t="s">
        <v>20</v>
      </c>
      <c r="R3119" s="11" t="s">
        <v>52</v>
      </c>
      <c r="S3119" s="13">
        <f t="shared" si="96"/>
        <v>7463.56</v>
      </c>
      <c r="T3119" s="13">
        <f t="shared" si="97"/>
        <v>671.68</v>
      </c>
    </row>
    <row r="3120" spans="1:20" x14ac:dyDescent="0.25">
      <c r="A3120" s="11">
        <v>8549503132</v>
      </c>
      <c r="B3120" s="11">
        <v>349294</v>
      </c>
      <c r="C3120" s="11">
        <v>63238941</v>
      </c>
      <c r="D3120" s="11">
        <f>1/COUNTIF(C3:C8118,C3120)</f>
        <v>0.25</v>
      </c>
      <c r="E3120" s="11" t="s">
        <v>232</v>
      </c>
      <c r="F3120" s="11" t="s">
        <v>180</v>
      </c>
      <c r="G3120" s="11" t="s">
        <v>71</v>
      </c>
      <c r="H3120" s="11" t="s">
        <v>38</v>
      </c>
      <c r="I3120" s="11" t="s">
        <v>18</v>
      </c>
      <c r="J3120" s="12">
        <v>45014</v>
      </c>
      <c r="K3120" s="12" t="str">
        <f>TEXT(Table1[[#This Row],[order_date]],"yyyy")</f>
        <v>2023</v>
      </c>
      <c r="L3120" s="13">
        <v>934.75</v>
      </c>
      <c r="M3120" s="11">
        <v>2</v>
      </c>
      <c r="N3120" s="11">
        <v>2</v>
      </c>
      <c r="O3120" s="13">
        <v>1824.21</v>
      </c>
      <c r="P3120" s="11" t="s">
        <v>46</v>
      </c>
      <c r="Q3120" s="11" t="s">
        <v>20</v>
      </c>
      <c r="R3120" s="11" t="s">
        <v>52</v>
      </c>
      <c r="S3120" s="13">
        <f t="shared" si="96"/>
        <v>3648.42</v>
      </c>
      <c r="T3120" s="13">
        <f t="shared" si="97"/>
        <v>1869.5</v>
      </c>
    </row>
    <row r="3121" spans="1:20" x14ac:dyDescent="0.25">
      <c r="A3121" s="11">
        <v>2624508626</v>
      </c>
      <c r="B3121" s="11">
        <v>70969</v>
      </c>
      <c r="C3121" s="11">
        <v>63262519</v>
      </c>
      <c r="D3121" s="11">
        <f>1/COUNTIF(C3:C8119,C3121)</f>
        <v>0.25</v>
      </c>
      <c r="E3121" s="11" t="s">
        <v>103</v>
      </c>
      <c r="F3121" s="11" t="s">
        <v>89</v>
      </c>
      <c r="G3121" s="11" t="s">
        <v>71</v>
      </c>
      <c r="H3121" s="11" t="s">
        <v>25</v>
      </c>
      <c r="I3121" s="11" t="s">
        <v>18</v>
      </c>
      <c r="J3121" s="12">
        <v>45350</v>
      </c>
      <c r="K3121" s="12" t="str">
        <f>TEXT(Table1[[#This Row],[order_date]],"yyyy")</f>
        <v>2024</v>
      </c>
      <c r="L3121" s="13">
        <v>631.70000000000005</v>
      </c>
      <c r="M3121" s="11">
        <v>3</v>
      </c>
      <c r="N3121" s="11">
        <v>10</v>
      </c>
      <c r="O3121" s="13">
        <v>326.56</v>
      </c>
      <c r="P3121" s="11" t="s">
        <v>26</v>
      </c>
      <c r="Q3121" s="11" t="s">
        <v>20</v>
      </c>
      <c r="R3121" s="11" t="s">
        <v>52</v>
      </c>
      <c r="S3121" s="13">
        <f t="shared" si="96"/>
        <v>3265.6</v>
      </c>
      <c r="T3121" s="13">
        <f t="shared" si="97"/>
        <v>1895.1000000000001</v>
      </c>
    </row>
    <row r="3122" spans="1:20" x14ac:dyDescent="0.25">
      <c r="A3122" s="11">
        <v>4492000627</v>
      </c>
      <c r="B3122" s="11">
        <v>798639</v>
      </c>
      <c r="C3122" s="11">
        <v>63262519</v>
      </c>
      <c r="D3122" s="11">
        <f>1/COUNTIF(C3:C8120,C3122)</f>
        <v>0.25</v>
      </c>
      <c r="E3122" s="11" t="s">
        <v>159</v>
      </c>
      <c r="F3122" s="11" t="s">
        <v>95</v>
      </c>
      <c r="G3122" s="11" t="s">
        <v>37</v>
      </c>
      <c r="H3122" s="11" t="s">
        <v>25</v>
      </c>
      <c r="I3122" s="11" t="s">
        <v>18</v>
      </c>
      <c r="J3122" s="12">
        <v>45076</v>
      </c>
      <c r="K3122" s="12" t="str">
        <f>TEXT(Table1[[#This Row],[order_date]],"yyyy")</f>
        <v>2023</v>
      </c>
      <c r="L3122" s="13">
        <v>211.25</v>
      </c>
      <c r="M3122" s="11">
        <v>1</v>
      </c>
      <c r="N3122" s="11">
        <v>10</v>
      </c>
      <c r="O3122" s="13">
        <v>962.81</v>
      </c>
      <c r="P3122" s="11" t="s">
        <v>19</v>
      </c>
      <c r="Q3122" s="11" t="s">
        <v>20</v>
      </c>
      <c r="R3122" s="11" t="s">
        <v>52</v>
      </c>
      <c r="S3122" s="13">
        <f t="shared" si="96"/>
        <v>9628.0999999999985</v>
      </c>
      <c r="T3122" s="13">
        <f t="shared" si="97"/>
        <v>211.25</v>
      </c>
    </row>
    <row r="3123" spans="1:20" x14ac:dyDescent="0.25">
      <c r="A3123" s="11">
        <v>187728451</v>
      </c>
      <c r="B3123" s="11">
        <v>880510</v>
      </c>
      <c r="C3123" s="11">
        <v>63262519</v>
      </c>
      <c r="D3123" s="11">
        <f>1/COUNTIF(C3:C8121,C3123)</f>
        <v>0.25</v>
      </c>
      <c r="E3123" s="11" t="s">
        <v>82</v>
      </c>
      <c r="F3123" s="11" t="s">
        <v>83</v>
      </c>
      <c r="G3123" s="11" t="s">
        <v>37</v>
      </c>
      <c r="H3123" s="11" t="s">
        <v>25</v>
      </c>
      <c r="I3123" s="11" t="s">
        <v>18</v>
      </c>
      <c r="J3123" s="12">
        <v>45257</v>
      </c>
      <c r="K3123" s="12" t="str">
        <f>TEXT(Table1[[#This Row],[order_date]],"yyyy")</f>
        <v>2023</v>
      </c>
      <c r="L3123" s="13">
        <v>951.43</v>
      </c>
      <c r="M3123" s="11">
        <v>1</v>
      </c>
      <c r="N3123" s="11">
        <v>10</v>
      </c>
      <c r="O3123" s="13">
        <v>4088.13</v>
      </c>
      <c r="P3123" s="11" t="s">
        <v>26</v>
      </c>
      <c r="Q3123" s="11" t="s">
        <v>20</v>
      </c>
      <c r="R3123" s="11" t="s">
        <v>52</v>
      </c>
      <c r="S3123" s="13">
        <f t="shared" si="96"/>
        <v>40881.300000000003</v>
      </c>
      <c r="T3123" s="13">
        <f t="shared" si="97"/>
        <v>951.43</v>
      </c>
    </row>
    <row r="3124" spans="1:20" x14ac:dyDescent="0.25">
      <c r="A3124" s="11">
        <v>9670158103</v>
      </c>
      <c r="B3124" s="11">
        <v>647462</v>
      </c>
      <c r="C3124" s="11">
        <v>63262519</v>
      </c>
      <c r="D3124" s="11">
        <f>1/COUNTIF(C3:C8122,C3124)</f>
        <v>0.25</v>
      </c>
      <c r="E3124" s="11" t="s">
        <v>241</v>
      </c>
      <c r="F3124" s="11" t="s">
        <v>48</v>
      </c>
      <c r="G3124" s="11" t="s">
        <v>42</v>
      </c>
      <c r="H3124" s="11" t="s">
        <v>25</v>
      </c>
      <c r="I3124" s="11" t="s">
        <v>18</v>
      </c>
      <c r="J3124" s="12">
        <v>45362</v>
      </c>
      <c r="K3124" s="12" t="str">
        <f>TEXT(Table1[[#This Row],[order_date]],"yyyy")</f>
        <v>2024</v>
      </c>
      <c r="L3124" s="13">
        <v>326.42</v>
      </c>
      <c r="M3124" s="11">
        <v>2</v>
      </c>
      <c r="N3124" s="11">
        <v>10</v>
      </c>
      <c r="O3124" s="13">
        <v>2159.25</v>
      </c>
      <c r="P3124" s="11" t="s">
        <v>19</v>
      </c>
      <c r="Q3124" s="11" t="s">
        <v>20</v>
      </c>
      <c r="R3124" s="11" t="s">
        <v>52</v>
      </c>
      <c r="S3124" s="13">
        <f t="shared" si="96"/>
        <v>21592.5</v>
      </c>
      <c r="T3124" s="13">
        <f t="shared" si="97"/>
        <v>652.84</v>
      </c>
    </row>
    <row r="3125" spans="1:20" x14ac:dyDescent="0.25">
      <c r="A3125" s="11">
        <v>4434816229</v>
      </c>
      <c r="B3125" s="11">
        <v>537274</v>
      </c>
      <c r="C3125" s="11">
        <v>63292875</v>
      </c>
      <c r="D3125" s="11">
        <f>1/COUNTIF(C3:C8123,C3125)</f>
        <v>1</v>
      </c>
      <c r="E3125" s="11" t="s">
        <v>324</v>
      </c>
      <c r="F3125" s="11" t="s">
        <v>23</v>
      </c>
      <c r="G3125" s="11" t="s">
        <v>24</v>
      </c>
      <c r="H3125" s="11" t="s">
        <v>62</v>
      </c>
      <c r="I3125" s="11" t="s">
        <v>18</v>
      </c>
      <c r="J3125" s="12">
        <v>45183</v>
      </c>
      <c r="K3125" s="12" t="str">
        <f>TEXT(Table1[[#This Row],[order_date]],"yyyy")</f>
        <v>2023</v>
      </c>
      <c r="L3125" s="13">
        <v>702.71</v>
      </c>
      <c r="M3125" s="11">
        <v>1</v>
      </c>
      <c r="N3125" s="11">
        <v>18</v>
      </c>
      <c r="O3125" s="13">
        <v>1491.21</v>
      </c>
      <c r="P3125" s="11" t="s">
        <v>26</v>
      </c>
      <c r="Q3125" s="11" t="s">
        <v>20</v>
      </c>
      <c r="R3125" s="11" t="s">
        <v>49</v>
      </c>
      <c r="S3125" s="13">
        <f t="shared" si="96"/>
        <v>26841.78</v>
      </c>
      <c r="T3125" s="13">
        <f t="shared" si="97"/>
        <v>702.71</v>
      </c>
    </row>
    <row r="3126" spans="1:20" x14ac:dyDescent="0.25">
      <c r="A3126" s="11">
        <v>2387509904</v>
      </c>
      <c r="B3126" s="11">
        <v>107548</v>
      </c>
      <c r="C3126" s="11">
        <v>63310076</v>
      </c>
      <c r="D3126" s="11">
        <f>1/COUNTIF(C3:C8124,C3126)</f>
        <v>0.2</v>
      </c>
      <c r="E3126" s="11" t="s">
        <v>215</v>
      </c>
      <c r="F3126" s="11" t="s">
        <v>28</v>
      </c>
      <c r="G3126" s="11" t="s">
        <v>29</v>
      </c>
      <c r="H3126" s="11" t="s">
        <v>62</v>
      </c>
      <c r="I3126" s="11" t="s">
        <v>18</v>
      </c>
      <c r="J3126" s="12">
        <v>45499</v>
      </c>
      <c r="K3126" s="12" t="str">
        <f>TEXT(Table1[[#This Row],[order_date]],"yyyy")</f>
        <v>2024</v>
      </c>
      <c r="L3126" s="13">
        <v>891.6</v>
      </c>
      <c r="M3126" s="11">
        <v>2</v>
      </c>
      <c r="N3126" s="11">
        <v>17</v>
      </c>
      <c r="O3126" s="13">
        <v>4019.23</v>
      </c>
      <c r="P3126" s="11" t="s">
        <v>43</v>
      </c>
      <c r="Q3126" s="11" t="s">
        <v>20</v>
      </c>
      <c r="R3126" s="11" t="s">
        <v>52</v>
      </c>
      <c r="S3126" s="13">
        <f t="shared" si="96"/>
        <v>68326.91</v>
      </c>
      <c r="T3126" s="13">
        <f t="shared" si="97"/>
        <v>1783.2</v>
      </c>
    </row>
    <row r="3127" spans="1:20" x14ac:dyDescent="0.25">
      <c r="A3127" s="11">
        <v>6354703603</v>
      </c>
      <c r="B3127" s="11">
        <v>992178</v>
      </c>
      <c r="C3127" s="11">
        <v>63310076</v>
      </c>
      <c r="D3127" s="11">
        <f>1/COUNTIF(C3:C8125,C3127)</f>
        <v>0.2</v>
      </c>
      <c r="E3127" s="11" t="s">
        <v>205</v>
      </c>
      <c r="F3127" s="11" t="s">
        <v>75</v>
      </c>
      <c r="G3127" s="11" t="s">
        <v>76</v>
      </c>
      <c r="H3127" s="11" t="s">
        <v>62</v>
      </c>
      <c r="I3127" s="11" t="s">
        <v>18</v>
      </c>
      <c r="J3127" s="12">
        <v>45429</v>
      </c>
      <c r="K3127" s="12" t="str">
        <f>TEXT(Table1[[#This Row],[order_date]],"yyyy")</f>
        <v>2024</v>
      </c>
      <c r="L3127" s="13">
        <v>632.42999999999995</v>
      </c>
      <c r="M3127" s="11">
        <v>3</v>
      </c>
      <c r="N3127" s="11">
        <v>17</v>
      </c>
      <c r="O3127" s="13">
        <v>2980.62</v>
      </c>
      <c r="P3127" s="11" t="s">
        <v>26</v>
      </c>
      <c r="Q3127" s="11" t="s">
        <v>20</v>
      </c>
      <c r="R3127" s="11" t="s">
        <v>52</v>
      </c>
      <c r="S3127" s="13">
        <f t="shared" si="96"/>
        <v>50670.54</v>
      </c>
      <c r="T3127" s="13">
        <f t="shared" si="97"/>
        <v>1897.29</v>
      </c>
    </row>
    <row r="3128" spans="1:20" x14ac:dyDescent="0.25">
      <c r="A3128" s="11">
        <v>1023485121</v>
      </c>
      <c r="B3128" s="11">
        <v>94225</v>
      </c>
      <c r="C3128" s="11">
        <v>63310076</v>
      </c>
      <c r="D3128" s="11">
        <f>1/COUNTIF(C3:C8126,C3128)</f>
        <v>0.2</v>
      </c>
      <c r="E3128" s="11" t="s">
        <v>98</v>
      </c>
      <c r="F3128" s="11" t="s">
        <v>57</v>
      </c>
      <c r="G3128" s="11" t="s">
        <v>58</v>
      </c>
      <c r="H3128" s="11" t="s">
        <v>62</v>
      </c>
      <c r="I3128" s="11" t="s">
        <v>18</v>
      </c>
      <c r="J3128" s="12">
        <v>45333</v>
      </c>
      <c r="K3128" s="12" t="str">
        <f>TEXT(Table1[[#This Row],[order_date]],"yyyy")</f>
        <v>2024</v>
      </c>
      <c r="L3128" s="13">
        <v>77.11</v>
      </c>
      <c r="M3128" s="11">
        <v>3</v>
      </c>
      <c r="N3128" s="11">
        <v>17</v>
      </c>
      <c r="O3128" s="13">
        <v>2017.92</v>
      </c>
      <c r="P3128" s="11" t="s">
        <v>46</v>
      </c>
      <c r="Q3128" s="11" t="s">
        <v>20</v>
      </c>
      <c r="R3128" s="11" t="s">
        <v>52</v>
      </c>
      <c r="S3128" s="13">
        <f t="shared" si="96"/>
        <v>34304.639999999999</v>
      </c>
      <c r="T3128" s="13">
        <f t="shared" si="97"/>
        <v>231.32999999999998</v>
      </c>
    </row>
    <row r="3129" spans="1:20" x14ac:dyDescent="0.25">
      <c r="A3129" s="11">
        <v>3311686914</v>
      </c>
      <c r="B3129" s="11">
        <v>945635</v>
      </c>
      <c r="C3129" s="11">
        <v>63310076</v>
      </c>
      <c r="D3129" s="11">
        <f>1/COUNTIF(C3:C8127,C3129)</f>
        <v>0.2</v>
      </c>
      <c r="E3129" s="11" t="s">
        <v>53</v>
      </c>
      <c r="F3129" s="11" t="s">
        <v>54</v>
      </c>
      <c r="G3129" s="11" t="s">
        <v>55</v>
      </c>
      <c r="H3129" s="11" t="s">
        <v>62</v>
      </c>
      <c r="I3129" s="11" t="s">
        <v>18</v>
      </c>
      <c r="J3129" s="12">
        <v>45418</v>
      </c>
      <c r="K3129" s="12" t="str">
        <f>TEXT(Table1[[#This Row],[order_date]],"yyyy")</f>
        <v>2024</v>
      </c>
      <c r="L3129" s="13">
        <v>778.9</v>
      </c>
      <c r="M3129" s="11">
        <v>1</v>
      </c>
      <c r="N3129" s="11">
        <v>17</v>
      </c>
      <c r="O3129" s="13">
        <v>4422.12</v>
      </c>
      <c r="P3129" s="11" t="s">
        <v>46</v>
      </c>
      <c r="Q3129" s="11" t="s">
        <v>20</v>
      </c>
      <c r="R3129" s="11" t="s">
        <v>52</v>
      </c>
      <c r="S3129" s="13">
        <f t="shared" si="96"/>
        <v>75176.039999999994</v>
      </c>
      <c r="T3129" s="13">
        <f t="shared" si="97"/>
        <v>778.9</v>
      </c>
    </row>
    <row r="3130" spans="1:20" x14ac:dyDescent="0.25">
      <c r="A3130" s="11">
        <v>7035343259</v>
      </c>
      <c r="B3130" s="11">
        <v>853932</v>
      </c>
      <c r="C3130" s="11">
        <v>63310076</v>
      </c>
      <c r="D3130" s="11">
        <f>1/COUNTIF(C3:C8128,C3130)</f>
        <v>0.2</v>
      </c>
      <c r="E3130" s="11" t="s">
        <v>285</v>
      </c>
      <c r="F3130" s="11" t="s">
        <v>64</v>
      </c>
      <c r="G3130" s="11" t="s">
        <v>65</v>
      </c>
      <c r="H3130" s="11" t="s">
        <v>62</v>
      </c>
      <c r="I3130" s="11" t="s">
        <v>18</v>
      </c>
      <c r="J3130" s="12">
        <v>45484</v>
      </c>
      <c r="K3130" s="12" t="str">
        <f>TEXT(Table1[[#This Row],[order_date]],"yyyy")</f>
        <v>2024</v>
      </c>
      <c r="L3130" s="13">
        <v>941.19</v>
      </c>
      <c r="M3130" s="11">
        <v>1</v>
      </c>
      <c r="N3130" s="11">
        <v>17</v>
      </c>
      <c r="O3130" s="13">
        <v>2574.4899999999998</v>
      </c>
      <c r="P3130" s="11" t="s">
        <v>19</v>
      </c>
      <c r="Q3130" s="11" t="s">
        <v>20</v>
      </c>
      <c r="R3130" s="11" t="s">
        <v>52</v>
      </c>
      <c r="S3130" s="13">
        <f t="shared" si="96"/>
        <v>43766.329999999994</v>
      </c>
      <c r="T3130" s="13">
        <f t="shared" si="97"/>
        <v>941.19</v>
      </c>
    </row>
    <row r="3131" spans="1:20" x14ac:dyDescent="0.25">
      <c r="A3131" s="11">
        <v>2366099898</v>
      </c>
      <c r="B3131" s="11">
        <v>433521</v>
      </c>
      <c r="C3131" s="11">
        <v>63339001</v>
      </c>
      <c r="D3131" s="11">
        <f>1/COUNTIF(C3:C8129,C3131)</f>
        <v>0.33333333333333331</v>
      </c>
      <c r="E3131" s="11" t="s">
        <v>150</v>
      </c>
      <c r="F3131" s="11" t="s">
        <v>151</v>
      </c>
      <c r="G3131" s="11" t="s">
        <v>65</v>
      </c>
      <c r="H3131" s="11" t="s">
        <v>62</v>
      </c>
      <c r="I3131" s="11" t="s">
        <v>18</v>
      </c>
      <c r="J3131" s="12">
        <v>45056</v>
      </c>
      <c r="K3131" s="12" t="str">
        <f>TEXT(Table1[[#This Row],[order_date]],"yyyy")</f>
        <v>2023</v>
      </c>
      <c r="L3131" s="13">
        <v>321.33</v>
      </c>
      <c r="M3131" s="11">
        <v>2</v>
      </c>
      <c r="N3131" s="11">
        <v>12</v>
      </c>
      <c r="O3131" s="13">
        <v>987.51</v>
      </c>
      <c r="P3131" s="11" t="s">
        <v>19</v>
      </c>
      <c r="Q3131" s="11" t="s">
        <v>20</v>
      </c>
      <c r="R3131" s="11" t="s">
        <v>21</v>
      </c>
      <c r="S3131" s="13">
        <f t="shared" si="96"/>
        <v>11850.119999999999</v>
      </c>
      <c r="T3131" s="13">
        <f t="shared" si="97"/>
        <v>642.66</v>
      </c>
    </row>
    <row r="3132" spans="1:20" x14ac:dyDescent="0.25">
      <c r="A3132" s="11">
        <v>3856301920</v>
      </c>
      <c r="B3132" s="11">
        <v>4452</v>
      </c>
      <c r="C3132" s="11">
        <v>63339001</v>
      </c>
      <c r="D3132" s="11">
        <f>1/COUNTIF(C3:C8130,C3132)</f>
        <v>0.33333333333333331</v>
      </c>
      <c r="E3132" s="11" t="s">
        <v>129</v>
      </c>
      <c r="F3132" s="11" t="s">
        <v>64</v>
      </c>
      <c r="G3132" s="11" t="s">
        <v>65</v>
      </c>
      <c r="H3132" s="11" t="s">
        <v>62</v>
      </c>
      <c r="I3132" s="11" t="s">
        <v>18</v>
      </c>
      <c r="J3132" s="12">
        <v>45478</v>
      </c>
      <c r="K3132" s="12" t="str">
        <f>TEXT(Table1[[#This Row],[order_date]],"yyyy")</f>
        <v>2024</v>
      </c>
      <c r="L3132" s="13">
        <v>169.88</v>
      </c>
      <c r="M3132" s="11">
        <v>1</v>
      </c>
      <c r="N3132" s="11">
        <v>12</v>
      </c>
      <c r="O3132" s="13">
        <v>796.36</v>
      </c>
      <c r="P3132" s="11" t="s">
        <v>26</v>
      </c>
      <c r="Q3132" s="11" t="s">
        <v>68</v>
      </c>
      <c r="R3132" s="11" t="s">
        <v>21</v>
      </c>
      <c r="S3132" s="13">
        <f t="shared" si="96"/>
        <v>9556.32</v>
      </c>
      <c r="T3132" s="13">
        <f t="shared" si="97"/>
        <v>169.88</v>
      </c>
    </row>
    <row r="3133" spans="1:20" x14ac:dyDescent="0.25">
      <c r="A3133" s="11">
        <v>4366519080</v>
      </c>
      <c r="B3133" s="11">
        <v>764014</v>
      </c>
      <c r="C3133" s="11">
        <v>63339001</v>
      </c>
      <c r="D3133" s="11">
        <f>1/COUNTIF(C3:C8131,C3133)</f>
        <v>0.33333333333333331</v>
      </c>
      <c r="E3133" s="11" t="s">
        <v>345</v>
      </c>
      <c r="F3133" s="11" t="s">
        <v>248</v>
      </c>
      <c r="G3133" s="11" t="s">
        <v>55</v>
      </c>
      <c r="H3133" s="11" t="s">
        <v>62</v>
      </c>
      <c r="I3133" s="11" t="s">
        <v>18</v>
      </c>
      <c r="J3133" s="12">
        <v>45075</v>
      </c>
      <c r="K3133" s="12" t="str">
        <f>TEXT(Table1[[#This Row],[order_date]],"yyyy")</f>
        <v>2023</v>
      </c>
      <c r="L3133" s="13">
        <v>612.04</v>
      </c>
      <c r="M3133" s="11">
        <v>2</v>
      </c>
      <c r="N3133" s="11">
        <v>12</v>
      </c>
      <c r="O3133" s="13">
        <v>2771.3</v>
      </c>
      <c r="P3133" s="11" t="s">
        <v>46</v>
      </c>
      <c r="Q3133" s="11" t="s">
        <v>20</v>
      </c>
      <c r="R3133" s="11" t="s">
        <v>21</v>
      </c>
      <c r="S3133" s="13">
        <f t="shared" si="96"/>
        <v>33255.600000000006</v>
      </c>
      <c r="T3133" s="13">
        <f t="shared" si="97"/>
        <v>1224.08</v>
      </c>
    </row>
    <row r="3134" spans="1:20" x14ac:dyDescent="0.25">
      <c r="A3134" s="11">
        <v>3596900942</v>
      </c>
      <c r="B3134" s="11">
        <v>537274</v>
      </c>
      <c r="C3134" s="11">
        <v>63349378</v>
      </c>
      <c r="D3134" s="11">
        <f>1/COUNTIF(C3:C8132,C3134)</f>
        <v>1</v>
      </c>
      <c r="E3134" s="11" t="s">
        <v>324</v>
      </c>
      <c r="F3134" s="11" t="s">
        <v>23</v>
      </c>
      <c r="G3134" s="11" t="s">
        <v>24</v>
      </c>
      <c r="H3134" s="11" t="s">
        <v>30</v>
      </c>
      <c r="I3134" s="11" t="s">
        <v>18</v>
      </c>
      <c r="J3134" s="12">
        <v>45233</v>
      </c>
      <c r="K3134" s="12" t="str">
        <f>TEXT(Table1[[#This Row],[order_date]],"yyyy")</f>
        <v>2023</v>
      </c>
      <c r="L3134" s="13">
        <v>702.71</v>
      </c>
      <c r="M3134" s="11">
        <v>2</v>
      </c>
      <c r="N3134" s="11">
        <v>14</v>
      </c>
      <c r="O3134" s="13">
        <v>616.62</v>
      </c>
      <c r="P3134" s="11" t="s">
        <v>26</v>
      </c>
      <c r="Q3134" s="11" t="s">
        <v>34</v>
      </c>
      <c r="R3134" s="11" t="s">
        <v>52</v>
      </c>
      <c r="S3134" s="13">
        <f t="shared" si="96"/>
        <v>8632.68</v>
      </c>
      <c r="T3134" s="13">
        <f t="shared" si="97"/>
        <v>1405.42</v>
      </c>
    </row>
    <row r="3135" spans="1:20" x14ac:dyDescent="0.25">
      <c r="A3135" s="11">
        <v>7586577278</v>
      </c>
      <c r="B3135" s="11">
        <v>961614</v>
      </c>
      <c r="C3135" s="11">
        <v>63360864</v>
      </c>
      <c r="D3135" s="11">
        <f>1/COUNTIF(C3:C8133,C3135)</f>
        <v>0.2</v>
      </c>
      <c r="E3135" s="11" t="s">
        <v>185</v>
      </c>
      <c r="F3135" s="11" t="s">
        <v>186</v>
      </c>
      <c r="G3135" s="11" t="s">
        <v>16</v>
      </c>
      <c r="H3135" s="11" t="s">
        <v>38</v>
      </c>
      <c r="I3135" s="11" t="s">
        <v>18</v>
      </c>
      <c r="J3135" s="12">
        <v>45254</v>
      </c>
      <c r="K3135" s="12" t="str">
        <f>TEXT(Table1[[#This Row],[order_date]],"yyyy")</f>
        <v>2023</v>
      </c>
      <c r="L3135" s="13">
        <v>227.22</v>
      </c>
      <c r="M3135" s="11">
        <v>3</v>
      </c>
      <c r="N3135" s="11">
        <v>16</v>
      </c>
      <c r="O3135" s="13">
        <v>3704.57</v>
      </c>
      <c r="P3135" s="11" t="s">
        <v>19</v>
      </c>
      <c r="Q3135" s="11" t="s">
        <v>20</v>
      </c>
      <c r="R3135" s="11" t="s">
        <v>39</v>
      </c>
      <c r="S3135" s="13">
        <f t="shared" si="96"/>
        <v>59273.120000000003</v>
      </c>
      <c r="T3135" s="13">
        <f t="shared" si="97"/>
        <v>681.66</v>
      </c>
    </row>
    <row r="3136" spans="1:20" x14ac:dyDescent="0.25">
      <c r="A3136" s="11">
        <v>2035952734</v>
      </c>
      <c r="B3136" s="11">
        <v>525531</v>
      </c>
      <c r="C3136" s="11">
        <v>63360864</v>
      </c>
      <c r="D3136" s="11">
        <f>1/COUNTIF(C3:C8134,C3136)</f>
        <v>0.2</v>
      </c>
      <c r="E3136" s="11" t="s">
        <v>261</v>
      </c>
      <c r="F3136" s="11" t="s">
        <v>136</v>
      </c>
      <c r="G3136" s="11" t="s">
        <v>24</v>
      </c>
      <c r="H3136" s="11" t="s">
        <v>38</v>
      </c>
      <c r="I3136" s="11" t="s">
        <v>18</v>
      </c>
      <c r="J3136" s="12">
        <v>45033</v>
      </c>
      <c r="K3136" s="12" t="str">
        <f>TEXT(Table1[[#This Row],[order_date]],"yyyy")</f>
        <v>2023</v>
      </c>
      <c r="L3136" s="13">
        <v>831.1</v>
      </c>
      <c r="M3136" s="11">
        <v>2</v>
      </c>
      <c r="N3136" s="11">
        <v>16</v>
      </c>
      <c r="O3136" s="13">
        <v>1906.85</v>
      </c>
      <c r="P3136" s="11" t="s">
        <v>19</v>
      </c>
      <c r="Q3136" s="11" t="s">
        <v>20</v>
      </c>
      <c r="R3136" s="11" t="s">
        <v>39</v>
      </c>
      <c r="S3136" s="13">
        <f t="shared" si="96"/>
        <v>30509.599999999999</v>
      </c>
      <c r="T3136" s="13">
        <f t="shared" si="97"/>
        <v>1662.2</v>
      </c>
    </row>
    <row r="3137" spans="1:20" x14ac:dyDescent="0.25">
      <c r="A3137" s="11">
        <v>5706043483</v>
      </c>
      <c r="B3137" s="11">
        <v>6405</v>
      </c>
      <c r="C3137" s="11">
        <v>63360864</v>
      </c>
      <c r="D3137" s="11">
        <f>1/COUNTIF(C3:C8135,C3137)</f>
        <v>0.2</v>
      </c>
      <c r="E3137" s="11" t="s">
        <v>160</v>
      </c>
      <c r="F3137" s="11" t="s">
        <v>161</v>
      </c>
      <c r="G3137" s="11" t="s">
        <v>65</v>
      </c>
      <c r="H3137" s="11" t="s">
        <v>38</v>
      </c>
      <c r="I3137" s="11" t="s">
        <v>18</v>
      </c>
      <c r="J3137" s="12">
        <v>45490</v>
      </c>
      <c r="K3137" s="12" t="str">
        <f>TEXT(Table1[[#This Row],[order_date]],"yyyy")</f>
        <v>2024</v>
      </c>
      <c r="L3137" s="13">
        <v>236.51</v>
      </c>
      <c r="M3137" s="11">
        <v>3</v>
      </c>
      <c r="N3137" s="11">
        <v>16</v>
      </c>
      <c r="O3137" s="13">
        <v>1164.0899999999999</v>
      </c>
      <c r="P3137" s="11" t="s">
        <v>19</v>
      </c>
      <c r="Q3137" s="11" t="s">
        <v>20</v>
      </c>
      <c r="R3137" s="11" t="s">
        <v>39</v>
      </c>
      <c r="S3137" s="13">
        <f t="shared" si="96"/>
        <v>18625.439999999999</v>
      </c>
      <c r="T3137" s="13">
        <f t="shared" si="97"/>
        <v>709.53</v>
      </c>
    </row>
    <row r="3138" spans="1:20" x14ac:dyDescent="0.25">
      <c r="A3138" s="11">
        <v>2840526544</v>
      </c>
      <c r="B3138" s="11">
        <v>15314</v>
      </c>
      <c r="C3138" s="11">
        <v>63360864</v>
      </c>
      <c r="D3138" s="11">
        <f>1/COUNTIF(C3:C8136,C3138)</f>
        <v>0.2</v>
      </c>
      <c r="E3138" s="11" t="s">
        <v>333</v>
      </c>
      <c r="F3138" s="11" t="s">
        <v>36</v>
      </c>
      <c r="G3138" s="11" t="s">
        <v>37</v>
      </c>
      <c r="H3138" s="11" t="s">
        <v>38</v>
      </c>
      <c r="I3138" s="11" t="s">
        <v>18</v>
      </c>
      <c r="J3138" s="12">
        <v>45013</v>
      </c>
      <c r="K3138" s="12" t="str">
        <f>TEXT(Table1[[#This Row],[order_date]],"yyyy")</f>
        <v>2023</v>
      </c>
      <c r="L3138" s="13">
        <v>578.85</v>
      </c>
      <c r="M3138" s="11">
        <v>1</v>
      </c>
      <c r="N3138" s="11">
        <v>16</v>
      </c>
      <c r="O3138" s="13">
        <v>3795.46</v>
      </c>
      <c r="P3138" s="11" t="s">
        <v>46</v>
      </c>
      <c r="Q3138" s="11" t="s">
        <v>20</v>
      </c>
      <c r="R3138" s="11" t="s">
        <v>39</v>
      </c>
      <c r="S3138" s="13">
        <f t="shared" si="96"/>
        <v>60727.360000000001</v>
      </c>
      <c r="T3138" s="13">
        <f t="shared" si="97"/>
        <v>578.85</v>
      </c>
    </row>
    <row r="3139" spans="1:20" x14ac:dyDescent="0.25">
      <c r="A3139" s="11">
        <v>5116322704</v>
      </c>
      <c r="B3139" s="11">
        <v>991434</v>
      </c>
      <c r="C3139" s="11">
        <v>63360864</v>
      </c>
      <c r="D3139" s="11">
        <f>1/COUNTIF(C3:C8137,C3139)</f>
        <v>0.2</v>
      </c>
      <c r="E3139" s="11" t="s">
        <v>92</v>
      </c>
      <c r="F3139" s="11" t="s">
        <v>93</v>
      </c>
      <c r="G3139" s="11" t="s">
        <v>16</v>
      </c>
      <c r="H3139" s="11" t="s">
        <v>38</v>
      </c>
      <c r="I3139" s="11" t="s">
        <v>18</v>
      </c>
      <c r="J3139" s="12">
        <v>45463</v>
      </c>
      <c r="K3139" s="12" t="str">
        <f>TEXT(Table1[[#This Row],[order_date]],"yyyy")</f>
        <v>2024</v>
      </c>
      <c r="L3139" s="13">
        <v>237.62</v>
      </c>
      <c r="M3139" s="11">
        <v>3</v>
      </c>
      <c r="N3139" s="11">
        <v>16</v>
      </c>
      <c r="O3139" s="13">
        <v>2386.2399999999998</v>
      </c>
      <c r="P3139" s="11" t="s">
        <v>19</v>
      </c>
      <c r="Q3139" s="11" t="s">
        <v>20</v>
      </c>
      <c r="R3139" s="11" t="s">
        <v>39</v>
      </c>
      <c r="S3139" s="13">
        <f t="shared" ref="S3139:S3202" si="98">N3139*O3139</f>
        <v>38179.839999999997</v>
      </c>
      <c r="T3139" s="13">
        <f t="shared" ref="T3139:T3202" si="99">L3139*M3139</f>
        <v>712.86</v>
      </c>
    </row>
    <row r="3140" spans="1:20" x14ac:dyDescent="0.25">
      <c r="A3140" s="11">
        <v>6032675432</v>
      </c>
      <c r="B3140" s="11">
        <v>60619</v>
      </c>
      <c r="C3140" s="11">
        <v>63368244</v>
      </c>
      <c r="D3140" s="11">
        <f>1/COUNTIF(C3:C8138,C3140)</f>
        <v>0.25</v>
      </c>
      <c r="E3140" s="11" t="s">
        <v>291</v>
      </c>
      <c r="F3140" s="11" t="s">
        <v>154</v>
      </c>
      <c r="G3140" s="11" t="s">
        <v>29</v>
      </c>
      <c r="H3140" s="11" t="s">
        <v>30</v>
      </c>
      <c r="I3140" s="11" t="s">
        <v>18</v>
      </c>
      <c r="J3140" s="12">
        <v>45564</v>
      </c>
      <c r="K3140" s="12" t="str">
        <f>TEXT(Table1[[#This Row],[order_date]],"yyyy")</f>
        <v>2024</v>
      </c>
      <c r="L3140" s="13">
        <v>726.41</v>
      </c>
      <c r="M3140" s="11">
        <v>2</v>
      </c>
      <c r="N3140" s="11">
        <v>19</v>
      </c>
      <c r="O3140" s="13">
        <v>2708.71</v>
      </c>
      <c r="P3140" s="11" t="s">
        <v>26</v>
      </c>
      <c r="Q3140" s="11" t="s">
        <v>20</v>
      </c>
      <c r="R3140" s="11" t="s">
        <v>21</v>
      </c>
      <c r="S3140" s="13">
        <f t="shared" si="98"/>
        <v>51465.49</v>
      </c>
      <c r="T3140" s="13">
        <f t="shared" si="99"/>
        <v>1452.82</v>
      </c>
    </row>
    <row r="3141" spans="1:20" x14ac:dyDescent="0.25">
      <c r="A3141" s="11">
        <v>7979108696</v>
      </c>
      <c r="B3141" s="11">
        <v>274207</v>
      </c>
      <c r="C3141" s="11">
        <v>63368244</v>
      </c>
      <c r="D3141" s="11">
        <f>1/COUNTIF(C3:C8139,C3141)</f>
        <v>0.25</v>
      </c>
      <c r="E3141" s="11" t="s">
        <v>342</v>
      </c>
      <c r="F3141" s="11" t="s">
        <v>118</v>
      </c>
      <c r="G3141" s="11" t="s">
        <v>76</v>
      </c>
      <c r="H3141" s="11" t="s">
        <v>30</v>
      </c>
      <c r="I3141" s="11" t="s">
        <v>18</v>
      </c>
      <c r="J3141" s="12">
        <v>45432</v>
      </c>
      <c r="K3141" s="12" t="str">
        <f>TEXT(Table1[[#This Row],[order_date]],"yyyy")</f>
        <v>2024</v>
      </c>
      <c r="L3141" s="13">
        <v>328.51</v>
      </c>
      <c r="M3141" s="11">
        <v>3</v>
      </c>
      <c r="N3141" s="11">
        <v>19</v>
      </c>
      <c r="O3141" s="13">
        <v>3369.12</v>
      </c>
      <c r="P3141" s="11" t="s">
        <v>46</v>
      </c>
      <c r="Q3141" s="11" t="s">
        <v>34</v>
      </c>
      <c r="R3141" s="11" t="s">
        <v>21</v>
      </c>
      <c r="S3141" s="13">
        <f t="shared" si="98"/>
        <v>64013.279999999999</v>
      </c>
      <c r="T3141" s="13">
        <f t="shared" si="99"/>
        <v>985.53</v>
      </c>
    </row>
    <row r="3142" spans="1:20" x14ac:dyDescent="0.25">
      <c r="A3142" s="11">
        <v>267738904</v>
      </c>
      <c r="B3142" s="11">
        <v>606256</v>
      </c>
      <c r="C3142" s="11">
        <v>63368244</v>
      </c>
      <c r="D3142" s="11">
        <f>1/COUNTIF(C3:C8140,C3142)</f>
        <v>0.25</v>
      </c>
      <c r="E3142" s="11" t="s">
        <v>259</v>
      </c>
      <c r="F3142" s="11" t="s">
        <v>78</v>
      </c>
      <c r="G3142" s="11" t="s">
        <v>33</v>
      </c>
      <c r="H3142" s="11" t="s">
        <v>30</v>
      </c>
      <c r="I3142" s="11" t="s">
        <v>18</v>
      </c>
      <c r="J3142" s="12">
        <v>45223</v>
      </c>
      <c r="K3142" s="12" t="str">
        <f>TEXT(Table1[[#This Row],[order_date]],"yyyy")</f>
        <v>2023</v>
      </c>
      <c r="L3142" s="13">
        <v>369.28</v>
      </c>
      <c r="M3142" s="11">
        <v>2</v>
      </c>
      <c r="N3142" s="11">
        <v>19</v>
      </c>
      <c r="O3142" s="13">
        <v>3596.07</v>
      </c>
      <c r="P3142" s="11" t="s">
        <v>43</v>
      </c>
      <c r="Q3142" s="11" t="s">
        <v>34</v>
      </c>
      <c r="R3142" s="11" t="s">
        <v>21</v>
      </c>
      <c r="S3142" s="13">
        <f t="shared" si="98"/>
        <v>68325.33</v>
      </c>
      <c r="T3142" s="13">
        <f t="shared" si="99"/>
        <v>738.56</v>
      </c>
    </row>
    <row r="3143" spans="1:20" x14ac:dyDescent="0.25">
      <c r="A3143" s="11">
        <v>935645101</v>
      </c>
      <c r="B3143" s="11">
        <v>677169</v>
      </c>
      <c r="C3143" s="11">
        <v>63368244</v>
      </c>
      <c r="D3143" s="11">
        <f>1/COUNTIF(C3:C8141,C3143)</f>
        <v>0.25</v>
      </c>
      <c r="E3143" s="11" t="s">
        <v>171</v>
      </c>
      <c r="F3143" s="11" t="s">
        <v>118</v>
      </c>
      <c r="G3143" s="11" t="s">
        <v>76</v>
      </c>
      <c r="H3143" s="11" t="s">
        <v>30</v>
      </c>
      <c r="I3143" s="11" t="s">
        <v>18</v>
      </c>
      <c r="J3143" s="12">
        <v>45196</v>
      </c>
      <c r="K3143" s="12" t="str">
        <f>TEXT(Table1[[#This Row],[order_date]],"yyyy")</f>
        <v>2023</v>
      </c>
      <c r="L3143" s="13">
        <v>261.02999999999997</v>
      </c>
      <c r="M3143" s="11">
        <v>1</v>
      </c>
      <c r="N3143" s="11">
        <v>19</v>
      </c>
      <c r="O3143" s="13">
        <v>2584.5</v>
      </c>
      <c r="P3143" s="11" t="s">
        <v>19</v>
      </c>
      <c r="Q3143" s="11" t="s">
        <v>68</v>
      </c>
      <c r="R3143" s="11" t="s">
        <v>21</v>
      </c>
      <c r="S3143" s="13">
        <f t="shared" si="98"/>
        <v>49105.5</v>
      </c>
      <c r="T3143" s="13">
        <f t="shared" si="99"/>
        <v>261.02999999999997</v>
      </c>
    </row>
    <row r="3144" spans="1:20" x14ac:dyDescent="0.25">
      <c r="A3144" s="11">
        <v>9270396838</v>
      </c>
      <c r="B3144" s="11">
        <v>440875</v>
      </c>
      <c r="C3144" s="11">
        <v>63376126</v>
      </c>
      <c r="D3144" s="11">
        <f>1/COUNTIF(C3:C8142,C3144)</f>
        <v>1</v>
      </c>
      <c r="E3144" s="11" t="s">
        <v>147</v>
      </c>
      <c r="F3144" s="11" t="s">
        <v>64</v>
      </c>
      <c r="G3144" s="11" t="s">
        <v>65</v>
      </c>
      <c r="H3144" s="11" t="s">
        <v>25</v>
      </c>
      <c r="I3144" s="11" t="s">
        <v>18</v>
      </c>
      <c r="J3144" s="12">
        <v>45113</v>
      </c>
      <c r="K3144" s="12" t="str">
        <f>TEXT(Table1[[#This Row],[order_date]],"yyyy")</f>
        <v>2023</v>
      </c>
      <c r="L3144" s="13">
        <v>275.02999999999997</v>
      </c>
      <c r="M3144" s="11">
        <v>1</v>
      </c>
      <c r="N3144" s="11">
        <v>2</v>
      </c>
      <c r="O3144" s="13">
        <v>1592.28</v>
      </c>
      <c r="P3144" s="11" t="s">
        <v>26</v>
      </c>
      <c r="Q3144" s="11" t="s">
        <v>20</v>
      </c>
      <c r="R3144" s="11" t="s">
        <v>39</v>
      </c>
      <c r="S3144" s="13">
        <f t="shared" si="98"/>
        <v>3184.56</v>
      </c>
      <c r="T3144" s="13">
        <f t="shared" si="99"/>
        <v>275.02999999999997</v>
      </c>
    </row>
    <row r="3145" spans="1:20" x14ac:dyDescent="0.25">
      <c r="A3145" s="11">
        <v>7615602420</v>
      </c>
      <c r="B3145" s="11">
        <v>714999</v>
      </c>
      <c r="C3145" s="11">
        <v>63402854</v>
      </c>
      <c r="D3145" s="11">
        <f>1/COUNTIF(C3:C8143,C3145)</f>
        <v>0.5</v>
      </c>
      <c r="E3145" s="11" t="s">
        <v>317</v>
      </c>
      <c r="F3145" s="11" t="s">
        <v>83</v>
      </c>
      <c r="G3145" s="11" t="s">
        <v>37</v>
      </c>
      <c r="H3145" s="11" t="s">
        <v>25</v>
      </c>
      <c r="I3145" s="11" t="s">
        <v>18</v>
      </c>
      <c r="J3145" s="12">
        <v>45442</v>
      </c>
      <c r="K3145" s="12" t="str">
        <f>TEXT(Table1[[#This Row],[order_date]],"yyyy")</f>
        <v>2024</v>
      </c>
      <c r="L3145" s="13">
        <v>882.51</v>
      </c>
      <c r="M3145" s="11">
        <v>3</v>
      </c>
      <c r="N3145" s="11">
        <v>1</v>
      </c>
      <c r="O3145" s="13">
        <v>922.64</v>
      </c>
      <c r="P3145" s="11" t="s">
        <v>46</v>
      </c>
      <c r="Q3145" s="11" t="s">
        <v>20</v>
      </c>
      <c r="R3145" s="11" t="s">
        <v>21</v>
      </c>
      <c r="S3145" s="13">
        <f t="shared" si="98"/>
        <v>922.64</v>
      </c>
      <c r="T3145" s="13">
        <f t="shared" si="99"/>
        <v>2647.5299999999997</v>
      </c>
    </row>
    <row r="3146" spans="1:20" x14ac:dyDescent="0.25">
      <c r="A3146" s="11">
        <v>5657605506</v>
      </c>
      <c r="B3146" s="11">
        <v>451933</v>
      </c>
      <c r="C3146" s="11">
        <v>63402854</v>
      </c>
      <c r="D3146" s="11">
        <f>1/COUNTIF(C3:C8144,C3146)</f>
        <v>0.5</v>
      </c>
      <c r="E3146" s="11" t="s">
        <v>128</v>
      </c>
      <c r="F3146" s="11" t="s">
        <v>61</v>
      </c>
      <c r="G3146" s="11" t="s">
        <v>55</v>
      </c>
      <c r="H3146" s="11" t="s">
        <v>25</v>
      </c>
      <c r="I3146" s="11" t="s">
        <v>18</v>
      </c>
      <c r="J3146" s="12">
        <v>45442</v>
      </c>
      <c r="K3146" s="12" t="str">
        <f>TEXT(Table1[[#This Row],[order_date]],"yyyy")</f>
        <v>2024</v>
      </c>
      <c r="L3146" s="13">
        <v>568.94000000000005</v>
      </c>
      <c r="M3146" s="11">
        <v>3</v>
      </c>
      <c r="N3146" s="11">
        <v>1</v>
      </c>
      <c r="O3146" s="13">
        <v>697.88</v>
      </c>
      <c r="P3146" s="11" t="s">
        <v>26</v>
      </c>
      <c r="Q3146" s="11" t="s">
        <v>20</v>
      </c>
      <c r="R3146" s="11" t="s">
        <v>21</v>
      </c>
      <c r="S3146" s="13">
        <f t="shared" si="98"/>
        <v>697.88</v>
      </c>
      <c r="T3146" s="13">
        <f t="shared" si="99"/>
        <v>1706.8200000000002</v>
      </c>
    </row>
    <row r="3147" spans="1:20" x14ac:dyDescent="0.25">
      <c r="A3147" s="11">
        <v>1483786406</v>
      </c>
      <c r="B3147" s="11">
        <v>555121</v>
      </c>
      <c r="C3147" s="11">
        <v>63451391</v>
      </c>
      <c r="D3147" s="11">
        <f>1/COUNTIF(C3:C8145,C3147)</f>
        <v>1</v>
      </c>
      <c r="E3147" s="11" t="s">
        <v>114</v>
      </c>
      <c r="F3147" s="11" t="s">
        <v>89</v>
      </c>
      <c r="G3147" s="11" t="s">
        <v>71</v>
      </c>
      <c r="H3147" s="11" t="s">
        <v>79</v>
      </c>
      <c r="I3147" s="11" t="s">
        <v>18</v>
      </c>
      <c r="J3147" s="12">
        <v>45010</v>
      </c>
      <c r="K3147" s="12" t="str">
        <f>TEXT(Table1[[#This Row],[order_date]],"yyyy")</f>
        <v>2023</v>
      </c>
      <c r="L3147" s="13">
        <v>354.91</v>
      </c>
      <c r="M3147" s="11">
        <v>2</v>
      </c>
      <c r="N3147" s="11">
        <v>7</v>
      </c>
      <c r="O3147" s="13">
        <v>3934.29</v>
      </c>
      <c r="P3147" s="11" t="s">
        <v>43</v>
      </c>
      <c r="Q3147" s="11" t="s">
        <v>68</v>
      </c>
      <c r="R3147" s="11" t="s">
        <v>49</v>
      </c>
      <c r="S3147" s="13">
        <f t="shared" si="98"/>
        <v>27540.03</v>
      </c>
      <c r="T3147" s="13">
        <f t="shared" si="99"/>
        <v>709.82</v>
      </c>
    </row>
    <row r="3148" spans="1:20" x14ac:dyDescent="0.25">
      <c r="A3148" s="11">
        <v>7158825499</v>
      </c>
      <c r="B3148" s="11">
        <v>952124</v>
      </c>
      <c r="C3148" s="11">
        <v>63571453</v>
      </c>
      <c r="D3148" s="11">
        <f>1/COUNTIF(C3:C8146,C3148)</f>
        <v>0.33333333333333331</v>
      </c>
      <c r="E3148" s="11" t="s">
        <v>283</v>
      </c>
      <c r="F3148" s="11" t="s">
        <v>180</v>
      </c>
      <c r="G3148" s="11" t="s">
        <v>71</v>
      </c>
      <c r="H3148" s="11" t="s">
        <v>62</v>
      </c>
      <c r="I3148" s="11" t="s">
        <v>18</v>
      </c>
      <c r="J3148" s="12">
        <v>45396</v>
      </c>
      <c r="K3148" s="12" t="str">
        <f>TEXT(Table1[[#This Row],[order_date]],"yyyy")</f>
        <v>2024</v>
      </c>
      <c r="L3148" s="13">
        <v>127.08</v>
      </c>
      <c r="M3148" s="11">
        <v>2</v>
      </c>
      <c r="N3148" s="11">
        <v>1</v>
      </c>
      <c r="O3148" s="13">
        <v>1275.8800000000001</v>
      </c>
      <c r="P3148" s="11" t="s">
        <v>26</v>
      </c>
      <c r="Q3148" s="11" t="s">
        <v>20</v>
      </c>
      <c r="R3148" s="11" t="s">
        <v>49</v>
      </c>
      <c r="S3148" s="13">
        <f t="shared" si="98"/>
        <v>1275.8800000000001</v>
      </c>
      <c r="T3148" s="13">
        <f t="shared" si="99"/>
        <v>254.16</v>
      </c>
    </row>
    <row r="3149" spans="1:20" x14ac:dyDescent="0.25">
      <c r="A3149" s="11">
        <v>9505736584</v>
      </c>
      <c r="B3149" s="11">
        <v>667163</v>
      </c>
      <c r="C3149" s="11">
        <v>63571453</v>
      </c>
      <c r="D3149" s="11">
        <f>1/COUNTIF(C3:C8147,C3149)</f>
        <v>0.33333333333333331</v>
      </c>
      <c r="E3149" s="11" t="s">
        <v>199</v>
      </c>
      <c r="F3149" s="11" t="s">
        <v>126</v>
      </c>
      <c r="G3149" s="11" t="s">
        <v>29</v>
      </c>
      <c r="H3149" s="11" t="s">
        <v>62</v>
      </c>
      <c r="I3149" s="11" t="s">
        <v>18</v>
      </c>
      <c r="J3149" s="12">
        <v>45447</v>
      </c>
      <c r="K3149" s="12" t="str">
        <f>TEXT(Table1[[#This Row],[order_date]],"yyyy")</f>
        <v>2024</v>
      </c>
      <c r="L3149" s="13">
        <v>441.2</v>
      </c>
      <c r="M3149" s="11">
        <v>1</v>
      </c>
      <c r="N3149" s="11">
        <v>1</v>
      </c>
      <c r="O3149" s="13">
        <v>826.21</v>
      </c>
      <c r="P3149" s="11" t="s">
        <v>26</v>
      </c>
      <c r="Q3149" s="11" t="s">
        <v>68</v>
      </c>
      <c r="R3149" s="11" t="s">
        <v>49</v>
      </c>
      <c r="S3149" s="13">
        <f t="shared" si="98"/>
        <v>826.21</v>
      </c>
      <c r="T3149" s="13">
        <f t="shared" si="99"/>
        <v>441.2</v>
      </c>
    </row>
    <row r="3150" spans="1:20" x14ac:dyDescent="0.25">
      <c r="A3150" s="11">
        <v>7803665404</v>
      </c>
      <c r="B3150" s="11">
        <v>516376</v>
      </c>
      <c r="C3150" s="11">
        <v>63571453</v>
      </c>
      <c r="D3150" s="11">
        <f>1/COUNTIF(C3:C8148,C3150)</f>
        <v>0.33333333333333331</v>
      </c>
      <c r="E3150" s="11" t="s">
        <v>179</v>
      </c>
      <c r="F3150" s="11" t="s">
        <v>180</v>
      </c>
      <c r="G3150" s="11" t="s">
        <v>71</v>
      </c>
      <c r="H3150" s="11" t="s">
        <v>62</v>
      </c>
      <c r="I3150" s="11" t="s">
        <v>18</v>
      </c>
      <c r="J3150" s="12">
        <v>45073</v>
      </c>
      <c r="K3150" s="12" t="str">
        <f>TEXT(Table1[[#This Row],[order_date]],"yyyy")</f>
        <v>2023</v>
      </c>
      <c r="L3150" s="13">
        <v>877.43</v>
      </c>
      <c r="M3150" s="11">
        <v>1</v>
      </c>
      <c r="N3150" s="11">
        <v>1</v>
      </c>
      <c r="O3150" s="13">
        <v>2423.0700000000002</v>
      </c>
      <c r="P3150" s="11" t="s">
        <v>19</v>
      </c>
      <c r="Q3150" s="11" t="s">
        <v>20</v>
      </c>
      <c r="R3150" s="11" t="s">
        <v>49</v>
      </c>
      <c r="S3150" s="13">
        <f t="shared" si="98"/>
        <v>2423.0700000000002</v>
      </c>
      <c r="T3150" s="13">
        <f t="shared" si="99"/>
        <v>877.43</v>
      </c>
    </row>
    <row r="3151" spans="1:20" x14ac:dyDescent="0.25">
      <c r="A3151" s="11">
        <v>951657166</v>
      </c>
      <c r="B3151" s="11">
        <v>679321</v>
      </c>
      <c r="C3151" s="11">
        <v>63624332</v>
      </c>
      <c r="D3151" s="11">
        <f>1/COUNTIF(C3:C8149,C3151)</f>
        <v>1</v>
      </c>
      <c r="E3151" s="11" t="s">
        <v>139</v>
      </c>
      <c r="F3151" s="11" t="s">
        <v>28</v>
      </c>
      <c r="G3151" s="11" t="s">
        <v>29</v>
      </c>
      <c r="H3151" s="11" t="s">
        <v>30</v>
      </c>
      <c r="I3151" s="11" t="s">
        <v>18</v>
      </c>
      <c r="J3151" s="12">
        <v>45403</v>
      </c>
      <c r="K3151" s="12" t="str">
        <f>TEXT(Table1[[#This Row],[order_date]],"yyyy")</f>
        <v>2024</v>
      </c>
      <c r="L3151" s="13">
        <v>738.46</v>
      </c>
      <c r="M3151" s="11">
        <v>3</v>
      </c>
      <c r="N3151" s="11">
        <v>19</v>
      </c>
      <c r="O3151" s="13">
        <v>3588.19</v>
      </c>
      <c r="P3151" s="11" t="s">
        <v>19</v>
      </c>
      <c r="Q3151" s="11" t="s">
        <v>20</v>
      </c>
      <c r="R3151" s="11" t="s">
        <v>39</v>
      </c>
      <c r="S3151" s="13">
        <f t="shared" si="98"/>
        <v>68175.61</v>
      </c>
      <c r="T3151" s="13">
        <f t="shared" si="99"/>
        <v>2215.38</v>
      </c>
    </row>
    <row r="3152" spans="1:20" x14ac:dyDescent="0.25">
      <c r="A3152" s="11">
        <v>4305348838</v>
      </c>
      <c r="B3152" s="11">
        <v>927651</v>
      </c>
      <c r="C3152" s="11">
        <v>63630649</v>
      </c>
      <c r="D3152" s="11">
        <f>1/COUNTIF(C3:C8150,C3152)</f>
        <v>0.5</v>
      </c>
      <c r="E3152" s="11" t="s">
        <v>112</v>
      </c>
      <c r="F3152" s="11" t="s">
        <v>64</v>
      </c>
      <c r="G3152" s="11" t="s">
        <v>65</v>
      </c>
      <c r="H3152" s="11" t="s">
        <v>25</v>
      </c>
      <c r="I3152" s="11" t="s">
        <v>18</v>
      </c>
      <c r="J3152" s="12">
        <v>45354</v>
      </c>
      <c r="K3152" s="12" t="str">
        <f>TEXT(Table1[[#This Row],[order_date]],"yyyy")</f>
        <v>2024</v>
      </c>
      <c r="L3152" s="13">
        <v>426.72</v>
      </c>
      <c r="M3152" s="11">
        <v>1</v>
      </c>
      <c r="N3152" s="11">
        <v>8</v>
      </c>
      <c r="O3152" s="13">
        <v>381.39</v>
      </c>
      <c r="P3152" s="11" t="s">
        <v>46</v>
      </c>
      <c r="Q3152" s="11" t="s">
        <v>68</v>
      </c>
      <c r="R3152" s="11" t="s">
        <v>49</v>
      </c>
      <c r="S3152" s="13">
        <f t="shared" si="98"/>
        <v>3051.12</v>
      </c>
      <c r="T3152" s="13">
        <f t="shared" si="99"/>
        <v>426.72</v>
      </c>
    </row>
    <row r="3153" spans="1:20" x14ac:dyDescent="0.25">
      <c r="A3153" s="11">
        <v>7722059222</v>
      </c>
      <c r="B3153" s="11">
        <v>888807</v>
      </c>
      <c r="C3153" s="11">
        <v>63630649</v>
      </c>
      <c r="D3153" s="11">
        <f>1/COUNTIF(C3:C8151,C3153)</f>
        <v>0.5</v>
      </c>
      <c r="E3153" s="11" t="s">
        <v>90</v>
      </c>
      <c r="F3153" s="11" t="s">
        <v>83</v>
      </c>
      <c r="G3153" s="11" t="s">
        <v>37</v>
      </c>
      <c r="H3153" s="11" t="s">
        <v>25</v>
      </c>
      <c r="I3153" s="11" t="s">
        <v>18</v>
      </c>
      <c r="J3153" s="12">
        <v>45246</v>
      </c>
      <c r="K3153" s="12" t="str">
        <f>TEXT(Table1[[#This Row],[order_date]],"yyyy")</f>
        <v>2023</v>
      </c>
      <c r="L3153" s="13">
        <v>230.58</v>
      </c>
      <c r="M3153" s="11">
        <v>1</v>
      </c>
      <c r="N3153" s="11">
        <v>8</v>
      </c>
      <c r="O3153" s="13">
        <v>4544.95</v>
      </c>
      <c r="P3153" s="11" t="s">
        <v>46</v>
      </c>
      <c r="Q3153" s="11" t="s">
        <v>34</v>
      </c>
      <c r="R3153" s="11" t="s">
        <v>49</v>
      </c>
      <c r="S3153" s="13">
        <f t="shared" si="98"/>
        <v>36359.599999999999</v>
      </c>
      <c r="T3153" s="13">
        <f t="shared" si="99"/>
        <v>230.58</v>
      </c>
    </row>
    <row r="3154" spans="1:20" x14ac:dyDescent="0.25">
      <c r="A3154" s="11">
        <v>3666182849</v>
      </c>
      <c r="B3154" s="11">
        <v>51036</v>
      </c>
      <c r="C3154" s="11">
        <v>63793401</v>
      </c>
      <c r="D3154" s="11">
        <f>1/COUNTIF(C3:C8152,C3154)</f>
        <v>0.33333333333333331</v>
      </c>
      <c r="E3154" s="11" t="s">
        <v>281</v>
      </c>
      <c r="F3154" s="11" t="s">
        <v>161</v>
      </c>
      <c r="G3154" s="11" t="s">
        <v>65</v>
      </c>
      <c r="H3154" s="11" t="s">
        <v>25</v>
      </c>
      <c r="I3154" s="11" t="s">
        <v>18</v>
      </c>
      <c r="J3154" s="12">
        <v>45599</v>
      </c>
      <c r="K3154" s="12" t="str">
        <f>TEXT(Table1[[#This Row],[order_date]],"yyyy")</f>
        <v>2024</v>
      </c>
      <c r="L3154" s="13">
        <v>931.61</v>
      </c>
      <c r="M3154" s="11">
        <v>1</v>
      </c>
      <c r="N3154" s="11">
        <v>2</v>
      </c>
      <c r="O3154" s="13">
        <v>856.05</v>
      </c>
      <c r="P3154" s="11" t="s">
        <v>19</v>
      </c>
      <c r="Q3154" s="11" t="s">
        <v>20</v>
      </c>
      <c r="R3154" s="11" t="s">
        <v>52</v>
      </c>
      <c r="S3154" s="13">
        <f t="shared" si="98"/>
        <v>1712.1</v>
      </c>
      <c r="T3154" s="13">
        <f t="shared" si="99"/>
        <v>931.61</v>
      </c>
    </row>
    <row r="3155" spans="1:20" x14ac:dyDescent="0.25">
      <c r="A3155" s="11">
        <v>9866554851</v>
      </c>
      <c r="B3155" s="11">
        <v>561860</v>
      </c>
      <c r="C3155" s="11">
        <v>63793401</v>
      </c>
      <c r="D3155" s="11">
        <f>1/COUNTIF(C3:C8153,C3155)</f>
        <v>0.33333333333333331</v>
      </c>
      <c r="E3155" s="11" t="s">
        <v>173</v>
      </c>
      <c r="F3155" s="11" t="s">
        <v>126</v>
      </c>
      <c r="G3155" s="11" t="s">
        <v>29</v>
      </c>
      <c r="H3155" s="11" t="s">
        <v>25</v>
      </c>
      <c r="I3155" s="11" t="s">
        <v>18</v>
      </c>
      <c r="J3155" s="12">
        <v>45110</v>
      </c>
      <c r="K3155" s="12" t="str">
        <f>TEXT(Table1[[#This Row],[order_date]],"yyyy")</f>
        <v>2023</v>
      </c>
      <c r="L3155" s="13">
        <v>874.78</v>
      </c>
      <c r="M3155" s="11">
        <v>1</v>
      </c>
      <c r="N3155" s="11">
        <v>2</v>
      </c>
      <c r="O3155" s="13">
        <v>3641.7</v>
      </c>
      <c r="P3155" s="11" t="s">
        <v>26</v>
      </c>
      <c r="Q3155" s="11" t="s">
        <v>20</v>
      </c>
      <c r="R3155" s="11" t="s">
        <v>52</v>
      </c>
      <c r="S3155" s="13">
        <f t="shared" si="98"/>
        <v>7283.4</v>
      </c>
      <c r="T3155" s="13">
        <f t="shared" si="99"/>
        <v>874.78</v>
      </c>
    </row>
    <row r="3156" spans="1:20" x14ac:dyDescent="0.25">
      <c r="A3156" s="11">
        <v>4791895461</v>
      </c>
      <c r="B3156" s="11">
        <v>425341</v>
      </c>
      <c r="C3156" s="11">
        <v>63793401</v>
      </c>
      <c r="D3156" s="11">
        <f>1/COUNTIF(C3:C8154,C3156)</f>
        <v>0.33333333333333331</v>
      </c>
      <c r="E3156" s="11" t="s">
        <v>315</v>
      </c>
      <c r="F3156" s="11" t="s">
        <v>23</v>
      </c>
      <c r="G3156" s="11" t="s">
        <v>24</v>
      </c>
      <c r="H3156" s="11" t="s">
        <v>25</v>
      </c>
      <c r="I3156" s="11" t="s">
        <v>18</v>
      </c>
      <c r="J3156" s="12">
        <v>45514</v>
      </c>
      <c r="K3156" s="12" t="str">
        <f>TEXT(Table1[[#This Row],[order_date]],"yyyy")</f>
        <v>2024</v>
      </c>
      <c r="L3156" s="13">
        <v>486.28</v>
      </c>
      <c r="M3156" s="11">
        <v>3</v>
      </c>
      <c r="N3156" s="11">
        <v>2</v>
      </c>
      <c r="O3156" s="13">
        <v>1338.81</v>
      </c>
      <c r="P3156" s="11" t="s">
        <v>43</v>
      </c>
      <c r="Q3156" s="11" t="s">
        <v>68</v>
      </c>
      <c r="R3156" s="11" t="s">
        <v>52</v>
      </c>
      <c r="S3156" s="13">
        <f t="shared" si="98"/>
        <v>2677.62</v>
      </c>
      <c r="T3156" s="13">
        <f t="shared" si="99"/>
        <v>1458.84</v>
      </c>
    </row>
    <row r="3157" spans="1:20" x14ac:dyDescent="0.25">
      <c r="A3157" s="11">
        <v>7154987905</v>
      </c>
      <c r="B3157" s="11">
        <v>871592</v>
      </c>
      <c r="C3157" s="11">
        <v>63802820</v>
      </c>
      <c r="D3157" s="11">
        <f>1/COUNTIF(C3:C8155,C3157)</f>
        <v>0.25</v>
      </c>
      <c r="E3157" s="11" t="s">
        <v>273</v>
      </c>
      <c r="F3157" s="11" t="s">
        <v>89</v>
      </c>
      <c r="G3157" s="11" t="s">
        <v>71</v>
      </c>
      <c r="H3157" s="11" t="s">
        <v>62</v>
      </c>
      <c r="I3157" s="11" t="s">
        <v>18</v>
      </c>
      <c r="J3157" s="12">
        <v>45571</v>
      </c>
      <c r="K3157" s="12" t="str">
        <f>TEXT(Table1[[#This Row],[order_date]],"yyyy")</f>
        <v>2024</v>
      </c>
      <c r="L3157" s="13">
        <v>870.29</v>
      </c>
      <c r="M3157" s="11">
        <v>1</v>
      </c>
      <c r="N3157" s="11">
        <v>6</v>
      </c>
      <c r="O3157" s="13">
        <v>1627.23</v>
      </c>
      <c r="P3157" s="11" t="s">
        <v>46</v>
      </c>
      <c r="Q3157" s="11" t="s">
        <v>68</v>
      </c>
      <c r="R3157" s="11" t="s">
        <v>52</v>
      </c>
      <c r="S3157" s="13">
        <f t="shared" si="98"/>
        <v>9763.380000000001</v>
      </c>
      <c r="T3157" s="13">
        <f t="shared" si="99"/>
        <v>870.29</v>
      </c>
    </row>
    <row r="3158" spans="1:20" x14ac:dyDescent="0.25">
      <c r="A3158" s="11">
        <v>4037647778</v>
      </c>
      <c r="B3158" s="11">
        <v>144124</v>
      </c>
      <c r="C3158" s="11">
        <v>63802820</v>
      </c>
      <c r="D3158" s="11">
        <f>1/COUNTIF(C3:C8156,C3158)</f>
        <v>0.25</v>
      </c>
      <c r="E3158" s="11" t="s">
        <v>267</v>
      </c>
      <c r="F3158" s="11" t="s">
        <v>105</v>
      </c>
      <c r="G3158" s="11" t="s">
        <v>58</v>
      </c>
      <c r="H3158" s="11" t="s">
        <v>62</v>
      </c>
      <c r="I3158" s="11" t="s">
        <v>18</v>
      </c>
      <c r="J3158" s="12">
        <v>45002</v>
      </c>
      <c r="K3158" s="12" t="str">
        <f>TEXT(Table1[[#This Row],[order_date]],"yyyy")</f>
        <v>2023</v>
      </c>
      <c r="L3158" s="13">
        <v>162.66999999999999</v>
      </c>
      <c r="M3158" s="11">
        <v>2</v>
      </c>
      <c r="N3158" s="11">
        <v>6</v>
      </c>
      <c r="O3158" s="13">
        <v>1697.37</v>
      </c>
      <c r="P3158" s="11" t="s">
        <v>26</v>
      </c>
      <c r="Q3158" s="11" t="s">
        <v>20</v>
      </c>
      <c r="R3158" s="11" t="s">
        <v>52</v>
      </c>
      <c r="S3158" s="13">
        <f t="shared" si="98"/>
        <v>10184.219999999999</v>
      </c>
      <c r="T3158" s="13">
        <f t="shared" si="99"/>
        <v>325.33999999999997</v>
      </c>
    </row>
    <row r="3159" spans="1:20" x14ac:dyDescent="0.25">
      <c r="A3159" s="11">
        <v>7863496069</v>
      </c>
      <c r="B3159" s="11">
        <v>349294</v>
      </c>
      <c r="C3159" s="11">
        <v>63802820</v>
      </c>
      <c r="D3159" s="11">
        <f>1/COUNTIF(C3:C8157,C3159)</f>
        <v>0.25</v>
      </c>
      <c r="E3159" s="11" t="s">
        <v>232</v>
      </c>
      <c r="F3159" s="11" t="s">
        <v>180</v>
      </c>
      <c r="G3159" s="11" t="s">
        <v>71</v>
      </c>
      <c r="H3159" s="11" t="s">
        <v>62</v>
      </c>
      <c r="I3159" s="11" t="s">
        <v>18</v>
      </c>
      <c r="J3159" s="12">
        <v>45331</v>
      </c>
      <c r="K3159" s="12" t="str">
        <f>TEXT(Table1[[#This Row],[order_date]],"yyyy")</f>
        <v>2024</v>
      </c>
      <c r="L3159" s="13">
        <v>934.75</v>
      </c>
      <c r="M3159" s="11">
        <v>3</v>
      </c>
      <c r="N3159" s="11">
        <v>6</v>
      </c>
      <c r="O3159" s="13">
        <v>3103.01</v>
      </c>
      <c r="P3159" s="11" t="s">
        <v>43</v>
      </c>
      <c r="Q3159" s="11" t="s">
        <v>34</v>
      </c>
      <c r="R3159" s="11" t="s">
        <v>52</v>
      </c>
      <c r="S3159" s="13">
        <f t="shared" si="98"/>
        <v>18618.060000000001</v>
      </c>
      <c r="T3159" s="13">
        <f t="shared" si="99"/>
        <v>2804.25</v>
      </c>
    </row>
    <row r="3160" spans="1:20" x14ac:dyDescent="0.25">
      <c r="A3160" s="11">
        <v>1966056265</v>
      </c>
      <c r="B3160" s="11">
        <v>305754</v>
      </c>
      <c r="C3160" s="11">
        <v>63802820</v>
      </c>
      <c r="D3160" s="11">
        <f>1/COUNTIF(C3:C8158,C3160)</f>
        <v>0.25</v>
      </c>
      <c r="E3160" s="11" t="s">
        <v>240</v>
      </c>
      <c r="F3160" s="11" t="s">
        <v>138</v>
      </c>
      <c r="G3160" s="11" t="s">
        <v>33</v>
      </c>
      <c r="H3160" s="11" t="s">
        <v>62</v>
      </c>
      <c r="I3160" s="11" t="s">
        <v>18</v>
      </c>
      <c r="J3160" s="12">
        <v>45515</v>
      </c>
      <c r="K3160" s="12" t="str">
        <f>TEXT(Table1[[#This Row],[order_date]],"yyyy")</f>
        <v>2024</v>
      </c>
      <c r="L3160" s="13">
        <v>979.99</v>
      </c>
      <c r="M3160" s="11">
        <v>1</v>
      </c>
      <c r="N3160" s="11">
        <v>6</v>
      </c>
      <c r="O3160" s="13">
        <v>3447.86</v>
      </c>
      <c r="P3160" s="11" t="s">
        <v>43</v>
      </c>
      <c r="Q3160" s="11" t="s">
        <v>20</v>
      </c>
      <c r="R3160" s="11" t="s">
        <v>52</v>
      </c>
      <c r="S3160" s="13">
        <f t="shared" si="98"/>
        <v>20687.16</v>
      </c>
      <c r="T3160" s="13">
        <f t="shared" si="99"/>
        <v>979.99</v>
      </c>
    </row>
    <row r="3161" spans="1:20" x14ac:dyDescent="0.25">
      <c r="A3161" s="11">
        <v>2929439019</v>
      </c>
      <c r="B3161" s="11">
        <v>654623</v>
      </c>
      <c r="C3161" s="11">
        <v>63858550</v>
      </c>
      <c r="D3161" s="11">
        <f>1/COUNTIF(C3:C8159,C3161)</f>
        <v>0.5</v>
      </c>
      <c r="E3161" s="11" t="s">
        <v>177</v>
      </c>
      <c r="F3161" s="11" t="s">
        <v>178</v>
      </c>
      <c r="G3161" s="11" t="s">
        <v>16</v>
      </c>
      <c r="H3161" s="11" t="s">
        <v>30</v>
      </c>
      <c r="I3161" s="11" t="s">
        <v>18</v>
      </c>
      <c r="J3161" s="12">
        <v>45227</v>
      </c>
      <c r="K3161" s="12" t="str">
        <f>TEXT(Table1[[#This Row],[order_date]],"yyyy")</f>
        <v>2023</v>
      </c>
      <c r="L3161" s="13">
        <v>422.14</v>
      </c>
      <c r="M3161" s="11">
        <v>1</v>
      </c>
      <c r="N3161" s="11">
        <v>7</v>
      </c>
      <c r="O3161" s="13">
        <v>377.8</v>
      </c>
      <c r="P3161" s="11" t="s">
        <v>26</v>
      </c>
      <c r="Q3161" s="11" t="s">
        <v>20</v>
      </c>
      <c r="R3161" s="11" t="s">
        <v>49</v>
      </c>
      <c r="S3161" s="13">
        <f t="shared" si="98"/>
        <v>2644.6</v>
      </c>
      <c r="T3161" s="13">
        <f t="shared" si="99"/>
        <v>422.14</v>
      </c>
    </row>
    <row r="3162" spans="1:20" x14ac:dyDescent="0.25">
      <c r="A3162" s="11">
        <v>8220678247</v>
      </c>
      <c r="B3162" s="11">
        <v>361361</v>
      </c>
      <c r="C3162" s="11">
        <v>63858550</v>
      </c>
      <c r="D3162" s="11">
        <f>1/COUNTIF(C3:C8160,C3162)</f>
        <v>0.5</v>
      </c>
      <c r="E3162" s="11" t="s">
        <v>14</v>
      </c>
      <c r="F3162" s="11" t="s">
        <v>15</v>
      </c>
      <c r="G3162" s="11" t="s">
        <v>16</v>
      </c>
      <c r="H3162" s="11" t="s">
        <v>30</v>
      </c>
      <c r="I3162" s="11" t="s">
        <v>18</v>
      </c>
      <c r="J3162" s="12">
        <v>45466</v>
      </c>
      <c r="K3162" s="12" t="str">
        <f>TEXT(Table1[[#This Row],[order_date]],"yyyy")</f>
        <v>2024</v>
      </c>
      <c r="L3162" s="13">
        <v>826.21</v>
      </c>
      <c r="M3162" s="11">
        <v>1</v>
      </c>
      <c r="N3162" s="11">
        <v>7</v>
      </c>
      <c r="O3162" s="13">
        <v>2089.2600000000002</v>
      </c>
      <c r="P3162" s="11" t="s">
        <v>46</v>
      </c>
      <c r="Q3162" s="11" t="s">
        <v>20</v>
      </c>
      <c r="R3162" s="11" t="s">
        <v>49</v>
      </c>
      <c r="S3162" s="13">
        <f t="shared" si="98"/>
        <v>14624.820000000002</v>
      </c>
      <c r="T3162" s="13">
        <f t="shared" si="99"/>
        <v>826.21</v>
      </c>
    </row>
    <row r="3163" spans="1:20" x14ac:dyDescent="0.25">
      <c r="A3163" s="11">
        <v>3845481278</v>
      </c>
      <c r="B3163" s="11">
        <v>487931</v>
      </c>
      <c r="C3163" s="11">
        <v>63870636</v>
      </c>
      <c r="D3163" s="11">
        <f>1/COUNTIF(C3:C8161,C3163)</f>
        <v>1</v>
      </c>
      <c r="E3163" s="11" t="s">
        <v>225</v>
      </c>
      <c r="F3163" s="11" t="s">
        <v>116</v>
      </c>
      <c r="G3163" s="11" t="s">
        <v>55</v>
      </c>
      <c r="H3163" s="11" t="s">
        <v>79</v>
      </c>
      <c r="I3163" s="11" t="s">
        <v>18</v>
      </c>
      <c r="J3163" s="12">
        <v>45112</v>
      </c>
      <c r="K3163" s="12" t="str">
        <f>TEXT(Table1[[#This Row],[order_date]],"yyyy")</f>
        <v>2023</v>
      </c>
      <c r="L3163" s="13">
        <v>709.08</v>
      </c>
      <c r="M3163" s="11">
        <v>3</v>
      </c>
      <c r="N3163" s="11">
        <v>1</v>
      </c>
      <c r="O3163" s="13">
        <v>3988.77</v>
      </c>
      <c r="P3163" s="11" t="s">
        <v>43</v>
      </c>
      <c r="Q3163" s="11" t="s">
        <v>20</v>
      </c>
      <c r="R3163" s="11" t="s">
        <v>49</v>
      </c>
      <c r="S3163" s="13">
        <f t="shared" si="98"/>
        <v>3988.77</v>
      </c>
      <c r="T3163" s="13">
        <f t="shared" si="99"/>
        <v>2127.2400000000002</v>
      </c>
    </row>
    <row r="3164" spans="1:20" x14ac:dyDescent="0.25">
      <c r="A3164" s="11">
        <v>2577064886</v>
      </c>
      <c r="B3164" s="11">
        <v>478531</v>
      </c>
      <c r="C3164" s="11">
        <v>63948546</v>
      </c>
      <c r="D3164" s="11">
        <f>1/COUNTIF(C3:C8162,C3164)</f>
        <v>0.33333333333333331</v>
      </c>
      <c r="E3164" s="11" t="s">
        <v>88</v>
      </c>
      <c r="F3164" s="11" t="s">
        <v>89</v>
      </c>
      <c r="G3164" s="11" t="s">
        <v>71</v>
      </c>
      <c r="H3164" s="11" t="s">
        <v>30</v>
      </c>
      <c r="I3164" s="11" t="s">
        <v>18</v>
      </c>
      <c r="J3164" s="12">
        <v>45450</v>
      </c>
      <c r="K3164" s="12" t="str">
        <f>TEXT(Table1[[#This Row],[order_date]],"yyyy")</f>
        <v>2024</v>
      </c>
      <c r="L3164" s="13">
        <v>825.46</v>
      </c>
      <c r="M3164" s="11">
        <v>1</v>
      </c>
      <c r="N3164" s="11">
        <v>20</v>
      </c>
      <c r="O3164" s="13">
        <v>1713.44</v>
      </c>
      <c r="P3164" s="11" t="s">
        <v>43</v>
      </c>
      <c r="Q3164" s="11" t="s">
        <v>20</v>
      </c>
      <c r="R3164" s="11" t="s">
        <v>52</v>
      </c>
      <c r="S3164" s="13">
        <f t="shared" si="98"/>
        <v>34268.800000000003</v>
      </c>
      <c r="T3164" s="13">
        <f t="shared" si="99"/>
        <v>825.46</v>
      </c>
    </row>
    <row r="3165" spans="1:20" x14ac:dyDescent="0.25">
      <c r="A3165" s="11">
        <v>8209000496</v>
      </c>
      <c r="B3165" s="11">
        <v>661577</v>
      </c>
      <c r="C3165" s="11">
        <v>63948546</v>
      </c>
      <c r="D3165" s="11">
        <f>1/COUNTIF(C3:C8163,C3165)</f>
        <v>0.33333333333333331</v>
      </c>
      <c r="E3165" s="11" t="s">
        <v>165</v>
      </c>
      <c r="F3165" s="11" t="s">
        <v>166</v>
      </c>
      <c r="G3165" s="11" t="s">
        <v>24</v>
      </c>
      <c r="H3165" s="11" t="s">
        <v>30</v>
      </c>
      <c r="I3165" s="11" t="s">
        <v>18</v>
      </c>
      <c r="J3165" s="12">
        <v>45013</v>
      </c>
      <c r="K3165" s="12" t="str">
        <f>TEXT(Table1[[#This Row],[order_date]],"yyyy")</f>
        <v>2023</v>
      </c>
      <c r="L3165" s="13">
        <v>720.95</v>
      </c>
      <c r="M3165" s="11">
        <v>1</v>
      </c>
      <c r="N3165" s="11">
        <v>20</v>
      </c>
      <c r="O3165" s="13">
        <v>1239.55</v>
      </c>
      <c r="P3165" s="11" t="s">
        <v>19</v>
      </c>
      <c r="Q3165" s="11" t="s">
        <v>34</v>
      </c>
      <c r="R3165" s="11" t="s">
        <v>52</v>
      </c>
      <c r="S3165" s="13">
        <f t="shared" si="98"/>
        <v>24791</v>
      </c>
      <c r="T3165" s="13">
        <f t="shared" si="99"/>
        <v>720.95</v>
      </c>
    </row>
    <row r="3166" spans="1:20" x14ac:dyDescent="0.25">
      <c r="A3166" s="11">
        <v>6418255337</v>
      </c>
      <c r="B3166" s="11">
        <v>154179</v>
      </c>
      <c r="C3166" s="11">
        <v>63948546</v>
      </c>
      <c r="D3166" s="11">
        <f>1/COUNTIF(C3:C8164,C3166)</f>
        <v>0.33333333333333331</v>
      </c>
      <c r="E3166" s="11" t="s">
        <v>319</v>
      </c>
      <c r="F3166" s="11" t="s">
        <v>75</v>
      </c>
      <c r="G3166" s="11" t="s">
        <v>76</v>
      </c>
      <c r="H3166" s="11" t="s">
        <v>30</v>
      </c>
      <c r="I3166" s="11" t="s">
        <v>18</v>
      </c>
      <c r="J3166" s="12">
        <v>45335</v>
      </c>
      <c r="K3166" s="12" t="str">
        <f>TEXT(Table1[[#This Row],[order_date]],"yyyy")</f>
        <v>2024</v>
      </c>
      <c r="L3166" s="13">
        <v>582.87</v>
      </c>
      <c r="M3166" s="11">
        <v>1</v>
      </c>
      <c r="N3166" s="11">
        <v>20</v>
      </c>
      <c r="O3166" s="13">
        <v>3894.81</v>
      </c>
      <c r="P3166" s="11" t="s">
        <v>26</v>
      </c>
      <c r="Q3166" s="11" t="s">
        <v>20</v>
      </c>
      <c r="R3166" s="11" t="s">
        <v>52</v>
      </c>
      <c r="S3166" s="13">
        <f t="shared" si="98"/>
        <v>77896.2</v>
      </c>
      <c r="T3166" s="13">
        <f t="shared" si="99"/>
        <v>582.87</v>
      </c>
    </row>
    <row r="3167" spans="1:20" x14ac:dyDescent="0.25">
      <c r="A3167" s="11">
        <v>7527936057</v>
      </c>
      <c r="B3167" s="11">
        <v>107548</v>
      </c>
      <c r="C3167" s="11">
        <v>63971358</v>
      </c>
      <c r="D3167" s="11">
        <f>1/COUNTIF(C3:C8165,C3167)</f>
        <v>0.33333333333333331</v>
      </c>
      <c r="E3167" s="11" t="s">
        <v>215</v>
      </c>
      <c r="F3167" s="11" t="s">
        <v>28</v>
      </c>
      <c r="G3167" s="11" t="s">
        <v>29</v>
      </c>
      <c r="H3167" s="11" t="s">
        <v>17</v>
      </c>
      <c r="I3167" s="11" t="s">
        <v>18</v>
      </c>
      <c r="J3167" s="12">
        <v>45270</v>
      </c>
      <c r="K3167" s="12" t="str">
        <f>TEXT(Table1[[#This Row],[order_date]],"yyyy")</f>
        <v>2023</v>
      </c>
      <c r="L3167" s="13">
        <v>891.6</v>
      </c>
      <c r="M3167" s="11">
        <v>3</v>
      </c>
      <c r="N3167" s="11">
        <v>2</v>
      </c>
      <c r="O3167" s="13">
        <v>2750.94</v>
      </c>
      <c r="P3167" s="11" t="s">
        <v>46</v>
      </c>
      <c r="Q3167" s="11" t="s">
        <v>20</v>
      </c>
      <c r="R3167" s="11" t="s">
        <v>52</v>
      </c>
      <c r="S3167" s="13">
        <f t="shared" si="98"/>
        <v>5501.88</v>
      </c>
      <c r="T3167" s="13">
        <f t="shared" si="99"/>
        <v>2674.8</v>
      </c>
    </row>
    <row r="3168" spans="1:20" x14ac:dyDescent="0.25">
      <c r="A3168" s="11">
        <v>1134990529</v>
      </c>
      <c r="B3168" s="11">
        <v>704868</v>
      </c>
      <c r="C3168" s="11">
        <v>63971358</v>
      </c>
      <c r="D3168" s="11">
        <f>1/COUNTIF(C3:C8166,C3168)</f>
        <v>0.33333333333333331</v>
      </c>
      <c r="E3168" s="11" t="s">
        <v>276</v>
      </c>
      <c r="F3168" s="11" t="s">
        <v>105</v>
      </c>
      <c r="G3168" s="11" t="s">
        <v>58</v>
      </c>
      <c r="H3168" s="11" t="s">
        <v>17</v>
      </c>
      <c r="I3168" s="11" t="s">
        <v>18</v>
      </c>
      <c r="J3168" s="12">
        <v>45497</v>
      </c>
      <c r="K3168" s="12" t="str">
        <f>TEXT(Table1[[#This Row],[order_date]],"yyyy")</f>
        <v>2024</v>
      </c>
      <c r="L3168" s="13">
        <v>193.46</v>
      </c>
      <c r="M3168" s="11">
        <v>2</v>
      </c>
      <c r="N3168" s="11">
        <v>2</v>
      </c>
      <c r="O3168" s="13">
        <v>2294.08</v>
      </c>
      <c r="P3168" s="11" t="s">
        <v>46</v>
      </c>
      <c r="Q3168" s="11" t="s">
        <v>20</v>
      </c>
      <c r="R3168" s="11" t="s">
        <v>52</v>
      </c>
      <c r="S3168" s="13">
        <f t="shared" si="98"/>
        <v>4588.16</v>
      </c>
      <c r="T3168" s="13">
        <f t="shared" si="99"/>
        <v>386.92</v>
      </c>
    </row>
    <row r="3169" spans="1:20" x14ac:dyDescent="0.25">
      <c r="A3169" s="11">
        <v>3742662928</v>
      </c>
      <c r="B3169" s="11">
        <v>397973</v>
      </c>
      <c r="C3169" s="11">
        <v>63971358</v>
      </c>
      <c r="D3169" s="11">
        <f>1/COUNTIF(C3:C8167,C3169)</f>
        <v>0.33333333333333331</v>
      </c>
      <c r="E3169" s="11" t="s">
        <v>290</v>
      </c>
      <c r="F3169" s="11" t="s">
        <v>164</v>
      </c>
      <c r="G3169" s="11" t="s">
        <v>71</v>
      </c>
      <c r="H3169" s="11" t="s">
        <v>17</v>
      </c>
      <c r="I3169" s="11" t="s">
        <v>18</v>
      </c>
      <c r="J3169" s="12">
        <v>45080</v>
      </c>
      <c r="K3169" s="12" t="str">
        <f>TEXT(Table1[[#This Row],[order_date]],"yyyy")</f>
        <v>2023</v>
      </c>
      <c r="L3169" s="13">
        <v>728.73</v>
      </c>
      <c r="M3169" s="11">
        <v>2</v>
      </c>
      <c r="N3169" s="11">
        <v>2</v>
      </c>
      <c r="O3169" s="13">
        <v>937.34</v>
      </c>
      <c r="P3169" s="11" t="s">
        <v>26</v>
      </c>
      <c r="Q3169" s="11" t="s">
        <v>20</v>
      </c>
      <c r="R3169" s="11" t="s">
        <v>52</v>
      </c>
      <c r="S3169" s="13">
        <f t="shared" si="98"/>
        <v>1874.68</v>
      </c>
      <c r="T3169" s="13">
        <f t="shared" si="99"/>
        <v>1457.46</v>
      </c>
    </row>
    <row r="3170" spans="1:20" x14ac:dyDescent="0.25">
      <c r="A3170" s="11">
        <v>3429728472</v>
      </c>
      <c r="B3170" s="11">
        <v>851978</v>
      </c>
      <c r="C3170" s="11">
        <v>64017365</v>
      </c>
      <c r="D3170" s="11">
        <f>1/COUNTIF(C3:C8168,C3170)</f>
        <v>1</v>
      </c>
      <c r="E3170" s="11" t="s">
        <v>162</v>
      </c>
      <c r="F3170" s="11" t="s">
        <v>111</v>
      </c>
      <c r="G3170" s="11" t="s">
        <v>76</v>
      </c>
      <c r="H3170" s="11" t="s">
        <v>62</v>
      </c>
      <c r="I3170" s="11" t="s">
        <v>18</v>
      </c>
      <c r="J3170" s="12">
        <v>45016</v>
      </c>
      <c r="K3170" s="12" t="str">
        <f>TEXT(Table1[[#This Row],[order_date]],"yyyy")</f>
        <v>2023</v>
      </c>
      <c r="L3170" s="13">
        <v>715.72</v>
      </c>
      <c r="M3170" s="11">
        <v>1</v>
      </c>
      <c r="N3170" s="11">
        <v>2</v>
      </c>
      <c r="O3170" s="13">
        <v>4138.2700000000004</v>
      </c>
      <c r="P3170" s="11" t="s">
        <v>46</v>
      </c>
      <c r="Q3170" s="11" t="s">
        <v>34</v>
      </c>
      <c r="R3170" s="11" t="s">
        <v>49</v>
      </c>
      <c r="S3170" s="13">
        <f t="shared" si="98"/>
        <v>8276.5400000000009</v>
      </c>
      <c r="T3170" s="13">
        <f t="shared" si="99"/>
        <v>715.72</v>
      </c>
    </row>
    <row r="3171" spans="1:20" x14ac:dyDescent="0.25">
      <c r="A3171" s="11">
        <v>5381466176</v>
      </c>
      <c r="B3171" s="11">
        <v>94225</v>
      </c>
      <c r="C3171" s="11">
        <v>64106072</v>
      </c>
      <c r="D3171" s="11">
        <f>1/COUNTIF(C3:C8169,C3171)</f>
        <v>1</v>
      </c>
      <c r="E3171" s="11" t="s">
        <v>98</v>
      </c>
      <c r="F3171" s="11" t="s">
        <v>57</v>
      </c>
      <c r="G3171" s="11" t="s">
        <v>58</v>
      </c>
      <c r="H3171" s="11" t="s">
        <v>30</v>
      </c>
      <c r="I3171" s="11" t="s">
        <v>18</v>
      </c>
      <c r="J3171" s="12">
        <v>45078</v>
      </c>
      <c r="K3171" s="12" t="str">
        <f>TEXT(Table1[[#This Row],[order_date]],"yyyy")</f>
        <v>2023</v>
      </c>
      <c r="L3171" s="13">
        <v>77.11</v>
      </c>
      <c r="M3171" s="11">
        <v>1</v>
      </c>
      <c r="N3171" s="11">
        <v>3</v>
      </c>
      <c r="O3171" s="13">
        <v>281.73</v>
      </c>
      <c r="P3171" s="11" t="s">
        <v>19</v>
      </c>
      <c r="Q3171" s="11" t="s">
        <v>20</v>
      </c>
      <c r="R3171" s="11" t="s">
        <v>39</v>
      </c>
      <c r="S3171" s="13">
        <f t="shared" si="98"/>
        <v>845.19</v>
      </c>
      <c r="T3171" s="13">
        <f t="shared" si="99"/>
        <v>77.11</v>
      </c>
    </row>
    <row r="3172" spans="1:20" x14ac:dyDescent="0.25">
      <c r="A3172" s="11">
        <v>8444509148</v>
      </c>
      <c r="B3172" s="11">
        <v>853932</v>
      </c>
      <c r="C3172" s="11">
        <v>64141971</v>
      </c>
      <c r="D3172" s="11">
        <f>1/COUNTIF(C3:C8170,C3172)</f>
        <v>0.2</v>
      </c>
      <c r="E3172" s="11" t="s">
        <v>285</v>
      </c>
      <c r="F3172" s="11" t="s">
        <v>64</v>
      </c>
      <c r="G3172" s="11" t="s">
        <v>65</v>
      </c>
      <c r="H3172" s="11" t="s">
        <v>25</v>
      </c>
      <c r="I3172" s="11" t="s">
        <v>18</v>
      </c>
      <c r="J3172" s="12">
        <v>45343</v>
      </c>
      <c r="K3172" s="12" t="str">
        <f>TEXT(Table1[[#This Row],[order_date]],"yyyy")</f>
        <v>2024</v>
      </c>
      <c r="L3172" s="13">
        <v>941.19</v>
      </c>
      <c r="M3172" s="11">
        <v>3</v>
      </c>
      <c r="N3172" s="11">
        <v>11</v>
      </c>
      <c r="O3172" s="13">
        <v>5368.83</v>
      </c>
      <c r="P3172" s="11" t="s">
        <v>26</v>
      </c>
      <c r="Q3172" s="11" t="s">
        <v>20</v>
      </c>
      <c r="R3172" s="11" t="s">
        <v>49</v>
      </c>
      <c r="S3172" s="13">
        <f t="shared" si="98"/>
        <v>59057.13</v>
      </c>
      <c r="T3172" s="13">
        <f t="shared" si="99"/>
        <v>2823.57</v>
      </c>
    </row>
    <row r="3173" spans="1:20" x14ac:dyDescent="0.25">
      <c r="A3173" s="11">
        <v>2589639350</v>
      </c>
      <c r="B3173" s="11">
        <v>500739</v>
      </c>
      <c r="C3173" s="11">
        <v>64141971</v>
      </c>
      <c r="D3173" s="11">
        <f>1/COUNTIF(C3:C8171,C3173)</f>
        <v>0.2</v>
      </c>
      <c r="E3173" s="11" t="s">
        <v>192</v>
      </c>
      <c r="F3173" s="11" t="s">
        <v>83</v>
      </c>
      <c r="G3173" s="11" t="s">
        <v>37</v>
      </c>
      <c r="H3173" s="11" t="s">
        <v>25</v>
      </c>
      <c r="I3173" s="11" t="s">
        <v>18</v>
      </c>
      <c r="J3173" s="12">
        <v>45139</v>
      </c>
      <c r="K3173" s="12" t="str">
        <f>TEXT(Table1[[#This Row],[order_date]],"yyyy")</f>
        <v>2023</v>
      </c>
      <c r="L3173" s="13">
        <v>359.98</v>
      </c>
      <c r="M3173" s="11">
        <v>3</v>
      </c>
      <c r="N3173" s="11">
        <v>11</v>
      </c>
      <c r="O3173" s="13">
        <v>1917.97</v>
      </c>
      <c r="P3173" s="11" t="s">
        <v>19</v>
      </c>
      <c r="Q3173" s="11" t="s">
        <v>20</v>
      </c>
      <c r="R3173" s="11" t="s">
        <v>49</v>
      </c>
      <c r="S3173" s="13">
        <f t="shared" si="98"/>
        <v>21097.670000000002</v>
      </c>
      <c r="T3173" s="13">
        <f t="shared" si="99"/>
        <v>1079.94</v>
      </c>
    </row>
    <row r="3174" spans="1:20" x14ac:dyDescent="0.25">
      <c r="A3174" s="11">
        <v>3436107152</v>
      </c>
      <c r="B3174" s="11">
        <v>378230</v>
      </c>
      <c r="C3174" s="11">
        <v>64141971</v>
      </c>
      <c r="D3174" s="11">
        <f>1/COUNTIF(C3:C8172,C3174)</f>
        <v>0.2</v>
      </c>
      <c r="E3174" s="11" t="s">
        <v>144</v>
      </c>
      <c r="F3174" s="11" t="s">
        <v>145</v>
      </c>
      <c r="G3174" s="11" t="s">
        <v>16</v>
      </c>
      <c r="H3174" s="11" t="s">
        <v>25</v>
      </c>
      <c r="I3174" s="11" t="s">
        <v>18</v>
      </c>
      <c r="J3174" s="12">
        <v>45386</v>
      </c>
      <c r="K3174" s="12" t="str">
        <f>TEXT(Table1[[#This Row],[order_date]],"yyyy")</f>
        <v>2024</v>
      </c>
      <c r="L3174" s="13">
        <v>166.42</v>
      </c>
      <c r="M3174" s="11">
        <v>1</v>
      </c>
      <c r="N3174" s="11">
        <v>11</v>
      </c>
      <c r="O3174" s="13">
        <v>3112.14</v>
      </c>
      <c r="P3174" s="11" t="s">
        <v>19</v>
      </c>
      <c r="Q3174" s="11" t="s">
        <v>20</v>
      </c>
      <c r="R3174" s="11" t="s">
        <v>49</v>
      </c>
      <c r="S3174" s="13">
        <f t="shared" si="98"/>
        <v>34233.54</v>
      </c>
      <c r="T3174" s="13">
        <f t="shared" si="99"/>
        <v>166.42</v>
      </c>
    </row>
    <row r="3175" spans="1:20" x14ac:dyDescent="0.25">
      <c r="A3175" s="11">
        <v>5091640382</v>
      </c>
      <c r="B3175" s="11">
        <v>741341</v>
      </c>
      <c r="C3175" s="11">
        <v>64141971</v>
      </c>
      <c r="D3175" s="11">
        <f>1/COUNTIF(C3:C8173,C3175)</f>
        <v>0.2</v>
      </c>
      <c r="E3175" s="11" t="s">
        <v>253</v>
      </c>
      <c r="F3175" s="11" t="s">
        <v>95</v>
      </c>
      <c r="G3175" s="11" t="s">
        <v>37</v>
      </c>
      <c r="H3175" s="11" t="s">
        <v>25</v>
      </c>
      <c r="I3175" s="11" t="s">
        <v>18</v>
      </c>
      <c r="J3175" s="12">
        <v>45322</v>
      </c>
      <c r="K3175" s="12" t="str">
        <f>TEXT(Table1[[#This Row],[order_date]],"yyyy")</f>
        <v>2024</v>
      </c>
      <c r="L3175" s="13">
        <v>923.84</v>
      </c>
      <c r="M3175" s="11">
        <v>3</v>
      </c>
      <c r="N3175" s="11">
        <v>11</v>
      </c>
      <c r="O3175" s="13">
        <v>402.11</v>
      </c>
      <c r="P3175" s="11" t="s">
        <v>43</v>
      </c>
      <c r="Q3175" s="11" t="s">
        <v>20</v>
      </c>
      <c r="R3175" s="11" t="s">
        <v>49</v>
      </c>
      <c r="S3175" s="13">
        <f t="shared" si="98"/>
        <v>4423.21</v>
      </c>
      <c r="T3175" s="13">
        <f t="shared" si="99"/>
        <v>2771.52</v>
      </c>
    </row>
    <row r="3176" spans="1:20" x14ac:dyDescent="0.25">
      <c r="A3176" s="11">
        <v>4183595096</v>
      </c>
      <c r="B3176" s="11">
        <v>67197</v>
      </c>
      <c r="C3176" s="11">
        <v>64141971</v>
      </c>
      <c r="D3176" s="11">
        <f>1/COUNTIF(C3:C8174,C3176)</f>
        <v>0.2</v>
      </c>
      <c r="E3176" s="11" t="s">
        <v>310</v>
      </c>
      <c r="F3176" s="11" t="s">
        <v>51</v>
      </c>
      <c r="G3176" s="11" t="s">
        <v>37</v>
      </c>
      <c r="H3176" s="11" t="s">
        <v>25</v>
      </c>
      <c r="I3176" s="11" t="s">
        <v>18</v>
      </c>
      <c r="J3176" s="12">
        <v>45300</v>
      </c>
      <c r="K3176" s="12" t="str">
        <f>TEXT(Table1[[#This Row],[order_date]],"yyyy")</f>
        <v>2024</v>
      </c>
      <c r="L3176" s="13">
        <v>552.20000000000005</v>
      </c>
      <c r="M3176" s="11">
        <v>1</v>
      </c>
      <c r="N3176" s="11">
        <v>11</v>
      </c>
      <c r="O3176" s="13">
        <v>1715.44</v>
      </c>
      <c r="P3176" s="11" t="s">
        <v>43</v>
      </c>
      <c r="Q3176" s="11" t="s">
        <v>20</v>
      </c>
      <c r="R3176" s="11" t="s">
        <v>49</v>
      </c>
      <c r="S3176" s="13">
        <f t="shared" si="98"/>
        <v>18869.84</v>
      </c>
      <c r="T3176" s="13">
        <f t="shared" si="99"/>
        <v>552.20000000000005</v>
      </c>
    </row>
    <row r="3177" spans="1:20" x14ac:dyDescent="0.25">
      <c r="A3177" s="11">
        <v>5551173528</v>
      </c>
      <c r="B3177" s="11">
        <v>762527</v>
      </c>
      <c r="C3177" s="11">
        <v>64151769</v>
      </c>
      <c r="D3177" s="11">
        <f>1/COUNTIF(C3:C8175,C3177)</f>
        <v>0.5</v>
      </c>
      <c r="E3177" s="11" t="s">
        <v>181</v>
      </c>
      <c r="F3177" s="11" t="s">
        <v>15</v>
      </c>
      <c r="G3177" s="11" t="s">
        <v>16</v>
      </c>
      <c r="H3177" s="11" t="s">
        <v>25</v>
      </c>
      <c r="I3177" s="11" t="s">
        <v>18</v>
      </c>
      <c r="J3177" s="12">
        <v>45599</v>
      </c>
      <c r="K3177" s="12" t="str">
        <f>TEXT(Table1[[#This Row],[order_date]],"yyyy")</f>
        <v>2024</v>
      </c>
      <c r="L3177" s="13">
        <v>690.08</v>
      </c>
      <c r="M3177" s="11">
        <v>2</v>
      </c>
      <c r="N3177" s="11">
        <v>14</v>
      </c>
      <c r="O3177" s="13">
        <v>2549.37</v>
      </c>
      <c r="P3177" s="11" t="s">
        <v>43</v>
      </c>
      <c r="Q3177" s="11" t="s">
        <v>20</v>
      </c>
      <c r="R3177" s="11" t="s">
        <v>21</v>
      </c>
      <c r="S3177" s="13">
        <f t="shared" si="98"/>
        <v>35691.18</v>
      </c>
      <c r="T3177" s="13">
        <f t="shared" si="99"/>
        <v>1380.16</v>
      </c>
    </row>
    <row r="3178" spans="1:20" x14ac:dyDescent="0.25">
      <c r="A3178" s="11">
        <v>6190907327</v>
      </c>
      <c r="B3178" s="11">
        <v>18035</v>
      </c>
      <c r="C3178" s="11">
        <v>64151769</v>
      </c>
      <c r="D3178" s="11">
        <f>1/COUNTIF(C3:C8176,C3178)</f>
        <v>0.5</v>
      </c>
      <c r="E3178" s="11" t="s">
        <v>346</v>
      </c>
      <c r="F3178" s="11" t="s">
        <v>85</v>
      </c>
      <c r="G3178" s="11" t="s">
        <v>58</v>
      </c>
      <c r="H3178" s="11" t="s">
        <v>25</v>
      </c>
      <c r="I3178" s="11" t="s">
        <v>18</v>
      </c>
      <c r="J3178" s="12">
        <v>45233</v>
      </c>
      <c r="K3178" s="12" t="str">
        <f>TEXT(Table1[[#This Row],[order_date]],"yyyy")</f>
        <v>2023</v>
      </c>
      <c r="L3178" s="13">
        <v>968.94</v>
      </c>
      <c r="M3178" s="11">
        <v>3</v>
      </c>
      <c r="N3178" s="11">
        <v>14</v>
      </c>
      <c r="O3178" s="13">
        <v>1891.03</v>
      </c>
      <c r="P3178" s="11" t="s">
        <v>43</v>
      </c>
      <c r="Q3178" s="11" t="s">
        <v>20</v>
      </c>
      <c r="R3178" s="11" t="s">
        <v>21</v>
      </c>
      <c r="S3178" s="13">
        <f t="shared" si="98"/>
        <v>26474.42</v>
      </c>
      <c r="T3178" s="13">
        <f t="shared" si="99"/>
        <v>2906.82</v>
      </c>
    </row>
    <row r="3179" spans="1:20" x14ac:dyDescent="0.25">
      <c r="A3179" s="11">
        <v>9310630290</v>
      </c>
      <c r="B3179" s="11">
        <v>563740</v>
      </c>
      <c r="C3179" s="11">
        <v>64162093</v>
      </c>
      <c r="D3179" s="11">
        <f>1/COUNTIF(C3:C8177,C3179)</f>
        <v>0.33333333333333331</v>
      </c>
      <c r="E3179" s="11" t="s">
        <v>243</v>
      </c>
      <c r="F3179" s="11" t="s">
        <v>178</v>
      </c>
      <c r="G3179" s="11" t="s">
        <v>16</v>
      </c>
      <c r="H3179" s="11" t="s">
        <v>38</v>
      </c>
      <c r="I3179" s="11" t="s">
        <v>18</v>
      </c>
      <c r="J3179" s="12">
        <v>45203</v>
      </c>
      <c r="K3179" s="12" t="str">
        <f>TEXT(Table1[[#This Row],[order_date]],"yyyy")</f>
        <v>2023</v>
      </c>
      <c r="L3179" s="13">
        <v>96.33</v>
      </c>
      <c r="M3179" s="11">
        <v>3</v>
      </c>
      <c r="N3179" s="11">
        <v>6</v>
      </c>
      <c r="O3179" s="13">
        <v>2003.29</v>
      </c>
      <c r="P3179" s="11" t="s">
        <v>46</v>
      </c>
      <c r="Q3179" s="11" t="s">
        <v>20</v>
      </c>
      <c r="R3179" s="11" t="s">
        <v>49</v>
      </c>
      <c r="S3179" s="13">
        <f t="shared" si="98"/>
        <v>12019.74</v>
      </c>
      <c r="T3179" s="13">
        <f t="shared" si="99"/>
        <v>288.99</v>
      </c>
    </row>
    <row r="3180" spans="1:20" x14ac:dyDescent="0.25">
      <c r="A3180" s="11">
        <v>1874499212</v>
      </c>
      <c r="B3180" s="11">
        <v>697683</v>
      </c>
      <c r="C3180" s="11">
        <v>64162093</v>
      </c>
      <c r="D3180" s="11">
        <f>1/COUNTIF(C3:C8178,C3180)</f>
        <v>0.33333333333333331</v>
      </c>
      <c r="E3180" s="11" t="s">
        <v>330</v>
      </c>
      <c r="F3180" s="11" t="s">
        <v>57</v>
      </c>
      <c r="G3180" s="11" t="s">
        <v>58</v>
      </c>
      <c r="H3180" s="11" t="s">
        <v>38</v>
      </c>
      <c r="I3180" s="11" t="s">
        <v>18</v>
      </c>
      <c r="J3180" s="12">
        <v>45442</v>
      </c>
      <c r="K3180" s="12" t="str">
        <f>TEXT(Table1[[#This Row],[order_date]],"yyyy")</f>
        <v>2024</v>
      </c>
      <c r="L3180" s="13">
        <v>123.74</v>
      </c>
      <c r="M3180" s="11">
        <v>1</v>
      </c>
      <c r="N3180" s="11">
        <v>6</v>
      </c>
      <c r="O3180" s="13">
        <v>2252.85</v>
      </c>
      <c r="P3180" s="11" t="s">
        <v>46</v>
      </c>
      <c r="Q3180" s="11" t="s">
        <v>20</v>
      </c>
      <c r="R3180" s="11" t="s">
        <v>49</v>
      </c>
      <c r="S3180" s="13">
        <f t="shared" si="98"/>
        <v>13517.099999999999</v>
      </c>
      <c r="T3180" s="13">
        <f t="shared" si="99"/>
        <v>123.74</v>
      </c>
    </row>
    <row r="3181" spans="1:20" x14ac:dyDescent="0.25">
      <c r="A3181" s="11">
        <v>4632027192</v>
      </c>
      <c r="B3181" s="11">
        <v>298985</v>
      </c>
      <c r="C3181" s="11">
        <v>64162093</v>
      </c>
      <c r="D3181" s="11">
        <f>1/COUNTIF(C3:C8179,C3181)</f>
        <v>0.33333333333333331</v>
      </c>
      <c r="E3181" s="11" t="s">
        <v>148</v>
      </c>
      <c r="F3181" s="11" t="s">
        <v>111</v>
      </c>
      <c r="G3181" s="11" t="s">
        <v>76</v>
      </c>
      <c r="H3181" s="11" t="s">
        <v>38</v>
      </c>
      <c r="I3181" s="11" t="s">
        <v>18</v>
      </c>
      <c r="J3181" s="12">
        <v>45482</v>
      </c>
      <c r="K3181" s="12" t="str">
        <f>TEXT(Table1[[#This Row],[order_date]],"yyyy")</f>
        <v>2024</v>
      </c>
      <c r="L3181" s="13">
        <v>183.76</v>
      </c>
      <c r="M3181" s="11">
        <v>2</v>
      </c>
      <c r="N3181" s="11">
        <v>6</v>
      </c>
      <c r="O3181" s="13">
        <v>2036.3</v>
      </c>
      <c r="P3181" s="11" t="s">
        <v>46</v>
      </c>
      <c r="Q3181" s="11" t="s">
        <v>20</v>
      </c>
      <c r="R3181" s="11" t="s">
        <v>49</v>
      </c>
      <c r="S3181" s="13">
        <f t="shared" si="98"/>
        <v>12217.8</v>
      </c>
      <c r="T3181" s="13">
        <f t="shared" si="99"/>
        <v>367.52</v>
      </c>
    </row>
    <row r="3182" spans="1:20" x14ac:dyDescent="0.25">
      <c r="A3182" s="11">
        <v>6752221435</v>
      </c>
      <c r="B3182" s="11">
        <v>760684</v>
      </c>
      <c r="C3182" s="11">
        <v>64197854</v>
      </c>
      <c r="D3182" s="11">
        <f>1/COUNTIF(C3:C8180,C3182)</f>
        <v>0.33333333333333331</v>
      </c>
      <c r="E3182" s="11" t="s">
        <v>106</v>
      </c>
      <c r="F3182" s="11" t="s">
        <v>107</v>
      </c>
      <c r="G3182" s="11" t="s">
        <v>55</v>
      </c>
      <c r="H3182" s="11" t="s">
        <v>25</v>
      </c>
      <c r="I3182" s="11" t="s">
        <v>18</v>
      </c>
      <c r="J3182" s="12">
        <v>45332</v>
      </c>
      <c r="K3182" s="12" t="str">
        <f>TEXT(Table1[[#This Row],[order_date]],"yyyy")</f>
        <v>2024</v>
      </c>
      <c r="L3182" s="13">
        <v>71.599999999999994</v>
      </c>
      <c r="M3182" s="11">
        <v>1</v>
      </c>
      <c r="N3182" s="11">
        <v>17</v>
      </c>
      <c r="O3182" s="13">
        <v>4214.63</v>
      </c>
      <c r="P3182" s="11" t="s">
        <v>19</v>
      </c>
      <c r="Q3182" s="11" t="s">
        <v>20</v>
      </c>
      <c r="R3182" s="11" t="s">
        <v>52</v>
      </c>
      <c r="S3182" s="13">
        <f t="shared" si="98"/>
        <v>71648.710000000006</v>
      </c>
      <c r="T3182" s="13">
        <f t="shared" si="99"/>
        <v>71.599999999999994</v>
      </c>
    </row>
    <row r="3183" spans="1:20" x14ac:dyDescent="0.25">
      <c r="A3183" s="11">
        <v>6572695161</v>
      </c>
      <c r="B3183" s="11">
        <v>70969</v>
      </c>
      <c r="C3183" s="11">
        <v>64197854</v>
      </c>
      <c r="D3183" s="11">
        <f>1/COUNTIF(C3:C8181,C3183)</f>
        <v>0.33333333333333331</v>
      </c>
      <c r="E3183" s="11" t="s">
        <v>103</v>
      </c>
      <c r="F3183" s="11" t="s">
        <v>89</v>
      </c>
      <c r="G3183" s="11" t="s">
        <v>71</v>
      </c>
      <c r="H3183" s="11" t="s">
        <v>25</v>
      </c>
      <c r="I3183" s="11" t="s">
        <v>18</v>
      </c>
      <c r="J3183" s="12">
        <v>45369</v>
      </c>
      <c r="K3183" s="12" t="str">
        <f>TEXT(Table1[[#This Row],[order_date]],"yyyy")</f>
        <v>2024</v>
      </c>
      <c r="L3183" s="13">
        <v>631.70000000000005</v>
      </c>
      <c r="M3183" s="11">
        <v>1</v>
      </c>
      <c r="N3183" s="11">
        <v>17</v>
      </c>
      <c r="O3183" s="13">
        <v>1671.67</v>
      </c>
      <c r="P3183" s="11" t="s">
        <v>26</v>
      </c>
      <c r="Q3183" s="11" t="s">
        <v>20</v>
      </c>
      <c r="R3183" s="11" t="s">
        <v>52</v>
      </c>
      <c r="S3183" s="13">
        <f t="shared" si="98"/>
        <v>28418.39</v>
      </c>
      <c r="T3183" s="13">
        <f t="shared" si="99"/>
        <v>631.70000000000005</v>
      </c>
    </row>
    <row r="3184" spans="1:20" x14ac:dyDescent="0.25">
      <c r="A3184" s="11">
        <v>5867651793</v>
      </c>
      <c r="B3184" s="11">
        <v>927651</v>
      </c>
      <c r="C3184" s="11">
        <v>64197854</v>
      </c>
      <c r="D3184" s="11">
        <f>1/COUNTIF(C3:C8182,C3184)</f>
        <v>0.33333333333333331</v>
      </c>
      <c r="E3184" s="11" t="s">
        <v>112</v>
      </c>
      <c r="F3184" s="11" t="s">
        <v>64</v>
      </c>
      <c r="G3184" s="11" t="s">
        <v>65</v>
      </c>
      <c r="H3184" s="11" t="s">
        <v>25</v>
      </c>
      <c r="I3184" s="11" t="s">
        <v>18</v>
      </c>
      <c r="J3184" s="12">
        <v>45239</v>
      </c>
      <c r="K3184" s="12" t="str">
        <f>TEXT(Table1[[#This Row],[order_date]],"yyyy")</f>
        <v>2023</v>
      </c>
      <c r="L3184" s="13">
        <v>426.72</v>
      </c>
      <c r="M3184" s="11">
        <v>3</v>
      </c>
      <c r="N3184" s="11">
        <v>17</v>
      </c>
      <c r="O3184" s="13">
        <v>2984.43</v>
      </c>
      <c r="P3184" s="11" t="s">
        <v>26</v>
      </c>
      <c r="Q3184" s="11" t="s">
        <v>20</v>
      </c>
      <c r="R3184" s="11" t="s">
        <v>52</v>
      </c>
      <c r="S3184" s="13">
        <f t="shared" si="98"/>
        <v>50735.31</v>
      </c>
      <c r="T3184" s="13">
        <f t="shared" si="99"/>
        <v>1280.1600000000001</v>
      </c>
    </row>
    <row r="3185" spans="1:20" x14ac:dyDescent="0.25">
      <c r="A3185" s="11">
        <v>9039440500</v>
      </c>
      <c r="B3185" s="11">
        <v>228286</v>
      </c>
      <c r="C3185" s="11">
        <v>64298209</v>
      </c>
      <c r="D3185" s="11">
        <f>1/COUNTIF(C3:C8183,C3185)</f>
        <v>1</v>
      </c>
      <c r="E3185" s="11" t="s">
        <v>59</v>
      </c>
      <c r="F3185" s="11" t="s">
        <v>28</v>
      </c>
      <c r="G3185" s="11" t="s">
        <v>29</v>
      </c>
      <c r="H3185" s="11" t="s">
        <v>62</v>
      </c>
      <c r="I3185" s="11" t="s">
        <v>18</v>
      </c>
      <c r="J3185" s="12">
        <v>45485</v>
      </c>
      <c r="K3185" s="12" t="str">
        <f>TEXT(Table1[[#This Row],[order_date]],"yyyy")</f>
        <v>2024</v>
      </c>
      <c r="L3185" s="13">
        <v>179.08</v>
      </c>
      <c r="M3185" s="11">
        <v>3</v>
      </c>
      <c r="N3185" s="11">
        <v>10</v>
      </c>
      <c r="O3185" s="13">
        <v>4074.16</v>
      </c>
      <c r="P3185" s="11" t="s">
        <v>43</v>
      </c>
      <c r="Q3185" s="11" t="s">
        <v>20</v>
      </c>
      <c r="R3185" s="11" t="s">
        <v>52</v>
      </c>
      <c r="S3185" s="13">
        <f t="shared" si="98"/>
        <v>40741.599999999999</v>
      </c>
      <c r="T3185" s="13">
        <f t="shared" si="99"/>
        <v>537.24</v>
      </c>
    </row>
    <row r="3186" spans="1:20" x14ac:dyDescent="0.25">
      <c r="A3186" s="11">
        <v>9244268951</v>
      </c>
      <c r="B3186" s="11">
        <v>712003</v>
      </c>
      <c r="C3186" s="11">
        <v>64316806</v>
      </c>
      <c r="D3186" s="11">
        <f>1/COUNTIF(C3:C8184,C3186)</f>
        <v>0.33333333333333331</v>
      </c>
      <c r="E3186" s="11" t="s">
        <v>297</v>
      </c>
      <c r="F3186" s="11" t="s">
        <v>28</v>
      </c>
      <c r="G3186" s="11" t="s">
        <v>29</v>
      </c>
      <c r="H3186" s="11" t="s">
        <v>62</v>
      </c>
      <c r="I3186" s="11" t="s">
        <v>18</v>
      </c>
      <c r="J3186" s="12">
        <v>45229</v>
      </c>
      <c r="K3186" s="12" t="str">
        <f>TEXT(Table1[[#This Row],[order_date]],"yyyy")</f>
        <v>2023</v>
      </c>
      <c r="L3186" s="13">
        <v>671.68</v>
      </c>
      <c r="M3186" s="11">
        <v>1</v>
      </c>
      <c r="N3186" s="11">
        <v>2</v>
      </c>
      <c r="O3186" s="13">
        <v>568.94000000000005</v>
      </c>
      <c r="P3186" s="11" t="s">
        <v>19</v>
      </c>
      <c r="Q3186" s="11" t="s">
        <v>20</v>
      </c>
      <c r="R3186" s="11" t="s">
        <v>52</v>
      </c>
      <c r="S3186" s="13">
        <f t="shared" si="98"/>
        <v>1137.8800000000001</v>
      </c>
      <c r="T3186" s="13">
        <f t="shared" si="99"/>
        <v>671.68</v>
      </c>
    </row>
    <row r="3187" spans="1:20" x14ac:dyDescent="0.25">
      <c r="A3187" s="11">
        <v>3719294769</v>
      </c>
      <c r="B3187" s="11">
        <v>784827</v>
      </c>
      <c r="C3187" s="11">
        <v>64316806</v>
      </c>
      <c r="D3187" s="11">
        <f>1/COUNTIF(C3:C8185,C3187)</f>
        <v>0.33333333333333331</v>
      </c>
      <c r="E3187" s="11" t="s">
        <v>184</v>
      </c>
      <c r="F3187" s="11" t="s">
        <v>64</v>
      </c>
      <c r="G3187" s="11" t="s">
        <v>65</v>
      </c>
      <c r="H3187" s="11" t="s">
        <v>62</v>
      </c>
      <c r="I3187" s="11" t="s">
        <v>18</v>
      </c>
      <c r="J3187" s="12">
        <v>45531</v>
      </c>
      <c r="K3187" s="12" t="str">
        <f>TEXT(Table1[[#This Row],[order_date]],"yyyy")</f>
        <v>2024</v>
      </c>
      <c r="L3187" s="13">
        <v>274.25</v>
      </c>
      <c r="M3187" s="11">
        <v>1</v>
      </c>
      <c r="N3187" s="11">
        <v>2</v>
      </c>
      <c r="O3187" s="13">
        <v>951.43</v>
      </c>
      <c r="P3187" s="11" t="s">
        <v>19</v>
      </c>
      <c r="Q3187" s="11" t="s">
        <v>20</v>
      </c>
      <c r="R3187" s="11" t="s">
        <v>52</v>
      </c>
      <c r="S3187" s="13">
        <f t="shared" si="98"/>
        <v>1902.86</v>
      </c>
      <c r="T3187" s="13">
        <f t="shared" si="99"/>
        <v>274.25</v>
      </c>
    </row>
    <row r="3188" spans="1:20" x14ac:dyDescent="0.25">
      <c r="A3188" s="11">
        <v>5085860780</v>
      </c>
      <c r="B3188" s="11">
        <v>513199</v>
      </c>
      <c r="C3188" s="11">
        <v>64316806</v>
      </c>
      <c r="D3188" s="11">
        <f>1/COUNTIF(C3:C8186,C3188)</f>
        <v>0.33333333333333331</v>
      </c>
      <c r="E3188" s="11" t="s">
        <v>217</v>
      </c>
      <c r="F3188" s="11" t="s">
        <v>28</v>
      </c>
      <c r="G3188" s="11" t="s">
        <v>29</v>
      </c>
      <c r="H3188" s="11" t="s">
        <v>62</v>
      </c>
      <c r="I3188" s="11" t="s">
        <v>18</v>
      </c>
      <c r="J3188" s="12">
        <v>45273</v>
      </c>
      <c r="K3188" s="12" t="str">
        <f>TEXT(Table1[[#This Row],[order_date]],"yyyy")</f>
        <v>2023</v>
      </c>
      <c r="L3188" s="13">
        <v>422.23</v>
      </c>
      <c r="M3188" s="11">
        <v>3</v>
      </c>
      <c r="N3188" s="11">
        <v>2</v>
      </c>
      <c r="O3188" s="13">
        <v>697.53</v>
      </c>
      <c r="P3188" s="11" t="s">
        <v>46</v>
      </c>
      <c r="Q3188" s="11" t="s">
        <v>20</v>
      </c>
      <c r="R3188" s="11" t="s">
        <v>52</v>
      </c>
      <c r="S3188" s="13">
        <f t="shared" si="98"/>
        <v>1395.06</v>
      </c>
      <c r="T3188" s="13">
        <f t="shared" si="99"/>
        <v>1266.69</v>
      </c>
    </row>
    <row r="3189" spans="1:20" x14ac:dyDescent="0.25">
      <c r="A3189" s="11">
        <v>8158068874</v>
      </c>
      <c r="B3189" s="11">
        <v>692985</v>
      </c>
      <c r="C3189" s="11">
        <v>64403005</v>
      </c>
      <c r="D3189" s="11">
        <f>1/COUNTIF(C3:C8187,C3189)</f>
        <v>1</v>
      </c>
      <c r="E3189" s="11" t="s">
        <v>91</v>
      </c>
      <c r="F3189" s="11" t="s">
        <v>54</v>
      </c>
      <c r="G3189" s="11" t="s">
        <v>55</v>
      </c>
      <c r="H3189" s="11" t="s">
        <v>30</v>
      </c>
      <c r="I3189" s="11" t="s">
        <v>18</v>
      </c>
      <c r="J3189" s="12">
        <v>45498</v>
      </c>
      <c r="K3189" s="12" t="str">
        <f>TEXT(Table1[[#This Row],[order_date]],"yyyy")</f>
        <v>2024</v>
      </c>
      <c r="L3189" s="13">
        <v>197.39</v>
      </c>
      <c r="M3189" s="11">
        <v>1</v>
      </c>
      <c r="N3189" s="11">
        <v>12</v>
      </c>
      <c r="O3189" s="13">
        <v>3112.28</v>
      </c>
      <c r="P3189" s="11" t="s">
        <v>26</v>
      </c>
      <c r="Q3189" s="11" t="s">
        <v>34</v>
      </c>
      <c r="R3189" s="11" t="s">
        <v>21</v>
      </c>
      <c r="S3189" s="13">
        <f t="shared" si="98"/>
        <v>37347.360000000001</v>
      </c>
      <c r="T3189" s="13">
        <f t="shared" si="99"/>
        <v>197.39</v>
      </c>
    </row>
    <row r="3190" spans="1:20" x14ac:dyDescent="0.25">
      <c r="A3190" s="11">
        <v>8459624382</v>
      </c>
      <c r="B3190" s="11">
        <v>602241</v>
      </c>
      <c r="C3190" s="11">
        <v>64489709</v>
      </c>
      <c r="D3190" s="11">
        <f>1/COUNTIF(C3:C8188,C3190)</f>
        <v>1</v>
      </c>
      <c r="E3190" s="11" t="s">
        <v>322</v>
      </c>
      <c r="F3190" s="11" t="s">
        <v>145</v>
      </c>
      <c r="G3190" s="11" t="s">
        <v>16</v>
      </c>
      <c r="H3190" s="11" t="s">
        <v>30</v>
      </c>
      <c r="I3190" s="11" t="s">
        <v>18</v>
      </c>
      <c r="J3190" s="12">
        <v>45160</v>
      </c>
      <c r="K3190" s="12" t="str">
        <f>TEXT(Table1[[#This Row],[order_date]],"yyyy")</f>
        <v>2023</v>
      </c>
      <c r="L3190" s="13">
        <v>976.55</v>
      </c>
      <c r="M3190" s="11">
        <v>3</v>
      </c>
      <c r="N3190" s="11">
        <v>2</v>
      </c>
      <c r="O3190" s="13">
        <v>786.02</v>
      </c>
      <c r="P3190" s="11" t="s">
        <v>26</v>
      </c>
      <c r="Q3190" s="11" t="s">
        <v>34</v>
      </c>
      <c r="R3190" s="11" t="s">
        <v>49</v>
      </c>
      <c r="S3190" s="13">
        <f t="shared" si="98"/>
        <v>1572.04</v>
      </c>
      <c r="T3190" s="13">
        <f t="shared" si="99"/>
        <v>2929.6499999999996</v>
      </c>
    </row>
    <row r="3191" spans="1:20" x14ac:dyDescent="0.25">
      <c r="A3191" s="11">
        <v>6839692624</v>
      </c>
      <c r="B3191" s="11">
        <v>67197</v>
      </c>
      <c r="C3191" s="11">
        <v>64497538</v>
      </c>
      <c r="D3191" s="11">
        <f>1/COUNTIF(C3:C8189,C3191)</f>
        <v>0.25</v>
      </c>
      <c r="E3191" s="11" t="s">
        <v>310</v>
      </c>
      <c r="F3191" s="11" t="s">
        <v>51</v>
      </c>
      <c r="G3191" s="11" t="s">
        <v>37</v>
      </c>
      <c r="H3191" s="11" t="s">
        <v>30</v>
      </c>
      <c r="I3191" s="11" t="s">
        <v>18</v>
      </c>
      <c r="J3191" s="12">
        <v>45249</v>
      </c>
      <c r="K3191" s="12" t="str">
        <f>TEXT(Table1[[#This Row],[order_date]],"yyyy")</f>
        <v>2023</v>
      </c>
      <c r="L3191" s="13">
        <v>552.20000000000005</v>
      </c>
      <c r="M3191" s="11">
        <v>2</v>
      </c>
      <c r="N3191" s="11">
        <v>13</v>
      </c>
      <c r="O3191" s="13">
        <v>4464.84</v>
      </c>
      <c r="P3191" s="11" t="s">
        <v>46</v>
      </c>
      <c r="Q3191" s="11" t="s">
        <v>68</v>
      </c>
      <c r="R3191" s="11" t="s">
        <v>49</v>
      </c>
      <c r="S3191" s="13">
        <f t="shared" si="98"/>
        <v>58042.92</v>
      </c>
      <c r="T3191" s="13">
        <f t="shared" si="99"/>
        <v>1104.4000000000001</v>
      </c>
    </row>
    <row r="3192" spans="1:20" x14ac:dyDescent="0.25">
      <c r="A3192" s="11">
        <v>8315937318</v>
      </c>
      <c r="B3192" s="11">
        <v>962054</v>
      </c>
      <c r="C3192" s="11">
        <v>64497538</v>
      </c>
      <c r="D3192" s="11">
        <f>1/COUNTIF(C3:C8190,C3192)</f>
        <v>0.25</v>
      </c>
      <c r="E3192" s="11" t="s">
        <v>349</v>
      </c>
      <c r="F3192" s="11" t="s">
        <v>126</v>
      </c>
      <c r="G3192" s="11" t="s">
        <v>29</v>
      </c>
      <c r="H3192" s="11" t="s">
        <v>30</v>
      </c>
      <c r="I3192" s="11" t="s">
        <v>18</v>
      </c>
      <c r="J3192" s="12">
        <v>45420</v>
      </c>
      <c r="K3192" s="12" t="str">
        <f>TEXT(Table1[[#This Row],[order_date]],"yyyy")</f>
        <v>2024</v>
      </c>
      <c r="L3192" s="13">
        <v>16.86</v>
      </c>
      <c r="M3192" s="11">
        <v>1</v>
      </c>
      <c r="N3192" s="11">
        <v>13</v>
      </c>
      <c r="O3192" s="13">
        <v>2187.85</v>
      </c>
      <c r="P3192" s="11" t="s">
        <v>43</v>
      </c>
      <c r="Q3192" s="11" t="s">
        <v>34</v>
      </c>
      <c r="R3192" s="11" t="s">
        <v>49</v>
      </c>
      <c r="S3192" s="13">
        <f t="shared" si="98"/>
        <v>28442.05</v>
      </c>
      <c r="T3192" s="13">
        <f t="shared" si="99"/>
        <v>16.86</v>
      </c>
    </row>
    <row r="3193" spans="1:20" x14ac:dyDescent="0.25">
      <c r="A3193" s="11">
        <v>2819200158</v>
      </c>
      <c r="B3193" s="11">
        <v>60619</v>
      </c>
      <c r="C3193" s="11">
        <v>64497538</v>
      </c>
      <c r="D3193" s="11">
        <f>1/COUNTIF(C3:C8191,C3193)</f>
        <v>0.25</v>
      </c>
      <c r="E3193" s="11" t="s">
        <v>291</v>
      </c>
      <c r="F3193" s="11" t="s">
        <v>154</v>
      </c>
      <c r="G3193" s="11" t="s">
        <v>29</v>
      </c>
      <c r="H3193" s="11" t="s">
        <v>30</v>
      </c>
      <c r="I3193" s="11" t="s">
        <v>18</v>
      </c>
      <c r="J3193" s="12">
        <v>45130</v>
      </c>
      <c r="K3193" s="12" t="str">
        <f>TEXT(Table1[[#This Row],[order_date]],"yyyy")</f>
        <v>2023</v>
      </c>
      <c r="L3193" s="13">
        <v>726.41</v>
      </c>
      <c r="M3193" s="11">
        <v>1</v>
      </c>
      <c r="N3193" s="11">
        <v>13</v>
      </c>
      <c r="O3193" s="13">
        <v>1263.55</v>
      </c>
      <c r="P3193" s="11" t="s">
        <v>46</v>
      </c>
      <c r="Q3193" s="11" t="s">
        <v>20</v>
      </c>
      <c r="R3193" s="11" t="s">
        <v>49</v>
      </c>
      <c r="S3193" s="13">
        <f t="shared" si="98"/>
        <v>16426.149999999998</v>
      </c>
      <c r="T3193" s="13">
        <f t="shared" si="99"/>
        <v>726.41</v>
      </c>
    </row>
    <row r="3194" spans="1:20" x14ac:dyDescent="0.25">
      <c r="A3194" s="11">
        <v>6528341992</v>
      </c>
      <c r="B3194" s="11">
        <v>336847</v>
      </c>
      <c r="C3194" s="11">
        <v>64497538</v>
      </c>
      <c r="D3194" s="11">
        <f>1/COUNTIF(C3:C8192,C3194)</f>
        <v>0.25</v>
      </c>
      <c r="E3194" s="11" t="s">
        <v>207</v>
      </c>
      <c r="F3194" s="11" t="s">
        <v>57</v>
      </c>
      <c r="G3194" s="11" t="s">
        <v>58</v>
      </c>
      <c r="H3194" s="11" t="s">
        <v>30</v>
      </c>
      <c r="I3194" s="11" t="s">
        <v>18</v>
      </c>
      <c r="J3194" s="12">
        <v>45320</v>
      </c>
      <c r="K3194" s="12" t="str">
        <f>TEXT(Table1[[#This Row],[order_date]],"yyyy")</f>
        <v>2024</v>
      </c>
      <c r="L3194" s="13">
        <v>936.98</v>
      </c>
      <c r="M3194" s="11">
        <v>2</v>
      </c>
      <c r="N3194" s="11">
        <v>13</v>
      </c>
      <c r="O3194" s="13">
        <v>2360.73</v>
      </c>
      <c r="P3194" s="11" t="s">
        <v>26</v>
      </c>
      <c r="Q3194" s="11" t="s">
        <v>34</v>
      </c>
      <c r="R3194" s="11" t="s">
        <v>49</v>
      </c>
      <c r="S3194" s="13">
        <f t="shared" si="98"/>
        <v>30689.49</v>
      </c>
      <c r="T3194" s="13">
        <f t="shared" si="99"/>
        <v>1873.96</v>
      </c>
    </row>
    <row r="3195" spans="1:20" x14ac:dyDescent="0.25">
      <c r="A3195" s="11">
        <v>5995393950</v>
      </c>
      <c r="B3195" s="11">
        <v>324809</v>
      </c>
      <c r="C3195" s="11">
        <v>64535602</v>
      </c>
      <c r="D3195" s="11">
        <f>1/COUNTIF(C3:C8193,C3195)</f>
        <v>0.33333333333333331</v>
      </c>
      <c r="E3195" s="11" t="s">
        <v>96</v>
      </c>
      <c r="F3195" s="11" t="s">
        <v>83</v>
      </c>
      <c r="G3195" s="11" t="s">
        <v>37</v>
      </c>
      <c r="H3195" s="11" t="s">
        <v>79</v>
      </c>
      <c r="I3195" s="11" t="s">
        <v>18</v>
      </c>
      <c r="J3195" s="12">
        <v>45144</v>
      </c>
      <c r="K3195" s="12" t="str">
        <f>TEXT(Table1[[#This Row],[order_date]],"yyyy")</f>
        <v>2023</v>
      </c>
      <c r="L3195" s="13">
        <v>608</v>
      </c>
      <c r="M3195" s="11">
        <v>3</v>
      </c>
      <c r="N3195" s="11">
        <v>13</v>
      </c>
      <c r="O3195" s="13">
        <v>3434.89</v>
      </c>
      <c r="P3195" s="11" t="s">
        <v>43</v>
      </c>
      <c r="Q3195" s="11" t="s">
        <v>20</v>
      </c>
      <c r="R3195" s="11" t="s">
        <v>39</v>
      </c>
      <c r="S3195" s="13">
        <f t="shared" si="98"/>
        <v>44653.57</v>
      </c>
      <c r="T3195" s="13">
        <f t="shared" si="99"/>
        <v>1824</v>
      </c>
    </row>
    <row r="3196" spans="1:20" x14ac:dyDescent="0.25">
      <c r="A3196" s="11">
        <v>6779895105</v>
      </c>
      <c r="B3196" s="11">
        <v>112390</v>
      </c>
      <c r="C3196" s="11">
        <v>64535602</v>
      </c>
      <c r="D3196" s="11">
        <f>1/COUNTIF(C3:C8194,C3196)</f>
        <v>0.33333333333333331</v>
      </c>
      <c r="E3196" s="11" t="s">
        <v>303</v>
      </c>
      <c r="F3196" s="11" t="s">
        <v>45</v>
      </c>
      <c r="G3196" s="11" t="s">
        <v>42</v>
      </c>
      <c r="H3196" s="11" t="s">
        <v>79</v>
      </c>
      <c r="I3196" s="11" t="s">
        <v>18</v>
      </c>
      <c r="J3196" s="12">
        <v>45545</v>
      </c>
      <c r="K3196" s="12" t="str">
        <f>TEXT(Table1[[#This Row],[order_date]],"yyyy")</f>
        <v>2024</v>
      </c>
      <c r="L3196" s="13">
        <v>877.98</v>
      </c>
      <c r="M3196" s="11">
        <v>3</v>
      </c>
      <c r="N3196" s="11">
        <v>13</v>
      </c>
      <c r="O3196" s="13">
        <v>3231.88</v>
      </c>
      <c r="P3196" s="11" t="s">
        <v>46</v>
      </c>
      <c r="Q3196" s="11" t="s">
        <v>20</v>
      </c>
      <c r="R3196" s="11" t="s">
        <v>39</v>
      </c>
      <c r="S3196" s="13">
        <f t="shared" si="98"/>
        <v>42014.44</v>
      </c>
      <c r="T3196" s="13">
        <f t="shared" si="99"/>
        <v>2633.94</v>
      </c>
    </row>
    <row r="3197" spans="1:20" x14ac:dyDescent="0.25">
      <c r="A3197" s="11">
        <v>8298829689</v>
      </c>
      <c r="B3197" s="11">
        <v>487065</v>
      </c>
      <c r="C3197" s="11">
        <v>64535602</v>
      </c>
      <c r="D3197" s="11">
        <f>1/COUNTIF(C3:C8195,C3197)</f>
        <v>0.33333333333333331</v>
      </c>
      <c r="E3197" s="11" t="s">
        <v>258</v>
      </c>
      <c r="F3197" s="11" t="s">
        <v>178</v>
      </c>
      <c r="G3197" s="11" t="s">
        <v>16</v>
      </c>
      <c r="H3197" s="11" t="s">
        <v>79</v>
      </c>
      <c r="I3197" s="11" t="s">
        <v>18</v>
      </c>
      <c r="J3197" s="12">
        <v>45259</v>
      </c>
      <c r="K3197" s="12" t="str">
        <f>TEXT(Table1[[#This Row],[order_date]],"yyyy")</f>
        <v>2023</v>
      </c>
      <c r="L3197" s="13">
        <v>374.68</v>
      </c>
      <c r="M3197" s="11">
        <v>2</v>
      </c>
      <c r="N3197" s="11">
        <v>13</v>
      </c>
      <c r="O3197" s="13">
        <v>242.57</v>
      </c>
      <c r="P3197" s="11" t="s">
        <v>43</v>
      </c>
      <c r="Q3197" s="11" t="s">
        <v>20</v>
      </c>
      <c r="R3197" s="11" t="s">
        <v>39</v>
      </c>
      <c r="S3197" s="13">
        <f t="shared" si="98"/>
        <v>3153.41</v>
      </c>
      <c r="T3197" s="13">
        <f t="shared" si="99"/>
        <v>749.36</v>
      </c>
    </row>
    <row r="3198" spans="1:20" x14ac:dyDescent="0.25">
      <c r="A3198" s="11">
        <v>27296314</v>
      </c>
      <c r="B3198" s="11">
        <v>313754</v>
      </c>
      <c r="C3198" s="11">
        <v>64562786</v>
      </c>
      <c r="D3198" s="11">
        <f>1/COUNTIF(C3:C8196,C3198)</f>
        <v>0.25</v>
      </c>
      <c r="E3198" s="11" t="s">
        <v>72</v>
      </c>
      <c r="F3198" s="11" t="s">
        <v>15</v>
      </c>
      <c r="G3198" s="11" t="s">
        <v>16</v>
      </c>
      <c r="H3198" s="11" t="s">
        <v>62</v>
      </c>
      <c r="I3198" s="11" t="s">
        <v>18</v>
      </c>
      <c r="J3198" s="12">
        <v>45582</v>
      </c>
      <c r="K3198" s="12" t="str">
        <f>TEXT(Table1[[#This Row],[order_date]],"yyyy")</f>
        <v>2024</v>
      </c>
      <c r="L3198" s="13">
        <v>136.6</v>
      </c>
      <c r="M3198" s="11">
        <v>2</v>
      </c>
      <c r="N3198" s="11">
        <v>19</v>
      </c>
      <c r="O3198" s="13">
        <v>3866.08</v>
      </c>
      <c r="P3198" s="11" t="s">
        <v>19</v>
      </c>
      <c r="Q3198" s="11" t="s">
        <v>68</v>
      </c>
      <c r="R3198" s="11" t="s">
        <v>39</v>
      </c>
      <c r="S3198" s="13">
        <f t="shared" si="98"/>
        <v>73455.520000000004</v>
      </c>
      <c r="T3198" s="13">
        <f t="shared" si="99"/>
        <v>273.2</v>
      </c>
    </row>
    <row r="3199" spans="1:20" x14ac:dyDescent="0.25">
      <c r="A3199" s="11">
        <v>242240959</v>
      </c>
      <c r="B3199" s="11">
        <v>60619</v>
      </c>
      <c r="C3199" s="11">
        <v>64562786</v>
      </c>
      <c r="D3199" s="11">
        <f>1/COUNTIF(C3:C8197,C3199)</f>
        <v>0.25</v>
      </c>
      <c r="E3199" s="11" t="s">
        <v>291</v>
      </c>
      <c r="F3199" s="11" t="s">
        <v>154</v>
      </c>
      <c r="G3199" s="11" t="s">
        <v>29</v>
      </c>
      <c r="H3199" s="11" t="s">
        <v>62</v>
      </c>
      <c r="I3199" s="11" t="s">
        <v>18</v>
      </c>
      <c r="J3199" s="12">
        <v>45317</v>
      </c>
      <c r="K3199" s="12" t="str">
        <f>TEXT(Table1[[#This Row],[order_date]],"yyyy")</f>
        <v>2024</v>
      </c>
      <c r="L3199" s="13">
        <v>726.41</v>
      </c>
      <c r="M3199" s="11">
        <v>3</v>
      </c>
      <c r="N3199" s="11">
        <v>19</v>
      </c>
      <c r="O3199" s="13">
        <v>1406.3</v>
      </c>
      <c r="P3199" s="11" t="s">
        <v>46</v>
      </c>
      <c r="Q3199" s="11" t="s">
        <v>20</v>
      </c>
      <c r="R3199" s="11" t="s">
        <v>39</v>
      </c>
      <c r="S3199" s="13">
        <f t="shared" si="98"/>
        <v>26719.7</v>
      </c>
      <c r="T3199" s="13">
        <f t="shared" si="99"/>
        <v>2179.23</v>
      </c>
    </row>
    <row r="3200" spans="1:20" x14ac:dyDescent="0.25">
      <c r="A3200" s="11">
        <v>9581592141</v>
      </c>
      <c r="B3200" s="11">
        <v>4452</v>
      </c>
      <c r="C3200" s="11">
        <v>64562786</v>
      </c>
      <c r="D3200" s="11">
        <f>1/COUNTIF(C3:C8198,C3200)</f>
        <v>0.25</v>
      </c>
      <c r="E3200" s="11" t="s">
        <v>129</v>
      </c>
      <c r="F3200" s="11" t="s">
        <v>64</v>
      </c>
      <c r="G3200" s="11" t="s">
        <v>65</v>
      </c>
      <c r="H3200" s="11" t="s">
        <v>62</v>
      </c>
      <c r="I3200" s="11" t="s">
        <v>18</v>
      </c>
      <c r="J3200" s="12">
        <v>45313</v>
      </c>
      <c r="K3200" s="12" t="str">
        <f>TEXT(Table1[[#This Row],[order_date]],"yyyy")</f>
        <v>2024</v>
      </c>
      <c r="L3200" s="13">
        <v>169.88</v>
      </c>
      <c r="M3200" s="11">
        <v>3</v>
      </c>
      <c r="N3200" s="11">
        <v>19</v>
      </c>
      <c r="O3200" s="13">
        <v>4117.6899999999996</v>
      </c>
      <c r="P3200" s="11" t="s">
        <v>19</v>
      </c>
      <c r="Q3200" s="11" t="s">
        <v>20</v>
      </c>
      <c r="R3200" s="11" t="s">
        <v>39</v>
      </c>
      <c r="S3200" s="13">
        <f t="shared" si="98"/>
        <v>78236.109999999986</v>
      </c>
      <c r="T3200" s="13">
        <f t="shared" si="99"/>
        <v>509.64</v>
      </c>
    </row>
    <row r="3201" spans="1:20" x14ac:dyDescent="0.25">
      <c r="A3201" s="11">
        <v>3516204561</v>
      </c>
      <c r="B3201" s="11">
        <v>677169</v>
      </c>
      <c r="C3201" s="11">
        <v>64562786</v>
      </c>
      <c r="D3201" s="11">
        <f>1/COUNTIF(C3:C8199,C3201)</f>
        <v>0.25</v>
      </c>
      <c r="E3201" s="11" t="s">
        <v>171</v>
      </c>
      <c r="F3201" s="11" t="s">
        <v>118</v>
      </c>
      <c r="G3201" s="11" t="s">
        <v>76</v>
      </c>
      <c r="H3201" s="11" t="s">
        <v>62</v>
      </c>
      <c r="I3201" s="11" t="s">
        <v>18</v>
      </c>
      <c r="J3201" s="12">
        <v>45178</v>
      </c>
      <c r="K3201" s="12" t="str">
        <f>TEXT(Table1[[#This Row],[order_date]],"yyyy")</f>
        <v>2023</v>
      </c>
      <c r="L3201" s="13">
        <v>261.02999999999997</v>
      </c>
      <c r="M3201" s="11">
        <v>2</v>
      </c>
      <c r="N3201" s="11">
        <v>19</v>
      </c>
      <c r="O3201" s="13">
        <v>3338.89</v>
      </c>
      <c r="P3201" s="11" t="s">
        <v>43</v>
      </c>
      <c r="Q3201" s="11" t="s">
        <v>20</v>
      </c>
      <c r="R3201" s="11" t="s">
        <v>39</v>
      </c>
      <c r="S3201" s="13">
        <f t="shared" si="98"/>
        <v>63438.909999999996</v>
      </c>
      <c r="T3201" s="13">
        <f t="shared" si="99"/>
        <v>522.05999999999995</v>
      </c>
    </row>
    <row r="3202" spans="1:20" x14ac:dyDescent="0.25">
      <c r="A3202" s="11">
        <v>1914701538</v>
      </c>
      <c r="B3202" s="11">
        <v>962591</v>
      </c>
      <c r="C3202" s="11">
        <v>64722323</v>
      </c>
      <c r="D3202" s="11">
        <f>1/COUNTIF(C3:C8200,C3202)</f>
        <v>1</v>
      </c>
      <c r="E3202" s="11" t="s">
        <v>125</v>
      </c>
      <c r="F3202" s="11" t="s">
        <v>126</v>
      </c>
      <c r="G3202" s="11" t="s">
        <v>29</v>
      </c>
      <c r="H3202" s="11" t="s">
        <v>30</v>
      </c>
      <c r="I3202" s="11" t="s">
        <v>18</v>
      </c>
      <c r="J3202" s="12">
        <v>45116</v>
      </c>
      <c r="K3202" s="12" t="str">
        <f>TEXT(Table1[[#This Row],[order_date]],"yyyy")</f>
        <v>2023</v>
      </c>
      <c r="L3202" s="13">
        <v>130.01</v>
      </c>
      <c r="M3202" s="11">
        <v>1</v>
      </c>
      <c r="N3202" s="11">
        <v>7</v>
      </c>
      <c r="O3202" s="13">
        <v>3606.37</v>
      </c>
      <c r="P3202" s="11" t="s">
        <v>19</v>
      </c>
      <c r="Q3202" s="11" t="s">
        <v>20</v>
      </c>
      <c r="R3202" s="11" t="s">
        <v>21</v>
      </c>
      <c r="S3202" s="13">
        <f t="shared" si="98"/>
        <v>25244.59</v>
      </c>
      <c r="T3202" s="13">
        <f t="shared" si="99"/>
        <v>130.01</v>
      </c>
    </row>
    <row r="3203" spans="1:20" x14ac:dyDescent="0.25">
      <c r="A3203" s="11">
        <v>8600159148</v>
      </c>
      <c r="B3203" s="11">
        <v>799459</v>
      </c>
      <c r="C3203" s="11">
        <v>64748953</v>
      </c>
      <c r="D3203" s="11">
        <f>1/COUNTIF(C3:C8201,C3203)</f>
        <v>1</v>
      </c>
      <c r="E3203" s="11" t="s">
        <v>113</v>
      </c>
      <c r="F3203" s="11" t="s">
        <v>111</v>
      </c>
      <c r="G3203" s="11" t="s">
        <v>76</v>
      </c>
      <c r="H3203" s="11" t="s">
        <v>62</v>
      </c>
      <c r="I3203" s="11" t="s">
        <v>18</v>
      </c>
      <c r="J3203" s="12">
        <v>45153</v>
      </c>
      <c r="K3203" s="12" t="str">
        <f>TEXT(Table1[[#This Row],[order_date]],"yyyy")</f>
        <v>2023</v>
      </c>
      <c r="L3203" s="13">
        <v>852.02</v>
      </c>
      <c r="M3203" s="11">
        <v>3</v>
      </c>
      <c r="N3203" s="11">
        <v>2</v>
      </c>
      <c r="O3203" s="13">
        <v>3157.47</v>
      </c>
      <c r="P3203" s="11" t="s">
        <v>26</v>
      </c>
      <c r="Q3203" s="11" t="s">
        <v>34</v>
      </c>
      <c r="R3203" s="11" t="s">
        <v>39</v>
      </c>
      <c r="S3203" s="13">
        <f t="shared" ref="S3203:S3266" si="100">N3203*O3203</f>
        <v>6314.94</v>
      </c>
      <c r="T3203" s="13">
        <f t="shared" ref="T3203:T3266" si="101">L3203*M3203</f>
        <v>2556.06</v>
      </c>
    </row>
    <row r="3204" spans="1:20" x14ac:dyDescent="0.25">
      <c r="A3204" s="11">
        <v>1370661468</v>
      </c>
      <c r="B3204" s="11">
        <v>187399</v>
      </c>
      <c r="C3204" s="11">
        <v>64795608</v>
      </c>
      <c r="D3204" s="11">
        <f>1/COUNTIF(C3:C8202,C3204)</f>
        <v>0.33333333333333331</v>
      </c>
      <c r="E3204" s="11" t="s">
        <v>31</v>
      </c>
      <c r="F3204" s="11" t="s">
        <v>32</v>
      </c>
      <c r="G3204" s="11" t="s">
        <v>33</v>
      </c>
      <c r="H3204" s="11" t="s">
        <v>25</v>
      </c>
      <c r="I3204" s="11" t="s">
        <v>18</v>
      </c>
      <c r="J3204" s="12">
        <v>45196</v>
      </c>
      <c r="K3204" s="12" t="str">
        <f>TEXT(Table1[[#This Row],[order_date]],"yyyy")</f>
        <v>2023</v>
      </c>
      <c r="L3204" s="13">
        <v>53.49</v>
      </c>
      <c r="M3204" s="11">
        <v>3</v>
      </c>
      <c r="N3204" s="11">
        <v>14</v>
      </c>
      <c r="O3204" s="13">
        <v>957.45</v>
      </c>
      <c r="P3204" s="11" t="s">
        <v>26</v>
      </c>
      <c r="Q3204" s="11" t="s">
        <v>20</v>
      </c>
      <c r="R3204" s="11" t="s">
        <v>21</v>
      </c>
      <c r="S3204" s="13">
        <f t="shared" si="100"/>
        <v>13404.300000000001</v>
      </c>
      <c r="T3204" s="13">
        <f t="shared" si="101"/>
        <v>160.47</v>
      </c>
    </row>
    <row r="3205" spans="1:20" x14ac:dyDescent="0.25">
      <c r="A3205" s="11">
        <v>5785351358</v>
      </c>
      <c r="B3205" s="11">
        <v>707935</v>
      </c>
      <c r="C3205" s="11">
        <v>64795608</v>
      </c>
      <c r="D3205" s="11">
        <f>1/COUNTIF(C3:C8203,C3205)</f>
        <v>0.33333333333333331</v>
      </c>
      <c r="E3205" s="11" t="s">
        <v>287</v>
      </c>
      <c r="F3205" s="11" t="s">
        <v>166</v>
      </c>
      <c r="G3205" s="11" t="s">
        <v>24</v>
      </c>
      <c r="H3205" s="11" t="s">
        <v>25</v>
      </c>
      <c r="I3205" s="11" t="s">
        <v>18</v>
      </c>
      <c r="J3205" s="12">
        <v>45599</v>
      </c>
      <c r="K3205" s="12" t="str">
        <f>TEXT(Table1[[#This Row],[order_date]],"yyyy")</f>
        <v>2024</v>
      </c>
      <c r="L3205" s="13">
        <v>820.9</v>
      </c>
      <c r="M3205" s="11">
        <v>2</v>
      </c>
      <c r="N3205" s="11">
        <v>14</v>
      </c>
      <c r="O3205" s="13">
        <v>2240.09</v>
      </c>
      <c r="P3205" s="11" t="s">
        <v>19</v>
      </c>
      <c r="Q3205" s="11" t="s">
        <v>20</v>
      </c>
      <c r="R3205" s="11" t="s">
        <v>21</v>
      </c>
      <c r="S3205" s="13">
        <f t="shared" si="100"/>
        <v>31361.260000000002</v>
      </c>
      <c r="T3205" s="13">
        <f t="shared" si="101"/>
        <v>1641.8</v>
      </c>
    </row>
    <row r="3206" spans="1:20" x14ac:dyDescent="0.25">
      <c r="A3206" s="11">
        <v>4740837071</v>
      </c>
      <c r="B3206" s="11">
        <v>833557</v>
      </c>
      <c r="C3206" s="11">
        <v>64795608</v>
      </c>
      <c r="D3206" s="11">
        <f>1/COUNTIF(C3:C8204,C3206)</f>
        <v>0.33333333333333331</v>
      </c>
      <c r="E3206" s="11" t="s">
        <v>280</v>
      </c>
      <c r="F3206" s="11" t="s">
        <v>189</v>
      </c>
      <c r="G3206" s="11" t="s">
        <v>37</v>
      </c>
      <c r="H3206" s="11" t="s">
        <v>25</v>
      </c>
      <c r="I3206" s="11" t="s">
        <v>18</v>
      </c>
      <c r="J3206" s="12">
        <v>45231</v>
      </c>
      <c r="K3206" s="12" t="str">
        <f>TEXT(Table1[[#This Row],[order_date]],"yyyy")</f>
        <v>2023</v>
      </c>
      <c r="L3206" s="13">
        <v>422.87</v>
      </c>
      <c r="M3206" s="11">
        <v>3</v>
      </c>
      <c r="N3206" s="11">
        <v>14</v>
      </c>
      <c r="O3206" s="13">
        <v>5428.69</v>
      </c>
      <c r="P3206" s="11" t="s">
        <v>19</v>
      </c>
      <c r="Q3206" s="11" t="s">
        <v>20</v>
      </c>
      <c r="R3206" s="11" t="s">
        <v>21</v>
      </c>
      <c r="S3206" s="13">
        <f t="shared" si="100"/>
        <v>76001.659999999989</v>
      </c>
      <c r="T3206" s="13">
        <f t="shared" si="101"/>
        <v>1268.6100000000001</v>
      </c>
    </row>
    <row r="3207" spans="1:20" x14ac:dyDescent="0.25">
      <c r="A3207" s="11">
        <v>8764192824</v>
      </c>
      <c r="B3207" s="11">
        <v>673058</v>
      </c>
      <c r="C3207" s="11">
        <v>64823226</v>
      </c>
      <c r="D3207" s="11">
        <f>1/COUNTIF(C3:C8205,C3207)</f>
        <v>1</v>
      </c>
      <c r="E3207" s="11" t="s">
        <v>323</v>
      </c>
      <c r="F3207" s="11" t="s">
        <v>118</v>
      </c>
      <c r="G3207" s="11" t="s">
        <v>76</v>
      </c>
      <c r="H3207" s="11" t="s">
        <v>25</v>
      </c>
      <c r="I3207" s="11" t="s">
        <v>18</v>
      </c>
      <c r="J3207" s="12">
        <v>45131</v>
      </c>
      <c r="K3207" s="12" t="str">
        <f>TEXT(Table1[[#This Row],[order_date]],"yyyy")</f>
        <v>2023</v>
      </c>
      <c r="L3207" s="13">
        <v>765.76</v>
      </c>
      <c r="M3207" s="11">
        <v>2</v>
      </c>
      <c r="N3207" s="11">
        <v>5</v>
      </c>
      <c r="O3207" s="13">
        <v>2704.64</v>
      </c>
      <c r="P3207" s="11" t="s">
        <v>26</v>
      </c>
      <c r="Q3207" s="11" t="s">
        <v>34</v>
      </c>
      <c r="R3207" s="11" t="s">
        <v>49</v>
      </c>
      <c r="S3207" s="13">
        <f t="shared" si="100"/>
        <v>13523.199999999999</v>
      </c>
      <c r="T3207" s="13">
        <f t="shared" si="101"/>
        <v>1531.52</v>
      </c>
    </row>
    <row r="3208" spans="1:20" x14ac:dyDescent="0.25">
      <c r="A3208" s="11">
        <v>7479207574</v>
      </c>
      <c r="B3208" s="11">
        <v>60619</v>
      </c>
      <c r="C3208" s="11">
        <v>64846124</v>
      </c>
      <c r="D3208" s="11">
        <f>1/COUNTIF(C3:C8206,C3208)</f>
        <v>1</v>
      </c>
      <c r="E3208" s="11" t="s">
        <v>291</v>
      </c>
      <c r="F3208" s="11" t="s">
        <v>154</v>
      </c>
      <c r="G3208" s="11" t="s">
        <v>29</v>
      </c>
      <c r="H3208" s="11" t="s">
        <v>25</v>
      </c>
      <c r="I3208" s="11" t="s">
        <v>18</v>
      </c>
      <c r="J3208" s="12">
        <v>45385</v>
      </c>
      <c r="K3208" s="12" t="str">
        <f>TEXT(Table1[[#This Row],[order_date]],"yyyy")</f>
        <v>2024</v>
      </c>
      <c r="L3208" s="13">
        <v>726.41</v>
      </c>
      <c r="M3208" s="11">
        <v>3</v>
      </c>
      <c r="N3208" s="11">
        <v>1</v>
      </c>
      <c r="O3208" s="13">
        <v>918.45</v>
      </c>
      <c r="P3208" s="11" t="s">
        <v>46</v>
      </c>
      <c r="Q3208" s="11" t="s">
        <v>68</v>
      </c>
      <c r="R3208" s="11" t="s">
        <v>39</v>
      </c>
      <c r="S3208" s="13">
        <f t="shared" si="100"/>
        <v>918.45</v>
      </c>
      <c r="T3208" s="13">
        <f t="shared" si="101"/>
        <v>2179.23</v>
      </c>
    </row>
    <row r="3209" spans="1:20" x14ac:dyDescent="0.25">
      <c r="A3209" s="11">
        <v>6645415772</v>
      </c>
      <c r="B3209" s="11">
        <v>704868</v>
      </c>
      <c r="C3209" s="11">
        <v>64906311</v>
      </c>
      <c r="D3209" s="11">
        <f>1/COUNTIF(C3:C8207,C3209)</f>
        <v>1</v>
      </c>
      <c r="E3209" s="11" t="s">
        <v>276</v>
      </c>
      <c r="F3209" s="11" t="s">
        <v>105</v>
      </c>
      <c r="G3209" s="11" t="s">
        <v>58</v>
      </c>
      <c r="H3209" s="11" t="s">
        <v>62</v>
      </c>
      <c r="I3209" s="11" t="s">
        <v>18</v>
      </c>
      <c r="J3209" s="12">
        <v>45475</v>
      </c>
      <c r="K3209" s="12" t="str">
        <f>TEXT(Table1[[#This Row],[order_date]],"yyyy")</f>
        <v>2024</v>
      </c>
      <c r="L3209" s="13">
        <v>193.46</v>
      </c>
      <c r="M3209" s="11">
        <v>2</v>
      </c>
      <c r="N3209" s="11">
        <v>10</v>
      </c>
      <c r="O3209" s="13">
        <v>2890.11</v>
      </c>
      <c r="P3209" s="11" t="s">
        <v>19</v>
      </c>
      <c r="Q3209" s="11" t="s">
        <v>20</v>
      </c>
      <c r="R3209" s="11" t="s">
        <v>39</v>
      </c>
      <c r="S3209" s="13">
        <f t="shared" si="100"/>
        <v>28901.100000000002</v>
      </c>
      <c r="T3209" s="13">
        <f t="shared" si="101"/>
        <v>386.92</v>
      </c>
    </row>
    <row r="3210" spans="1:20" x14ac:dyDescent="0.25">
      <c r="A3210" s="11">
        <v>7971689217</v>
      </c>
      <c r="B3210" s="11">
        <v>642612</v>
      </c>
      <c r="C3210" s="11">
        <v>64932019</v>
      </c>
      <c r="D3210" s="11">
        <f>1/COUNTIF(C3:C8208,C3210)</f>
        <v>0.5</v>
      </c>
      <c r="E3210" s="11" t="s">
        <v>172</v>
      </c>
      <c r="F3210" s="11" t="s">
        <v>23</v>
      </c>
      <c r="G3210" s="11" t="s">
        <v>24</v>
      </c>
      <c r="H3210" s="11" t="s">
        <v>25</v>
      </c>
      <c r="I3210" s="11" t="s">
        <v>18</v>
      </c>
      <c r="J3210" s="12">
        <v>45217</v>
      </c>
      <c r="K3210" s="12" t="str">
        <f>TEXT(Table1[[#This Row],[order_date]],"yyyy")</f>
        <v>2023</v>
      </c>
      <c r="L3210" s="13">
        <v>517.03</v>
      </c>
      <c r="M3210" s="11">
        <v>3</v>
      </c>
      <c r="N3210" s="11">
        <v>6</v>
      </c>
      <c r="O3210" s="13">
        <v>4281.75</v>
      </c>
      <c r="P3210" s="11" t="s">
        <v>26</v>
      </c>
      <c r="Q3210" s="11" t="s">
        <v>34</v>
      </c>
      <c r="R3210" s="11" t="s">
        <v>49</v>
      </c>
      <c r="S3210" s="13">
        <f t="shared" si="100"/>
        <v>25690.5</v>
      </c>
      <c r="T3210" s="13">
        <f t="shared" si="101"/>
        <v>1551.09</v>
      </c>
    </row>
    <row r="3211" spans="1:20" x14ac:dyDescent="0.25">
      <c r="A3211" s="11">
        <v>5374978054</v>
      </c>
      <c r="B3211" s="11">
        <v>146840</v>
      </c>
      <c r="C3211" s="11">
        <v>64932019</v>
      </c>
      <c r="D3211" s="11">
        <f>1/COUNTIF(C3:C8209,C3211)</f>
        <v>0.5</v>
      </c>
      <c r="E3211" s="11" t="s">
        <v>167</v>
      </c>
      <c r="F3211" s="11" t="s">
        <v>83</v>
      </c>
      <c r="G3211" s="11" t="s">
        <v>37</v>
      </c>
      <c r="H3211" s="11" t="s">
        <v>25</v>
      </c>
      <c r="I3211" s="11" t="s">
        <v>18</v>
      </c>
      <c r="J3211" s="12">
        <v>45481</v>
      </c>
      <c r="K3211" s="12" t="str">
        <f>TEXT(Table1[[#This Row],[order_date]],"yyyy")</f>
        <v>2024</v>
      </c>
      <c r="L3211" s="13">
        <v>786.85</v>
      </c>
      <c r="M3211" s="11">
        <v>3</v>
      </c>
      <c r="N3211" s="11">
        <v>6</v>
      </c>
      <c r="O3211" s="13">
        <v>1433.88</v>
      </c>
      <c r="P3211" s="11" t="s">
        <v>46</v>
      </c>
      <c r="Q3211" s="11" t="s">
        <v>20</v>
      </c>
      <c r="R3211" s="11" t="s">
        <v>49</v>
      </c>
      <c r="S3211" s="13">
        <f t="shared" si="100"/>
        <v>8603.2800000000007</v>
      </c>
      <c r="T3211" s="13">
        <f t="shared" si="101"/>
        <v>2360.5500000000002</v>
      </c>
    </row>
    <row r="3212" spans="1:20" x14ac:dyDescent="0.25">
      <c r="A3212" s="11">
        <v>3811318591</v>
      </c>
      <c r="B3212" s="11">
        <v>585299</v>
      </c>
      <c r="C3212" s="11">
        <v>64940409</v>
      </c>
      <c r="D3212" s="11">
        <f>1/COUNTIF(C3:C8210,C3212)</f>
        <v>0.33333333333333331</v>
      </c>
      <c r="E3212" s="11" t="s">
        <v>22</v>
      </c>
      <c r="F3212" s="11" t="s">
        <v>23</v>
      </c>
      <c r="G3212" s="11" t="s">
        <v>24</v>
      </c>
      <c r="H3212" s="11" t="s">
        <v>62</v>
      </c>
      <c r="I3212" s="11" t="s">
        <v>18</v>
      </c>
      <c r="J3212" s="12">
        <v>45114</v>
      </c>
      <c r="K3212" s="12" t="str">
        <f>TEXT(Table1[[#This Row],[order_date]],"yyyy")</f>
        <v>2023</v>
      </c>
      <c r="L3212" s="13">
        <v>799.46</v>
      </c>
      <c r="M3212" s="11">
        <v>1</v>
      </c>
      <c r="N3212" s="11">
        <v>9</v>
      </c>
      <c r="O3212" s="13">
        <v>1563.3</v>
      </c>
      <c r="P3212" s="11" t="s">
        <v>19</v>
      </c>
      <c r="Q3212" s="11" t="s">
        <v>20</v>
      </c>
      <c r="R3212" s="11" t="s">
        <v>39</v>
      </c>
      <c r="S3212" s="13">
        <f t="shared" si="100"/>
        <v>14069.699999999999</v>
      </c>
      <c r="T3212" s="13">
        <f t="shared" si="101"/>
        <v>799.46</v>
      </c>
    </row>
    <row r="3213" spans="1:20" x14ac:dyDescent="0.25">
      <c r="A3213" s="11">
        <v>9202528884</v>
      </c>
      <c r="B3213" s="11">
        <v>18035</v>
      </c>
      <c r="C3213" s="11">
        <v>64940409</v>
      </c>
      <c r="D3213" s="11">
        <f>1/COUNTIF(C3:C8211,C3213)</f>
        <v>0.33333333333333331</v>
      </c>
      <c r="E3213" s="11" t="s">
        <v>346</v>
      </c>
      <c r="F3213" s="11" t="s">
        <v>85</v>
      </c>
      <c r="G3213" s="11" t="s">
        <v>58</v>
      </c>
      <c r="H3213" s="11" t="s">
        <v>62</v>
      </c>
      <c r="I3213" s="11" t="s">
        <v>18</v>
      </c>
      <c r="J3213" s="12">
        <v>45439</v>
      </c>
      <c r="K3213" s="12" t="str">
        <f>TEXT(Table1[[#This Row],[order_date]],"yyyy")</f>
        <v>2024</v>
      </c>
      <c r="L3213" s="13">
        <v>968.94</v>
      </c>
      <c r="M3213" s="11">
        <v>1</v>
      </c>
      <c r="N3213" s="11">
        <v>9</v>
      </c>
      <c r="O3213" s="13">
        <v>3369.19</v>
      </c>
      <c r="P3213" s="11" t="s">
        <v>46</v>
      </c>
      <c r="Q3213" s="11" t="s">
        <v>68</v>
      </c>
      <c r="R3213" s="11" t="s">
        <v>39</v>
      </c>
      <c r="S3213" s="13">
        <f t="shared" si="100"/>
        <v>30322.71</v>
      </c>
      <c r="T3213" s="13">
        <f t="shared" si="101"/>
        <v>968.94</v>
      </c>
    </row>
    <row r="3214" spans="1:20" x14ac:dyDescent="0.25">
      <c r="A3214" s="11">
        <v>6971561757</v>
      </c>
      <c r="B3214" s="11">
        <v>578097</v>
      </c>
      <c r="C3214" s="11">
        <v>64940409</v>
      </c>
      <c r="D3214" s="11">
        <f>1/COUNTIF(C3:C8212,C3214)</f>
        <v>0.33333333333333331</v>
      </c>
      <c r="E3214" s="11" t="s">
        <v>66</v>
      </c>
      <c r="F3214" s="11" t="s">
        <v>145</v>
      </c>
      <c r="G3214" s="11" t="s">
        <v>16</v>
      </c>
      <c r="H3214" s="11" t="s">
        <v>62</v>
      </c>
      <c r="I3214" s="11" t="s">
        <v>18</v>
      </c>
      <c r="J3214" s="12">
        <v>45275</v>
      </c>
      <c r="K3214" s="12" t="str">
        <f>TEXT(Table1[[#This Row],[order_date]],"yyyy")</f>
        <v>2023</v>
      </c>
      <c r="L3214" s="13">
        <v>267.61</v>
      </c>
      <c r="M3214" s="11">
        <v>3</v>
      </c>
      <c r="N3214" s="11">
        <v>9</v>
      </c>
      <c r="O3214" s="13">
        <v>1726.02</v>
      </c>
      <c r="P3214" s="11" t="s">
        <v>19</v>
      </c>
      <c r="Q3214" s="11" t="s">
        <v>68</v>
      </c>
      <c r="R3214" s="11" t="s">
        <v>39</v>
      </c>
      <c r="S3214" s="13">
        <f t="shared" si="100"/>
        <v>15534.18</v>
      </c>
      <c r="T3214" s="13">
        <f t="shared" si="101"/>
        <v>802.83</v>
      </c>
    </row>
    <row r="3215" spans="1:20" x14ac:dyDescent="0.25">
      <c r="A3215" s="11">
        <v>3011683470</v>
      </c>
      <c r="B3215" s="11">
        <v>712307</v>
      </c>
      <c r="C3215" s="11">
        <v>65121696</v>
      </c>
      <c r="D3215" s="11">
        <f>1/COUNTIF(C3:C8213,C3215)</f>
        <v>1</v>
      </c>
      <c r="E3215" s="11" t="s">
        <v>249</v>
      </c>
      <c r="F3215" s="11" t="s">
        <v>126</v>
      </c>
      <c r="G3215" s="11" t="s">
        <v>29</v>
      </c>
      <c r="H3215" s="11" t="s">
        <v>30</v>
      </c>
      <c r="I3215" s="11" t="s">
        <v>18</v>
      </c>
      <c r="J3215" s="12">
        <v>45005</v>
      </c>
      <c r="K3215" s="12" t="str">
        <f>TEXT(Table1[[#This Row],[order_date]],"yyyy")</f>
        <v>2023</v>
      </c>
      <c r="L3215" s="13">
        <v>264.89</v>
      </c>
      <c r="M3215" s="11">
        <v>1</v>
      </c>
      <c r="N3215" s="11">
        <v>7</v>
      </c>
      <c r="O3215" s="13">
        <v>4549.72</v>
      </c>
      <c r="P3215" s="11" t="s">
        <v>46</v>
      </c>
      <c r="Q3215" s="11" t="s">
        <v>20</v>
      </c>
      <c r="R3215" s="11" t="s">
        <v>21</v>
      </c>
      <c r="S3215" s="13">
        <f t="shared" si="100"/>
        <v>31848.04</v>
      </c>
      <c r="T3215" s="13">
        <f t="shared" si="101"/>
        <v>264.89</v>
      </c>
    </row>
    <row r="3216" spans="1:20" x14ac:dyDescent="0.25">
      <c r="A3216" s="11">
        <v>9882312203</v>
      </c>
      <c r="B3216" s="11">
        <v>540618</v>
      </c>
      <c r="C3216" s="11">
        <v>65134271</v>
      </c>
      <c r="D3216" s="11">
        <f>1/COUNTIF(C3:C8214,C3216)</f>
        <v>0.33333333333333331</v>
      </c>
      <c r="E3216" s="11" t="s">
        <v>326</v>
      </c>
      <c r="F3216" s="11" t="s">
        <v>222</v>
      </c>
      <c r="G3216" s="11" t="s">
        <v>16</v>
      </c>
      <c r="H3216" s="11" t="s">
        <v>62</v>
      </c>
      <c r="I3216" s="11" t="s">
        <v>18</v>
      </c>
      <c r="J3216" s="12">
        <v>45427</v>
      </c>
      <c r="K3216" s="12" t="str">
        <f>TEXT(Table1[[#This Row],[order_date]],"yyyy")</f>
        <v>2024</v>
      </c>
      <c r="L3216" s="13">
        <v>317.05</v>
      </c>
      <c r="M3216" s="11">
        <v>1</v>
      </c>
      <c r="N3216" s="11">
        <v>19</v>
      </c>
      <c r="O3216" s="13">
        <v>2246.09</v>
      </c>
      <c r="P3216" s="11" t="s">
        <v>26</v>
      </c>
      <c r="Q3216" s="11" t="s">
        <v>68</v>
      </c>
      <c r="R3216" s="11" t="s">
        <v>49</v>
      </c>
      <c r="S3216" s="13">
        <f t="shared" si="100"/>
        <v>42675.710000000006</v>
      </c>
      <c r="T3216" s="13">
        <f t="shared" si="101"/>
        <v>317.05</v>
      </c>
    </row>
    <row r="3217" spans="1:20" x14ac:dyDescent="0.25">
      <c r="A3217" s="11">
        <v>814182718</v>
      </c>
      <c r="B3217" s="11">
        <v>930284</v>
      </c>
      <c r="C3217" s="11">
        <v>65134271</v>
      </c>
      <c r="D3217" s="11">
        <f>1/COUNTIF(C3:C8215,C3217)</f>
        <v>0.33333333333333331</v>
      </c>
      <c r="E3217" s="11" t="s">
        <v>296</v>
      </c>
      <c r="F3217" s="11" t="s">
        <v>161</v>
      </c>
      <c r="G3217" s="11" t="s">
        <v>65</v>
      </c>
      <c r="H3217" s="11" t="s">
        <v>62</v>
      </c>
      <c r="I3217" s="11" t="s">
        <v>18</v>
      </c>
      <c r="J3217" s="12">
        <v>45247</v>
      </c>
      <c r="K3217" s="12" t="str">
        <f>TEXT(Table1[[#This Row],[order_date]],"yyyy")</f>
        <v>2023</v>
      </c>
      <c r="L3217" s="13">
        <v>189.47</v>
      </c>
      <c r="M3217" s="11">
        <v>3</v>
      </c>
      <c r="N3217" s="11">
        <v>19</v>
      </c>
      <c r="O3217" s="13">
        <v>2233.84</v>
      </c>
      <c r="P3217" s="11" t="s">
        <v>43</v>
      </c>
      <c r="Q3217" s="11" t="s">
        <v>20</v>
      </c>
      <c r="R3217" s="11" t="s">
        <v>49</v>
      </c>
      <c r="S3217" s="13">
        <f t="shared" si="100"/>
        <v>42442.960000000006</v>
      </c>
      <c r="T3217" s="13">
        <f t="shared" si="101"/>
        <v>568.41</v>
      </c>
    </row>
    <row r="3218" spans="1:20" x14ac:dyDescent="0.25">
      <c r="A3218" s="11">
        <v>1934158144</v>
      </c>
      <c r="B3218" s="11">
        <v>120532</v>
      </c>
      <c r="C3218" s="11">
        <v>65134271</v>
      </c>
      <c r="D3218" s="11">
        <f>1/COUNTIF(C3:C8216,C3218)</f>
        <v>0.33333333333333331</v>
      </c>
      <c r="E3218" s="11" t="s">
        <v>331</v>
      </c>
      <c r="F3218" s="11" t="s">
        <v>61</v>
      </c>
      <c r="G3218" s="11" t="s">
        <v>55</v>
      </c>
      <c r="H3218" s="11" t="s">
        <v>62</v>
      </c>
      <c r="I3218" s="11" t="s">
        <v>18</v>
      </c>
      <c r="J3218" s="12">
        <v>45384</v>
      </c>
      <c r="K3218" s="12" t="str">
        <f>TEXT(Table1[[#This Row],[order_date]],"yyyy")</f>
        <v>2024</v>
      </c>
      <c r="L3218" s="13">
        <v>697.53</v>
      </c>
      <c r="M3218" s="11">
        <v>1</v>
      </c>
      <c r="N3218" s="11">
        <v>19</v>
      </c>
      <c r="O3218" s="13">
        <v>415.75</v>
      </c>
      <c r="P3218" s="11" t="s">
        <v>43</v>
      </c>
      <c r="Q3218" s="11" t="s">
        <v>20</v>
      </c>
      <c r="R3218" s="11" t="s">
        <v>49</v>
      </c>
      <c r="S3218" s="13">
        <f t="shared" si="100"/>
        <v>7899.25</v>
      </c>
      <c r="T3218" s="13">
        <f t="shared" si="101"/>
        <v>697.53</v>
      </c>
    </row>
    <row r="3219" spans="1:20" x14ac:dyDescent="0.25">
      <c r="A3219" s="11">
        <v>176509722</v>
      </c>
      <c r="B3219" s="11">
        <v>883013</v>
      </c>
      <c r="C3219" s="11">
        <v>65221572</v>
      </c>
      <c r="D3219" s="11">
        <f>1/COUNTIF(C3:C8217,C3219)</f>
        <v>1</v>
      </c>
      <c r="E3219" s="11" t="s">
        <v>100</v>
      </c>
      <c r="F3219" s="11" t="s">
        <v>95</v>
      </c>
      <c r="G3219" s="11" t="s">
        <v>37</v>
      </c>
      <c r="H3219" s="11" t="s">
        <v>62</v>
      </c>
      <c r="I3219" s="11" t="s">
        <v>18</v>
      </c>
      <c r="J3219" s="12">
        <v>45215</v>
      </c>
      <c r="K3219" s="12" t="str">
        <f>TEXT(Table1[[#This Row],[order_date]],"yyyy")</f>
        <v>2023</v>
      </c>
      <c r="L3219" s="13">
        <v>989.88</v>
      </c>
      <c r="M3219" s="11">
        <v>1</v>
      </c>
      <c r="N3219" s="11">
        <v>17</v>
      </c>
      <c r="O3219" s="13">
        <v>2319.65</v>
      </c>
      <c r="P3219" s="11" t="s">
        <v>19</v>
      </c>
      <c r="Q3219" s="11" t="s">
        <v>20</v>
      </c>
      <c r="R3219" s="11" t="s">
        <v>21</v>
      </c>
      <c r="S3219" s="13">
        <f t="shared" si="100"/>
        <v>39434.050000000003</v>
      </c>
      <c r="T3219" s="13">
        <f t="shared" si="101"/>
        <v>989.88</v>
      </c>
    </row>
    <row r="3220" spans="1:20" x14ac:dyDescent="0.25">
      <c r="A3220" s="11">
        <v>4924862857</v>
      </c>
      <c r="B3220" s="11">
        <v>961614</v>
      </c>
      <c r="C3220" s="11">
        <v>65294340</v>
      </c>
      <c r="D3220" s="11">
        <f>1/COUNTIF(C3:C8218,C3220)</f>
        <v>0.33333333333333331</v>
      </c>
      <c r="E3220" s="11" t="s">
        <v>185</v>
      </c>
      <c r="F3220" s="11" t="s">
        <v>186</v>
      </c>
      <c r="G3220" s="11" t="s">
        <v>16</v>
      </c>
      <c r="H3220" s="11" t="s">
        <v>30</v>
      </c>
      <c r="I3220" s="11" t="s">
        <v>18</v>
      </c>
      <c r="J3220" s="12">
        <v>45146</v>
      </c>
      <c r="K3220" s="12" t="str">
        <f>TEXT(Table1[[#This Row],[order_date]],"yyyy")</f>
        <v>2023</v>
      </c>
      <c r="L3220" s="13">
        <v>227.22</v>
      </c>
      <c r="M3220" s="11">
        <v>2</v>
      </c>
      <c r="N3220" s="11">
        <v>17</v>
      </c>
      <c r="O3220" s="13">
        <v>4418.8</v>
      </c>
      <c r="P3220" s="11" t="s">
        <v>43</v>
      </c>
      <c r="Q3220" s="11" t="s">
        <v>34</v>
      </c>
      <c r="R3220" s="11" t="s">
        <v>21</v>
      </c>
      <c r="S3220" s="13">
        <f t="shared" si="100"/>
        <v>75119.600000000006</v>
      </c>
      <c r="T3220" s="13">
        <f t="shared" si="101"/>
        <v>454.44</v>
      </c>
    </row>
    <row r="3221" spans="1:20" x14ac:dyDescent="0.25">
      <c r="A3221" s="11">
        <v>120178110</v>
      </c>
      <c r="B3221" s="11">
        <v>739534</v>
      </c>
      <c r="C3221" s="11">
        <v>65294340</v>
      </c>
      <c r="D3221" s="11">
        <f>1/COUNTIF(C3:C8219,C3221)</f>
        <v>0.33333333333333331</v>
      </c>
      <c r="E3221" s="11" t="s">
        <v>308</v>
      </c>
      <c r="F3221" s="11" t="s">
        <v>57</v>
      </c>
      <c r="G3221" s="11" t="s">
        <v>58</v>
      </c>
      <c r="H3221" s="11" t="s">
        <v>30</v>
      </c>
      <c r="I3221" s="11" t="s">
        <v>18</v>
      </c>
      <c r="J3221" s="12">
        <v>45312</v>
      </c>
      <c r="K3221" s="12" t="str">
        <f>TEXT(Table1[[#This Row],[order_date]],"yyyy")</f>
        <v>2024</v>
      </c>
      <c r="L3221" s="13">
        <v>994.56</v>
      </c>
      <c r="M3221" s="11">
        <v>3</v>
      </c>
      <c r="N3221" s="11">
        <v>17</v>
      </c>
      <c r="O3221" s="13">
        <v>1508.3</v>
      </c>
      <c r="P3221" s="11" t="s">
        <v>26</v>
      </c>
      <c r="Q3221" s="11" t="s">
        <v>34</v>
      </c>
      <c r="R3221" s="11" t="s">
        <v>21</v>
      </c>
      <c r="S3221" s="13">
        <f t="shared" si="100"/>
        <v>25641.1</v>
      </c>
      <c r="T3221" s="13">
        <f t="shared" si="101"/>
        <v>2983.68</v>
      </c>
    </row>
    <row r="3222" spans="1:20" x14ac:dyDescent="0.25">
      <c r="A3222" s="11">
        <v>5222812863</v>
      </c>
      <c r="B3222" s="11">
        <v>451812</v>
      </c>
      <c r="C3222" s="11">
        <v>65294340</v>
      </c>
      <c r="D3222" s="11">
        <f>1/COUNTIF(C3:C8220,C3222)</f>
        <v>0.33333333333333331</v>
      </c>
      <c r="E3222" s="11" t="s">
        <v>74</v>
      </c>
      <c r="F3222" s="11" t="s">
        <v>75</v>
      </c>
      <c r="G3222" s="11" t="s">
        <v>76</v>
      </c>
      <c r="H3222" s="11" t="s">
        <v>30</v>
      </c>
      <c r="I3222" s="11" t="s">
        <v>18</v>
      </c>
      <c r="J3222" s="12">
        <v>45393</v>
      </c>
      <c r="K3222" s="12" t="str">
        <f>TEXT(Table1[[#This Row],[order_date]],"yyyy")</f>
        <v>2024</v>
      </c>
      <c r="L3222" s="13">
        <v>530.85</v>
      </c>
      <c r="M3222" s="11">
        <v>1</v>
      </c>
      <c r="N3222" s="11">
        <v>17</v>
      </c>
      <c r="O3222" s="13">
        <v>1608.38</v>
      </c>
      <c r="P3222" s="11" t="s">
        <v>19</v>
      </c>
      <c r="Q3222" s="11" t="s">
        <v>20</v>
      </c>
      <c r="R3222" s="11" t="s">
        <v>21</v>
      </c>
      <c r="S3222" s="13">
        <f t="shared" si="100"/>
        <v>27342.460000000003</v>
      </c>
      <c r="T3222" s="13">
        <f t="shared" si="101"/>
        <v>530.85</v>
      </c>
    </row>
    <row r="3223" spans="1:20" x14ac:dyDescent="0.25">
      <c r="A3223" s="11">
        <v>2582466700</v>
      </c>
      <c r="B3223" s="11">
        <v>444361</v>
      </c>
      <c r="C3223" s="11">
        <v>65368179</v>
      </c>
      <c r="D3223" s="11">
        <f>1/COUNTIF(C3:C8221,C3223)</f>
        <v>1</v>
      </c>
      <c r="E3223" s="11" t="s">
        <v>149</v>
      </c>
      <c r="F3223" s="11" t="s">
        <v>75</v>
      </c>
      <c r="G3223" s="11" t="s">
        <v>76</v>
      </c>
      <c r="H3223" s="11" t="s">
        <v>30</v>
      </c>
      <c r="I3223" s="11" t="s">
        <v>18</v>
      </c>
      <c r="J3223" s="12">
        <v>45545</v>
      </c>
      <c r="K3223" s="12" t="str">
        <f>TEXT(Table1[[#This Row],[order_date]],"yyyy")</f>
        <v>2024</v>
      </c>
      <c r="L3223" s="13">
        <v>822.63</v>
      </c>
      <c r="M3223" s="11">
        <v>2</v>
      </c>
      <c r="N3223" s="11">
        <v>4</v>
      </c>
      <c r="O3223" s="13">
        <v>976.55</v>
      </c>
      <c r="P3223" s="11" t="s">
        <v>26</v>
      </c>
      <c r="Q3223" s="11" t="s">
        <v>34</v>
      </c>
      <c r="R3223" s="11" t="s">
        <v>49</v>
      </c>
      <c r="S3223" s="13">
        <f t="shared" si="100"/>
        <v>3906.2</v>
      </c>
      <c r="T3223" s="13">
        <f t="shared" si="101"/>
        <v>1645.26</v>
      </c>
    </row>
    <row r="3224" spans="1:20" x14ac:dyDescent="0.25">
      <c r="A3224" s="11">
        <v>5281640953</v>
      </c>
      <c r="B3224" s="11">
        <v>611575</v>
      </c>
      <c r="C3224" s="11">
        <v>65396354</v>
      </c>
      <c r="D3224" s="11">
        <f>1/COUNTIF(C3:C8222,C3224)</f>
        <v>1</v>
      </c>
      <c r="E3224" s="11" t="s">
        <v>120</v>
      </c>
      <c r="F3224" s="11" t="s">
        <v>32</v>
      </c>
      <c r="G3224" s="11" t="s">
        <v>33</v>
      </c>
      <c r="H3224" s="11" t="s">
        <v>25</v>
      </c>
      <c r="I3224" s="11" t="s">
        <v>18</v>
      </c>
      <c r="J3224" s="12">
        <v>45431</v>
      </c>
      <c r="K3224" s="12" t="str">
        <f>TEXT(Table1[[#This Row],[order_date]],"yyyy")</f>
        <v>2024</v>
      </c>
      <c r="L3224" s="13">
        <v>482.06</v>
      </c>
      <c r="M3224" s="11">
        <v>3</v>
      </c>
      <c r="N3224" s="11">
        <v>20</v>
      </c>
      <c r="O3224" s="13">
        <v>166.42</v>
      </c>
      <c r="P3224" s="11" t="s">
        <v>26</v>
      </c>
      <c r="Q3224" s="11" t="s">
        <v>20</v>
      </c>
      <c r="R3224" s="11" t="s">
        <v>39</v>
      </c>
      <c r="S3224" s="13">
        <f t="shared" si="100"/>
        <v>3328.3999999999996</v>
      </c>
      <c r="T3224" s="13">
        <f t="shared" si="101"/>
        <v>1446.18</v>
      </c>
    </row>
    <row r="3225" spans="1:20" x14ac:dyDescent="0.25">
      <c r="A3225" s="11">
        <v>2210486526</v>
      </c>
      <c r="B3225" s="11">
        <v>397973</v>
      </c>
      <c r="C3225" s="11">
        <v>65406127</v>
      </c>
      <c r="D3225" s="11">
        <f>1/COUNTIF(C3:C8223,C3225)</f>
        <v>0.33333333333333331</v>
      </c>
      <c r="E3225" s="11" t="s">
        <v>290</v>
      </c>
      <c r="F3225" s="11" t="s">
        <v>164</v>
      </c>
      <c r="G3225" s="11" t="s">
        <v>71</v>
      </c>
      <c r="H3225" s="11" t="s">
        <v>62</v>
      </c>
      <c r="I3225" s="11" t="s">
        <v>18</v>
      </c>
      <c r="J3225" s="12">
        <v>45273</v>
      </c>
      <c r="K3225" s="12" t="str">
        <f>TEXT(Table1[[#This Row],[order_date]],"yyyy")</f>
        <v>2023</v>
      </c>
      <c r="L3225" s="13">
        <v>728.73</v>
      </c>
      <c r="M3225" s="11">
        <v>1</v>
      </c>
      <c r="N3225" s="11">
        <v>20</v>
      </c>
      <c r="O3225" s="13">
        <v>141.28</v>
      </c>
      <c r="P3225" s="11" t="s">
        <v>43</v>
      </c>
      <c r="Q3225" s="11" t="s">
        <v>20</v>
      </c>
      <c r="R3225" s="11" t="s">
        <v>49</v>
      </c>
      <c r="S3225" s="13">
        <f t="shared" si="100"/>
        <v>2825.6</v>
      </c>
      <c r="T3225" s="13">
        <f t="shared" si="101"/>
        <v>728.73</v>
      </c>
    </row>
    <row r="3226" spans="1:20" x14ac:dyDescent="0.25">
      <c r="A3226" s="11">
        <v>103589925</v>
      </c>
      <c r="B3226" s="11">
        <v>542300</v>
      </c>
      <c r="C3226" s="11">
        <v>65406127</v>
      </c>
      <c r="D3226" s="11">
        <f>1/COUNTIF(C3:C8224,C3226)</f>
        <v>0.33333333333333331</v>
      </c>
      <c r="E3226" s="11" t="s">
        <v>321</v>
      </c>
      <c r="F3226" s="11" t="s">
        <v>222</v>
      </c>
      <c r="G3226" s="11" t="s">
        <v>16</v>
      </c>
      <c r="H3226" s="11" t="s">
        <v>62</v>
      </c>
      <c r="I3226" s="11" t="s">
        <v>18</v>
      </c>
      <c r="J3226" s="12">
        <v>45429</v>
      </c>
      <c r="K3226" s="12" t="str">
        <f>TEXT(Table1[[#This Row],[order_date]],"yyyy")</f>
        <v>2024</v>
      </c>
      <c r="L3226" s="13">
        <v>255.35</v>
      </c>
      <c r="M3226" s="11">
        <v>3</v>
      </c>
      <c r="N3226" s="11">
        <v>20</v>
      </c>
      <c r="O3226" s="13">
        <v>3805.99</v>
      </c>
      <c r="P3226" s="11" t="s">
        <v>19</v>
      </c>
      <c r="Q3226" s="11" t="s">
        <v>34</v>
      </c>
      <c r="R3226" s="11" t="s">
        <v>49</v>
      </c>
      <c r="S3226" s="13">
        <f t="shared" si="100"/>
        <v>76119.799999999988</v>
      </c>
      <c r="T3226" s="13">
        <f t="shared" si="101"/>
        <v>766.05</v>
      </c>
    </row>
    <row r="3227" spans="1:20" x14ac:dyDescent="0.25">
      <c r="A3227" s="11">
        <v>394951937</v>
      </c>
      <c r="B3227" s="11">
        <v>63769</v>
      </c>
      <c r="C3227" s="11">
        <v>65406127</v>
      </c>
      <c r="D3227" s="11">
        <f>1/COUNTIF(C3:C8225,C3227)</f>
        <v>0.33333333333333331</v>
      </c>
      <c r="E3227" s="11" t="s">
        <v>235</v>
      </c>
      <c r="F3227" s="11" t="s">
        <v>48</v>
      </c>
      <c r="G3227" s="11" t="s">
        <v>42</v>
      </c>
      <c r="H3227" s="11" t="s">
        <v>62</v>
      </c>
      <c r="I3227" s="11" t="s">
        <v>18</v>
      </c>
      <c r="J3227" s="12">
        <v>45406</v>
      </c>
      <c r="K3227" s="12" t="str">
        <f>TEXT(Table1[[#This Row],[order_date]],"yyyy")</f>
        <v>2024</v>
      </c>
      <c r="L3227" s="13">
        <v>878.07</v>
      </c>
      <c r="M3227" s="11">
        <v>1</v>
      </c>
      <c r="N3227" s="11">
        <v>20</v>
      </c>
      <c r="O3227" s="13">
        <v>1517.52</v>
      </c>
      <c r="P3227" s="11" t="s">
        <v>46</v>
      </c>
      <c r="Q3227" s="11" t="s">
        <v>20</v>
      </c>
      <c r="R3227" s="11" t="s">
        <v>49</v>
      </c>
      <c r="S3227" s="13">
        <f t="shared" si="100"/>
        <v>30350.400000000001</v>
      </c>
      <c r="T3227" s="13">
        <f t="shared" si="101"/>
        <v>878.07</v>
      </c>
    </row>
    <row r="3228" spans="1:20" x14ac:dyDescent="0.25">
      <c r="A3228" s="11">
        <v>5626641031</v>
      </c>
      <c r="B3228" s="11">
        <v>952124</v>
      </c>
      <c r="C3228" s="11">
        <v>65426878</v>
      </c>
      <c r="D3228" s="11">
        <f>1/COUNTIF(C3:C8226,C3228)</f>
        <v>0.5</v>
      </c>
      <c r="E3228" s="11" t="s">
        <v>283</v>
      </c>
      <c r="F3228" s="11" t="s">
        <v>180</v>
      </c>
      <c r="G3228" s="11" t="s">
        <v>71</v>
      </c>
      <c r="H3228" s="11" t="s">
        <v>79</v>
      </c>
      <c r="I3228" s="11" t="s">
        <v>18</v>
      </c>
      <c r="J3228" s="12">
        <v>45431</v>
      </c>
      <c r="K3228" s="12" t="str">
        <f>TEXT(Table1[[#This Row],[order_date]],"yyyy")</f>
        <v>2024</v>
      </c>
      <c r="L3228" s="13">
        <v>127.08</v>
      </c>
      <c r="M3228" s="11">
        <v>1</v>
      </c>
      <c r="N3228" s="11">
        <v>11</v>
      </c>
      <c r="O3228" s="13">
        <v>4747.5</v>
      </c>
      <c r="P3228" s="11" t="s">
        <v>43</v>
      </c>
      <c r="Q3228" s="11" t="s">
        <v>20</v>
      </c>
      <c r="R3228" s="11" t="s">
        <v>52</v>
      </c>
      <c r="S3228" s="13">
        <f t="shared" si="100"/>
        <v>52222.5</v>
      </c>
      <c r="T3228" s="13">
        <f t="shared" si="101"/>
        <v>127.08</v>
      </c>
    </row>
    <row r="3229" spans="1:20" x14ac:dyDescent="0.25">
      <c r="A3229" s="11">
        <v>5841260317</v>
      </c>
      <c r="B3229" s="11">
        <v>478531</v>
      </c>
      <c r="C3229" s="11">
        <v>65426878</v>
      </c>
      <c r="D3229" s="11">
        <f>1/COUNTIF(C3:C8227,C3229)</f>
        <v>0.5</v>
      </c>
      <c r="E3229" s="11" t="s">
        <v>88</v>
      </c>
      <c r="F3229" s="11" t="s">
        <v>89</v>
      </c>
      <c r="G3229" s="11" t="s">
        <v>71</v>
      </c>
      <c r="H3229" s="11" t="s">
        <v>79</v>
      </c>
      <c r="I3229" s="11" t="s">
        <v>18</v>
      </c>
      <c r="J3229" s="12">
        <v>45044</v>
      </c>
      <c r="K3229" s="12" t="str">
        <f>TEXT(Table1[[#This Row],[order_date]],"yyyy")</f>
        <v>2023</v>
      </c>
      <c r="L3229" s="13">
        <v>825.46</v>
      </c>
      <c r="M3229" s="11">
        <v>1</v>
      </c>
      <c r="N3229" s="11">
        <v>11</v>
      </c>
      <c r="O3229" s="13">
        <v>3951.8</v>
      </c>
      <c r="P3229" s="11" t="s">
        <v>46</v>
      </c>
      <c r="Q3229" s="11" t="s">
        <v>34</v>
      </c>
      <c r="R3229" s="11" t="s">
        <v>52</v>
      </c>
      <c r="S3229" s="13">
        <f t="shared" si="100"/>
        <v>43469.8</v>
      </c>
      <c r="T3229" s="13">
        <f t="shared" si="101"/>
        <v>825.46</v>
      </c>
    </row>
    <row r="3230" spans="1:20" x14ac:dyDescent="0.25">
      <c r="A3230" s="11">
        <v>3860678807</v>
      </c>
      <c r="B3230" s="11">
        <v>378287</v>
      </c>
      <c r="C3230" s="11">
        <v>65488134</v>
      </c>
      <c r="D3230" s="11">
        <f>1/COUNTIF(C3:C8228,C3230)</f>
        <v>0.2</v>
      </c>
      <c r="E3230" s="11" t="s">
        <v>80</v>
      </c>
      <c r="F3230" s="11" t="s">
        <v>81</v>
      </c>
      <c r="G3230" s="11" t="s">
        <v>29</v>
      </c>
      <c r="H3230" s="11" t="s">
        <v>62</v>
      </c>
      <c r="I3230" s="11" t="s">
        <v>18</v>
      </c>
      <c r="J3230" s="12">
        <v>45035</v>
      </c>
      <c r="K3230" s="12" t="str">
        <f>TEXT(Table1[[#This Row],[order_date]],"yyyy")</f>
        <v>2023</v>
      </c>
      <c r="L3230" s="13">
        <v>332.84</v>
      </c>
      <c r="M3230" s="11">
        <v>3</v>
      </c>
      <c r="N3230" s="11">
        <v>12</v>
      </c>
      <c r="O3230" s="13">
        <v>1834.92</v>
      </c>
      <c r="P3230" s="11" t="s">
        <v>43</v>
      </c>
      <c r="Q3230" s="11" t="s">
        <v>34</v>
      </c>
      <c r="R3230" s="11" t="s">
        <v>21</v>
      </c>
      <c r="S3230" s="13">
        <f t="shared" si="100"/>
        <v>22019.040000000001</v>
      </c>
      <c r="T3230" s="13">
        <f t="shared" si="101"/>
        <v>998.52</v>
      </c>
    </row>
    <row r="3231" spans="1:20" x14ac:dyDescent="0.25">
      <c r="A3231" s="11">
        <v>2500757555</v>
      </c>
      <c r="B3231" s="11">
        <v>284460</v>
      </c>
      <c r="C3231" s="11">
        <v>65488134</v>
      </c>
      <c r="D3231" s="11">
        <f>1/COUNTIF(C3:C8229,C3231)</f>
        <v>0.2</v>
      </c>
      <c r="E3231" s="11" t="s">
        <v>208</v>
      </c>
      <c r="F3231" s="11" t="s">
        <v>70</v>
      </c>
      <c r="G3231" s="11" t="s">
        <v>71</v>
      </c>
      <c r="H3231" s="11" t="s">
        <v>62</v>
      </c>
      <c r="I3231" s="11" t="s">
        <v>18</v>
      </c>
      <c r="J3231" s="12">
        <v>45592</v>
      </c>
      <c r="K3231" s="12" t="str">
        <f>TEXT(Table1[[#This Row],[order_date]],"yyyy")</f>
        <v>2024</v>
      </c>
      <c r="L3231" s="13">
        <v>505.95</v>
      </c>
      <c r="M3231" s="11">
        <v>3</v>
      </c>
      <c r="N3231" s="11">
        <v>12</v>
      </c>
      <c r="O3231" s="13">
        <v>4945.8599999999997</v>
      </c>
      <c r="P3231" s="11" t="s">
        <v>19</v>
      </c>
      <c r="Q3231" s="11" t="s">
        <v>20</v>
      </c>
      <c r="R3231" s="11" t="s">
        <v>21</v>
      </c>
      <c r="S3231" s="13">
        <f t="shared" si="100"/>
        <v>59350.319999999992</v>
      </c>
      <c r="T3231" s="13">
        <f t="shared" si="101"/>
        <v>1517.85</v>
      </c>
    </row>
    <row r="3232" spans="1:20" x14ac:dyDescent="0.25">
      <c r="A3232" s="11">
        <v>5331800057</v>
      </c>
      <c r="B3232" s="11">
        <v>990993</v>
      </c>
      <c r="C3232" s="11">
        <v>65488134</v>
      </c>
      <c r="D3232" s="11">
        <f>1/COUNTIF(C3:C8230,C3232)</f>
        <v>0.2</v>
      </c>
      <c r="E3232" s="11" t="s">
        <v>353</v>
      </c>
      <c r="F3232" s="11" t="s">
        <v>186</v>
      </c>
      <c r="G3232" s="11" t="s">
        <v>16</v>
      </c>
      <c r="H3232" s="11" t="s">
        <v>62</v>
      </c>
      <c r="I3232" s="11" t="s">
        <v>18</v>
      </c>
      <c r="J3232" s="12">
        <v>45014</v>
      </c>
      <c r="K3232" s="12" t="str">
        <f>TEXT(Table1[[#This Row],[order_date]],"yyyy")</f>
        <v>2023</v>
      </c>
      <c r="L3232" s="13">
        <v>263.7</v>
      </c>
      <c r="M3232" s="11">
        <v>3</v>
      </c>
      <c r="N3232" s="11">
        <v>12</v>
      </c>
      <c r="O3232" s="13">
        <v>4003.82</v>
      </c>
      <c r="P3232" s="11" t="s">
        <v>26</v>
      </c>
      <c r="Q3232" s="11" t="s">
        <v>34</v>
      </c>
      <c r="R3232" s="11" t="s">
        <v>21</v>
      </c>
      <c r="S3232" s="13">
        <f t="shared" si="100"/>
        <v>48045.840000000004</v>
      </c>
      <c r="T3232" s="13">
        <f t="shared" si="101"/>
        <v>791.09999999999991</v>
      </c>
    </row>
    <row r="3233" spans="1:20" x14ac:dyDescent="0.25">
      <c r="A3233" s="11">
        <v>6257851675</v>
      </c>
      <c r="B3233" s="11">
        <v>677169</v>
      </c>
      <c r="C3233" s="11">
        <v>65488134</v>
      </c>
      <c r="D3233" s="11">
        <f>1/COUNTIF(C3:C8231,C3233)</f>
        <v>0.2</v>
      </c>
      <c r="E3233" s="11" t="s">
        <v>171</v>
      </c>
      <c r="F3233" s="11" t="s">
        <v>118</v>
      </c>
      <c r="G3233" s="11" t="s">
        <v>76</v>
      </c>
      <c r="H3233" s="11" t="s">
        <v>62</v>
      </c>
      <c r="I3233" s="11" t="s">
        <v>18</v>
      </c>
      <c r="J3233" s="12">
        <v>45405</v>
      </c>
      <c r="K3233" s="12" t="str">
        <f>TEXT(Table1[[#This Row],[order_date]],"yyyy")</f>
        <v>2024</v>
      </c>
      <c r="L3233" s="13">
        <v>261.02999999999997</v>
      </c>
      <c r="M3233" s="11">
        <v>2</v>
      </c>
      <c r="N3233" s="11">
        <v>12</v>
      </c>
      <c r="O3233" s="13">
        <v>1052.94</v>
      </c>
      <c r="P3233" s="11" t="s">
        <v>19</v>
      </c>
      <c r="Q3233" s="11" t="s">
        <v>68</v>
      </c>
      <c r="R3233" s="11" t="s">
        <v>21</v>
      </c>
      <c r="S3233" s="13">
        <f t="shared" si="100"/>
        <v>12635.28</v>
      </c>
      <c r="T3233" s="13">
        <f t="shared" si="101"/>
        <v>522.05999999999995</v>
      </c>
    </row>
    <row r="3234" spans="1:20" x14ac:dyDescent="0.25">
      <c r="A3234" s="11">
        <v>7453349798</v>
      </c>
      <c r="B3234" s="11">
        <v>36412</v>
      </c>
      <c r="C3234" s="11">
        <v>65488134</v>
      </c>
      <c r="D3234" s="11">
        <f>1/COUNTIF(C3:C8232,C3234)</f>
        <v>0.2</v>
      </c>
      <c r="E3234" s="11" t="s">
        <v>99</v>
      </c>
      <c r="F3234" s="11" t="s">
        <v>85</v>
      </c>
      <c r="G3234" s="11" t="s">
        <v>58</v>
      </c>
      <c r="H3234" s="11" t="s">
        <v>62</v>
      </c>
      <c r="I3234" s="11" t="s">
        <v>18</v>
      </c>
      <c r="J3234" s="12">
        <v>45148</v>
      </c>
      <c r="K3234" s="12" t="str">
        <f>TEXT(Table1[[#This Row],[order_date]],"yyyy")</f>
        <v>2023</v>
      </c>
      <c r="L3234" s="13">
        <v>397.68</v>
      </c>
      <c r="M3234" s="11">
        <v>1</v>
      </c>
      <c r="N3234" s="11">
        <v>12</v>
      </c>
      <c r="O3234" s="13">
        <v>2182.13</v>
      </c>
      <c r="P3234" s="11" t="s">
        <v>19</v>
      </c>
      <c r="Q3234" s="11" t="s">
        <v>20</v>
      </c>
      <c r="R3234" s="11" t="s">
        <v>21</v>
      </c>
      <c r="S3234" s="13">
        <f t="shared" si="100"/>
        <v>26185.56</v>
      </c>
      <c r="T3234" s="13">
        <f t="shared" si="101"/>
        <v>397.68</v>
      </c>
    </row>
    <row r="3235" spans="1:20" x14ac:dyDescent="0.25">
      <c r="A3235" s="11">
        <v>5204776107</v>
      </c>
      <c r="B3235" s="11">
        <v>818522</v>
      </c>
      <c r="C3235" s="11">
        <v>65514005</v>
      </c>
      <c r="D3235" s="11">
        <f>1/COUNTIF(C3:C8233,C3235)</f>
        <v>0.16666666666666666</v>
      </c>
      <c r="E3235" s="11" t="s">
        <v>194</v>
      </c>
      <c r="F3235" s="11" t="s">
        <v>36</v>
      </c>
      <c r="G3235" s="11" t="s">
        <v>37</v>
      </c>
      <c r="H3235" s="11" t="s">
        <v>30</v>
      </c>
      <c r="I3235" s="11" t="s">
        <v>18</v>
      </c>
      <c r="J3235" s="12">
        <v>45162</v>
      </c>
      <c r="K3235" s="12" t="str">
        <f>TEXT(Table1[[#This Row],[order_date]],"yyyy")</f>
        <v>2023</v>
      </c>
      <c r="L3235" s="13">
        <v>96.09</v>
      </c>
      <c r="M3235" s="11">
        <v>3</v>
      </c>
      <c r="N3235" s="11">
        <v>16</v>
      </c>
      <c r="O3235" s="13">
        <v>2183.02</v>
      </c>
      <c r="P3235" s="11" t="s">
        <v>46</v>
      </c>
      <c r="Q3235" s="11" t="s">
        <v>20</v>
      </c>
      <c r="R3235" s="11" t="s">
        <v>52</v>
      </c>
      <c r="S3235" s="13">
        <f t="shared" si="100"/>
        <v>34928.32</v>
      </c>
      <c r="T3235" s="13">
        <f t="shared" si="101"/>
        <v>288.27</v>
      </c>
    </row>
    <row r="3236" spans="1:20" x14ac:dyDescent="0.25">
      <c r="A3236" s="11">
        <v>1469556300</v>
      </c>
      <c r="B3236" s="11">
        <v>951463</v>
      </c>
      <c r="C3236" s="11">
        <v>65514005</v>
      </c>
      <c r="D3236" s="11">
        <f>1/COUNTIF(C3:C8234,C3236)</f>
        <v>0.16666666666666666</v>
      </c>
      <c r="E3236" s="11" t="s">
        <v>279</v>
      </c>
      <c r="F3236" s="11" t="s">
        <v>23</v>
      </c>
      <c r="G3236" s="11" t="s">
        <v>24</v>
      </c>
      <c r="H3236" s="11" t="s">
        <v>30</v>
      </c>
      <c r="I3236" s="11" t="s">
        <v>18</v>
      </c>
      <c r="J3236" s="12">
        <v>45195</v>
      </c>
      <c r="K3236" s="12" t="str">
        <f>TEXT(Table1[[#This Row],[order_date]],"yyyy")</f>
        <v>2023</v>
      </c>
      <c r="L3236" s="13">
        <v>787.4</v>
      </c>
      <c r="M3236" s="11">
        <v>3</v>
      </c>
      <c r="N3236" s="11">
        <v>16</v>
      </c>
      <c r="O3236" s="13">
        <v>1070.56</v>
      </c>
      <c r="P3236" s="11" t="s">
        <v>43</v>
      </c>
      <c r="Q3236" s="11" t="s">
        <v>20</v>
      </c>
      <c r="R3236" s="11" t="s">
        <v>52</v>
      </c>
      <c r="S3236" s="13">
        <f t="shared" si="100"/>
        <v>17128.96</v>
      </c>
      <c r="T3236" s="13">
        <f t="shared" si="101"/>
        <v>2362.1999999999998</v>
      </c>
    </row>
    <row r="3237" spans="1:20" x14ac:dyDescent="0.25">
      <c r="A3237" s="11">
        <v>6131815766</v>
      </c>
      <c r="B3237" s="11">
        <v>564692</v>
      </c>
      <c r="C3237" s="11">
        <v>65514005</v>
      </c>
      <c r="D3237" s="11">
        <f>1/COUNTIF(C3:C8235,C3237)</f>
        <v>0.16666666666666666</v>
      </c>
      <c r="E3237" s="11" t="s">
        <v>211</v>
      </c>
      <c r="F3237" s="11" t="s">
        <v>166</v>
      </c>
      <c r="G3237" s="11" t="s">
        <v>24</v>
      </c>
      <c r="H3237" s="11" t="s">
        <v>30</v>
      </c>
      <c r="I3237" s="11" t="s">
        <v>18</v>
      </c>
      <c r="J3237" s="12">
        <v>45002</v>
      </c>
      <c r="K3237" s="12" t="str">
        <f>TEXT(Table1[[#This Row],[order_date]],"yyyy")</f>
        <v>2023</v>
      </c>
      <c r="L3237" s="13">
        <v>215.65</v>
      </c>
      <c r="M3237" s="11">
        <v>2</v>
      </c>
      <c r="N3237" s="11">
        <v>16</v>
      </c>
      <c r="O3237" s="13">
        <v>2043.07</v>
      </c>
      <c r="P3237" s="11" t="s">
        <v>26</v>
      </c>
      <c r="Q3237" s="11" t="s">
        <v>20</v>
      </c>
      <c r="R3237" s="11" t="s">
        <v>52</v>
      </c>
      <c r="S3237" s="13">
        <f t="shared" si="100"/>
        <v>32689.119999999999</v>
      </c>
      <c r="T3237" s="13">
        <f t="shared" si="101"/>
        <v>431.3</v>
      </c>
    </row>
    <row r="3238" spans="1:20" x14ac:dyDescent="0.25">
      <c r="A3238" s="11">
        <v>8713948756</v>
      </c>
      <c r="B3238" s="11">
        <v>837480</v>
      </c>
      <c r="C3238" s="11">
        <v>65514005</v>
      </c>
      <c r="D3238" s="11">
        <f>1/COUNTIF(C3:C8236,C3238)</f>
        <v>0.16666666666666666</v>
      </c>
      <c r="E3238" s="11" t="s">
        <v>270</v>
      </c>
      <c r="F3238" s="11" t="s">
        <v>118</v>
      </c>
      <c r="G3238" s="11" t="s">
        <v>76</v>
      </c>
      <c r="H3238" s="11" t="s">
        <v>30</v>
      </c>
      <c r="I3238" s="11" t="s">
        <v>18</v>
      </c>
      <c r="J3238" s="12">
        <v>45246</v>
      </c>
      <c r="K3238" s="12" t="str">
        <f>TEXT(Table1[[#This Row],[order_date]],"yyyy")</f>
        <v>2023</v>
      </c>
      <c r="L3238" s="13">
        <v>217.4</v>
      </c>
      <c r="M3238" s="11">
        <v>2</v>
      </c>
      <c r="N3238" s="11">
        <v>16</v>
      </c>
      <c r="O3238" s="13">
        <v>383.2</v>
      </c>
      <c r="P3238" s="11" t="s">
        <v>46</v>
      </c>
      <c r="Q3238" s="11" t="s">
        <v>68</v>
      </c>
      <c r="R3238" s="11" t="s">
        <v>52</v>
      </c>
      <c r="S3238" s="13">
        <f t="shared" si="100"/>
        <v>6131.2</v>
      </c>
      <c r="T3238" s="13">
        <f t="shared" si="101"/>
        <v>434.8</v>
      </c>
    </row>
    <row r="3239" spans="1:20" x14ac:dyDescent="0.25">
      <c r="A3239" s="11">
        <v>4988875078</v>
      </c>
      <c r="B3239" s="11">
        <v>53833</v>
      </c>
      <c r="C3239" s="11">
        <v>65514005</v>
      </c>
      <c r="D3239" s="11">
        <f>1/COUNTIF(C3:C8237,C3239)</f>
        <v>0.16666666666666666</v>
      </c>
      <c r="E3239" s="11" t="s">
        <v>304</v>
      </c>
      <c r="F3239" s="11" t="s">
        <v>107</v>
      </c>
      <c r="G3239" s="11" t="s">
        <v>55</v>
      </c>
      <c r="H3239" s="11" t="s">
        <v>30</v>
      </c>
      <c r="I3239" s="11" t="s">
        <v>18</v>
      </c>
      <c r="J3239" s="12">
        <v>45130</v>
      </c>
      <c r="K3239" s="12" t="str">
        <f>TEXT(Table1[[#This Row],[order_date]],"yyyy")</f>
        <v>2023</v>
      </c>
      <c r="L3239" s="13">
        <v>134.69</v>
      </c>
      <c r="M3239" s="11">
        <v>1</v>
      </c>
      <c r="N3239" s="11">
        <v>16</v>
      </c>
      <c r="O3239" s="13">
        <v>3485.65</v>
      </c>
      <c r="P3239" s="11" t="s">
        <v>19</v>
      </c>
      <c r="Q3239" s="11" t="s">
        <v>34</v>
      </c>
      <c r="R3239" s="11" t="s">
        <v>52</v>
      </c>
      <c r="S3239" s="13">
        <f t="shared" si="100"/>
        <v>55770.400000000001</v>
      </c>
      <c r="T3239" s="13">
        <f t="shared" si="101"/>
        <v>134.69</v>
      </c>
    </row>
    <row r="3240" spans="1:20" x14ac:dyDescent="0.25">
      <c r="A3240" s="11">
        <v>6904233594</v>
      </c>
      <c r="B3240" s="11">
        <v>771228</v>
      </c>
      <c r="C3240" s="11">
        <v>65514005</v>
      </c>
      <c r="D3240" s="11">
        <f>1/COUNTIF(C3:C8238,C3240)</f>
        <v>0.16666666666666666</v>
      </c>
      <c r="E3240" s="11" t="s">
        <v>260</v>
      </c>
      <c r="F3240" s="11" t="s">
        <v>23</v>
      </c>
      <c r="G3240" s="11" t="s">
        <v>24</v>
      </c>
      <c r="H3240" s="11" t="s">
        <v>30</v>
      </c>
      <c r="I3240" s="11" t="s">
        <v>18</v>
      </c>
      <c r="J3240" s="12">
        <v>45513</v>
      </c>
      <c r="K3240" s="12" t="str">
        <f>TEXT(Table1[[#This Row],[order_date]],"yyyy")</f>
        <v>2024</v>
      </c>
      <c r="L3240" s="13">
        <v>83.18</v>
      </c>
      <c r="M3240" s="11">
        <v>2</v>
      </c>
      <c r="N3240" s="11">
        <v>16</v>
      </c>
      <c r="O3240" s="13">
        <v>2570.7800000000002</v>
      </c>
      <c r="P3240" s="11" t="s">
        <v>19</v>
      </c>
      <c r="Q3240" s="11" t="s">
        <v>20</v>
      </c>
      <c r="R3240" s="11" t="s">
        <v>52</v>
      </c>
      <c r="S3240" s="13">
        <f t="shared" si="100"/>
        <v>41132.480000000003</v>
      </c>
      <c r="T3240" s="13">
        <f t="shared" si="101"/>
        <v>166.36</v>
      </c>
    </row>
    <row r="3241" spans="1:20" x14ac:dyDescent="0.25">
      <c r="A3241" s="11">
        <v>5046906329</v>
      </c>
      <c r="B3241" s="11">
        <v>36412</v>
      </c>
      <c r="C3241" s="11">
        <v>65543312</v>
      </c>
      <c r="D3241" s="11">
        <f>1/COUNTIF(C3:C8239,C3241)</f>
        <v>1</v>
      </c>
      <c r="E3241" s="11" t="s">
        <v>99</v>
      </c>
      <c r="F3241" s="11" t="s">
        <v>85</v>
      </c>
      <c r="G3241" s="11" t="s">
        <v>58</v>
      </c>
      <c r="H3241" s="11" t="s">
        <v>79</v>
      </c>
      <c r="I3241" s="11" t="s">
        <v>18</v>
      </c>
      <c r="J3241" s="12">
        <v>45145</v>
      </c>
      <c r="K3241" s="12" t="str">
        <f>TEXT(Table1[[#This Row],[order_date]],"yyyy")</f>
        <v>2023</v>
      </c>
      <c r="L3241" s="13">
        <v>397.68</v>
      </c>
      <c r="M3241" s="11">
        <v>2</v>
      </c>
      <c r="N3241" s="11">
        <v>4</v>
      </c>
      <c r="O3241" s="13">
        <v>1438.16</v>
      </c>
      <c r="P3241" s="11" t="s">
        <v>19</v>
      </c>
      <c r="Q3241" s="11" t="s">
        <v>20</v>
      </c>
      <c r="R3241" s="11" t="s">
        <v>21</v>
      </c>
      <c r="S3241" s="13">
        <f t="shared" si="100"/>
        <v>5752.64</v>
      </c>
      <c r="T3241" s="13">
        <f t="shared" si="101"/>
        <v>795.36</v>
      </c>
    </row>
    <row r="3242" spans="1:20" x14ac:dyDescent="0.25">
      <c r="A3242" s="11">
        <v>1091207520</v>
      </c>
      <c r="B3242" s="11">
        <v>771228</v>
      </c>
      <c r="C3242" s="11">
        <v>65559853</v>
      </c>
      <c r="D3242" s="11">
        <f>1/COUNTIF(C3:C8240,C3242)</f>
        <v>0.5</v>
      </c>
      <c r="E3242" s="11" t="s">
        <v>260</v>
      </c>
      <c r="F3242" s="11" t="s">
        <v>23</v>
      </c>
      <c r="G3242" s="11" t="s">
        <v>24</v>
      </c>
      <c r="H3242" s="11" t="s">
        <v>30</v>
      </c>
      <c r="I3242" s="11" t="s">
        <v>18</v>
      </c>
      <c r="J3242" s="12">
        <v>45570</v>
      </c>
      <c r="K3242" s="12" t="str">
        <f>TEXT(Table1[[#This Row],[order_date]],"yyyy")</f>
        <v>2024</v>
      </c>
      <c r="L3242" s="13">
        <v>83.18</v>
      </c>
      <c r="M3242" s="11">
        <v>3</v>
      </c>
      <c r="N3242" s="11">
        <v>17</v>
      </c>
      <c r="O3242" s="13">
        <v>4752.8900000000003</v>
      </c>
      <c r="P3242" s="11" t="s">
        <v>43</v>
      </c>
      <c r="Q3242" s="11" t="s">
        <v>20</v>
      </c>
      <c r="R3242" s="11" t="s">
        <v>52</v>
      </c>
      <c r="S3242" s="13">
        <f t="shared" si="100"/>
        <v>80799.13</v>
      </c>
      <c r="T3242" s="13">
        <f t="shared" si="101"/>
        <v>249.54000000000002</v>
      </c>
    </row>
    <row r="3243" spans="1:20" x14ac:dyDescent="0.25">
      <c r="A3243" s="11">
        <v>7284991749</v>
      </c>
      <c r="B3243" s="11">
        <v>961614</v>
      </c>
      <c r="C3243" s="11">
        <v>65559853</v>
      </c>
      <c r="D3243" s="11">
        <f>1/COUNTIF(C3:C8241,C3243)</f>
        <v>0.5</v>
      </c>
      <c r="E3243" s="11" t="s">
        <v>185</v>
      </c>
      <c r="F3243" s="11" t="s">
        <v>186</v>
      </c>
      <c r="G3243" s="11" t="s">
        <v>16</v>
      </c>
      <c r="H3243" s="11" t="s">
        <v>30</v>
      </c>
      <c r="I3243" s="11" t="s">
        <v>18</v>
      </c>
      <c r="J3243" s="12">
        <v>45270</v>
      </c>
      <c r="K3243" s="12" t="str">
        <f>TEXT(Table1[[#This Row],[order_date]],"yyyy")</f>
        <v>2023</v>
      </c>
      <c r="L3243" s="13">
        <v>227.22</v>
      </c>
      <c r="M3243" s="11">
        <v>2</v>
      </c>
      <c r="N3243" s="11">
        <v>17</v>
      </c>
      <c r="O3243" s="13">
        <v>2817.03</v>
      </c>
      <c r="P3243" s="11" t="s">
        <v>43</v>
      </c>
      <c r="Q3243" s="11" t="s">
        <v>20</v>
      </c>
      <c r="R3243" s="11" t="s">
        <v>52</v>
      </c>
      <c r="S3243" s="13">
        <f t="shared" si="100"/>
        <v>47889.51</v>
      </c>
      <c r="T3243" s="13">
        <f t="shared" si="101"/>
        <v>454.44</v>
      </c>
    </row>
    <row r="3244" spans="1:20" x14ac:dyDescent="0.25">
      <c r="A3244" s="11">
        <v>852676412</v>
      </c>
      <c r="B3244" s="11">
        <v>679284</v>
      </c>
      <c r="C3244" s="11">
        <v>65570302</v>
      </c>
      <c r="D3244" s="11">
        <f>1/COUNTIF(C3:C8242,C3244)</f>
        <v>0.33333333333333331</v>
      </c>
      <c r="E3244" s="11" t="s">
        <v>117</v>
      </c>
      <c r="F3244" s="11" t="s">
        <v>118</v>
      </c>
      <c r="G3244" s="11" t="s">
        <v>76</v>
      </c>
      <c r="H3244" s="11" t="s">
        <v>30</v>
      </c>
      <c r="I3244" s="11" t="s">
        <v>18</v>
      </c>
      <c r="J3244" s="12">
        <v>45515</v>
      </c>
      <c r="K3244" s="12" t="str">
        <f>TEXT(Table1[[#This Row],[order_date]],"yyyy")</f>
        <v>2024</v>
      </c>
      <c r="L3244" s="13">
        <v>877.89</v>
      </c>
      <c r="M3244" s="11">
        <v>1</v>
      </c>
      <c r="N3244" s="11">
        <v>19</v>
      </c>
      <c r="O3244" s="13">
        <v>3996.42</v>
      </c>
      <c r="P3244" s="11" t="s">
        <v>26</v>
      </c>
      <c r="Q3244" s="11" t="s">
        <v>34</v>
      </c>
      <c r="R3244" s="11" t="s">
        <v>39</v>
      </c>
      <c r="S3244" s="13">
        <f t="shared" si="100"/>
        <v>75931.98</v>
      </c>
      <c r="T3244" s="13">
        <f t="shared" si="101"/>
        <v>877.89</v>
      </c>
    </row>
    <row r="3245" spans="1:20" x14ac:dyDescent="0.25">
      <c r="A3245" s="11">
        <v>615391848</v>
      </c>
      <c r="B3245" s="11">
        <v>284460</v>
      </c>
      <c r="C3245" s="11">
        <v>65570302</v>
      </c>
      <c r="D3245" s="11">
        <f>1/COUNTIF(C3:C8243,C3245)</f>
        <v>0.33333333333333331</v>
      </c>
      <c r="E3245" s="11" t="s">
        <v>208</v>
      </c>
      <c r="F3245" s="11" t="s">
        <v>70</v>
      </c>
      <c r="G3245" s="11" t="s">
        <v>71</v>
      </c>
      <c r="H3245" s="11" t="s">
        <v>30</v>
      </c>
      <c r="I3245" s="11" t="s">
        <v>18</v>
      </c>
      <c r="J3245" s="12">
        <v>45547</v>
      </c>
      <c r="K3245" s="12" t="str">
        <f>TEXT(Table1[[#This Row],[order_date]],"yyyy")</f>
        <v>2024</v>
      </c>
      <c r="L3245" s="13">
        <v>505.95</v>
      </c>
      <c r="M3245" s="11">
        <v>1</v>
      </c>
      <c r="N3245" s="11">
        <v>19</v>
      </c>
      <c r="O3245" s="13">
        <v>1041.18</v>
      </c>
      <c r="P3245" s="11" t="s">
        <v>46</v>
      </c>
      <c r="Q3245" s="11" t="s">
        <v>20</v>
      </c>
      <c r="R3245" s="11" t="s">
        <v>39</v>
      </c>
      <c r="S3245" s="13">
        <f t="shared" si="100"/>
        <v>19782.420000000002</v>
      </c>
      <c r="T3245" s="13">
        <f t="shared" si="101"/>
        <v>505.95</v>
      </c>
    </row>
    <row r="3246" spans="1:20" x14ac:dyDescent="0.25">
      <c r="A3246" s="11">
        <v>6223087303</v>
      </c>
      <c r="B3246" s="11">
        <v>784673</v>
      </c>
      <c r="C3246" s="11">
        <v>65570302</v>
      </c>
      <c r="D3246" s="11">
        <f>1/COUNTIF(C3:C8244,C3246)</f>
        <v>0.33333333333333331</v>
      </c>
      <c r="E3246" s="11" t="s">
        <v>344</v>
      </c>
      <c r="F3246" s="11" t="s">
        <v>136</v>
      </c>
      <c r="G3246" s="11" t="s">
        <v>24</v>
      </c>
      <c r="H3246" s="11" t="s">
        <v>30</v>
      </c>
      <c r="I3246" s="11" t="s">
        <v>18</v>
      </c>
      <c r="J3246" s="12">
        <v>45509</v>
      </c>
      <c r="K3246" s="12" t="str">
        <f>TEXT(Table1[[#This Row],[order_date]],"yyyy")</f>
        <v>2024</v>
      </c>
      <c r="L3246" s="13">
        <v>491.39</v>
      </c>
      <c r="M3246" s="11">
        <v>2</v>
      </c>
      <c r="N3246" s="11">
        <v>19</v>
      </c>
      <c r="O3246" s="13">
        <v>447.28</v>
      </c>
      <c r="P3246" s="11" t="s">
        <v>43</v>
      </c>
      <c r="Q3246" s="11" t="s">
        <v>20</v>
      </c>
      <c r="R3246" s="11" t="s">
        <v>39</v>
      </c>
      <c r="S3246" s="13">
        <f t="shared" si="100"/>
        <v>8498.32</v>
      </c>
      <c r="T3246" s="13">
        <f t="shared" si="101"/>
        <v>982.78</v>
      </c>
    </row>
    <row r="3247" spans="1:20" x14ac:dyDescent="0.25">
      <c r="A3247" s="11">
        <v>5161988291</v>
      </c>
      <c r="B3247" s="11">
        <v>82484</v>
      </c>
      <c r="C3247" s="11">
        <v>65618148</v>
      </c>
      <c r="D3247" s="11">
        <f>1/COUNTIF(C3:C8245,C3247)</f>
        <v>0.5</v>
      </c>
      <c r="E3247" s="11" t="s">
        <v>195</v>
      </c>
      <c r="F3247" s="11" t="s">
        <v>161</v>
      </c>
      <c r="G3247" s="11" t="s">
        <v>65</v>
      </c>
      <c r="H3247" s="11" t="s">
        <v>79</v>
      </c>
      <c r="I3247" s="11" t="s">
        <v>18</v>
      </c>
      <c r="J3247" s="12">
        <v>45474</v>
      </c>
      <c r="K3247" s="12" t="str">
        <f>TEXT(Table1[[#This Row],[order_date]],"yyyy")</f>
        <v>2024</v>
      </c>
      <c r="L3247" s="13">
        <v>914.88</v>
      </c>
      <c r="M3247" s="11">
        <v>2</v>
      </c>
      <c r="N3247" s="11">
        <v>9</v>
      </c>
      <c r="O3247" s="13">
        <v>3577.33</v>
      </c>
      <c r="P3247" s="11" t="s">
        <v>19</v>
      </c>
      <c r="Q3247" s="11" t="s">
        <v>20</v>
      </c>
      <c r="R3247" s="11" t="s">
        <v>39</v>
      </c>
      <c r="S3247" s="13">
        <f t="shared" si="100"/>
        <v>32195.97</v>
      </c>
      <c r="T3247" s="13">
        <f t="shared" si="101"/>
        <v>1829.76</v>
      </c>
    </row>
    <row r="3248" spans="1:20" x14ac:dyDescent="0.25">
      <c r="A3248" s="11">
        <v>6033660622</v>
      </c>
      <c r="B3248" s="11">
        <v>658389</v>
      </c>
      <c r="C3248" s="11">
        <v>65618148</v>
      </c>
      <c r="D3248" s="11">
        <f>1/COUNTIF(C3:C8246,C3248)</f>
        <v>0.5</v>
      </c>
      <c r="E3248" s="11" t="s">
        <v>289</v>
      </c>
      <c r="F3248" s="11" t="s">
        <v>222</v>
      </c>
      <c r="G3248" s="11" t="s">
        <v>16</v>
      </c>
      <c r="H3248" s="11" t="s">
        <v>79</v>
      </c>
      <c r="I3248" s="11" t="s">
        <v>18</v>
      </c>
      <c r="J3248" s="12">
        <v>45028</v>
      </c>
      <c r="K3248" s="12" t="str">
        <f>TEXT(Table1[[#This Row],[order_date]],"yyyy")</f>
        <v>2023</v>
      </c>
      <c r="L3248" s="13">
        <v>152.55000000000001</v>
      </c>
      <c r="M3248" s="11">
        <v>3</v>
      </c>
      <c r="N3248" s="11">
        <v>9</v>
      </c>
      <c r="O3248" s="13">
        <v>1321.76</v>
      </c>
      <c r="P3248" s="11" t="s">
        <v>26</v>
      </c>
      <c r="Q3248" s="11" t="s">
        <v>34</v>
      </c>
      <c r="R3248" s="11" t="s">
        <v>39</v>
      </c>
      <c r="S3248" s="13">
        <f t="shared" si="100"/>
        <v>11895.84</v>
      </c>
      <c r="T3248" s="13">
        <f t="shared" si="101"/>
        <v>457.65000000000003</v>
      </c>
    </row>
    <row r="3249" spans="1:20" x14ac:dyDescent="0.25">
      <c r="A3249" s="11">
        <v>7521503340</v>
      </c>
      <c r="B3249" s="11">
        <v>642612</v>
      </c>
      <c r="C3249" s="11">
        <v>65660660</v>
      </c>
      <c r="D3249" s="11">
        <f>1/COUNTIF(C3:C8247,C3249)</f>
        <v>0.5</v>
      </c>
      <c r="E3249" s="11" t="s">
        <v>172</v>
      </c>
      <c r="F3249" s="11" t="s">
        <v>23</v>
      </c>
      <c r="G3249" s="11" t="s">
        <v>24</v>
      </c>
      <c r="H3249" s="11" t="s">
        <v>17</v>
      </c>
      <c r="I3249" s="11" t="s">
        <v>18</v>
      </c>
      <c r="J3249" s="12">
        <v>45442</v>
      </c>
      <c r="K3249" s="12" t="str">
        <f>TEXT(Table1[[#This Row],[order_date]],"yyyy")</f>
        <v>2024</v>
      </c>
      <c r="L3249" s="13">
        <v>517.03</v>
      </c>
      <c r="M3249" s="11">
        <v>2</v>
      </c>
      <c r="N3249" s="11">
        <v>12</v>
      </c>
      <c r="O3249" s="13">
        <v>1596.34</v>
      </c>
      <c r="P3249" s="11" t="s">
        <v>26</v>
      </c>
      <c r="Q3249" s="11" t="s">
        <v>20</v>
      </c>
      <c r="R3249" s="11" t="s">
        <v>52</v>
      </c>
      <c r="S3249" s="13">
        <f t="shared" si="100"/>
        <v>19156.079999999998</v>
      </c>
      <c r="T3249" s="13">
        <f t="shared" si="101"/>
        <v>1034.06</v>
      </c>
    </row>
    <row r="3250" spans="1:20" x14ac:dyDescent="0.25">
      <c r="A3250" s="11">
        <v>352569720</v>
      </c>
      <c r="B3250" s="11">
        <v>757274</v>
      </c>
      <c r="C3250" s="11">
        <v>65660660</v>
      </c>
      <c r="D3250" s="11">
        <f>1/COUNTIF(C3:C8248,C3250)</f>
        <v>0.5</v>
      </c>
      <c r="E3250" s="11" t="s">
        <v>347</v>
      </c>
      <c r="F3250" s="11" t="s">
        <v>23</v>
      </c>
      <c r="G3250" s="11" t="s">
        <v>24</v>
      </c>
      <c r="H3250" s="11" t="s">
        <v>17</v>
      </c>
      <c r="I3250" s="11" t="s">
        <v>18</v>
      </c>
      <c r="J3250" s="12">
        <v>45100</v>
      </c>
      <c r="K3250" s="12" t="str">
        <f>TEXT(Table1[[#This Row],[order_date]],"yyyy")</f>
        <v>2023</v>
      </c>
      <c r="L3250" s="13">
        <v>98.32</v>
      </c>
      <c r="M3250" s="11">
        <v>1</v>
      </c>
      <c r="N3250" s="11">
        <v>12</v>
      </c>
      <c r="O3250" s="13">
        <v>2081.2600000000002</v>
      </c>
      <c r="P3250" s="11" t="s">
        <v>26</v>
      </c>
      <c r="Q3250" s="11" t="s">
        <v>20</v>
      </c>
      <c r="R3250" s="11" t="s">
        <v>52</v>
      </c>
      <c r="S3250" s="13">
        <f t="shared" si="100"/>
        <v>24975.120000000003</v>
      </c>
      <c r="T3250" s="13">
        <f t="shared" si="101"/>
        <v>98.32</v>
      </c>
    </row>
    <row r="3251" spans="1:20" x14ac:dyDescent="0.25">
      <c r="A3251" s="11">
        <v>868288823</v>
      </c>
      <c r="B3251" s="11">
        <v>962591</v>
      </c>
      <c r="C3251" s="11">
        <v>65772743</v>
      </c>
      <c r="D3251" s="11">
        <f>1/COUNTIF(C3:C8249,C3251)</f>
        <v>1</v>
      </c>
      <c r="E3251" s="11" t="s">
        <v>125</v>
      </c>
      <c r="F3251" s="11" t="s">
        <v>126</v>
      </c>
      <c r="G3251" s="11" t="s">
        <v>29</v>
      </c>
      <c r="H3251" s="11" t="s">
        <v>25</v>
      </c>
      <c r="I3251" s="11" t="s">
        <v>18</v>
      </c>
      <c r="J3251" s="12">
        <v>45357</v>
      </c>
      <c r="K3251" s="12" t="str">
        <f>TEXT(Table1[[#This Row],[order_date]],"yyyy")</f>
        <v>2024</v>
      </c>
      <c r="L3251" s="13">
        <v>130.01</v>
      </c>
      <c r="M3251" s="11">
        <v>3</v>
      </c>
      <c r="N3251" s="11">
        <v>14</v>
      </c>
      <c r="O3251" s="13">
        <v>3268.84</v>
      </c>
      <c r="P3251" s="11" t="s">
        <v>26</v>
      </c>
      <c r="Q3251" s="11" t="s">
        <v>34</v>
      </c>
      <c r="R3251" s="11" t="s">
        <v>52</v>
      </c>
      <c r="S3251" s="13">
        <f t="shared" si="100"/>
        <v>45763.76</v>
      </c>
      <c r="T3251" s="13">
        <f t="shared" si="101"/>
        <v>390.03</v>
      </c>
    </row>
    <row r="3252" spans="1:20" x14ac:dyDescent="0.25">
      <c r="A3252" s="11">
        <v>4044591373</v>
      </c>
      <c r="B3252" s="11">
        <v>578097</v>
      </c>
      <c r="C3252" s="11">
        <v>65782437</v>
      </c>
      <c r="D3252" s="11">
        <f>1/COUNTIF(C3:C8250,C3252)</f>
        <v>1</v>
      </c>
      <c r="E3252" s="11" t="s">
        <v>66</v>
      </c>
      <c r="F3252" s="11" t="s">
        <v>145</v>
      </c>
      <c r="G3252" s="11" t="s">
        <v>16</v>
      </c>
      <c r="H3252" s="11" t="s">
        <v>30</v>
      </c>
      <c r="I3252" s="11" t="s">
        <v>18</v>
      </c>
      <c r="J3252" s="12">
        <v>45401</v>
      </c>
      <c r="K3252" s="12" t="str">
        <f>TEXT(Table1[[#This Row],[order_date]],"yyyy")</f>
        <v>2024</v>
      </c>
      <c r="L3252" s="13">
        <v>267.61</v>
      </c>
      <c r="M3252" s="11">
        <v>3</v>
      </c>
      <c r="N3252" s="11">
        <v>4</v>
      </c>
      <c r="O3252" s="13">
        <v>1042.8599999999999</v>
      </c>
      <c r="P3252" s="11" t="s">
        <v>46</v>
      </c>
      <c r="Q3252" s="11" t="s">
        <v>20</v>
      </c>
      <c r="R3252" s="11" t="s">
        <v>21</v>
      </c>
      <c r="S3252" s="13">
        <f t="shared" si="100"/>
        <v>4171.4399999999996</v>
      </c>
      <c r="T3252" s="13">
        <f t="shared" si="101"/>
        <v>802.83</v>
      </c>
    </row>
    <row r="3253" spans="1:20" x14ac:dyDescent="0.25">
      <c r="A3253" s="11">
        <v>4084808075</v>
      </c>
      <c r="B3253" s="11">
        <v>324809</v>
      </c>
      <c r="C3253" s="11">
        <v>65815155</v>
      </c>
      <c r="D3253" s="11">
        <f>1/COUNTIF(C3:C8251,C3253)</f>
        <v>0.2</v>
      </c>
      <c r="E3253" s="11" t="s">
        <v>96</v>
      </c>
      <c r="F3253" s="11" t="s">
        <v>83</v>
      </c>
      <c r="G3253" s="11" t="s">
        <v>37</v>
      </c>
      <c r="H3253" s="11" t="s">
        <v>25</v>
      </c>
      <c r="I3253" s="11" t="s">
        <v>18</v>
      </c>
      <c r="J3253" s="12">
        <v>45576</v>
      </c>
      <c r="K3253" s="12" t="str">
        <f>TEXT(Table1[[#This Row],[order_date]],"yyyy")</f>
        <v>2024</v>
      </c>
      <c r="L3253" s="13">
        <v>608</v>
      </c>
      <c r="M3253" s="11">
        <v>3</v>
      </c>
      <c r="N3253" s="11">
        <v>10</v>
      </c>
      <c r="O3253" s="13">
        <v>2698.15</v>
      </c>
      <c r="P3253" s="11" t="s">
        <v>43</v>
      </c>
      <c r="Q3253" s="11" t="s">
        <v>20</v>
      </c>
      <c r="R3253" s="11" t="s">
        <v>21</v>
      </c>
      <c r="S3253" s="13">
        <f t="shared" si="100"/>
        <v>26981.5</v>
      </c>
      <c r="T3253" s="13">
        <f t="shared" si="101"/>
        <v>1824</v>
      </c>
    </row>
    <row r="3254" spans="1:20" x14ac:dyDescent="0.25">
      <c r="A3254" s="11">
        <v>2121652047</v>
      </c>
      <c r="B3254" s="11">
        <v>962054</v>
      </c>
      <c r="C3254" s="11">
        <v>65815155</v>
      </c>
      <c r="D3254" s="11">
        <f>1/COUNTIF(C3:C8252,C3254)</f>
        <v>0.2</v>
      </c>
      <c r="E3254" s="11" t="s">
        <v>349</v>
      </c>
      <c r="F3254" s="11" t="s">
        <v>126</v>
      </c>
      <c r="G3254" s="11" t="s">
        <v>29</v>
      </c>
      <c r="H3254" s="11" t="s">
        <v>25</v>
      </c>
      <c r="I3254" s="11" t="s">
        <v>18</v>
      </c>
      <c r="J3254" s="12">
        <v>45325</v>
      </c>
      <c r="K3254" s="12" t="str">
        <f>TEXT(Table1[[#This Row],[order_date]],"yyyy")</f>
        <v>2024</v>
      </c>
      <c r="L3254" s="13">
        <v>16.86</v>
      </c>
      <c r="M3254" s="11">
        <v>3</v>
      </c>
      <c r="N3254" s="11">
        <v>10</v>
      </c>
      <c r="O3254" s="13">
        <v>1734.01</v>
      </c>
      <c r="P3254" s="11" t="s">
        <v>19</v>
      </c>
      <c r="Q3254" s="11" t="s">
        <v>68</v>
      </c>
      <c r="R3254" s="11" t="s">
        <v>21</v>
      </c>
      <c r="S3254" s="13">
        <f t="shared" si="100"/>
        <v>17340.099999999999</v>
      </c>
      <c r="T3254" s="13">
        <f t="shared" si="101"/>
        <v>50.58</v>
      </c>
    </row>
    <row r="3255" spans="1:20" x14ac:dyDescent="0.25">
      <c r="A3255" s="11">
        <v>3602554049</v>
      </c>
      <c r="B3255" s="11">
        <v>818522</v>
      </c>
      <c r="C3255" s="11">
        <v>65815155</v>
      </c>
      <c r="D3255" s="11">
        <f>1/COUNTIF(C3:C8253,C3255)</f>
        <v>0.2</v>
      </c>
      <c r="E3255" s="11" t="s">
        <v>194</v>
      </c>
      <c r="F3255" s="11" t="s">
        <v>36</v>
      </c>
      <c r="G3255" s="11" t="s">
        <v>37</v>
      </c>
      <c r="H3255" s="11" t="s">
        <v>25</v>
      </c>
      <c r="I3255" s="11" t="s">
        <v>18</v>
      </c>
      <c r="J3255" s="12">
        <v>45135</v>
      </c>
      <c r="K3255" s="12" t="str">
        <f>TEXT(Table1[[#This Row],[order_date]],"yyyy")</f>
        <v>2023</v>
      </c>
      <c r="L3255" s="13">
        <v>96.09</v>
      </c>
      <c r="M3255" s="11">
        <v>3</v>
      </c>
      <c r="N3255" s="11">
        <v>10</v>
      </c>
      <c r="O3255" s="13">
        <v>3310.35</v>
      </c>
      <c r="P3255" s="11" t="s">
        <v>26</v>
      </c>
      <c r="Q3255" s="11" t="s">
        <v>68</v>
      </c>
      <c r="R3255" s="11" t="s">
        <v>21</v>
      </c>
      <c r="S3255" s="13">
        <f t="shared" si="100"/>
        <v>33103.5</v>
      </c>
      <c r="T3255" s="13">
        <f t="shared" si="101"/>
        <v>288.27</v>
      </c>
    </row>
    <row r="3256" spans="1:20" x14ac:dyDescent="0.25">
      <c r="A3256" s="11">
        <v>7769965629</v>
      </c>
      <c r="B3256" s="11">
        <v>747801</v>
      </c>
      <c r="C3256" s="11">
        <v>65815155</v>
      </c>
      <c r="D3256" s="11">
        <f>1/COUNTIF(C3:C8254,C3256)</f>
        <v>0.2</v>
      </c>
      <c r="E3256" s="11" t="s">
        <v>56</v>
      </c>
      <c r="F3256" s="11" t="s">
        <v>57</v>
      </c>
      <c r="G3256" s="11" t="s">
        <v>58</v>
      </c>
      <c r="H3256" s="11" t="s">
        <v>25</v>
      </c>
      <c r="I3256" s="11" t="s">
        <v>18</v>
      </c>
      <c r="J3256" s="12">
        <v>45037</v>
      </c>
      <c r="K3256" s="12" t="str">
        <f>TEXT(Table1[[#This Row],[order_date]],"yyyy")</f>
        <v>2023</v>
      </c>
      <c r="L3256" s="13">
        <v>277.76</v>
      </c>
      <c r="M3256" s="11">
        <v>2</v>
      </c>
      <c r="N3256" s="11">
        <v>10</v>
      </c>
      <c r="O3256" s="13">
        <v>2756.21</v>
      </c>
      <c r="P3256" s="11" t="s">
        <v>19</v>
      </c>
      <c r="Q3256" s="11" t="s">
        <v>20</v>
      </c>
      <c r="R3256" s="11" t="s">
        <v>21</v>
      </c>
      <c r="S3256" s="13">
        <f t="shared" si="100"/>
        <v>27562.1</v>
      </c>
      <c r="T3256" s="13">
        <f t="shared" si="101"/>
        <v>555.52</v>
      </c>
    </row>
    <row r="3257" spans="1:20" x14ac:dyDescent="0.25">
      <c r="A3257" s="11">
        <v>2304242664</v>
      </c>
      <c r="B3257" s="11">
        <v>516376</v>
      </c>
      <c r="C3257" s="11">
        <v>65815155</v>
      </c>
      <c r="D3257" s="11">
        <f>1/COUNTIF(C3:C8255,C3257)</f>
        <v>0.2</v>
      </c>
      <c r="E3257" s="11" t="s">
        <v>179</v>
      </c>
      <c r="F3257" s="11" t="s">
        <v>180</v>
      </c>
      <c r="G3257" s="11" t="s">
        <v>71</v>
      </c>
      <c r="H3257" s="11" t="s">
        <v>25</v>
      </c>
      <c r="I3257" s="11" t="s">
        <v>18</v>
      </c>
      <c r="J3257" s="12">
        <v>45372</v>
      </c>
      <c r="K3257" s="12" t="str">
        <f>TEXT(Table1[[#This Row],[order_date]],"yyyy")</f>
        <v>2024</v>
      </c>
      <c r="L3257" s="13">
        <v>877.43</v>
      </c>
      <c r="M3257" s="11">
        <v>3</v>
      </c>
      <c r="N3257" s="11">
        <v>10</v>
      </c>
      <c r="O3257" s="13">
        <v>1579.28</v>
      </c>
      <c r="P3257" s="11" t="s">
        <v>43</v>
      </c>
      <c r="Q3257" s="11" t="s">
        <v>20</v>
      </c>
      <c r="R3257" s="11" t="s">
        <v>21</v>
      </c>
      <c r="S3257" s="13">
        <f t="shared" si="100"/>
        <v>15792.8</v>
      </c>
      <c r="T3257" s="13">
        <f t="shared" si="101"/>
        <v>2632.29</v>
      </c>
    </row>
    <row r="3258" spans="1:20" x14ac:dyDescent="0.25">
      <c r="A3258" s="11">
        <v>3047076079</v>
      </c>
      <c r="B3258" s="11">
        <v>723678</v>
      </c>
      <c r="C3258" s="11">
        <v>65895091</v>
      </c>
      <c r="D3258" s="11">
        <f>1/COUNTIF(C3:C8256,C3258)</f>
        <v>0.33333333333333331</v>
      </c>
      <c r="E3258" s="11" t="s">
        <v>312</v>
      </c>
      <c r="F3258" s="11" t="s">
        <v>136</v>
      </c>
      <c r="G3258" s="11" t="s">
        <v>24</v>
      </c>
      <c r="H3258" s="11" t="s">
        <v>62</v>
      </c>
      <c r="I3258" s="11" t="s">
        <v>18</v>
      </c>
      <c r="J3258" s="12">
        <v>45068</v>
      </c>
      <c r="K3258" s="12" t="str">
        <f>TEXT(Table1[[#This Row],[order_date]],"yyyy")</f>
        <v>2023</v>
      </c>
      <c r="L3258" s="13">
        <v>675.46</v>
      </c>
      <c r="M3258" s="11">
        <v>1</v>
      </c>
      <c r="N3258" s="11">
        <v>8</v>
      </c>
      <c r="O3258" s="13">
        <v>881.42</v>
      </c>
      <c r="P3258" s="11" t="s">
        <v>43</v>
      </c>
      <c r="Q3258" s="11" t="s">
        <v>20</v>
      </c>
      <c r="R3258" s="11" t="s">
        <v>39</v>
      </c>
      <c r="S3258" s="13">
        <f t="shared" si="100"/>
        <v>7051.36</v>
      </c>
      <c r="T3258" s="13">
        <f t="shared" si="101"/>
        <v>675.46</v>
      </c>
    </row>
    <row r="3259" spans="1:20" x14ac:dyDescent="0.25">
      <c r="A3259" s="11">
        <v>6585436114</v>
      </c>
      <c r="B3259" s="11">
        <v>652118</v>
      </c>
      <c r="C3259" s="11">
        <v>65895091</v>
      </c>
      <c r="D3259" s="11">
        <f>1/COUNTIF(C3:C8257,C3259)</f>
        <v>0.33333333333333331</v>
      </c>
      <c r="E3259" s="11" t="s">
        <v>332</v>
      </c>
      <c r="F3259" s="11" t="s">
        <v>78</v>
      </c>
      <c r="G3259" s="11" t="s">
        <v>33</v>
      </c>
      <c r="H3259" s="11" t="s">
        <v>62</v>
      </c>
      <c r="I3259" s="11" t="s">
        <v>18</v>
      </c>
      <c r="J3259" s="12">
        <v>45364</v>
      </c>
      <c r="K3259" s="12" t="str">
        <f>TEXT(Table1[[#This Row],[order_date]],"yyyy")</f>
        <v>2024</v>
      </c>
      <c r="L3259" s="13">
        <v>22.04</v>
      </c>
      <c r="M3259" s="11">
        <v>1</v>
      </c>
      <c r="N3259" s="11">
        <v>8</v>
      </c>
      <c r="O3259" s="13">
        <v>3131.69</v>
      </c>
      <c r="P3259" s="11" t="s">
        <v>26</v>
      </c>
      <c r="Q3259" s="11" t="s">
        <v>34</v>
      </c>
      <c r="R3259" s="11" t="s">
        <v>39</v>
      </c>
      <c r="S3259" s="13">
        <f t="shared" si="100"/>
        <v>25053.52</v>
      </c>
      <c r="T3259" s="13">
        <f t="shared" si="101"/>
        <v>22.04</v>
      </c>
    </row>
    <row r="3260" spans="1:20" x14ac:dyDescent="0.25">
      <c r="A3260" s="11">
        <v>9000165912</v>
      </c>
      <c r="B3260" s="11">
        <v>60619</v>
      </c>
      <c r="C3260" s="11">
        <v>65895091</v>
      </c>
      <c r="D3260" s="11">
        <f>1/COUNTIF(C3:C8258,C3260)</f>
        <v>0.33333333333333331</v>
      </c>
      <c r="E3260" s="11" t="s">
        <v>291</v>
      </c>
      <c r="F3260" s="11" t="s">
        <v>154</v>
      </c>
      <c r="G3260" s="11" t="s">
        <v>29</v>
      </c>
      <c r="H3260" s="11" t="s">
        <v>62</v>
      </c>
      <c r="I3260" s="11" t="s">
        <v>18</v>
      </c>
      <c r="J3260" s="12">
        <v>45158</v>
      </c>
      <c r="K3260" s="12" t="str">
        <f>TEXT(Table1[[#This Row],[order_date]],"yyyy")</f>
        <v>2023</v>
      </c>
      <c r="L3260" s="13">
        <v>726.41</v>
      </c>
      <c r="M3260" s="11">
        <v>2</v>
      </c>
      <c r="N3260" s="11">
        <v>8</v>
      </c>
      <c r="O3260" s="13">
        <v>2821.61</v>
      </c>
      <c r="P3260" s="11" t="s">
        <v>46</v>
      </c>
      <c r="Q3260" s="11" t="s">
        <v>68</v>
      </c>
      <c r="R3260" s="11" t="s">
        <v>39</v>
      </c>
      <c r="S3260" s="13">
        <f t="shared" si="100"/>
        <v>22572.880000000001</v>
      </c>
      <c r="T3260" s="13">
        <f t="shared" si="101"/>
        <v>1452.82</v>
      </c>
    </row>
    <row r="3261" spans="1:20" x14ac:dyDescent="0.25">
      <c r="A3261" s="11">
        <v>6900896329</v>
      </c>
      <c r="B3261" s="11">
        <v>557908</v>
      </c>
      <c r="C3261" s="11">
        <v>65903057</v>
      </c>
      <c r="D3261" s="11">
        <f>1/COUNTIF(C3:C8259,C3261)</f>
        <v>0.33333333333333331</v>
      </c>
      <c r="E3261" s="11" t="s">
        <v>183</v>
      </c>
      <c r="F3261" s="11" t="s">
        <v>111</v>
      </c>
      <c r="G3261" s="11" t="s">
        <v>76</v>
      </c>
      <c r="H3261" s="11" t="s">
        <v>30</v>
      </c>
      <c r="I3261" s="11" t="s">
        <v>18</v>
      </c>
      <c r="J3261" s="12">
        <v>45323</v>
      </c>
      <c r="K3261" s="12" t="str">
        <f>TEXT(Table1[[#This Row],[order_date]],"yyyy")</f>
        <v>2024</v>
      </c>
      <c r="L3261" s="13">
        <v>942.37</v>
      </c>
      <c r="M3261" s="11">
        <v>2</v>
      </c>
      <c r="N3261" s="11">
        <v>14</v>
      </c>
      <c r="O3261" s="13">
        <v>4864.1400000000003</v>
      </c>
      <c r="P3261" s="11" t="s">
        <v>46</v>
      </c>
      <c r="Q3261" s="11" t="s">
        <v>20</v>
      </c>
      <c r="R3261" s="11" t="s">
        <v>52</v>
      </c>
      <c r="S3261" s="13">
        <f t="shared" si="100"/>
        <v>68097.960000000006</v>
      </c>
      <c r="T3261" s="13">
        <f t="shared" si="101"/>
        <v>1884.74</v>
      </c>
    </row>
    <row r="3262" spans="1:20" x14ac:dyDescent="0.25">
      <c r="A3262" s="11">
        <v>7261119579</v>
      </c>
      <c r="B3262" s="11">
        <v>690565</v>
      </c>
      <c r="C3262" s="11">
        <v>65903057</v>
      </c>
      <c r="D3262" s="11">
        <f>1/COUNTIF(C3:C8260,C3262)</f>
        <v>0.33333333333333331</v>
      </c>
      <c r="E3262" s="11" t="s">
        <v>299</v>
      </c>
      <c r="F3262" s="11" t="s">
        <v>93</v>
      </c>
      <c r="G3262" s="11" t="s">
        <v>16</v>
      </c>
      <c r="H3262" s="11" t="s">
        <v>30</v>
      </c>
      <c r="I3262" s="11" t="s">
        <v>18</v>
      </c>
      <c r="J3262" s="12">
        <v>45479</v>
      </c>
      <c r="K3262" s="12" t="str">
        <f>TEXT(Table1[[#This Row],[order_date]],"yyyy")</f>
        <v>2024</v>
      </c>
      <c r="L3262" s="13">
        <v>951.27</v>
      </c>
      <c r="M3262" s="11">
        <v>1</v>
      </c>
      <c r="N3262" s="11">
        <v>14</v>
      </c>
      <c r="O3262" s="13">
        <v>448.16</v>
      </c>
      <c r="P3262" s="11" t="s">
        <v>19</v>
      </c>
      <c r="Q3262" s="11" t="s">
        <v>20</v>
      </c>
      <c r="R3262" s="11" t="s">
        <v>52</v>
      </c>
      <c r="S3262" s="13">
        <f t="shared" si="100"/>
        <v>6274.2400000000007</v>
      </c>
      <c r="T3262" s="13">
        <f t="shared" si="101"/>
        <v>951.27</v>
      </c>
    </row>
    <row r="3263" spans="1:20" x14ac:dyDescent="0.25">
      <c r="A3263" s="11">
        <v>8168261752</v>
      </c>
      <c r="B3263" s="11">
        <v>349294</v>
      </c>
      <c r="C3263" s="11">
        <v>65903057</v>
      </c>
      <c r="D3263" s="11">
        <f>1/COUNTIF(C3:C8261,C3263)</f>
        <v>0.33333333333333331</v>
      </c>
      <c r="E3263" s="11" t="s">
        <v>232</v>
      </c>
      <c r="F3263" s="11" t="s">
        <v>180</v>
      </c>
      <c r="G3263" s="11" t="s">
        <v>71</v>
      </c>
      <c r="H3263" s="11" t="s">
        <v>30</v>
      </c>
      <c r="I3263" s="11" t="s">
        <v>18</v>
      </c>
      <c r="J3263" s="12">
        <v>45404</v>
      </c>
      <c r="K3263" s="12" t="str">
        <f>TEXT(Table1[[#This Row],[order_date]],"yyyy")</f>
        <v>2024</v>
      </c>
      <c r="L3263" s="13">
        <v>934.75</v>
      </c>
      <c r="M3263" s="11">
        <v>2</v>
      </c>
      <c r="N3263" s="11">
        <v>14</v>
      </c>
      <c r="O3263" s="13">
        <v>1860.29</v>
      </c>
      <c r="P3263" s="11" t="s">
        <v>43</v>
      </c>
      <c r="Q3263" s="11" t="s">
        <v>68</v>
      </c>
      <c r="R3263" s="11" t="s">
        <v>52</v>
      </c>
      <c r="S3263" s="13">
        <f t="shared" si="100"/>
        <v>26044.059999999998</v>
      </c>
      <c r="T3263" s="13">
        <f t="shared" si="101"/>
        <v>1869.5</v>
      </c>
    </row>
    <row r="3264" spans="1:20" x14ac:dyDescent="0.25">
      <c r="A3264" s="11">
        <v>5059907679</v>
      </c>
      <c r="B3264" s="11">
        <v>723678</v>
      </c>
      <c r="C3264" s="11">
        <v>65963876</v>
      </c>
      <c r="D3264" s="11">
        <f>1/COUNTIF(C3:C8262,C3264)</f>
        <v>0.5</v>
      </c>
      <c r="E3264" s="11" t="s">
        <v>312</v>
      </c>
      <c r="F3264" s="11" t="s">
        <v>136</v>
      </c>
      <c r="G3264" s="11" t="s">
        <v>24</v>
      </c>
      <c r="H3264" s="11" t="s">
        <v>62</v>
      </c>
      <c r="I3264" s="11" t="s">
        <v>18</v>
      </c>
      <c r="J3264" s="12">
        <v>45400</v>
      </c>
      <c r="K3264" s="12" t="str">
        <f>TEXT(Table1[[#This Row],[order_date]],"yyyy")</f>
        <v>2024</v>
      </c>
      <c r="L3264" s="13">
        <v>675.46</v>
      </c>
      <c r="M3264" s="11">
        <v>3</v>
      </c>
      <c r="N3264" s="11">
        <v>13</v>
      </c>
      <c r="O3264" s="13">
        <v>4049.8</v>
      </c>
      <c r="P3264" s="11" t="s">
        <v>43</v>
      </c>
      <c r="Q3264" s="11" t="s">
        <v>34</v>
      </c>
      <c r="R3264" s="11" t="s">
        <v>21</v>
      </c>
      <c r="S3264" s="13">
        <f t="shared" si="100"/>
        <v>52647.4</v>
      </c>
      <c r="T3264" s="13">
        <f t="shared" si="101"/>
        <v>2026.38</v>
      </c>
    </row>
    <row r="3265" spans="1:20" x14ac:dyDescent="0.25">
      <c r="A3265" s="11">
        <v>7906004940</v>
      </c>
      <c r="B3265" s="11">
        <v>194682</v>
      </c>
      <c r="C3265" s="11">
        <v>65963876</v>
      </c>
      <c r="D3265" s="11">
        <f>1/COUNTIF(C3:C8263,C3265)</f>
        <v>0.5</v>
      </c>
      <c r="E3265" s="11" t="s">
        <v>153</v>
      </c>
      <c r="F3265" s="11" t="s">
        <v>154</v>
      </c>
      <c r="G3265" s="11" t="s">
        <v>29</v>
      </c>
      <c r="H3265" s="11" t="s">
        <v>62</v>
      </c>
      <c r="I3265" s="11" t="s">
        <v>18</v>
      </c>
      <c r="J3265" s="12">
        <v>45043</v>
      </c>
      <c r="K3265" s="12" t="str">
        <f>TEXT(Table1[[#This Row],[order_date]],"yyyy")</f>
        <v>2023</v>
      </c>
      <c r="L3265" s="13">
        <v>912.29</v>
      </c>
      <c r="M3265" s="11">
        <v>1</v>
      </c>
      <c r="N3265" s="11">
        <v>13</v>
      </c>
      <c r="O3265" s="13">
        <v>3488.88</v>
      </c>
      <c r="P3265" s="11" t="s">
        <v>26</v>
      </c>
      <c r="Q3265" s="11" t="s">
        <v>20</v>
      </c>
      <c r="R3265" s="11" t="s">
        <v>21</v>
      </c>
      <c r="S3265" s="13">
        <f t="shared" si="100"/>
        <v>45355.44</v>
      </c>
      <c r="T3265" s="13">
        <f t="shared" si="101"/>
        <v>912.29</v>
      </c>
    </row>
    <row r="3266" spans="1:20" x14ac:dyDescent="0.25">
      <c r="A3266" s="11">
        <v>4071811527</v>
      </c>
      <c r="B3266" s="11">
        <v>661577</v>
      </c>
      <c r="C3266" s="11">
        <v>66023110</v>
      </c>
      <c r="D3266" s="11">
        <f>1/COUNTIF(C3:C8264,C3266)</f>
        <v>0.33333333333333331</v>
      </c>
      <c r="E3266" s="11" t="s">
        <v>165</v>
      </c>
      <c r="F3266" s="11" t="s">
        <v>166</v>
      </c>
      <c r="G3266" s="11" t="s">
        <v>24</v>
      </c>
      <c r="H3266" s="11" t="s">
        <v>25</v>
      </c>
      <c r="I3266" s="11" t="s">
        <v>18</v>
      </c>
      <c r="J3266" s="12">
        <v>45133</v>
      </c>
      <c r="K3266" s="12" t="str">
        <f>TEXT(Table1[[#This Row],[order_date]],"yyyy")</f>
        <v>2023</v>
      </c>
      <c r="L3266" s="13">
        <v>720.95</v>
      </c>
      <c r="M3266" s="11">
        <v>1</v>
      </c>
      <c r="N3266" s="11">
        <v>20</v>
      </c>
      <c r="O3266" s="13">
        <v>1872.01</v>
      </c>
      <c r="P3266" s="11" t="s">
        <v>43</v>
      </c>
      <c r="Q3266" s="11" t="s">
        <v>34</v>
      </c>
      <c r="R3266" s="11" t="s">
        <v>21</v>
      </c>
      <c r="S3266" s="13">
        <f t="shared" si="100"/>
        <v>37440.199999999997</v>
      </c>
      <c r="T3266" s="13">
        <f t="shared" si="101"/>
        <v>720.95</v>
      </c>
    </row>
    <row r="3267" spans="1:20" x14ac:dyDescent="0.25">
      <c r="A3267" s="11">
        <v>6812031667</v>
      </c>
      <c r="B3267" s="11">
        <v>613942</v>
      </c>
      <c r="C3267" s="11">
        <v>66023110</v>
      </c>
      <c r="D3267" s="11">
        <f>1/COUNTIF(C3:C8265,C3267)</f>
        <v>0.33333333333333331</v>
      </c>
      <c r="E3267" s="11" t="s">
        <v>305</v>
      </c>
      <c r="F3267" s="11" t="s">
        <v>23</v>
      </c>
      <c r="G3267" s="11" t="s">
        <v>24</v>
      </c>
      <c r="H3267" s="11" t="s">
        <v>25</v>
      </c>
      <c r="I3267" s="11" t="s">
        <v>18</v>
      </c>
      <c r="J3267" s="12">
        <v>45272</v>
      </c>
      <c r="K3267" s="12" t="str">
        <f>TEXT(Table1[[#This Row],[order_date]],"yyyy")</f>
        <v>2023</v>
      </c>
      <c r="L3267" s="13">
        <v>545</v>
      </c>
      <c r="M3267" s="11">
        <v>1</v>
      </c>
      <c r="N3267" s="11">
        <v>20</v>
      </c>
      <c r="O3267" s="13">
        <v>4136.46</v>
      </c>
      <c r="P3267" s="11" t="s">
        <v>46</v>
      </c>
      <c r="Q3267" s="11" t="s">
        <v>20</v>
      </c>
      <c r="R3267" s="11" t="s">
        <v>21</v>
      </c>
      <c r="S3267" s="13">
        <f t="shared" ref="S3267:S3330" si="102">N3267*O3267</f>
        <v>82729.2</v>
      </c>
      <c r="T3267" s="13">
        <f t="shared" ref="T3267:T3330" si="103">L3267*M3267</f>
        <v>545</v>
      </c>
    </row>
    <row r="3268" spans="1:20" x14ac:dyDescent="0.25">
      <c r="A3268" s="11">
        <v>6412390967</v>
      </c>
      <c r="B3268" s="11">
        <v>196719</v>
      </c>
      <c r="C3268" s="11">
        <v>66023110</v>
      </c>
      <c r="D3268" s="11">
        <f>1/COUNTIF(C3:C8266,C3268)</f>
        <v>0.33333333333333331</v>
      </c>
      <c r="E3268" s="11" t="s">
        <v>163</v>
      </c>
      <c r="F3268" s="11" t="s">
        <v>164</v>
      </c>
      <c r="G3268" s="11" t="s">
        <v>71</v>
      </c>
      <c r="H3268" s="11" t="s">
        <v>25</v>
      </c>
      <c r="I3268" s="11" t="s">
        <v>18</v>
      </c>
      <c r="J3268" s="12">
        <v>45325</v>
      </c>
      <c r="K3268" s="12" t="str">
        <f>TEXT(Table1[[#This Row],[order_date]],"yyyy")</f>
        <v>2024</v>
      </c>
      <c r="L3268" s="13">
        <v>217.5</v>
      </c>
      <c r="M3268" s="11">
        <v>2</v>
      </c>
      <c r="N3268" s="11">
        <v>20</v>
      </c>
      <c r="O3268" s="13">
        <v>3014.75</v>
      </c>
      <c r="P3268" s="11" t="s">
        <v>43</v>
      </c>
      <c r="Q3268" s="11" t="s">
        <v>20</v>
      </c>
      <c r="R3268" s="11" t="s">
        <v>21</v>
      </c>
      <c r="S3268" s="13">
        <f t="shared" si="102"/>
        <v>60295</v>
      </c>
      <c r="T3268" s="13">
        <f t="shared" si="103"/>
        <v>435</v>
      </c>
    </row>
    <row r="3269" spans="1:20" x14ac:dyDescent="0.25">
      <c r="A3269" s="11">
        <v>5720622852</v>
      </c>
      <c r="B3269" s="11">
        <v>264803</v>
      </c>
      <c r="C3269" s="11">
        <v>66130660</v>
      </c>
      <c r="D3269" s="11">
        <f>1/COUNTIF(C3:C8267,C3269)</f>
        <v>0.5</v>
      </c>
      <c r="E3269" s="11" t="s">
        <v>203</v>
      </c>
      <c r="F3269" s="11" t="s">
        <v>111</v>
      </c>
      <c r="G3269" s="11" t="s">
        <v>76</v>
      </c>
      <c r="H3269" s="11" t="s">
        <v>79</v>
      </c>
      <c r="I3269" s="11" t="s">
        <v>18</v>
      </c>
      <c r="J3269" s="12">
        <v>45032</v>
      </c>
      <c r="K3269" s="12" t="str">
        <f>TEXT(Table1[[#This Row],[order_date]],"yyyy")</f>
        <v>2023</v>
      </c>
      <c r="L3269" s="13">
        <v>995.98</v>
      </c>
      <c r="M3269" s="11">
        <v>2</v>
      </c>
      <c r="N3269" s="11">
        <v>1</v>
      </c>
      <c r="O3269" s="13">
        <v>874.78</v>
      </c>
      <c r="P3269" s="11" t="s">
        <v>46</v>
      </c>
      <c r="Q3269" s="11" t="s">
        <v>20</v>
      </c>
      <c r="R3269" s="11" t="s">
        <v>21</v>
      </c>
      <c r="S3269" s="13">
        <f t="shared" si="102"/>
        <v>874.78</v>
      </c>
      <c r="T3269" s="13">
        <f t="shared" si="103"/>
        <v>1991.96</v>
      </c>
    </row>
    <row r="3270" spans="1:20" x14ac:dyDescent="0.25">
      <c r="A3270" s="11">
        <v>5012619147</v>
      </c>
      <c r="B3270" s="11">
        <v>287070</v>
      </c>
      <c r="C3270" s="11">
        <v>66130660</v>
      </c>
      <c r="D3270" s="11">
        <f>1/COUNTIF(C3:C8268,C3270)</f>
        <v>0.5</v>
      </c>
      <c r="E3270" s="11" t="s">
        <v>343</v>
      </c>
      <c r="F3270" s="11" t="s">
        <v>61</v>
      </c>
      <c r="G3270" s="11" t="s">
        <v>55</v>
      </c>
      <c r="H3270" s="11" t="s">
        <v>79</v>
      </c>
      <c r="I3270" s="11" t="s">
        <v>18</v>
      </c>
      <c r="J3270" s="12">
        <v>45049</v>
      </c>
      <c r="K3270" s="12" t="str">
        <f>TEXT(Table1[[#This Row],[order_date]],"yyyy")</f>
        <v>2023</v>
      </c>
      <c r="L3270" s="13">
        <v>443.17</v>
      </c>
      <c r="M3270" s="11">
        <v>1</v>
      </c>
      <c r="N3270" s="11">
        <v>1</v>
      </c>
      <c r="O3270" s="13">
        <v>1861.22</v>
      </c>
      <c r="P3270" s="11" t="s">
        <v>43</v>
      </c>
      <c r="Q3270" s="11" t="s">
        <v>68</v>
      </c>
      <c r="R3270" s="11" t="s">
        <v>21</v>
      </c>
      <c r="S3270" s="13">
        <f t="shared" si="102"/>
        <v>1861.22</v>
      </c>
      <c r="T3270" s="13">
        <f t="shared" si="103"/>
        <v>443.17</v>
      </c>
    </row>
    <row r="3271" spans="1:20" x14ac:dyDescent="0.25">
      <c r="A3271" s="11">
        <v>3632715912</v>
      </c>
      <c r="B3271" s="11">
        <v>679321</v>
      </c>
      <c r="C3271" s="11">
        <v>66135710</v>
      </c>
      <c r="D3271" s="11">
        <f>1/COUNTIF(C3:C8269,C3271)</f>
        <v>0.33333333333333331</v>
      </c>
      <c r="E3271" s="11" t="s">
        <v>139</v>
      </c>
      <c r="F3271" s="11" t="s">
        <v>28</v>
      </c>
      <c r="G3271" s="11" t="s">
        <v>29</v>
      </c>
      <c r="H3271" s="11" t="s">
        <v>30</v>
      </c>
      <c r="I3271" s="11" t="s">
        <v>18</v>
      </c>
      <c r="J3271" s="12">
        <v>45522</v>
      </c>
      <c r="K3271" s="12" t="str">
        <f>TEXT(Table1[[#This Row],[order_date]],"yyyy")</f>
        <v>2024</v>
      </c>
      <c r="L3271" s="13">
        <v>738.46</v>
      </c>
      <c r="M3271" s="11">
        <v>3</v>
      </c>
      <c r="N3271" s="11">
        <v>6</v>
      </c>
      <c r="O3271" s="13">
        <v>1892.3</v>
      </c>
      <c r="P3271" s="11" t="s">
        <v>19</v>
      </c>
      <c r="Q3271" s="11" t="s">
        <v>20</v>
      </c>
      <c r="R3271" s="11" t="s">
        <v>21</v>
      </c>
      <c r="S3271" s="13">
        <f t="shared" si="102"/>
        <v>11353.8</v>
      </c>
      <c r="T3271" s="13">
        <f t="shared" si="103"/>
        <v>2215.38</v>
      </c>
    </row>
    <row r="3272" spans="1:20" x14ac:dyDescent="0.25">
      <c r="A3272" s="11">
        <v>6567129123</v>
      </c>
      <c r="B3272" s="11">
        <v>891833</v>
      </c>
      <c r="C3272" s="11">
        <v>66135710</v>
      </c>
      <c r="D3272" s="11">
        <f>1/COUNTIF(C3:C8270,C3272)</f>
        <v>0.33333333333333331</v>
      </c>
      <c r="E3272" s="11" t="s">
        <v>155</v>
      </c>
      <c r="F3272" s="11" t="s">
        <v>156</v>
      </c>
      <c r="G3272" s="11" t="s">
        <v>37</v>
      </c>
      <c r="H3272" s="11" t="s">
        <v>30</v>
      </c>
      <c r="I3272" s="11" t="s">
        <v>18</v>
      </c>
      <c r="J3272" s="12">
        <v>45178</v>
      </c>
      <c r="K3272" s="12" t="str">
        <f>TEXT(Table1[[#This Row],[order_date]],"yyyy")</f>
        <v>2023</v>
      </c>
      <c r="L3272" s="13">
        <v>493.19</v>
      </c>
      <c r="M3272" s="11">
        <v>1</v>
      </c>
      <c r="N3272" s="11">
        <v>6</v>
      </c>
      <c r="O3272" s="13">
        <v>3012.34</v>
      </c>
      <c r="P3272" s="11" t="s">
        <v>46</v>
      </c>
      <c r="Q3272" s="11" t="s">
        <v>20</v>
      </c>
      <c r="R3272" s="11" t="s">
        <v>21</v>
      </c>
      <c r="S3272" s="13">
        <f t="shared" si="102"/>
        <v>18074.04</v>
      </c>
      <c r="T3272" s="13">
        <f t="shared" si="103"/>
        <v>493.19</v>
      </c>
    </row>
    <row r="3273" spans="1:20" x14ac:dyDescent="0.25">
      <c r="A3273" s="11">
        <v>7667090453</v>
      </c>
      <c r="B3273" s="11">
        <v>448752</v>
      </c>
      <c r="C3273" s="11">
        <v>66135710</v>
      </c>
      <c r="D3273" s="11">
        <f>1/COUNTIF(C3:C8271,C3273)</f>
        <v>0.33333333333333331</v>
      </c>
      <c r="E3273" s="11" t="s">
        <v>190</v>
      </c>
      <c r="F3273" s="11" t="s">
        <v>57</v>
      </c>
      <c r="G3273" s="11" t="s">
        <v>58</v>
      </c>
      <c r="H3273" s="11" t="s">
        <v>30</v>
      </c>
      <c r="I3273" s="11" t="s">
        <v>18</v>
      </c>
      <c r="J3273" s="12">
        <v>45100</v>
      </c>
      <c r="K3273" s="12" t="str">
        <f>TEXT(Table1[[#This Row],[order_date]],"yyyy")</f>
        <v>2023</v>
      </c>
      <c r="L3273" s="13">
        <v>160.07</v>
      </c>
      <c r="M3273" s="11">
        <v>1</v>
      </c>
      <c r="N3273" s="11">
        <v>6</v>
      </c>
      <c r="O3273" s="13">
        <v>852.81</v>
      </c>
      <c r="P3273" s="11" t="s">
        <v>43</v>
      </c>
      <c r="Q3273" s="11" t="s">
        <v>20</v>
      </c>
      <c r="R3273" s="11" t="s">
        <v>21</v>
      </c>
      <c r="S3273" s="13">
        <f t="shared" si="102"/>
        <v>5116.8599999999997</v>
      </c>
      <c r="T3273" s="13">
        <f t="shared" si="103"/>
        <v>160.07</v>
      </c>
    </row>
    <row r="3274" spans="1:20" x14ac:dyDescent="0.25">
      <c r="A3274" s="11">
        <v>3722869004</v>
      </c>
      <c r="B3274" s="11">
        <v>337168</v>
      </c>
      <c r="C3274" s="11">
        <v>66140659</v>
      </c>
      <c r="D3274" s="11">
        <f>1/COUNTIF(C3:C8272,C3274)</f>
        <v>1</v>
      </c>
      <c r="E3274" s="11" t="s">
        <v>223</v>
      </c>
      <c r="F3274" s="11" t="s">
        <v>95</v>
      </c>
      <c r="G3274" s="11" t="s">
        <v>37</v>
      </c>
      <c r="H3274" s="11" t="s">
        <v>25</v>
      </c>
      <c r="I3274" s="11" t="s">
        <v>18</v>
      </c>
      <c r="J3274" s="12">
        <v>45127</v>
      </c>
      <c r="K3274" s="12" t="str">
        <f>TEXT(Table1[[#This Row],[order_date]],"yyyy")</f>
        <v>2023</v>
      </c>
      <c r="L3274" s="13">
        <v>545.49</v>
      </c>
      <c r="M3274" s="11">
        <v>3</v>
      </c>
      <c r="N3274" s="11">
        <v>8</v>
      </c>
      <c r="O3274" s="13">
        <v>3268.53</v>
      </c>
      <c r="P3274" s="11" t="s">
        <v>19</v>
      </c>
      <c r="Q3274" s="11" t="s">
        <v>20</v>
      </c>
      <c r="R3274" s="11" t="s">
        <v>49</v>
      </c>
      <c r="S3274" s="13">
        <f t="shared" si="102"/>
        <v>26148.240000000002</v>
      </c>
      <c r="T3274" s="13">
        <f t="shared" si="103"/>
        <v>1636.47</v>
      </c>
    </row>
    <row r="3275" spans="1:20" x14ac:dyDescent="0.25">
      <c r="A3275" s="11">
        <v>6144140039</v>
      </c>
      <c r="B3275" s="11">
        <v>324809</v>
      </c>
      <c r="C3275" s="11">
        <v>66233704</v>
      </c>
      <c r="D3275" s="11">
        <f>1/COUNTIF(C3:C8273,C3275)</f>
        <v>1</v>
      </c>
      <c r="E3275" s="11" t="s">
        <v>96</v>
      </c>
      <c r="F3275" s="11" t="s">
        <v>83</v>
      </c>
      <c r="G3275" s="11" t="s">
        <v>37</v>
      </c>
      <c r="H3275" s="11" t="s">
        <v>30</v>
      </c>
      <c r="I3275" s="11" t="s">
        <v>18</v>
      </c>
      <c r="J3275" s="12">
        <v>45373</v>
      </c>
      <c r="K3275" s="12" t="str">
        <f>TEXT(Table1[[#This Row],[order_date]],"yyyy")</f>
        <v>2024</v>
      </c>
      <c r="L3275" s="13">
        <v>608</v>
      </c>
      <c r="M3275" s="11">
        <v>1</v>
      </c>
      <c r="N3275" s="11">
        <v>7</v>
      </c>
      <c r="O3275" s="13">
        <v>223.27</v>
      </c>
      <c r="P3275" s="11" t="s">
        <v>46</v>
      </c>
      <c r="Q3275" s="11" t="s">
        <v>20</v>
      </c>
      <c r="R3275" s="11" t="s">
        <v>39</v>
      </c>
      <c r="S3275" s="13">
        <f t="shared" si="102"/>
        <v>1562.89</v>
      </c>
      <c r="T3275" s="13">
        <f t="shared" si="103"/>
        <v>608</v>
      </c>
    </row>
    <row r="3276" spans="1:20" x14ac:dyDescent="0.25">
      <c r="A3276" s="11">
        <v>1922667245</v>
      </c>
      <c r="B3276" s="11">
        <v>378287</v>
      </c>
      <c r="C3276" s="11">
        <v>66252737</v>
      </c>
      <c r="D3276" s="11">
        <f>1/COUNTIF(C3:C8274,C3276)</f>
        <v>1</v>
      </c>
      <c r="E3276" s="11" t="s">
        <v>80</v>
      </c>
      <c r="F3276" s="11" t="s">
        <v>81</v>
      </c>
      <c r="G3276" s="11" t="s">
        <v>29</v>
      </c>
      <c r="H3276" s="11" t="s">
        <v>25</v>
      </c>
      <c r="I3276" s="11" t="s">
        <v>18</v>
      </c>
      <c r="J3276" s="12">
        <v>45193</v>
      </c>
      <c r="K3276" s="12" t="str">
        <f>TEXT(Table1[[#This Row],[order_date]],"yyyy")</f>
        <v>2023</v>
      </c>
      <c r="L3276" s="13">
        <v>332.84</v>
      </c>
      <c r="M3276" s="11">
        <v>3</v>
      </c>
      <c r="N3276" s="11">
        <v>15</v>
      </c>
      <c r="O3276" s="13">
        <v>2382.0300000000002</v>
      </c>
      <c r="P3276" s="11" t="s">
        <v>19</v>
      </c>
      <c r="Q3276" s="11" t="s">
        <v>20</v>
      </c>
      <c r="R3276" s="11" t="s">
        <v>49</v>
      </c>
      <c r="S3276" s="13">
        <f t="shared" si="102"/>
        <v>35730.450000000004</v>
      </c>
      <c r="T3276" s="13">
        <f t="shared" si="103"/>
        <v>998.52</v>
      </c>
    </row>
    <row r="3277" spans="1:20" x14ac:dyDescent="0.25">
      <c r="A3277" s="11">
        <v>2113243643</v>
      </c>
      <c r="B3277" s="11">
        <v>644847</v>
      </c>
      <c r="C3277" s="11">
        <v>66269844</v>
      </c>
      <c r="D3277" s="11">
        <f>1/COUNTIF(C3:C8275,C3277)</f>
        <v>0.5</v>
      </c>
      <c r="E3277" s="11" t="s">
        <v>247</v>
      </c>
      <c r="F3277" s="11" t="s">
        <v>248</v>
      </c>
      <c r="G3277" s="11" t="s">
        <v>55</v>
      </c>
      <c r="H3277" s="11" t="s">
        <v>62</v>
      </c>
      <c r="I3277" s="11" t="s">
        <v>18</v>
      </c>
      <c r="J3277" s="12">
        <v>45277</v>
      </c>
      <c r="K3277" s="12" t="str">
        <f>TEXT(Table1[[#This Row],[order_date]],"yyyy")</f>
        <v>2023</v>
      </c>
      <c r="L3277" s="13">
        <v>622.80999999999995</v>
      </c>
      <c r="M3277" s="11">
        <v>3</v>
      </c>
      <c r="N3277" s="11">
        <v>4</v>
      </c>
      <c r="O3277" s="13">
        <v>568.74</v>
      </c>
      <c r="P3277" s="11" t="s">
        <v>19</v>
      </c>
      <c r="Q3277" s="11" t="s">
        <v>20</v>
      </c>
      <c r="R3277" s="11" t="s">
        <v>49</v>
      </c>
      <c r="S3277" s="13">
        <f t="shared" si="102"/>
        <v>2274.96</v>
      </c>
      <c r="T3277" s="13">
        <f t="shared" si="103"/>
        <v>1868.4299999999998</v>
      </c>
    </row>
    <row r="3278" spans="1:20" x14ac:dyDescent="0.25">
      <c r="A3278" s="11">
        <v>5840148195</v>
      </c>
      <c r="B3278" s="11">
        <v>613942</v>
      </c>
      <c r="C3278" s="11">
        <v>66269844</v>
      </c>
      <c r="D3278" s="11">
        <f>1/COUNTIF(C3:C8276,C3278)</f>
        <v>0.5</v>
      </c>
      <c r="E3278" s="11" t="s">
        <v>305</v>
      </c>
      <c r="F3278" s="11" t="s">
        <v>23</v>
      </c>
      <c r="G3278" s="11" t="s">
        <v>24</v>
      </c>
      <c r="H3278" s="11" t="s">
        <v>62</v>
      </c>
      <c r="I3278" s="11" t="s">
        <v>18</v>
      </c>
      <c r="J3278" s="12">
        <v>45313</v>
      </c>
      <c r="K3278" s="12" t="str">
        <f>TEXT(Table1[[#This Row],[order_date]],"yyyy")</f>
        <v>2024</v>
      </c>
      <c r="L3278" s="13">
        <v>545</v>
      </c>
      <c r="M3278" s="11">
        <v>2</v>
      </c>
      <c r="N3278" s="11">
        <v>4</v>
      </c>
      <c r="O3278" s="13">
        <v>1688.23</v>
      </c>
      <c r="P3278" s="11" t="s">
        <v>26</v>
      </c>
      <c r="Q3278" s="11" t="s">
        <v>20</v>
      </c>
      <c r="R3278" s="11" t="s">
        <v>49</v>
      </c>
      <c r="S3278" s="13">
        <f t="shared" si="102"/>
        <v>6752.92</v>
      </c>
      <c r="T3278" s="13">
        <f t="shared" si="103"/>
        <v>1090</v>
      </c>
    </row>
    <row r="3279" spans="1:20" x14ac:dyDescent="0.25">
      <c r="A3279" s="11">
        <v>4338197132</v>
      </c>
      <c r="B3279" s="11">
        <v>107548</v>
      </c>
      <c r="C3279" s="11">
        <v>66310963</v>
      </c>
      <c r="D3279" s="11">
        <f>1/COUNTIF(C3:C8277,C3279)</f>
        <v>0.2</v>
      </c>
      <c r="E3279" s="11" t="s">
        <v>215</v>
      </c>
      <c r="F3279" s="11" t="s">
        <v>28</v>
      </c>
      <c r="G3279" s="11" t="s">
        <v>29</v>
      </c>
      <c r="H3279" s="11" t="s">
        <v>38</v>
      </c>
      <c r="I3279" s="11" t="s">
        <v>18</v>
      </c>
      <c r="J3279" s="12">
        <v>45576</v>
      </c>
      <c r="K3279" s="12" t="str">
        <f>TEXT(Table1[[#This Row],[order_date]],"yyyy")</f>
        <v>2024</v>
      </c>
      <c r="L3279" s="13">
        <v>891.6</v>
      </c>
      <c r="M3279" s="11">
        <v>3</v>
      </c>
      <c r="N3279" s="11">
        <v>6</v>
      </c>
      <c r="O3279" s="13">
        <v>3327.67</v>
      </c>
      <c r="P3279" s="11" t="s">
        <v>19</v>
      </c>
      <c r="Q3279" s="11" t="s">
        <v>20</v>
      </c>
      <c r="R3279" s="11" t="s">
        <v>39</v>
      </c>
      <c r="S3279" s="13">
        <f t="shared" si="102"/>
        <v>19966.02</v>
      </c>
      <c r="T3279" s="13">
        <f t="shared" si="103"/>
        <v>2674.8</v>
      </c>
    </row>
    <row r="3280" spans="1:20" x14ac:dyDescent="0.25">
      <c r="A3280" s="11">
        <v>2599819074</v>
      </c>
      <c r="B3280" s="11">
        <v>378230</v>
      </c>
      <c r="C3280" s="11">
        <v>66310963</v>
      </c>
      <c r="D3280" s="11">
        <f>1/COUNTIF(C3:C8278,C3280)</f>
        <v>0.2</v>
      </c>
      <c r="E3280" s="11" t="s">
        <v>144</v>
      </c>
      <c r="F3280" s="11" t="s">
        <v>145</v>
      </c>
      <c r="G3280" s="11" t="s">
        <v>16</v>
      </c>
      <c r="H3280" s="11" t="s">
        <v>38</v>
      </c>
      <c r="I3280" s="11" t="s">
        <v>18</v>
      </c>
      <c r="J3280" s="12">
        <v>45054</v>
      </c>
      <c r="K3280" s="12" t="str">
        <f>TEXT(Table1[[#This Row],[order_date]],"yyyy")</f>
        <v>2023</v>
      </c>
      <c r="L3280" s="13">
        <v>166.42</v>
      </c>
      <c r="M3280" s="11">
        <v>3</v>
      </c>
      <c r="N3280" s="11">
        <v>6</v>
      </c>
      <c r="O3280" s="13">
        <v>2668.26</v>
      </c>
      <c r="P3280" s="11" t="s">
        <v>43</v>
      </c>
      <c r="Q3280" s="11" t="s">
        <v>20</v>
      </c>
      <c r="R3280" s="11" t="s">
        <v>39</v>
      </c>
      <c r="S3280" s="13">
        <f t="shared" si="102"/>
        <v>16009.560000000001</v>
      </c>
      <c r="T3280" s="13">
        <f t="shared" si="103"/>
        <v>499.26</v>
      </c>
    </row>
    <row r="3281" spans="1:20" x14ac:dyDescent="0.25">
      <c r="A3281" s="11">
        <v>3559865135</v>
      </c>
      <c r="B3281" s="11">
        <v>365132</v>
      </c>
      <c r="C3281" s="11">
        <v>66310963</v>
      </c>
      <c r="D3281" s="11">
        <f>1/COUNTIF(C3:C8279,C3281)</f>
        <v>0.2</v>
      </c>
      <c r="E3281" s="11" t="s">
        <v>307</v>
      </c>
      <c r="F3281" s="11" t="s">
        <v>134</v>
      </c>
      <c r="G3281" s="11" t="s">
        <v>33</v>
      </c>
      <c r="H3281" s="11" t="s">
        <v>38</v>
      </c>
      <c r="I3281" s="11" t="s">
        <v>18</v>
      </c>
      <c r="J3281" s="12">
        <v>45298</v>
      </c>
      <c r="K3281" s="12" t="str">
        <f>TEXT(Table1[[#This Row],[order_date]],"yyyy")</f>
        <v>2024</v>
      </c>
      <c r="L3281" s="13">
        <v>229.38</v>
      </c>
      <c r="M3281" s="11">
        <v>3</v>
      </c>
      <c r="N3281" s="11">
        <v>6</v>
      </c>
      <c r="O3281" s="13">
        <v>2680.81</v>
      </c>
      <c r="P3281" s="11" t="s">
        <v>26</v>
      </c>
      <c r="Q3281" s="11" t="s">
        <v>34</v>
      </c>
      <c r="R3281" s="11" t="s">
        <v>39</v>
      </c>
      <c r="S3281" s="13">
        <f t="shared" si="102"/>
        <v>16084.86</v>
      </c>
      <c r="T3281" s="13">
        <f t="shared" si="103"/>
        <v>688.14</v>
      </c>
    </row>
    <row r="3282" spans="1:20" x14ac:dyDescent="0.25">
      <c r="A3282" s="11">
        <v>7118924734</v>
      </c>
      <c r="B3282" s="11">
        <v>552496</v>
      </c>
      <c r="C3282" s="11">
        <v>66310963</v>
      </c>
      <c r="D3282" s="11">
        <f>1/COUNTIF(C3:C8280,C3282)</f>
        <v>0.2</v>
      </c>
      <c r="E3282" s="11" t="s">
        <v>143</v>
      </c>
      <c r="F3282" s="11" t="s">
        <v>85</v>
      </c>
      <c r="G3282" s="11" t="s">
        <v>58</v>
      </c>
      <c r="H3282" s="11" t="s">
        <v>38</v>
      </c>
      <c r="I3282" s="11" t="s">
        <v>18</v>
      </c>
      <c r="J3282" s="12">
        <v>45209</v>
      </c>
      <c r="K3282" s="12" t="str">
        <f>TEXT(Table1[[#This Row],[order_date]],"yyyy")</f>
        <v>2023</v>
      </c>
      <c r="L3282" s="13">
        <v>508</v>
      </c>
      <c r="M3282" s="11">
        <v>2</v>
      </c>
      <c r="N3282" s="11">
        <v>6</v>
      </c>
      <c r="O3282" s="13">
        <v>3580.46</v>
      </c>
      <c r="P3282" s="11" t="s">
        <v>43</v>
      </c>
      <c r="Q3282" s="11" t="s">
        <v>20</v>
      </c>
      <c r="R3282" s="11" t="s">
        <v>39</v>
      </c>
      <c r="S3282" s="13">
        <f t="shared" si="102"/>
        <v>21482.760000000002</v>
      </c>
      <c r="T3282" s="13">
        <f t="shared" si="103"/>
        <v>1016</v>
      </c>
    </row>
    <row r="3283" spans="1:20" x14ac:dyDescent="0.25">
      <c r="A3283" s="11">
        <v>9407544177</v>
      </c>
      <c r="B3283" s="11">
        <v>34200</v>
      </c>
      <c r="C3283" s="11">
        <v>66310963</v>
      </c>
      <c r="D3283" s="11">
        <f>1/COUNTIF(C3:C8281,C3283)</f>
        <v>0.2</v>
      </c>
      <c r="E3283" s="11" t="s">
        <v>130</v>
      </c>
      <c r="F3283" s="11" t="s">
        <v>48</v>
      </c>
      <c r="G3283" s="11" t="s">
        <v>42</v>
      </c>
      <c r="H3283" s="11" t="s">
        <v>38</v>
      </c>
      <c r="I3283" s="11" t="s">
        <v>18</v>
      </c>
      <c r="J3283" s="12">
        <v>45599</v>
      </c>
      <c r="K3283" s="12" t="str">
        <f>TEXT(Table1[[#This Row],[order_date]],"yyyy")</f>
        <v>2024</v>
      </c>
      <c r="L3283" s="13">
        <v>319.8</v>
      </c>
      <c r="M3283" s="11">
        <v>1</v>
      </c>
      <c r="N3283" s="11">
        <v>6</v>
      </c>
      <c r="O3283" s="13">
        <v>979.99</v>
      </c>
      <c r="P3283" s="11" t="s">
        <v>43</v>
      </c>
      <c r="Q3283" s="11" t="s">
        <v>20</v>
      </c>
      <c r="R3283" s="11" t="s">
        <v>39</v>
      </c>
      <c r="S3283" s="13">
        <f t="shared" si="102"/>
        <v>5879.9400000000005</v>
      </c>
      <c r="T3283" s="13">
        <f t="shared" si="103"/>
        <v>319.8</v>
      </c>
    </row>
    <row r="3284" spans="1:20" x14ac:dyDescent="0.25">
      <c r="A3284" s="11">
        <v>4211686231</v>
      </c>
      <c r="B3284" s="11">
        <v>94225</v>
      </c>
      <c r="C3284" s="11">
        <v>66354642</v>
      </c>
      <c r="D3284" s="11">
        <f>1/COUNTIF(C3:C8282,C3284)</f>
        <v>0.5</v>
      </c>
      <c r="E3284" s="11" t="s">
        <v>98</v>
      </c>
      <c r="F3284" s="11" t="s">
        <v>57</v>
      </c>
      <c r="G3284" s="11" t="s">
        <v>58</v>
      </c>
      <c r="H3284" s="11" t="s">
        <v>25</v>
      </c>
      <c r="I3284" s="11" t="s">
        <v>18</v>
      </c>
      <c r="J3284" s="12">
        <v>45086</v>
      </c>
      <c r="K3284" s="12" t="str">
        <f>TEXT(Table1[[#This Row],[order_date]],"yyyy")</f>
        <v>2023</v>
      </c>
      <c r="L3284" s="13">
        <v>77.11</v>
      </c>
      <c r="M3284" s="11">
        <v>2</v>
      </c>
      <c r="N3284" s="11">
        <v>7</v>
      </c>
      <c r="O3284" s="13">
        <v>4088.63</v>
      </c>
      <c r="P3284" s="11" t="s">
        <v>46</v>
      </c>
      <c r="Q3284" s="11" t="s">
        <v>20</v>
      </c>
      <c r="R3284" s="11" t="s">
        <v>49</v>
      </c>
      <c r="S3284" s="13">
        <f t="shared" si="102"/>
        <v>28620.41</v>
      </c>
      <c r="T3284" s="13">
        <f t="shared" si="103"/>
        <v>154.22</v>
      </c>
    </row>
    <row r="3285" spans="1:20" x14ac:dyDescent="0.25">
      <c r="A3285" s="11">
        <v>4741294126</v>
      </c>
      <c r="B3285" s="11">
        <v>604184</v>
      </c>
      <c r="C3285" s="11">
        <v>66354642</v>
      </c>
      <c r="D3285" s="11">
        <f>1/COUNTIF(C3:C8283,C3285)</f>
        <v>0.5</v>
      </c>
      <c r="E3285" s="11" t="s">
        <v>206</v>
      </c>
      <c r="F3285" s="11" t="s">
        <v>57</v>
      </c>
      <c r="G3285" s="11" t="s">
        <v>58</v>
      </c>
      <c r="H3285" s="11" t="s">
        <v>25</v>
      </c>
      <c r="I3285" s="11" t="s">
        <v>18</v>
      </c>
      <c r="J3285" s="12">
        <v>45540</v>
      </c>
      <c r="K3285" s="12" t="str">
        <f>TEXT(Table1[[#This Row],[order_date]],"yyyy")</f>
        <v>2024</v>
      </c>
      <c r="L3285" s="13">
        <v>397.55</v>
      </c>
      <c r="M3285" s="11">
        <v>3</v>
      </c>
      <c r="N3285" s="11">
        <v>7</v>
      </c>
      <c r="O3285" s="13">
        <v>2218.23</v>
      </c>
      <c r="P3285" s="11" t="s">
        <v>46</v>
      </c>
      <c r="Q3285" s="11" t="s">
        <v>20</v>
      </c>
      <c r="R3285" s="11" t="s">
        <v>49</v>
      </c>
      <c r="S3285" s="13">
        <f t="shared" si="102"/>
        <v>15527.61</v>
      </c>
      <c r="T3285" s="13">
        <f t="shared" si="103"/>
        <v>1192.6500000000001</v>
      </c>
    </row>
    <row r="3286" spans="1:20" x14ac:dyDescent="0.25">
      <c r="A3286" s="11">
        <v>9182539734</v>
      </c>
      <c r="B3286" s="11">
        <v>557908</v>
      </c>
      <c r="C3286" s="11">
        <v>66359719</v>
      </c>
      <c r="D3286" s="11">
        <f>1/COUNTIF(C3:C8284,C3286)</f>
        <v>0.5</v>
      </c>
      <c r="E3286" s="11" t="s">
        <v>183</v>
      </c>
      <c r="F3286" s="11" t="s">
        <v>111</v>
      </c>
      <c r="G3286" s="11" t="s">
        <v>76</v>
      </c>
      <c r="H3286" s="11" t="s">
        <v>25</v>
      </c>
      <c r="I3286" s="11" t="s">
        <v>18</v>
      </c>
      <c r="J3286" s="12">
        <v>45113</v>
      </c>
      <c r="K3286" s="12" t="str">
        <f>TEXT(Table1[[#This Row],[order_date]],"yyyy")</f>
        <v>2023</v>
      </c>
      <c r="L3286" s="13">
        <v>942.37</v>
      </c>
      <c r="M3286" s="11">
        <v>3</v>
      </c>
      <c r="N3286" s="11">
        <v>2</v>
      </c>
      <c r="O3286" s="13">
        <v>1557.06</v>
      </c>
      <c r="P3286" s="11" t="s">
        <v>46</v>
      </c>
      <c r="Q3286" s="11" t="s">
        <v>20</v>
      </c>
      <c r="R3286" s="11" t="s">
        <v>52</v>
      </c>
      <c r="S3286" s="13">
        <f t="shared" si="102"/>
        <v>3114.12</v>
      </c>
      <c r="T3286" s="13">
        <f t="shared" si="103"/>
        <v>2827.11</v>
      </c>
    </row>
    <row r="3287" spans="1:20" x14ac:dyDescent="0.25">
      <c r="A3287" s="11">
        <v>8596751747</v>
      </c>
      <c r="B3287" s="11">
        <v>863930</v>
      </c>
      <c r="C3287" s="11">
        <v>66359719</v>
      </c>
      <c r="D3287" s="11">
        <f>1/COUNTIF(C3:C8285,C3287)</f>
        <v>0.5</v>
      </c>
      <c r="E3287" s="11" t="s">
        <v>119</v>
      </c>
      <c r="F3287" s="11" t="s">
        <v>41</v>
      </c>
      <c r="G3287" s="11" t="s">
        <v>42</v>
      </c>
      <c r="H3287" s="11" t="s">
        <v>25</v>
      </c>
      <c r="I3287" s="11" t="s">
        <v>18</v>
      </c>
      <c r="J3287" s="12">
        <v>45360</v>
      </c>
      <c r="K3287" s="12" t="str">
        <f>TEXT(Table1[[#This Row],[order_date]],"yyyy")</f>
        <v>2024</v>
      </c>
      <c r="L3287" s="13">
        <v>242.57</v>
      </c>
      <c r="M3287" s="11">
        <v>1</v>
      </c>
      <c r="N3287" s="11">
        <v>2</v>
      </c>
      <c r="O3287" s="13">
        <v>2462.1799999999998</v>
      </c>
      <c r="P3287" s="11" t="s">
        <v>43</v>
      </c>
      <c r="Q3287" s="11" t="s">
        <v>20</v>
      </c>
      <c r="R3287" s="11" t="s">
        <v>52</v>
      </c>
      <c r="S3287" s="13">
        <f t="shared" si="102"/>
        <v>4924.3599999999997</v>
      </c>
      <c r="T3287" s="13">
        <f t="shared" si="103"/>
        <v>242.57</v>
      </c>
    </row>
    <row r="3288" spans="1:20" x14ac:dyDescent="0.25">
      <c r="A3288" s="11">
        <v>2214666083</v>
      </c>
      <c r="B3288" s="11">
        <v>435929</v>
      </c>
      <c r="C3288" s="11">
        <v>66427343</v>
      </c>
      <c r="D3288" s="11">
        <f>1/COUNTIF(C3:C8286,C3288)</f>
        <v>0.5</v>
      </c>
      <c r="E3288" s="11" t="s">
        <v>268</v>
      </c>
      <c r="F3288" s="11" t="s">
        <v>57</v>
      </c>
      <c r="G3288" s="11" t="s">
        <v>58</v>
      </c>
      <c r="H3288" s="11" t="s">
        <v>38</v>
      </c>
      <c r="I3288" s="11" t="s">
        <v>18</v>
      </c>
      <c r="J3288" s="12">
        <v>45517</v>
      </c>
      <c r="K3288" s="12" t="str">
        <f>TEXT(Table1[[#This Row],[order_date]],"yyyy")</f>
        <v>2024</v>
      </c>
      <c r="L3288" s="13">
        <v>856.89</v>
      </c>
      <c r="M3288" s="11">
        <v>2</v>
      </c>
      <c r="N3288" s="11">
        <v>17</v>
      </c>
      <c r="O3288" s="13">
        <v>923.09</v>
      </c>
      <c r="P3288" s="11" t="s">
        <v>46</v>
      </c>
      <c r="Q3288" s="11" t="s">
        <v>20</v>
      </c>
      <c r="R3288" s="11" t="s">
        <v>49</v>
      </c>
      <c r="S3288" s="13">
        <f t="shared" si="102"/>
        <v>15692.53</v>
      </c>
      <c r="T3288" s="13">
        <f t="shared" si="103"/>
        <v>1713.78</v>
      </c>
    </row>
    <row r="3289" spans="1:20" x14ac:dyDescent="0.25">
      <c r="A3289" s="11">
        <v>8189879400</v>
      </c>
      <c r="B3289" s="11">
        <v>491521</v>
      </c>
      <c r="C3289" s="11">
        <v>66427343</v>
      </c>
      <c r="D3289" s="11">
        <f>1/COUNTIF(C3:C8287,C3289)</f>
        <v>0.5</v>
      </c>
      <c r="E3289" s="11" t="s">
        <v>341</v>
      </c>
      <c r="F3289" s="11" t="s">
        <v>145</v>
      </c>
      <c r="G3289" s="11" t="s">
        <v>16</v>
      </c>
      <c r="H3289" s="11" t="s">
        <v>38</v>
      </c>
      <c r="I3289" s="11" t="s">
        <v>18</v>
      </c>
      <c r="J3289" s="12">
        <v>45246</v>
      </c>
      <c r="K3289" s="12" t="str">
        <f>TEXT(Table1[[#This Row],[order_date]],"yyyy")</f>
        <v>2023</v>
      </c>
      <c r="L3289" s="13">
        <v>556.35</v>
      </c>
      <c r="M3289" s="11">
        <v>1</v>
      </c>
      <c r="N3289" s="11">
        <v>17</v>
      </c>
      <c r="O3289" s="13">
        <v>2078.87</v>
      </c>
      <c r="P3289" s="11" t="s">
        <v>46</v>
      </c>
      <c r="Q3289" s="11" t="s">
        <v>20</v>
      </c>
      <c r="R3289" s="11" t="s">
        <v>49</v>
      </c>
      <c r="S3289" s="13">
        <f t="shared" si="102"/>
        <v>35340.79</v>
      </c>
      <c r="T3289" s="13">
        <f t="shared" si="103"/>
        <v>556.35</v>
      </c>
    </row>
    <row r="3290" spans="1:20" x14ac:dyDescent="0.25">
      <c r="A3290" s="11">
        <v>9587315528</v>
      </c>
      <c r="B3290" s="11">
        <v>623234</v>
      </c>
      <c r="C3290" s="11">
        <v>66440188</v>
      </c>
      <c r="D3290" s="11">
        <f>1/COUNTIF(C3:C8288,C3290)</f>
        <v>1</v>
      </c>
      <c r="E3290" s="11" t="s">
        <v>220</v>
      </c>
      <c r="F3290" s="11" t="s">
        <v>78</v>
      </c>
      <c r="G3290" s="11" t="s">
        <v>33</v>
      </c>
      <c r="H3290" s="11" t="s">
        <v>30</v>
      </c>
      <c r="I3290" s="11" t="s">
        <v>18</v>
      </c>
      <c r="J3290" s="12">
        <v>45511</v>
      </c>
      <c r="K3290" s="12" t="str">
        <f>TEXT(Table1[[#This Row],[order_date]],"yyyy")</f>
        <v>2024</v>
      </c>
      <c r="L3290" s="13">
        <v>329.79</v>
      </c>
      <c r="M3290" s="11">
        <v>3</v>
      </c>
      <c r="N3290" s="11">
        <v>9</v>
      </c>
      <c r="O3290" s="13">
        <v>1019.38</v>
      </c>
      <c r="P3290" s="11" t="s">
        <v>26</v>
      </c>
      <c r="Q3290" s="11" t="s">
        <v>20</v>
      </c>
      <c r="R3290" s="11" t="s">
        <v>49</v>
      </c>
      <c r="S3290" s="13">
        <f t="shared" si="102"/>
        <v>9174.42</v>
      </c>
      <c r="T3290" s="13">
        <f t="shared" si="103"/>
        <v>989.37000000000012</v>
      </c>
    </row>
    <row r="3291" spans="1:20" x14ac:dyDescent="0.25">
      <c r="A3291" s="11">
        <v>9547123332</v>
      </c>
      <c r="B3291" s="11">
        <v>901144</v>
      </c>
      <c r="C3291" s="11">
        <v>66485571</v>
      </c>
      <c r="D3291" s="11">
        <f>1/COUNTIF(C3:C8289,C3291)</f>
        <v>0.33333333333333331</v>
      </c>
      <c r="E3291" s="11" t="s">
        <v>115</v>
      </c>
      <c r="F3291" s="11" t="s">
        <v>116</v>
      </c>
      <c r="G3291" s="11" t="s">
        <v>55</v>
      </c>
      <c r="H3291" s="11" t="s">
        <v>38</v>
      </c>
      <c r="I3291" s="11" t="s">
        <v>18</v>
      </c>
      <c r="J3291" s="12">
        <v>45084</v>
      </c>
      <c r="K3291" s="12" t="str">
        <f>TEXT(Table1[[#This Row],[order_date]],"yyyy")</f>
        <v>2023</v>
      </c>
      <c r="L3291" s="13">
        <v>340.36</v>
      </c>
      <c r="M3291" s="11">
        <v>3</v>
      </c>
      <c r="N3291" s="11">
        <v>2</v>
      </c>
      <c r="O3291" s="13">
        <v>3485.53</v>
      </c>
      <c r="P3291" s="11" t="s">
        <v>19</v>
      </c>
      <c r="Q3291" s="11" t="s">
        <v>20</v>
      </c>
      <c r="R3291" s="11" t="s">
        <v>39</v>
      </c>
      <c r="S3291" s="13">
        <f t="shared" si="102"/>
        <v>6971.06</v>
      </c>
      <c r="T3291" s="13">
        <f t="shared" si="103"/>
        <v>1021.08</v>
      </c>
    </row>
    <row r="3292" spans="1:20" x14ac:dyDescent="0.25">
      <c r="A3292" s="11">
        <v>9090769419</v>
      </c>
      <c r="B3292" s="11">
        <v>305754</v>
      </c>
      <c r="C3292" s="11">
        <v>66485571</v>
      </c>
      <c r="D3292" s="11">
        <f>1/COUNTIF(C3:C8290,C3292)</f>
        <v>0.33333333333333331</v>
      </c>
      <c r="E3292" s="11" t="s">
        <v>240</v>
      </c>
      <c r="F3292" s="11" t="s">
        <v>138</v>
      </c>
      <c r="G3292" s="11" t="s">
        <v>33</v>
      </c>
      <c r="H3292" s="11" t="s">
        <v>38</v>
      </c>
      <c r="I3292" s="11" t="s">
        <v>18</v>
      </c>
      <c r="J3292" s="12">
        <v>45537</v>
      </c>
      <c r="K3292" s="12" t="str">
        <f>TEXT(Table1[[#This Row],[order_date]],"yyyy")</f>
        <v>2024</v>
      </c>
      <c r="L3292" s="13">
        <v>979.99</v>
      </c>
      <c r="M3292" s="11">
        <v>1</v>
      </c>
      <c r="N3292" s="11">
        <v>2</v>
      </c>
      <c r="O3292" s="13">
        <v>1819.14</v>
      </c>
      <c r="P3292" s="11" t="s">
        <v>26</v>
      </c>
      <c r="Q3292" s="11" t="s">
        <v>20</v>
      </c>
      <c r="R3292" s="11" t="s">
        <v>39</v>
      </c>
      <c r="S3292" s="13">
        <f t="shared" si="102"/>
        <v>3638.28</v>
      </c>
      <c r="T3292" s="13">
        <f t="shared" si="103"/>
        <v>979.99</v>
      </c>
    </row>
    <row r="3293" spans="1:20" x14ac:dyDescent="0.25">
      <c r="A3293" s="11">
        <v>5053033745</v>
      </c>
      <c r="B3293" s="11">
        <v>803607</v>
      </c>
      <c r="C3293" s="11">
        <v>66485571</v>
      </c>
      <c r="D3293" s="11">
        <f>1/COUNTIF(C3:C8291,C3293)</f>
        <v>0.33333333333333331</v>
      </c>
      <c r="E3293" s="11" t="s">
        <v>122</v>
      </c>
      <c r="F3293" s="11" t="s">
        <v>123</v>
      </c>
      <c r="G3293" s="11" t="s">
        <v>42</v>
      </c>
      <c r="H3293" s="11" t="s">
        <v>38</v>
      </c>
      <c r="I3293" s="11" t="s">
        <v>18</v>
      </c>
      <c r="J3293" s="12">
        <v>45391</v>
      </c>
      <c r="K3293" s="12" t="str">
        <f>TEXT(Table1[[#This Row],[order_date]],"yyyy")</f>
        <v>2024</v>
      </c>
      <c r="L3293" s="13">
        <v>949.73</v>
      </c>
      <c r="M3293" s="11">
        <v>1</v>
      </c>
      <c r="N3293" s="11">
        <v>2</v>
      </c>
      <c r="O3293" s="13">
        <v>2322.3000000000002</v>
      </c>
      <c r="P3293" s="11" t="s">
        <v>43</v>
      </c>
      <c r="Q3293" s="11" t="s">
        <v>20</v>
      </c>
      <c r="R3293" s="11" t="s">
        <v>39</v>
      </c>
      <c r="S3293" s="13">
        <f t="shared" si="102"/>
        <v>4644.6000000000004</v>
      </c>
      <c r="T3293" s="13">
        <f t="shared" si="103"/>
        <v>949.73</v>
      </c>
    </row>
    <row r="3294" spans="1:20" x14ac:dyDescent="0.25">
      <c r="A3294" s="11">
        <v>4481256065</v>
      </c>
      <c r="B3294" s="11">
        <v>937542</v>
      </c>
      <c r="C3294" s="11">
        <v>66499992</v>
      </c>
      <c r="D3294" s="11">
        <f>1/COUNTIF(C3:C8292,C3294)</f>
        <v>0.5</v>
      </c>
      <c r="E3294" s="11" t="s">
        <v>60</v>
      </c>
      <c r="F3294" s="11" t="s">
        <v>61</v>
      </c>
      <c r="G3294" s="11" t="s">
        <v>55</v>
      </c>
      <c r="H3294" s="11" t="s">
        <v>62</v>
      </c>
      <c r="I3294" s="11" t="s">
        <v>18</v>
      </c>
      <c r="J3294" s="12">
        <v>45386</v>
      </c>
      <c r="K3294" s="12" t="str">
        <f>TEXT(Table1[[#This Row],[order_date]],"yyyy")</f>
        <v>2024</v>
      </c>
      <c r="L3294" s="13">
        <v>97.04</v>
      </c>
      <c r="M3294" s="11">
        <v>2</v>
      </c>
      <c r="N3294" s="11">
        <v>11</v>
      </c>
      <c r="O3294" s="13">
        <v>1395.84</v>
      </c>
      <c r="P3294" s="11" t="s">
        <v>43</v>
      </c>
      <c r="Q3294" s="11" t="s">
        <v>68</v>
      </c>
      <c r="R3294" s="11" t="s">
        <v>52</v>
      </c>
      <c r="S3294" s="13">
        <f t="shared" si="102"/>
        <v>15354.24</v>
      </c>
      <c r="T3294" s="13">
        <f t="shared" si="103"/>
        <v>194.08</v>
      </c>
    </row>
    <row r="3295" spans="1:20" x14ac:dyDescent="0.25">
      <c r="A3295" s="11">
        <v>4215602937</v>
      </c>
      <c r="B3295" s="11">
        <v>820973</v>
      </c>
      <c r="C3295" s="11">
        <v>66499992</v>
      </c>
      <c r="D3295" s="11">
        <f>1/COUNTIF(C3:C8293,C3295)</f>
        <v>0.5</v>
      </c>
      <c r="E3295" s="11" t="s">
        <v>101</v>
      </c>
      <c r="F3295" s="11" t="s">
        <v>64</v>
      </c>
      <c r="G3295" s="11" t="s">
        <v>65</v>
      </c>
      <c r="H3295" s="11" t="s">
        <v>62</v>
      </c>
      <c r="I3295" s="11" t="s">
        <v>18</v>
      </c>
      <c r="J3295" s="12">
        <v>45203</v>
      </c>
      <c r="K3295" s="12" t="str">
        <f>TEXT(Table1[[#This Row],[order_date]],"yyyy")</f>
        <v>2023</v>
      </c>
      <c r="L3295" s="13">
        <v>114.52</v>
      </c>
      <c r="M3295" s="11">
        <v>3</v>
      </c>
      <c r="N3295" s="11">
        <v>11</v>
      </c>
      <c r="O3295" s="13">
        <v>1607.2</v>
      </c>
      <c r="P3295" s="11" t="s">
        <v>26</v>
      </c>
      <c r="Q3295" s="11" t="s">
        <v>20</v>
      </c>
      <c r="R3295" s="11" t="s">
        <v>52</v>
      </c>
      <c r="S3295" s="13">
        <f t="shared" si="102"/>
        <v>17679.2</v>
      </c>
      <c r="T3295" s="13">
        <f t="shared" si="103"/>
        <v>343.56</v>
      </c>
    </row>
    <row r="3296" spans="1:20" x14ac:dyDescent="0.25">
      <c r="A3296" s="11">
        <v>948345459</v>
      </c>
      <c r="B3296" s="11">
        <v>993331</v>
      </c>
      <c r="C3296" s="11">
        <v>66629497</v>
      </c>
      <c r="D3296" s="11">
        <f>1/COUNTIF(C3:C8294,C3296)</f>
        <v>1</v>
      </c>
      <c r="E3296" s="11" t="s">
        <v>152</v>
      </c>
      <c r="F3296" s="11" t="s">
        <v>54</v>
      </c>
      <c r="G3296" s="11" t="s">
        <v>55</v>
      </c>
      <c r="H3296" s="11" t="s">
        <v>25</v>
      </c>
      <c r="I3296" s="11" t="s">
        <v>18</v>
      </c>
      <c r="J3296" s="12">
        <v>45374</v>
      </c>
      <c r="K3296" s="12" t="str">
        <f>TEXT(Table1[[#This Row],[order_date]],"yyyy")</f>
        <v>2024</v>
      </c>
      <c r="L3296" s="13">
        <v>102.44</v>
      </c>
      <c r="M3296" s="11">
        <v>1</v>
      </c>
      <c r="N3296" s="11">
        <v>7</v>
      </c>
      <c r="O3296" s="13">
        <v>1015.2</v>
      </c>
      <c r="P3296" s="11" t="s">
        <v>19</v>
      </c>
      <c r="Q3296" s="11" t="s">
        <v>34</v>
      </c>
      <c r="R3296" s="11" t="s">
        <v>52</v>
      </c>
      <c r="S3296" s="13">
        <f t="shared" si="102"/>
        <v>7106.4000000000005</v>
      </c>
      <c r="T3296" s="13">
        <f t="shared" si="103"/>
        <v>102.44</v>
      </c>
    </row>
    <row r="3297" spans="1:20" x14ac:dyDescent="0.25">
      <c r="A3297" s="11">
        <v>1772464528</v>
      </c>
      <c r="B3297" s="11">
        <v>954722</v>
      </c>
      <c r="C3297" s="11">
        <v>66655397</v>
      </c>
      <c r="D3297" s="11">
        <f>1/COUNTIF(C3:C8295,C3297)</f>
        <v>0.2</v>
      </c>
      <c r="E3297" s="11" t="s">
        <v>168</v>
      </c>
      <c r="F3297" s="11" t="s">
        <v>169</v>
      </c>
      <c r="G3297" s="11" t="s">
        <v>33</v>
      </c>
      <c r="H3297" s="11" t="s">
        <v>62</v>
      </c>
      <c r="I3297" s="11" t="s">
        <v>18</v>
      </c>
      <c r="J3297" s="12">
        <v>45176</v>
      </c>
      <c r="K3297" s="12" t="str">
        <f>TEXT(Table1[[#This Row],[order_date]],"yyyy")</f>
        <v>2023</v>
      </c>
      <c r="L3297" s="13">
        <v>616.45000000000005</v>
      </c>
      <c r="M3297" s="11">
        <v>1</v>
      </c>
      <c r="N3297" s="11">
        <v>5</v>
      </c>
      <c r="O3297" s="13">
        <v>1709.44</v>
      </c>
      <c r="P3297" s="11" t="s">
        <v>46</v>
      </c>
      <c r="Q3297" s="11" t="s">
        <v>20</v>
      </c>
      <c r="R3297" s="11" t="s">
        <v>21</v>
      </c>
      <c r="S3297" s="13">
        <f t="shared" si="102"/>
        <v>8547.2000000000007</v>
      </c>
      <c r="T3297" s="13">
        <f t="shared" si="103"/>
        <v>616.45000000000005</v>
      </c>
    </row>
    <row r="3298" spans="1:20" x14ac:dyDescent="0.25">
      <c r="A3298" s="11">
        <v>6818712547</v>
      </c>
      <c r="B3298" s="11">
        <v>367391</v>
      </c>
      <c r="C3298" s="11">
        <v>66655397</v>
      </c>
      <c r="D3298" s="11">
        <f>1/COUNTIF(C3:C8296,C3298)</f>
        <v>0.2</v>
      </c>
      <c r="E3298" s="11" t="s">
        <v>306</v>
      </c>
      <c r="F3298" s="11" t="s">
        <v>64</v>
      </c>
      <c r="G3298" s="11" t="s">
        <v>65</v>
      </c>
      <c r="H3298" s="11" t="s">
        <v>62</v>
      </c>
      <c r="I3298" s="11" t="s">
        <v>18</v>
      </c>
      <c r="J3298" s="12">
        <v>45287</v>
      </c>
      <c r="K3298" s="12" t="str">
        <f>TEXT(Table1[[#This Row],[order_date]],"yyyy")</f>
        <v>2023</v>
      </c>
      <c r="L3298" s="13">
        <v>939.55</v>
      </c>
      <c r="M3298" s="11">
        <v>2</v>
      </c>
      <c r="N3298" s="11">
        <v>5</v>
      </c>
      <c r="O3298" s="13">
        <v>2620.04</v>
      </c>
      <c r="P3298" s="11" t="s">
        <v>46</v>
      </c>
      <c r="Q3298" s="11" t="s">
        <v>20</v>
      </c>
      <c r="R3298" s="11" t="s">
        <v>21</v>
      </c>
      <c r="S3298" s="13">
        <f t="shared" si="102"/>
        <v>13100.2</v>
      </c>
      <c r="T3298" s="13">
        <f t="shared" si="103"/>
        <v>1879.1</v>
      </c>
    </row>
    <row r="3299" spans="1:20" x14ac:dyDescent="0.25">
      <c r="A3299" s="11">
        <v>5506485302</v>
      </c>
      <c r="B3299" s="11">
        <v>491521</v>
      </c>
      <c r="C3299" s="11">
        <v>66655397</v>
      </c>
      <c r="D3299" s="11">
        <f>1/COUNTIF(C3:C8297,C3299)</f>
        <v>0.2</v>
      </c>
      <c r="E3299" s="11" t="s">
        <v>341</v>
      </c>
      <c r="F3299" s="11" t="s">
        <v>145</v>
      </c>
      <c r="G3299" s="11" t="s">
        <v>16</v>
      </c>
      <c r="H3299" s="11" t="s">
        <v>62</v>
      </c>
      <c r="I3299" s="11" t="s">
        <v>18</v>
      </c>
      <c r="J3299" s="12">
        <v>45065</v>
      </c>
      <c r="K3299" s="12" t="str">
        <f>TEXT(Table1[[#This Row],[order_date]],"yyyy")</f>
        <v>2023</v>
      </c>
      <c r="L3299" s="13">
        <v>556.35</v>
      </c>
      <c r="M3299" s="11">
        <v>1</v>
      </c>
      <c r="N3299" s="11">
        <v>5</v>
      </c>
      <c r="O3299" s="13">
        <v>263.7</v>
      </c>
      <c r="P3299" s="11" t="s">
        <v>46</v>
      </c>
      <c r="Q3299" s="11" t="s">
        <v>20</v>
      </c>
      <c r="R3299" s="11" t="s">
        <v>21</v>
      </c>
      <c r="S3299" s="13">
        <f t="shared" si="102"/>
        <v>1318.5</v>
      </c>
      <c r="T3299" s="13">
        <f t="shared" si="103"/>
        <v>556.35</v>
      </c>
    </row>
    <row r="3300" spans="1:20" x14ac:dyDescent="0.25">
      <c r="A3300" s="11">
        <v>6373867899</v>
      </c>
      <c r="B3300" s="11">
        <v>36412</v>
      </c>
      <c r="C3300" s="11">
        <v>66655397</v>
      </c>
      <c r="D3300" s="11">
        <f>1/COUNTIF(C3:C8298,C3300)</f>
        <v>0.2</v>
      </c>
      <c r="E3300" s="11" t="s">
        <v>99</v>
      </c>
      <c r="F3300" s="11" t="s">
        <v>85</v>
      </c>
      <c r="G3300" s="11" t="s">
        <v>58</v>
      </c>
      <c r="H3300" s="11" t="s">
        <v>62</v>
      </c>
      <c r="I3300" s="11" t="s">
        <v>18</v>
      </c>
      <c r="J3300" s="12">
        <v>45238</v>
      </c>
      <c r="K3300" s="12" t="str">
        <f>TEXT(Table1[[#This Row],[order_date]],"yyyy")</f>
        <v>2023</v>
      </c>
      <c r="L3300" s="13">
        <v>397.68</v>
      </c>
      <c r="M3300" s="11">
        <v>2</v>
      </c>
      <c r="N3300" s="11">
        <v>5</v>
      </c>
      <c r="O3300" s="13">
        <v>1064.83</v>
      </c>
      <c r="P3300" s="11" t="s">
        <v>43</v>
      </c>
      <c r="Q3300" s="11" t="s">
        <v>20</v>
      </c>
      <c r="R3300" s="11" t="s">
        <v>21</v>
      </c>
      <c r="S3300" s="13">
        <f t="shared" si="102"/>
        <v>5324.15</v>
      </c>
      <c r="T3300" s="13">
        <f t="shared" si="103"/>
        <v>795.36</v>
      </c>
    </row>
    <row r="3301" spans="1:20" x14ac:dyDescent="0.25">
      <c r="A3301" s="11">
        <v>3356214803</v>
      </c>
      <c r="B3301" s="11">
        <v>888807</v>
      </c>
      <c r="C3301" s="11">
        <v>66655397</v>
      </c>
      <c r="D3301" s="11">
        <f>1/COUNTIF(C3:C8299,C3301)</f>
        <v>0.2</v>
      </c>
      <c r="E3301" s="11" t="s">
        <v>90</v>
      </c>
      <c r="F3301" s="11" t="s">
        <v>83</v>
      </c>
      <c r="G3301" s="11" t="s">
        <v>37</v>
      </c>
      <c r="H3301" s="11" t="s">
        <v>62</v>
      </c>
      <c r="I3301" s="11" t="s">
        <v>18</v>
      </c>
      <c r="J3301" s="12">
        <v>45451</v>
      </c>
      <c r="K3301" s="12" t="str">
        <f>TEXT(Table1[[#This Row],[order_date]],"yyyy")</f>
        <v>2024</v>
      </c>
      <c r="L3301" s="13">
        <v>230.58</v>
      </c>
      <c r="M3301" s="11">
        <v>3</v>
      </c>
      <c r="N3301" s="11">
        <v>5</v>
      </c>
      <c r="O3301" s="13">
        <v>4359.6400000000003</v>
      </c>
      <c r="P3301" s="11" t="s">
        <v>26</v>
      </c>
      <c r="Q3301" s="11" t="s">
        <v>20</v>
      </c>
      <c r="R3301" s="11" t="s">
        <v>21</v>
      </c>
      <c r="S3301" s="13">
        <f t="shared" si="102"/>
        <v>21798.2</v>
      </c>
      <c r="T3301" s="13">
        <f t="shared" si="103"/>
        <v>691.74</v>
      </c>
    </row>
    <row r="3302" spans="1:20" x14ac:dyDescent="0.25">
      <c r="A3302" s="11">
        <v>6821790656</v>
      </c>
      <c r="B3302" s="11">
        <v>487931</v>
      </c>
      <c r="C3302" s="11">
        <v>66710182</v>
      </c>
      <c r="D3302" s="11">
        <f>1/COUNTIF(C3:C8300,C3302)</f>
        <v>1</v>
      </c>
      <c r="E3302" s="11" t="s">
        <v>225</v>
      </c>
      <c r="F3302" s="11" t="s">
        <v>116</v>
      </c>
      <c r="G3302" s="11" t="s">
        <v>55</v>
      </c>
      <c r="H3302" s="11" t="s">
        <v>38</v>
      </c>
      <c r="I3302" s="11" t="s">
        <v>18</v>
      </c>
      <c r="J3302" s="12">
        <v>45507</v>
      </c>
      <c r="K3302" s="12" t="str">
        <f>TEXT(Table1[[#This Row],[order_date]],"yyyy")</f>
        <v>2024</v>
      </c>
      <c r="L3302" s="13">
        <v>709.08</v>
      </c>
      <c r="M3302" s="11">
        <v>2</v>
      </c>
      <c r="N3302" s="11">
        <v>11</v>
      </c>
      <c r="O3302" s="13">
        <v>2094.62</v>
      </c>
      <c r="P3302" s="11" t="s">
        <v>26</v>
      </c>
      <c r="Q3302" s="11" t="s">
        <v>20</v>
      </c>
      <c r="R3302" s="11" t="s">
        <v>39</v>
      </c>
      <c r="S3302" s="13">
        <f t="shared" si="102"/>
        <v>23040.82</v>
      </c>
      <c r="T3302" s="13">
        <f t="shared" si="103"/>
        <v>1418.16</v>
      </c>
    </row>
    <row r="3303" spans="1:20" x14ac:dyDescent="0.25">
      <c r="A3303" s="11">
        <v>2834429147</v>
      </c>
      <c r="B3303" s="11">
        <v>700048</v>
      </c>
      <c r="C3303" s="11">
        <v>66742602</v>
      </c>
      <c r="D3303" s="11">
        <f>1/COUNTIF(C3:C8301,C3303)</f>
        <v>0.25</v>
      </c>
      <c r="E3303" s="11" t="s">
        <v>84</v>
      </c>
      <c r="F3303" s="11" t="s">
        <v>85</v>
      </c>
      <c r="G3303" s="11" t="s">
        <v>58</v>
      </c>
      <c r="H3303" s="11" t="s">
        <v>79</v>
      </c>
      <c r="I3303" s="11" t="s">
        <v>18</v>
      </c>
      <c r="J3303" s="12">
        <v>45203</v>
      </c>
      <c r="K3303" s="12" t="str">
        <f>TEXT(Table1[[#This Row],[order_date]],"yyyy")</f>
        <v>2023</v>
      </c>
      <c r="L3303" s="13">
        <v>141.28</v>
      </c>
      <c r="M3303" s="11">
        <v>3</v>
      </c>
      <c r="N3303" s="11">
        <v>14</v>
      </c>
      <c r="O3303" s="13">
        <v>1482.38</v>
      </c>
      <c r="P3303" s="11" t="s">
        <v>26</v>
      </c>
      <c r="Q3303" s="11" t="s">
        <v>34</v>
      </c>
      <c r="R3303" s="11" t="s">
        <v>21</v>
      </c>
      <c r="S3303" s="13">
        <f t="shared" si="102"/>
        <v>20753.32</v>
      </c>
      <c r="T3303" s="13">
        <f t="shared" si="103"/>
        <v>423.84000000000003</v>
      </c>
    </row>
    <row r="3304" spans="1:20" x14ac:dyDescent="0.25">
      <c r="A3304" s="11">
        <v>2268306684</v>
      </c>
      <c r="B3304" s="11">
        <v>812607</v>
      </c>
      <c r="C3304" s="11">
        <v>66742602</v>
      </c>
      <c r="D3304" s="11">
        <f>1/COUNTIF(C3:C8302,C3304)</f>
        <v>0.25</v>
      </c>
      <c r="E3304" s="11" t="s">
        <v>73</v>
      </c>
      <c r="F3304" s="11" t="s">
        <v>70</v>
      </c>
      <c r="G3304" s="11" t="s">
        <v>71</v>
      </c>
      <c r="H3304" s="11" t="s">
        <v>79</v>
      </c>
      <c r="I3304" s="11" t="s">
        <v>18</v>
      </c>
      <c r="J3304" s="12">
        <v>45440</v>
      </c>
      <c r="K3304" s="12" t="str">
        <f>TEXT(Table1[[#This Row],[order_date]],"yyyy")</f>
        <v>2024</v>
      </c>
      <c r="L3304" s="13">
        <v>416.65</v>
      </c>
      <c r="M3304" s="11">
        <v>2</v>
      </c>
      <c r="N3304" s="11">
        <v>14</v>
      </c>
      <c r="O3304" s="13">
        <v>2991.57</v>
      </c>
      <c r="P3304" s="11" t="s">
        <v>26</v>
      </c>
      <c r="Q3304" s="11" t="s">
        <v>20</v>
      </c>
      <c r="R3304" s="11" t="s">
        <v>21</v>
      </c>
      <c r="S3304" s="13">
        <f t="shared" si="102"/>
        <v>41881.980000000003</v>
      </c>
      <c r="T3304" s="13">
        <f t="shared" si="103"/>
        <v>833.3</v>
      </c>
    </row>
    <row r="3305" spans="1:20" x14ac:dyDescent="0.25">
      <c r="A3305" s="11">
        <v>4769055037</v>
      </c>
      <c r="B3305" s="11">
        <v>82484</v>
      </c>
      <c r="C3305" s="11">
        <v>66742602</v>
      </c>
      <c r="D3305" s="11">
        <f>1/COUNTIF(C3:C8303,C3305)</f>
        <v>0.25</v>
      </c>
      <c r="E3305" s="11" t="s">
        <v>195</v>
      </c>
      <c r="F3305" s="11" t="s">
        <v>161</v>
      </c>
      <c r="G3305" s="11" t="s">
        <v>65</v>
      </c>
      <c r="H3305" s="11" t="s">
        <v>79</v>
      </c>
      <c r="I3305" s="11" t="s">
        <v>18</v>
      </c>
      <c r="J3305" s="12">
        <v>45148</v>
      </c>
      <c r="K3305" s="12" t="str">
        <f>TEXT(Table1[[#This Row],[order_date]],"yyyy")</f>
        <v>2023</v>
      </c>
      <c r="L3305" s="13">
        <v>914.88</v>
      </c>
      <c r="M3305" s="11">
        <v>2</v>
      </c>
      <c r="N3305" s="11">
        <v>14</v>
      </c>
      <c r="O3305" s="13">
        <v>3732.8</v>
      </c>
      <c r="P3305" s="11" t="s">
        <v>46</v>
      </c>
      <c r="Q3305" s="11" t="s">
        <v>34</v>
      </c>
      <c r="R3305" s="11" t="s">
        <v>21</v>
      </c>
      <c r="S3305" s="13">
        <f t="shared" si="102"/>
        <v>52259.200000000004</v>
      </c>
      <c r="T3305" s="13">
        <f t="shared" si="103"/>
        <v>1829.76</v>
      </c>
    </row>
    <row r="3306" spans="1:20" x14ac:dyDescent="0.25">
      <c r="A3306" s="11">
        <v>8812220964</v>
      </c>
      <c r="B3306" s="11">
        <v>659290</v>
      </c>
      <c r="C3306" s="11">
        <v>66742602</v>
      </c>
      <c r="D3306" s="11">
        <f>1/COUNTIF(C3:C8304,C3306)</f>
        <v>0.25</v>
      </c>
      <c r="E3306" s="11" t="s">
        <v>35</v>
      </c>
      <c r="F3306" s="11" t="s">
        <v>36</v>
      </c>
      <c r="G3306" s="11" t="s">
        <v>37</v>
      </c>
      <c r="H3306" s="11" t="s">
        <v>79</v>
      </c>
      <c r="I3306" s="11" t="s">
        <v>18</v>
      </c>
      <c r="J3306" s="12">
        <v>45167</v>
      </c>
      <c r="K3306" s="12" t="str">
        <f>TEXT(Table1[[#This Row],[order_date]],"yyyy")</f>
        <v>2023</v>
      </c>
      <c r="L3306" s="13">
        <v>319.33999999999997</v>
      </c>
      <c r="M3306" s="11">
        <v>2</v>
      </c>
      <c r="N3306" s="11">
        <v>14</v>
      </c>
      <c r="O3306" s="13">
        <v>2111.11</v>
      </c>
      <c r="P3306" s="11" t="s">
        <v>26</v>
      </c>
      <c r="Q3306" s="11" t="s">
        <v>20</v>
      </c>
      <c r="R3306" s="11" t="s">
        <v>21</v>
      </c>
      <c r="S3306" s="13">
        <f t="shared" si="102"/>
        <v>29555.54</v>
      </c>
      <c r="T3306" s="13">
        <f t="shared" si="103"/>
        <v>638.67999999999995</v>
      </c>
    </row>
    <row r="3307" spans="1:20" x14ac:dyDescent="0.25">
      <c r="A3307" s="11">
        <v>3224986973</v>
      </c>
      <c r="B3307" s="11">
        <v>876139</v>
      </c>
      <c r="C3307" s="11">
        <v>66761643</v>
      </c>
      <c r="D3307" s="11">
        <f>1/COUNTIF(C3:C8305,C3307)</f>
        <v>0.5</v>
      </c>
      <c r="E3307" s="11" t="s">
        <v>200</v>
      </c>
      <c r="F3307" s="11" t="s">
        <v>54</v>
      </c>
      <c r="G3307" s="11" t="s">
        <v>55</v>
      </c>
      <c r="H3307" s="11" t="s">
        <v>79</v>
      </c>
      <c r="I3307" s="11" t="s">
        <v>18</v>
      </c>
      <c r="J3307" s="12">
        <v>45338</v>
      </c>
      <c r="K3307" s="12" t="str">
        <f>TEXT(Table1[[#This Row],[order_date]],"yyyy")</f>
        <v>2024</v>
      </c>
      <c r="L3307" s="13">
        <v>415.75</v>
      </c>
      <c r="M3307" s="11">
        <v>3</v>
      </c>
      <c r="N3307" s="11">
        <v>20</v>
      </c>
      <c r="O3307" s="13">
        <v>3040.52</v>
      </c>
      <c r="P3307" s="11" t="s">
        <v>26</v>
      </c>
      <c r="Q3307" s="11" t="s">
        <v>20</v>
      </c>
      <c r="R3307" s="11" t="s">
        <v>52</v>
      </c>
      <c r="S3307" s="13">
        <f t="shared" si="102"/>
        <v>60810.400000000001</v>
      </c>
      <c r="T3307" s="13">
        <f t="shared" si="103"/>
        <v>1247.25</v>
      </c>
    </row>
    <row r="3308" spans="1:20" x14ac:dyDescent="0.25">
      <c r="A3308" s="11">
        <v>523916986</v>
      </c>
      <c r="B3308" s="11">
        <v>799459</v>
      </c>
      <c r="C3308" s="11">
        <v>66761643</v>
      </c>
      <c r="D3308" s="11">
        <f>1/COUNTIF(C3:C8306,C3308)</f>
        <v>0.5</v>
      </c>
      <c r="E3308" s="11" t="s">
        <v>113</v>
      </c>
      <c r="F3308" s="11" t="s">
        <v>111</v>
      </c>
      <c r="G3308" s="11" t="s">
        <v>76</v>
      </c>
      <c r="H3308" s="11" t="s">
        <v>79</v>
      </c>
      <c r="I3308" s="11" t="s">
        <v>18</v>
      </c>
      <c r="J3308" s="12">
        <v>45554</v>
      </c>
      <c r="K3308" s="12" t="str">
        <f>TEXT(Table1[[#This Row],[order_date]],"yyyy")</f>
        <v>2024</v>
      </c>
      <c r="L3308" s="13">
        <v>852.02</v>
      </c>
      <c r="M3308" s="11">
        <v>2</v>
      </c>
      <c r="N3308" s="11">
        <v>20</v>
      </c>
      <c r="O3308" s="13">
        <v>1152.8699999999999</v>
      </c>
      <c r="P3308" s="11" t="s">
        <v>46</v>
      </c>
      <c r="Q3308" s="11" t="s">
        <v>20</v>
      </c>
      <c r="R3308" s="11" t="s">
        <v>52</v>
      </c>
      <c r="S3308" s="13">
        <f t="shared" si="102"/>
        <v>23057.399999999998</v>
      </c>
      <c r="T3308" s="13">
        <f t="shared" si="103"/>
        <v>1704.04</v>
      </c>
    </row>
    <row r="3309" spans="1:20" x14ac:dyDescent="0.25">
      <c r="A3309" s="11">
        <v>4898477588</v>
      </c>
      <c r="B3309" s="11">
        <v>287070</v>
      </c>
      <c r="C3309" s="11">
        <v>66766629</v>
      </c>
      <c r="D3309" s="11">
        <f>1/COUNTIF(C3:C8307,C3309)</f>
        <v>0.33333333333333331</v>
      </c>
      <c r="E3309" s="11" t="s">
        <v>343</v>
      </c>
      <c r="F3309" s="11" t="s">
        <v>61</v>
      </c>
      <c r="G3309" s="11" t="s">
        <v>55</v>
      </c>
      <c r="H3309" s="11" t="s">
        <v>79</v>
      </c>
      <c r="I3309" s="11" t="s">
        <v>18</v>
      </c>
      <c r="J3309" s="12">
        <v>45337</v>
      </c>
      <c r="K3309" s="12" t="str">
        <f>TEXT(Table1[[#This Row],[order_date]],"yyyy")</f>
        <v>2024</v>
      </c>
      <c r="L3309" s="13">
        <v>443.17</v>
      </c>
      <c r="M3309" s="11">
        <v>2</v>
      </c>
      <c r="N3309" s="11">
        <v>16</v>
      </c>
      <c r="O3309" s="13">
        <v>3778.85</v>
      </c>
      <c r="P3309" s="11" t="s">
        <v>19</v>
      </c>
      <c r="Q3309" s="11" t="s">
        <v>20</v>
      </c>
      <c r="R3309" s="11" t="s">
        <v>21</v>
      </c>
      <c r="S3309" s="13">
        <f t="shared" si="102"/>
        <v>60461.599999999999</v>
      </c>
      <c r="T3309" s="13">
        <f t="shared" si="103"/>
        <v>886.34</v>
      </c>
    </row>
    <row r="3310" spans="1:20" x14ac:dyDescent="0.25">
      <c r="A3310" s="11">
        <v>6421432903</v>
      </c>
      <c r="B3310" s="11">
        <v>993331</v>
      </c>
      <c r="C3310" s="11">
        <v>66766629</v>
      </c>
      <c r="D3310" s="11">
        <f>1/COUNTIF(C3:C8308,C3310)</f>
        <v>0.33333333333333331</v>
      </c>
      <c r="E3310" s="11" t="s">
        <v>152</v>
      </c>
      <c r="F3310" s="11" t="s">
        <v>54</v>
      </c>
      <c r="G3310" s="11" t="s">
        <v>55</v>
      </c>
      <c r="H3310" s="11" t="s">
        <v>79</v>
      </c>
      <c r="I3310" s="11" t="s">
        <v>18</v>
      </c>
      <c r="J3310" s="12">
        <v>45321</v>
      </c>
      <c r="K3310" s="12" t="str">
        <f>TEXT(Table1[[#This Row],[order_date]],"yyyy")</f>
        <v>2024</v>
      </c>
      <c r="L3310" s="13">
        <v>102.44</v>
      </c>
      <c r="M3310" s="11">
        <v>2</v>
      </c>
      <c r="N3310" s="11">
        <v>16</v>
      </c>
      <c r="O3310" s="13">
        <v>1251.8800000000001</v>
      </c>
      <c r="P3310" s="11" t="s">
        <v>19</v>
      </c>
      <c r="Q3310" s="11" t="s">
        <v>20</v>
      </c>
      <c r="R3310" s="11" t="s">
        <v>21</v>
      </c>
      <c r="S3310" s="13">
        <f t="shared" si="102"/>
        <v>20030.080000000002</v>
      </c>
      <c r="T3310" s="13">
        <f t="shared" si="103"/>
        <v>204.88</v>
      </c>
    </row>
    <row r="3311" spans="1:20" x14ac:dyDescent="0.25">
      <c r="A3311" s="11">
        <v>748376248</v>
      </c>
      <c r="B3311" s="11">
        <v>194682</v>
      </c>
      <c r="C3311" s="11">
        <v>66766629</v>
      </c>
      <c r="D3311" s="11">
        <f>1/COUNTIF(C3:C8309,C3311)</f>
        <v>0.33333333333333331</v>
      </c>
      <c r="E3311" s="11" t="s">
        <v>153</v>
      </c>
      <c r="F3311" s="11" t="s">
        <v>154</v>
      </c>
      <c r="G3311" s="11" t="s">
        <v>29</v>
      </c>
      <c r="H3311" s="11" t="s">
        <v>79</v>
      </c>
      <c r="I3311" s="11" t="s">
        <v>18</v>
      </c>
      <c r="J3311" s="12">
        <v>45167</v>
      </c>
      <c r="K3311" s="12" t="str">
        <f>TEXT(Table1[[#This Row],[order_date]],"yyyy")</f>
        <v>2023</v>
      </c>
      <c r="L3311" s="13">
        <v>912.29</v>
      </c>
      <c r="M3311" s="11">
        <v>3</v>
      </c>
      <c r="N3311" s="11">
        <v>16</v>
      </c>
      <c r="O3311" s="13">
        <v>2422.16</v>
      </c>
      <c r="P3311" s="11" t="s">
        <v>46</v>
      </c>
      <c r="Q3311" s="11" t="s">
        <v>20</v>
      </c>
      <c r="R3311" s="11" t="s">
        <v>21</v>
      </c>
      <c r="S3311" s="13">
        <f t="shared" si="102"/>
        <v>38754.559999999998</v>
      </c>
      <c r="T3311" s="13">
        <f t="shared" si="103"/>
        <v>2736.87</v>
      </c>
    </row>
    <row r="3312" spans="1:20" x14ac:dyDescent="0.25">
      <c r="A3312" s="11">
        <v>8096169523</v>
      </c>
      <c r="B3312" s="11">
        <v>739448</v>
      </c>
      <c r="C3312" s="11">
        <v>66768157</v>
      </c>
      <c r="D3312" s="11">
        <f>1/COUNTIF(C3:C8310,C3312)</f>
        <v>0.33333333333333331</v>
      </c>
      <c r="E3312" s="11" t="s">
        <v>316</v>
      </c>
      <c r="F3312" s="11" t="s">
        <v>85</v>
      </c>
      <c r="G3312" s="11" t="s">
        <v>58</v>
      </c>
      <c r="H3312" s="11" t="s">
        <v>38</v>
      </c>
      <c r="I3312" s="11" t="s">
        <v>18</v>
      </c>
      <c r="J3312" s="12">
        <v>45550</v>
      </c>
      <c r="K3312" s="12" t="str">
        <f>TEXT(Table1[[#This Row],[order_date]],"yyyy")</f>
        <v>2024</v>
      </c>
      <c r="L3312" s="13">
        <v>755.66</v>
      </c>
      <c r="M3312" s="11">
        <v>3</v>
      </c>
      <c r="N3312" s="11">
        <v>3</v>
      </c>
      <c r="O3312" s="13">
        <v>2160.02</v>
      </c>
      <c r="P3312" s="11" t="s">
        <v>19</v>
      </c>
      <c r="Q3312" s="11" t="s">
        <v>20</v>
      </c>
      <c r="R3312" s="11" t="s">
        <v>39</v>
      </c>
      <c r="S3312" s="13">
        <f t="shared" si="102"/>
        <v>6480.0599999999995</v>
      </c>
      <c r="T3312" s="13">
        <f t="shared" si="103"/>
        <v>2266.98</v>
      </c>
    </row>
    <row r="3313" spans="1:20" x14ac:dyDescent="0.25">
      <c r="A3313" s="11">
        <v>5375387413</v>
      </c>
      <c r="B3313" s="11">
        <v>378230</v>
      </c>
      <c r="C3313" s="11">
        <v>66768157</v>
      </c>
      <c r="D3313" s="11">
        <f>1/COUNTIF(C3:C8311,C3313)</f>
        <v>0.33333333333333331</v>
      </c>
      <c r="E3313" s="11" t="s">
        <v>144</v>
      </c>
      <c r="F3313" s="11" t="s">
        <v>145</v>
      </c>
      <c r="G3313" s="11" t="s">
        <v>16</v>
      </c>
      <c r="H3313" s="11" t="s">
        <v>38</v>
      </c>
      <c r="I3313" s="11" t="s">
        <v>18</v>
      </c>
      <c r="J3313" s="12">
        <v>45020</v>
      </c>
      <c r="K3313" s="12" t="str">
        <f>TEXT(Table1[[#This Row],[order_date]],"yyyy")</f>
        <v>2023</v>
      </c>
      <c r="L3313" s="13">
        <v>166.42</v>
      </c>
      <c r="M3313" s="11">
        <v>3</v>
      </c>
      <c r="N3313" s="11">
        <v>3</v>
      </c>
      <c r="O3313" s="13">
        <v>1934.8</v>
      </c>
      <c r="P3313" s="11" t="s">
        <v>26</v>
      </c>
      <c r="Q3313" s="11" t="s">
        <v>20</v>
      </c>
      <c r="R3313" s="11" t="s">
        <v>39</v>
      </c>
      <c r="S3313" s="13">
        <f t="shared" si="102"/>
        <v>5804.4</v>
      </c>
      <c r="T3313" s="13">
        <f t="shared" si="103"/>
        <v>499.26</v>
      </c>
    </row>
    <row r="3314" spans="1:20" x14ac:dyDescent="0.25">
      <c r="A3314" s="11">
        <v>8337736091</v>
      </c>
      <c r="B3314" s="11">
        <v>613942</v>
      </c>
      <c r="C3314" s="11">
        <v>66768157</v>
      </c>
      <c r="D3314" s="11">
        <f>1/COUNTIF(C3:C8312,C3314)</f>
        <v>0.33333333333333331</v>
      </c>
      <c r="E3314" s="11" t="s">
        <v>305</v>
      </c>
      <c r="F3314" s="11" t="s">
        <v>23</v>
      </c>
      <c r="G3314" s="11" t="s">
        <v>24</v>
      </c>
      <c r="H3314" s="11" t="s">
        <v>38</v>
      </c>
      <c r="I3314" s="11" t="s">
        <v>18</v>
      </c>
      <c r="J3314" s="12">
        <v>45386</v>
      </c>
      <c r="K3314" s="12" t="str">
        <f>TEXT(Table1[[#This Row],[order_date]],"yyyy")</f>
        <v>2024</v>
      </c>
      <c r="L3314" s="13">
        <v>545</v>
      </c>
      <c r="M3314" s="11">
        <v>1</v>
      </c>
      <c r="N3314" s="11">
        <v>3</v>
      </c>
      <c r="O3314" s="13">
        <v>3301.22</v>
      </c>
      <c r="P3314" s="11" t="s">
        <v>46</v>
      </c>
      <c r="Q3314" s="11" t="s">
        <v>20</v>
      </c>
      <c r="R3314" s="11" t="s">
        <v>39</v>
      </c>
      <c r="S3314" s="13">
        <f t="shared" si="102"/>
        <v>9903.66</v>
      </c>
      <c r="T3314" s="13">
        <f t="shared" si="103"/>
        <v>545</v>
      </c>
    </row>
    <row r="3315" spans="1:20" x14ac:dyDescent="0.25">
      <c r="A3315" s="11">
        <v>4903700958</v>
      </c>
      <c r="B3315" s="11">
        <v>131136</v>
      </c>
      <c r="C3315" s="11">
        <v>66866026</v>
      </c>
      <c r="D3315" s="11">
        <f>1/COUNTIF(C3:C8313,C3315)</f>
        <v>1</v>
      </c>
      <c r="E3315" s="11" t="s">
        <v>336</v>
      </c>
      <c r="F3315" s="11" t="s">
        <v>248</v>
      </c>
      <c r="G3315" s="11" t="s">
        <v>55</v>
      </c>
      <c r="H3315" s="11" t="s">
        <v>79</v>
      </c>
      <c r="I3315" s="11" t="s">
        <v>18</v>
      </c>
      <c r="J3315" s="12">
        <v>45442</v>
      </c>
      <c r="K3315" s="12" t="str">
        <f>TEXT(Table1[[#This Row],[order_date]],"yyyy")</f>
        <v>2024</v>
      </c>
      <c r="L3315" s="13">
        <v>37.799999999999997</v>
      </c>
      <c r="M3315" s="11">
        <v>1</v>
      </c>
      <c r="N3315" s="11">
        <v>13</v>
      </c>
      <c r="O3315" s="13">
        <v>2189.02</v>
      </c>
      <c r="P3315" s="11" t="s">
        <v>43</v>
      </c>
      <c r="Q3315" s="11" t="s">
        <v>20</v>
      </c>
      <c r="R3315" s="11" t="s">
        <v>52</v>
      </c>
      <c r="S3315" s="13">
        <f t="shared" si="102"/>
        <v>28457.26</v>
      </c>
      <c r="T3315" s="13">
        <f t="shared" si="103"/>
        <v>37.799999999999997</v>
      </c>
    </row>
    <row r="3316" spans="1:20" x14ac:dyDescent="0.25">
      <c r="A3316" s="11">
        <v>4819831152</v>
      </c>
      <c r="B3316" s="11">
        <v>432617</v>
      </c>
      <c r="C3316" s="11">
        <v>66886852</v>
      </c>
      <c r="D3316" s="11">
        <f>1/COUNTIF(C3:C8314,C3316)</f>
        <v>0.5</v>
      </c>
      <c r="E3316" s="11" t="s">
        <v>63</v>
      </c>
      <c r="F3316" s="11" t="s">
        <v>64</v>
      </c>
      <c r="G3316" s="11" t="s">
        <v>65</v>
      </c>
      <c r="H3316" s="11" t="s">
        <v>38</v>
      </c>
      <c r="I3316" s="11" t="s">
        <v>18</v>
      </c>
      <c r="J3316" s="12">
        <v>45557</v>
      </c>
      <c r="K3316" s="12" t="str">
        <f>TEXT(Table1[[#This Row],[order_date]],"yyyy")</f>
        <v>2024</v>
      </c>
      <c r="L3316" s="13">
        <v>863.18</v>
      </c>
      <c r="M3316" s="11">
        <v>3</v>
      </c>
      <c r="N3316" s="11">
        <v>19</v>
      </c>
      <c r="O3316" s="13">
        <v>1757.75</v>
      </c>
      <c r="P3316" s="11" t="s">
        <v>46</v>
      </c>
      <c r="Q3316" s="11" t="s">
        <v>20</v>
      </c>
      <c r="R3316" s="11" t="s">
        <v>39</v>
      </c>
      <c r="S3316" s="13">
        <f t="shared" si="102"/>
        <v>33397.25</v>
      </c>
      <c r="T3316" s="13">
        <f t="shared" si="103"/>
        <v>2589.54</v>
      </c>
    </row>
    <row r="3317" spans="1:20" x14ac:dyDescent="0.25">
      <c r="A3317" s="11">
        <v>8741892156</v>
      </c>
      <c r="B3317" s="11">
        <v>540618</v>
      </c>
      <c r="C3317" s="11">
        <v>66886852</v>
      </c>
      <c r="D3317" s="11">
        <f>1/COUNTIF(C3:C8315,C3317)</f>
        <v>0.5</v>
      </c>
      <c r="E3317" s="11" t="s">
        <v>326</v>
      </c>
      <c r="F3317" s="11" t="s">
        <v>222</v>
      </c>
      <c r="G3317" s="11" t="s">
        <v>16</v>
      </c>
      <c r="H3317" s="11" t="s">
        <v>38</v>
      </c>
      <c r="I3317" s="11" t="s">
        <v>18</v>
      </c>
      <c r="J3317" s="12">
        <v>45245</v>
      </c>
      <c r="K3317" s="12" t="str">
        <f>TEXT(Table1[[#This Row],[order_date]],"yyyy")</f>
        <v>2023</v>
      </c>
      <c r="L3317" s="13">
        <v>317.05</v>
      </c>
      <c r="M3317" s="11">
        <v>2</v>
      </c>
      <c r="N3317" s="11">
        <v>19</v>
      </c>
      <c r="O3317" s="13">
        <v>2046.92</v>
      </c>
      <c r="P3317" s="11" t="s">
        <v>43</v>
      </c>
      <c r="Q3317" s="11" t="s">
        <v>34</v>
      </c>
      <c r="R3317" s="11" t="s">
        <v>39</v>
      </c>
      <c r="S3317" s="13">
        <f t="shared" si="102"/>
        <v>38891.480000000003</v>
      </c>
      <c r="T3317" s="13">
        <f t="shared" si="103"/>
        <v>634.1</v>
      </c>
    </row>
    <row r="3318" spans="1:20" x14ac:dyDescent="0.25">
      <c r="A3318" s="11">
        <v>2032956677</v>
      </c>
      <c r="B3318" s="11">
        <v>993331</v>
      </c>
      <c r="C3318" s="11">
        <v>66932104</v>
      </c>
      <c r="D3318" s="11">
        <f>1/COUNTIF(C3:C8316,C3318)</f>
        <v>0.25</v>
      </c>
      <c r="E3318" s="11" t="s">
        <v>152</v>
      </c>
      <c r="F3318" s="11" t="s">
        <v>54</v>
      </c>
      <c r="G3318" s="11" t="s">
        <v>55</v>
      </c>
      <c r="H3318" s="11" t="s">
        <v>62</v>
      </c>
      <c r="I3318" s="11" t="s">
        <v>18</v>
      </c>
      <c r="J3318" s="12">
        <v>45414</v>
      </c>
      <c r="K3318" s="12" t="str">
        <f>TEXT(Table1[[#This Row],[order_date]],"yyyy")</f>
        <v>2024</v>
      </c>
      <c r="L3318" s="13">
        <v>102.44</v>
      </c>
      <c r="M3318" s="11">
        <v>1</v>
      </c>
      <c r="N3318" s="11">
        <v>3</v>
      </c>
      <c r="O3318" s="13">
        <v>1051.1600000000001</v>
      </c>
      <c r="P3318" s="11" t="s">
        <v>26</v>
      </c>
      <c r="Q3318" s="11" t="s">
        <v>34</v>
      </c>
      <c r="R3318" s="11" t="s">
        <v>49</v>
      </c>
      <c r="S3318" s="13">
        <f t="shared" si="102"/>
        <v>3153.4800000000005</v>
      </c>
      <c r="T3318" s="13">
        <f t="shared" si="103"/>
        <v>102.44</v>
      </c>
    </row>
    <row r="3319" spans="1:20" x14ac:dyDescent="0.25">
      <c r="A3319" s="11">
        <v>4850653474</v>
      </c>
      <c r="B3319" s="11">
        <v>398340</v>
      </c>
      <c r="C3319" s="11">
        <v>66932104</v>
      </c>
      <c r="D3319" s="11">
        <f>1/COUNTIF(C3:C8317,C3319)</f>
        <v>0.25</v>
      </c>
      <c r="E3319" s="11" t="s">
        <v>133</v>
      </c>
      <c r="F3319" s="11" t="s">
        <v>134</v>
      </c>
      <c r="G3319" s="11" t="s">
        <v>33</v>
      </c>
      <c r="H3319" s="11" t="s">
        <v>62</v>
      </c>
      <c r="I3319" s="11" t="s">
        <v>18</v>
      </c>
      <c r="J3319" s="12">
        <v>45356</v>
      </c>
      <c r="K3319" s="12" t="str">
        <f>TEXT(Table1[[#This Row],[order_date]],"yyyy")</f>
        <v>2024</v>
      </c>
      <c r="L3319" s="13">
        <v>651.92999999999995</v>
      </c>
      <c r="M3319" s="11">
        <v>1</v>
      </c>
      <c r="N3319" s="11">
        <v>3</v>
      </c>
      <c r="O3319" s="13">
        <v>2997.71</v>
      </c>
      <c r="P3319" s="11" t="s">
        <v>19</v>
      </c>
      <c r="Q3319" s="11" t="s">
        <v>20</v>
      </c>
      <c r="R3319" s="11" t="s">
        <v>49</v>
      </c>
      <c r="S3319" s="13">
        <f t="shared" si="102"/>
        <v>8993.130000000001</v>
      </c>
      <c r="T3319" s="13">
        <f t="shared" si="103"/>
        <v>651.92999999999995</v>
      </c>
    </row>
    <row r="3320" spans="1:20" x14ac:dyDescent="0.25">
      <c r="A3320" s="11">
        <v>9087426355</v>
      </c>
      <c r="B3320" s="11">
        <v>114414</v>
      </c>
      <c r="C3320" s="11">
        <v>66932104</v>
      </c>
      <c r="D3320" s="11">
        <f>1/COUNTIF(C3:C8318,C3320)</f>
        <v>0.25</v>
      </c>
      <c r="E3320" s="11" t="s">
        <v>218</v>
      </c>
      <c r="F3320" s="11" t="s">
        <v>111</v>
      </c>
      <c r="G3320" s="11" t="s">
        <v>76</v>
      </c>
      <c r="H3320" s="11" t="s">
        <v>62</v>
      </c>
      <c r="I3320" s="11" t="s">
        <v>18</v>
      </c>
      <c r="J3320" s="12">
        <v>45233</v>
      </c>
      <c r="K3320" s="12" t="str">
        <f>TEXT(Table1[[#This Row],[order_date]],"yyyy")</f>
        <v>2023</v>
      </c>
      <c r="L3320" s="13">
        <v>832.06</v>
      </c>
      <c r="M3320" s="11">
        <v>2</v>
      </c>
      <c r="N3320" s="11">
        <v>3</v>
      </c>
      <c r="O3320" s="13">
        <v>473.64</v>
      </c>
      <c r="P3320" s="11" t="s">
        <v>26</v>
      </c>
      <c r="Q3320" s="11" t="s">
        <v>20</v>
      </c>
      <c r="R3320" s="11" t="s">
        <v>49</v>
      </c>
      <c r="S3320" s="13">
        <f t="shared" si="102"/>
        <v>1420.92</v>
      </c>
      <c r="T3320" s="13">
        <f t="shared" si="103"/>
        <v>1664.12</v>
      </c>
    </row>
    <row r="3321" spans="1:20" x14ac:dyDescent="0.25">
      <c r="A3321" s="11">
        <v>4390795259</v>
      </c>
      <c r="B3321" s="11">
        <v>848226</v>
      </c>
      <c r="C3321" s="11">
        <v>66932104</v>
      </c>
      <c r="D3321" s="11">
        <f>1/COUNTIF(C3:C8319,C3321)</f>
        <v>0.25</v>
      </c>
      <c r="E3321" s="11" t="s">
        <v>209</v>
      </c>
      <c r="F3321" s="11" t="s">
        <v>175</v>
      </c>
      <c r="G3321" s="11" t="s">
        <v>71</v>
      </c>
      <c r="H3321" s="11" t="s">
        <v>62</v>
      </c>
      <c r="I3321" s="11" t="s">
        <v>18</v>
      </c>
      <c r="J3321" s="12">
        <v>45189</v>
      </c>
      <c r="K3321" s="12" t="str">
        <f>TEXT(Table1[[#This Row],[order_date]],"yyyy")</f>
        <v>2023</v>
      </c>
      <c r="L3321" s="13">
        <v>209.59</v>
      </c>
      <c r="M3321" s="11">
        <v>2</v>
      </c>
      <c r="N3321" s="11">
        <v>3</v>
      </c>
      <c r="O3321" s="13">
        <v>923.84</v>
      </c>
      <c r="P3321" s="11" t="s">
        <v>19</v>
      </c>
      <c r="Q3321" s="11" t="s">
        <v>20</v>
      </c>
      <c r="R3321" s="11" t="s">
        <v>49</v>
      </c>
      <c r="S3321" s="13">
        <f t="shared" si="102"/>
        <v>2771.52</v>
      </c>
      <c r="T3321" s="13">
        <f t="shared" si="103"/>
        <v>419.18</v>
      </c>
    </row>
    <row r="3322" spans="1:20" x14ac:dyDescent="0.25">
      <c r="A3322" s="11">
        <v>3285378238</v>
      </c>
      <c r="B3322" s="11">
        <v>291238</v>
      </c>
      <c r="C3322" s="11">
        <v>66943324</v>
      </c>
      <c r="D3322" s="11">
        <f>1/COUNTIF(C3:C8320,C3322)</f>
        <v>0.25</v>
      </c>
      <c r="E3322" s="11" t="s">
        <v>239</v>
      </c>
      <c r="F3322" s="11" t="s">
        <v>186</v>
      </c>
      <c r="G3322" s="11" t="s">
        <v>16</v>
      </c>
      <c r="H3322" s="11" t="s">
        <v>62</v>
      </c>
      <c r="I3322" s="11" t="s">
        <v>18</v>
      </c>
      <c r="J3322" s="12">
        <v>45519</v>
      </c>
      <c r="K3322" s="12" t="str">
        <f>TEXT(Table1[[#This Row],[order_date]],"yyyy")</f>
        <v>2024</v>
      </c>
      <c r="L3322" s="13">
        <v>746.03</v>
      </c>
      <c r="M3322" s="11">
        <v>2</v>
      </c>
      <c r="N3322" s="11">
        <v>19</v>
      </c>
      <c r="O3322" s="13">
        <v>2599.64</v>
      </c>
      <c r="P3322" s="11" t="s">
        <v>26</v>
      </c>
      <c r="Q3322" s="11" t="s">
        <v>34</v>
      </c>
      <c r="R3322" s="11" t="s">
        <v>49</v>
      </c>
      <c r="S3322" s="13">
        <f t="shared" si="102"/>
        <v>49393.159999999996</v>
      </c>
      <c r="T3322" s="13">
        <f t="shared" si="103"/>
        <v>1492.06</v>
      </c>
    </row>
    <row r="3323" spans="1:20" x14ac:dyDescent="0.25">
      <c r="A3323" s="11">
        <v>2241930006</v>
      </c>
      <c r="B3323" s="11">
        <v>26060</v>
      </c>
      <c r="C3323" s="11">
        <v>66943324</v>
      </c>
      <c r="D3323" s="11">
        <f>1/COUNTIF(C3:C8321,C3323)</f>
        <v>0.25</v>
      </c>
      <c r="E3323" s="11" t="s">
        <v>110</v>
      </c>
      <c r="F3323" s="11" t="s">
        <v>111</v>
      </c>
      <c r="G3323" s="11" t="s">
        <v>76</v>
      </c>
      <c r="H3323" s="11" t="s">
        <v>62</v>
      </c>
      <c r="I3323" s="11" t="s">
        <v>18</v>
      </c>
      <c r="J3323" s="12">
        <v>45235</v>
      </c>
      <c r="K3323" s="12" t="str">
        <f>TEXT(Table1[[#This Row],[order_date]],"yyyy")</f>
        <v>2023</v>
      </c>
      <c r="L3323" s="13">
        <v>342.94</v>
      </c>
      <c r="M3323" s="11">
        <v>3</v>
      </c>
      <c r="N3323" s="11">
        <v>19</v>
      </c>
      <c r="O3323" s="13">
        <v>2211.21</v>
      </c>
      <c r="P3323" s="11" t="s">
        <v>19</v>
      </c>
      <c r="Q3323" s="11" t="s">
        <v>68</v>
      </c>
      <c r="R3323" s="11" t="s">
        <v>49</v>
      </c>
      <c r="S3323" s="13">
        <f t="shared" si="102"/>
        <v>42012.99</v>
      </c>
      <c r="T3323" s="13">
        <f t="shared" si="103"/>
        <v>1028.82</v>
      </c>
    </row>
    <row r="3324" spans="1:20" x14ac:dyDescent="0.25">
      <c r="A3324" s="11">
        <v>4033626537</v>
      </c>
      <c r="B3324" s="11">
        <v>89084</v>
      </c>
      <c r="C3324" s="11">
        <v>66943324</v>
      </c>
      <c r="D3324" s="11">
        <f>1/COUNTIF(C3:C8322,C3324)</f>
        <v>0.25</v>
      </c>
      <c r="E3324" s="11" t="s">
        <v>328</v>
      </c>
      <c r="F3324" s="11" t="s">
        <v>329</v>
      </c>
      <c r="G3324" s="11" t="s">
        <v>37</v>
      </c>
      <c r="H3324" s="11" t="s">
        <v>62</v>
      </c>
      <c r="I3324" s="11" t="s">
        <v>18</v>
      </c>
      <c r="J3324" s="12">
        <v>45049</v>
      </c>
      <c r="K3324" s="12" t="str">
        <f>TEXT(Table1[[#This Row],[order_date]],"yyyy")</f>
        <v>2023</v>
      </c>
      <c r="L3324" s="13">
        <v>598.83000000000004</v>
      </c>
      <c r="M3324" s="11">
        <v>3</v>
      </c>
      <c r="N3324" s="11">
        <v>19</v>
      </c>
      <c r="O3324" s="13">
        <v>1379.99</v>
      </c>
      <c r="P3324" s="11" t="s">
        <v>19</v>
      </c>
      <c r="Q3324" s="11" t="s">
        <v>20</v>
      </c>
      <c r="R3324" s="11" t="s">
        <v>49</v>
      </c>
      <c r="S3324" s="13">
        <f t="shared" si="102"/>
        <v>26219.81</v>
      </c>
      <c r="T3324" s="13">
        <f t="shared" si="103"/>
        <v>1796.4900000000002</v>
      </c>
    </row>
    <row r="3325" spans="1:20" x14ac:dyDescent="0.25">
      <c r="A3325" s="11">
        <v>824869105</v>
      </c>
      <c r="B3325" s="11">
        <v>376447</v>
      </c>
      <c r="C3325" s="11">
        <v>66943324</v>
      </c>
      <c r="D3325" s="11">
        <f>1/COUNTIF(C3:C8323,C3325)</f>
        <v>0.25</v>
      </c>
      <c r="E3325" s="11" t="s">
        <v>142</v>
      </c>
      <c r="F3325" s="11" t="s">
        <v>51</v>
      </c>
      <c r="G3325" s="11" t="s">
        <v>37</v>
      </c>
      <c r="H3325" s="11" t="s">
        <v>62</v>
      </c>
      <c r="I3325" s="11" t="s">
        <v>18</v>
      </c>
      <c r="J3325" s="12">
        <v>45531</v>
      </c>
      <c r="K3325" s="12" t="str">
        <f>TEXT(Table1[[#This Row],[order_date]],"yyyy")</f>
        <v>2024</v>
      </c>
      <c r="L3325" s="13">
        <v>724.84</v>
      </c>
      <c r="M3325" s="11">
        <v>2</v>
      </c>
      <c r="N3325" s="11">
        <v>19</v>
      </c>
      <c r="O3325" s="13">
        <v>2516.52</v>
      </c>
      <c r="P3325" s="11" t="s">
        <v>19</v>
      </c>
      <c r="Q3325" s="11" t="s">
        <v>20</v>
      </c>
      <c r="R3325" s="11" t="s">
        <v>49</v>
      </c>
      <c r="S3325" s="13">
        <f t="shared" si="102"/>
        <v>47813.88</v>
      </c>
      <c r="T3325" s="13">
        <f t="shared" si="103"/>
        <v>1449.68</v>
      </c>
    </row>
    <row r="3326" spans="1:20" x14ac:dyDescent="0.25">
      <c r="A3326" s="11">
        <v>5275440923</v>
      </c>
      <c r="B3326" s="11">
        <v>969851</v>
      </c>
      <c r="C3326" s="11">
        <v>67046342</v>
      </c>
      <c r="D3326" s="11">
        <f>1/COUNTIF(C3:C8324,C3326)</f>
        <v>1</v>
      </c>
      <c r="E3326" s="11" t="s">
        <v>251</v>
      </c>
      <c r="F3326" s="11" t="s">
        <v>138</v>
      </c>
      <c r="G3326" s="11" t="s">
        <v>33</v>
      </c>
      <c r="H3326" s="11" t="s">
        <v>79</v>
      </c>
      <c r="I3326" s="11" t="s">
        <v>18</v>
      </c>
      <c r="J3326" s="12">
        <v>45006</v>
      </c>
      <c r="K3326" s="12" t="str">
        <f>TEXT(Table1[[#This Row],[order_date]],"yyyy")</f>
        <v>2023</v>
      </c>
      <c r="L3326" s="13">
        <v>340.66</v>
      </c>
      <c r="M3326" s="11">
        <v>3</v>
      </c>
      <c r="N3326" s="11">
        <v>6</v>
      </c>
      <c r="O3326" s="13">
        <v>932.79</v>
      </c>
      <c r="P3326" s="11" t="s">
        <v>26</v>
      </c>
      <c r="Q3326" s="11" t="s">
        <v>34</v>
      </c>
      <c r="R3326" s="11" t="s">
        <v>21</v>
      </c>
      <c r="S3326" s="13">
        <f t="shared" si="102"/>
        <v>5596.74</v>
      </c>
      <c r="T3326" s="13">
        <f t="shared" si="103"/>
        <v>1021.98</v>
      </c>
    </row>
    <row r="3327" spans="1:20" x14ac:dyDescent="0.25">
      <c r="A3327" s="11">
        <v>1488430001</v>
      </c>
      <c r="B3327" s="11">
        <v>807452</v>
      </c>
      <c r="C3327" s="11">
        <v>67092149</v>
      </c>
      <c r="D3327" s="11">
        <f>1/COUNTIF(C3:C8325,C3327)</f>
        <v>0.2</v>
      </c>
      <c r="E3327" s="11" t="s">
        <v>262</v>
      </c>
      <c r="F3327" s="11" t="s">
        <v>54</v>
      </c>
      <c r="G3327" s="11" t="s">
        <v>55</v>
      </c>
      <c r="H3327" s="11" t="s">
        <v>25</v>
      </c>
      <c r="I3327" s="11" t="s">
        <v>18</v>
      </c>
      <c r="J3327" s="12">
        <v>45508</v>
      </c>
      <c r="K3327" s="12" t="str">
        <f>TEXT(Table1[[#This Row],[order_date]],"yyyy")</f>
        <v>2024</v>
      </c>
      <c r="L3327" s="13">
        <v>144.19</v>
      </c>
      <c r="M3327" s="11">
        <v>3</v>
      </c>
      <c r="N3327" s="11">
        <v>1</v>
      </c>
      <c r="O3327" s="13">
        <v>3630.56</v>
      </c>
      <c r="P3327" s="11" t="s">
        <v>43</v>
      </c>
      <c r="Q3327" s="11" t="s">
        <v>34</v>
      </c>
      <c r="R3327" s="11" t="s">
        <v>49</v>
      </c>
      <c r="S3327" s="13">
        <f t="shared" si="102"/>
        <v>3630.56</v>
      </c>
      <c r="T3327" s="13">
        <f t="shared" si="103"/>
        <v>432.57</v>
      </c>
    </row>
    <row r="3328" spans="1:20" x14ac:dyDescent="0.25">
      <c r="A3328" s="11">
        <v>6355378227</v>
      </c>
      <c r="B3328" s="11">
        <v>993331</v>
      </c>
      <c r="C3328" s="11">
        <v>67092149</v>
      </c>
      <c r="D3328" s="11">
        <f>1/COUNTIF(C3:C8326,C3328)</f>
        <v>0.2</v>
      </c>
      <c r="E3328" s="11" t="s">
        <v>152</v>
      </c>
      <c r="F3328" s="11" t="s">
        <v>54</v>
      </c>
      <c r="G3328" s="11" t="s">
        <v>55</v>
      </c>
      <c r="H3328" s="11" t="s">
        <v>25</v>
      </c>
      <c r="I3328" s="11" t="s">
        <v>18</v>
      </c>
      <c r="J3328" s="12">
        <v>45149</v>
      </c>
      <c r="K3328" s="12" t="str">
        <f>TEXT(Table1[[#This Row],[order_date]],"yyyy")</f>
        <v>2023</v>
      </c>
      <c r="L3328" s="13">
        <v>102.44</v>
      </c>
      <c r="M3328" s="11">
        <v>1</v>
      </c>
      <c r="N3328" s="11">
        <v>1</v>
      </c>
      <c r="O3328" s="13">
        <v>5019.0200000000004</v>
      </c>
      <c r="P3328" s="11" t="s">
        <v>19</v>
      </c>
      <c r="Q3328" s="11" t="s">
        <v>20</v>
      </c>
      <c r="R3328" s="11" t="s">
        <v>49</v>
      </c>
      <c r="S3328" s="13">
        <f t="shared" si="102"/>
        <v>5019.0200000000004</v>
      </c>
      <c r="T3328" s="13">
        <f t="shared" si="103"/>
        <v>102.44</v>
      </c>
    </row>
    <row r="3329" spans="1:20" x14ac:dyDescent="0.25">
      <c r="A3329" s="11">
        <v>5045588926</v>
      </c>
      <c r="B3329" s="11">
        <v>60619</v>
      </c>
      <c r="C3329" s="11">
        <v>67092149</v>
      </c>
      <c r="D3329" s="11">
        <f>1/COUNTIF(C3:C8327,C3329)</f>
        <v>0.2</v>
      </c>
      <c r="E3329" s="11" t="s">
        <v>291</v>
      </c>
      <c r="F3329" s="11" t="s">
        <v>154</v>
      </c>
      <c r="G3329" s="11" t="s">
        <v>29</v>
      </c>
      <c r="H3329" s="11" t="s">
        <v>25</v>
      </c>
      <c r="I3329" s="11" t="s">
        <v>18</v>
      </c>
      <c r="J3329" s="12">
        <v>45111</v>
      </c>
      <c r="K3329" s="12" t="str">
        <f>TEXT(Table1[[#This Row],[order_date]],"yyyy")</f>
        <v>2023</v>
      </c>
      <c r="L3329" s="13">
        <v>726.41</v>
      </c>
      <c r="M3329" s="11">
        <v>1</v>
      </c>
      <c r="N3329" s="11">
        <v>1</v>
      </c>
      <c r="O3329" s="13">
        <v>2558.4299999999998</v>
      </c>
      <c r="P3329" s="11" t="s">
        <v>19</v>
      </c>
      <c r="Q3329" s="11" t="s">
        <v>20</v>
      </c>
      <c r="R3329" s="11" t="s">
        <v>49</v>
      </c>
      <c r="S3329" s="13">
        <f t="shared" si="102"/>
        <v>2558.4299999999998</v>
      </c>
      <c r="T3329" s="13">
        <f t="shared" si="103"/>
        <v>726.41</v>
      </c>
    </row>
    <row r="3330" spans="1:20" x14ac:dyDescent="0.25">
      <c r="A3330" s="11">
        <v>744721438</v>
      </c>
      <c r="B3330" s="11">
        <v>604184</v>
      </c>
      <c r="C3330" s="11">
        <v>67092149</v>
      </c>
      <c r="D3330" s="11">
        <f>1/COUNTIF(C3:C8328,C3330)</f>
        <v>0.2</v>
      </c>
      <c r="E3330" s="11" t="s">
        <v>206</v>
      </c>
      <c r="F3330" s="11" t="s">
        <v>57</v>
      </c>
      <c r="G3330" s="11" t="s">
        <v>58</v>
      </c>
      <c r="H3330" s="11" t="s">
        <v>25</v>
      </c>
      <c r="I3330" s="11" t="s">
        <v>18</v>
      </c>
      <c r="J3330" s="12">
        <v>45347</v>
      </c>
      <c r="K3330" s="12" t="str">
        <f>TEXT(Table1[[#This Row],[order_date]],"yyyy")</f>
        <v>2024</v>
      </c>
      <c r="L3330" s="13">
        <v>397.55</v>
      </c>
      <c r="M3330" s="11">
        <v>2</v>
      </c>
      <c r="N3330" s="11">
        <v>1</v>
      </c>
      <c r="O3330" s="13">
        <v>486.28</v>
      </c>
      <c r="P3330" s="11" t="s">
        <v>43</v>
      </c>
      <c r="Q3330" s="11" t="s">
        <v>34</v>
      </c>
      <c r="R3330" s="11" t="s">
        <v>49</v>
      </c>
      <c r="S3330" s="13">
        <f t="shared" si="102"/>
        <v>486.28</v>
      </c>
      <c r="T3330" s="13">
        <f t="shared" si="103"/>
        <v>795.1</v>
      </c>
    </row>
    <row r="3331" spans="1:20" x14ac:dyDescent="0.25">
      <c r="A3331" s="11">
        <v>9406096007</v>
      </c>
      <c r="B3331" s="11">
        <v>692985</v>
      </c>
      <c r="C3331" s="11">
        <v>67092149</v>
      </c>
      <c r="D3331" s="11">
        <f>1/COUNTIF(C3:C8329,C3331)</f>
        <v>0.2</v>
      </c>
      <c r="E3331" s="11" t="s">
        <v>91</v>
      </c>
      <c r="F3331" s="11" t="s">
        <v>54</v>
      </c>
      <c r="G3331" s="11" t="s">
        <v>55</v>
      </c>
      <c r="H3331" s="11" t="s">
        <v>25</v>
      </c>
      <c r="I3331" s="11" t="s">
        <v>18</v>
      </c>
      <c r="J3331" s="12">
        <v>45254</v>
      </c>
      <c r="K3331" s="12" t="str">
        <f>TEXT(Table1[[#This Row],[order_date]],"yyyy")</f>
        <v>2023</v>
      </c>
      <c r="L3331" s="13">
        <v>197.39</v>
      </c>
      <c r="M3331" s="11">
        <v>2</v>
      </c>
      <c r="N3331" s="11">
        <v>1</v>
      </c>
      <c r="O3331" s="13">
        <v>5878.14</v>
      </c>
      <c r="P3331" s="11" t="s">
        <v>26</v>
      </c>
      <c r="Q3331" s="11" t="s">
        <v>34</v>
      </c>
      <c r="R3331" s="11" t="s">
        <v>49</v>
      </c>
      <c r="S3331" s="13">
        <f t="shared" ref="S3331:S3394" si="104">N3331*O3331</f>
        <v>5878.14</v>
      </c>
      <c r="T3331" s="13">
        <f t="shared" ref="T3331:T3394" si="105">L3331*M3331</f>
        <v>394.78</v>
      </c>
    </row>
    <row r="3332" spans="1:20" x14ac:dyDescent="0.25">
      <c r="A3332" s="11">
        <v>1731478314</v>
      </c>
      <c r="B3332" s="11">
        <v>6405</v>
      </c>
      <c r="C3332" s="11">
        <v>67215939</v>
      </c>
      <c r="D3332" s="11">
        <f>1/COUNTIF(C3:C8330,C3332)</f>
        <v>0.25</v>
      </c>
      <c r="E3332" s="11" t="s">
        <v>160</v>
      </c>
      <c r="F3332" s="11" t="s">
        <v>161</v>
      </c>
      <c r="G3332" s="11" t="s">
        <v>65</v>
      </c>
      <c r="H3332" s="11" t="s">
        <v>25</v>
      </c>
      <c r="I3332" s="11" t="s">
        <v>18</v>
      </c>
      <c r="J3332" s="12">
        <v>45503</v>
      </c>
      <c r="K3332" s="12" t="str">
        <f>TEXT(Table1[[#This Row],[order_date]],"yyyy")</f>
        <v>2024</v>
      </c>
      <c r="L3332" s="13">
        <v>236.51</v>
      </c>
      <c r="M3332" s="11">
        <v>2</v>
      </c>
      <c r="N3332" s="11">
        <v>12</v>
      </c>
      <c r="O3332" s="13">
        <v>4467.79</v>
      </c>
      <c r="P3332" s="11" t="s">
        <v>43</v>
      </c>
      <c r="Q3332" s="11" t="s">
        <v>34</v>
      </c>
      <c r="R3332" s="11" t="s">
        <v>21</v>
      </c>
      <c r="S3332" s="13">
        <f t="shared" si="104"/>
        <v>53613.479999999996</v>
      </c>
      <c r="T3332" s="13">
        <f t="shared" si="105"/>
        <v>473.02</v>
      </c>
    </row>
    <row r="3333" spans="1:20" x14ac:dyDescent="0.25">
      <c r="A3333" s="11">
        <v>1556153632</v>
      </c>
      <c r="B3333" s="11">
        <v>739448</v>
      </c>
      <c r="C3333" s="11">
        <v>67215939</v>
      </c>
      <c r="D3333" s="11">
        <f>1/COUNTIF(C3:C8331,C3333)</f>
        <v>0.25</v>
      </c>
      <c r="E3333" s="11" t="s">
        <v>316</v>
      </c>
      <c r="F3333" s="11" t="s">
        <v>85</v>
      </c>
      <c r="G3333" s="11" t="s">
        <v>58</v>
      </c>
      <c r="H3333" s="11" t="s">
        <v>25</v>
      </c>
      <c r="I3333" s="11" t="s">
        <v>18</v>
      </c>
      <c r="J3333" s="12">
        <v>45416</v>
      </c>
      <c r="K3333" s="12" t="str">
        <f>TEXT(Table1[[#This Row],[order_date]],"yyyy")</f>
        <v>2024</v>
      </c>
      <c r="L3333" s="13">
        <v>755.66</v>
      </c>
      <c r="M3333" s="11">
        <v>3</v>
      </c>
      <c r="N3333" s="11">
        <v>12</v>
      </c>
      <c r="O3333" s="13">
        <v>1277.8499999999999</v>
      </c>
      <c r="P3333" s="11" t="s">
        <v>26</v>
      </c>
      <c r="Q3333" s="11" t="s">
        <v>34</v>
      </c>
      <c r="R3333" s="11" t="s">
        <v>21</v>
      </c>
      <c r="S3333" s="13">
        <f t="shared" si="104"/>
        <v>15334.199999999999</v>
      </c>
      <c r="T3333" s="13">
        <f t="shared" si="105"/>
        <v>2266.98</v>
      </c>
    </row>
    <row r="3334" spans="1:20" x14ac:dyDescent="0.25">
      <c r="A3334" s="11">
        <v>5085488484</v>
      </c>
      <c r="B3334" s="11">
        <v>56589</v>
      </c>
      <c r="C3334" s="11">
        <v>67215939</v>
      </c>
      <c r="D3334" s="11">
        <f>1/COUNTIF(C3:C8332,C3334)</f>
        <v>0.25</v>
      </c>
      <c r="E3334" s="11" t="s">
        <v>187</v>
      </c>
      <c r="F3334" s="11" t="s">
        <v>111</v>
      </c>
      <c r="G3334" s="11" t="s">
        <v>76</v>
      </c>
      <c r="H3334" s="11" t="s">
        <v>25</v>
      </c>
      <c r="I3334" s="11" t="s">
        <v>18</v>
      </c>
      <c r="J3334" s="12">
        <v>45269</v>
      </c>
      <c r="K3334" s="12" t="str">
        <f>TEXT(Table1[[#This Row],[order_date]],"yyyy")</f>
        <v>2023</v>
      </c>
      <c r="L3334" s="13">
        <v>517.77</v>
      </c>
      <c r="M3334" s="11">
        <v>1</v>
      </c>
      <c r="N3334" s="11">
        <v>12</v>
      </c>
      <c r="O3334" s="13">
        <v>3736.39</v>
      </c>
      <c r="P3334" s="11" t="s">
        <v>46</v>
      </c>
      <c r="Q3334" s="11" t="s">
        <v>20</v>
      </c>
      <c r="R3334" s="11" t="s">
        <v>21</v>
      </c>
      <c r="S3334" s="13">
        <f t="shared" si="104"/>
        <v>44836.68</v>
      </c>
      <c r="T3334" s="13">
        <f t="shared" si="105"/>
        <v>517.77</v>
      </c>
    </row>
    <row r="3335" spans="1:20" x14ac:dyDescent="0.25">
      <c r="A3335" s="11">
        <v>6520584496</v>
      </c>
      <c r="B3335" s="11">
        <v>820973</v>
      </c>
      <c r="C3335" s="11">
        <v>67215939</v>
      </c>
      <c r="D3335" s="11">
        <f>1/COUNTIF(C3:C8333,C3335)</f>
        <v>0.25</v>
      </c>
      <c r="E3335" s="11" t="s">
        <v>101</v>
      </c>
      <c r="F3335" s="11" t="s">
        <v>64</v>
      </c>
      <c r="G3335" s="11" t="s">
        <v>65</v>
      </c>
      <c r="H3335" s="11" t="s">
        <v>25</v>
      </c>
      <c r="I3335" s="11" t="s">
        <v>18</v>
      </c>
      <c r="J3335" s="12">
        <v>45223</v>
      </c>
      <c r="K3335" s="12" t="str">
        <f>TEXT(Table1[[#This Row],[order_date]],"yyyy")</f>
        <v>2023</v>
      </c>
      <c r="L3335" s="13">
        <v>114.52</v>
      </c>
      <c r="M3335" s="11">
        <v>3</v>
      </c>
      <c r="N3335" s="11">
        <v>12</v>
      </c>
      <c r="O3335" s="13">
        <v>5289.56</v>
      </c>
      <c r="P3335" s="11" t="s">
        <v>43</v>
      </c>
      <c r="Q3335" s="11" t="s">
        <v>68</v>
      </c>
      <c r="R3335" s="11" t="s">
        <v>21</v>
      </c>
      <c r="S3335" s="13">
        <f t="shared" si="104"/>
        <v>63474.720000000001</v>
      </c>
      <c r="T3335" s="13">
        <f t="shared" si="105"/>
        <v>343.56</v>
      </c>
    </row>
    <row r="3336" spans="1:20" x14ac:dyDescent="0.25">
      <c r="A3336" s="11">
        <v>4874880100</v>
      </c>
      <c r="B3336" s="11">
        <v>274207</v>
      </c>
      <c r="C3336" s="11">
        <v>67271824</v>
      </c>
      <c r="D3336" s="11">
        <f>1/COUNTIF(C3:C8334,C3336)</f>
        <v>1</v>
      </c>
      <c r="E3336" s="11" t="s">
        <v>342</v>
      </c>
      <c r="F3336" s="11" t="s">
        <v>118</v>
      </c>
      <c r="G3336" s="11" t="s">
        <v>76</v>
      </c>
      <c r="H3336" s="11" t="s">
        <v>25</v>
      </c>
      <c r="I3336" s="11" t="s">
        <v>18</v>
      </c>
      <c r="J3336" s="12">
        <v>45544</v>
      </c>
      <c r="K3336" s="12" t="str">
        <f>TEXT(Table1[[#This Row],[order_date]],"yyyy")</f>
        <v>2024</v>
      </c>
      <c r="L3336" s="13">
        <v>328.51</v>
      </c>
      <c r="M3336" s="11">
        <v>1</v>
      </c>
      <c r="N3336" s="11">
        <v>11</v>
      </c>
      <c r="O3336" s="13">
        <v>1619.89</v>
      </c>
      <c r="P3336" s="11" t="s">
        <v>19</v>
      </c>
      <c r="Q3336" s="11" t="s">
        <v>20</v>
      </c>
      <c r="R3336" s="11" t="s">
        <v>39</v>
      </c>
      <c r="S3336" s="13">
        <f t="shared" si="104"/>
        <v>17818.79</v>
      </c>
      <c r="T3336" s="13">
        <f t="shared" si="105"/>
        <v>328.51</v>
      </c>
    </row>
    <row r="3337" spans="1:20" x14ac:dyDescent="0.25">
      <c r="A3337" s="11">
        <v>487327038</v>
      </c>
      <c r="B3337" s="11">
        <v>673058</v>
      </c>
      <c r="C3337" s="11">
        <v>67277562</v>
      </c>
      <c r="D3337" s="11">
        <f>1/COUNTIF(C3:C8335,C3337)</f>
        <v>0.33333333333333331</v>
      </c>
      <c r="E3337" s="11" t="s">
        <v>323</v>
      </c>
      <c r="F3337" s="11" t="s">
        <v>118</v>
      </c>
      <c r="G3337" s="11" t="s">
        <v>76</v>
      </c>
      <c r="H3337" s="11" t="s">
        <v>62</v>
      </c>
      <c r="I3337" s="11" t="s">
        <v>18</v>
      </c>
      <c r="J3337" s="12">
        <v>45204</v>
      </c>
      <c r="K3337" s="12" t="str">
        <f>TEXT(Table1[[#This Row],[order_date]],"yyyy")</f>
        <v>2023</v>
      </c>
      <c r="L3337" s="13">
        <v>765.76</v>
      </c>
      <c r="M3337" s="11">
        <v>3</v>
      </c>
      <c r="N3337" s="11">
        <v>10</v>
      </c>
      <c r="O3337" s="13">
        <v>563.45000000000005</v>
      </c>
      <c r="P3337" s="11" t="s">
        <v>19</v>
      </c>
      <c r="Q3337" s="11" t="s">
        <v>20</v>
      </c>
      <c r="R3337" s="11" t="s">
        <v>39</v>
      </c>
      <c r="S3337" s="13">
        <f t="shared" si="104"/>
        <v>5634.5</v>
      </c>
      <c r="T3337" s="13">
        <f t="shared" si="105"/>
        <v>2297.2799999999997</v>
      </c>
    </row>
    <row r="3338" spans="1:20" x14ac:dyDescent="0.25">
      <c r="A3338" s="11">
        <v>8281093933</v>
      </c>
      <c r="B3338" s="11">
        <v>642612</v>
      </c>
      <c r="C3338" s="11">
        <v>67277562</v>
      </c>
      <c r="D3338" s="11">
        <f>1/COUNTIF(C3:C8336,C3338)</f>
        <v>0.33333333333333331</v>
      </c>
      <c r="E3338" s="11" t="s">
        <v>172</v>
      </c>
      <c r="F3338" s="11" t="s">
        <v>23</v>
      </c>
      <c r="G3338" s="11" t="s">
        <v>24</v>
      </c>
      <c r="H3338" s="11" t="s">
        <v>62</v>
      </c>
      <c r="I3338" s="11" t="s">
        <v>18</v>
      </c>
      <c r="J3338" s="12">
        <v>45340</v>
      </c>
      <c r="K3338" s="12" t="str">
        <f>TEXT(Table1[[#This Row],[order_date]],"yyyy")</f>
        <v>2024</v>
      </c>
      <c r="L3338" s="13">
        <v>517.03</v>
      </c>
      <c r="M3338" s="11">
        <v>1</v>
      </c>
      <c r="N3338" s="11">
        <v>10</v>
      </c>
      <c r="O3338" s="13">
        <v>781.08</v>
      </c>
      <c r="P3338" s="11" t="s">
        <v>46</v>
      </c>
      <c r="Q3338" s="11" t="s">
        <v>20</v>
      </c>
      <c r="R3338" s="11" t="s">
        <v>39</v>
      </c>
      <c r="S3338" s="13">
        <f t="shared" si="104"/>
        <v>7810.8</v>
      </c>
      <c r="T3338" s="13">
        <f t="shared" si="105"/>
        <v>517.03</v>
      </c>
    </row>
    <row r="3339" spans="1:20" x14ac:dyDescent="0.25">
      <c r="A3339" s="11">
        <v>9893439302</v>
      </c>
      <c r="B3339" s="11">
        <v>14145</v>
      </c>
      <c r="C3339" s="11">
        <v>67277562</v>
      </c>
      <c r="D3339" s="11">
        <f>1/COUNTIF(C3:C8337,C3339)</f>
        <v>0.33333333333333331</v>
      </c>
      <c r="E3339" s="11" t="s">
        <v>244</v>
      </c>
      <c r="F3339" s="11" t="s">
        <v>245</v>
      </c>
      <c r="G3339" s="11" t="s">
        <v>71</v>
      </c>
      <c r="H3339" s="11" t="s">
        <v>62</v>
      </c>
      <c r="I3339" s="11" t="s">
        <v>18</v>
      </c>
      <c r="J3339" s="12">
        <v>45174</v>
      </c>
      <c r="K3339" s="12" t="str">
        <f>TEXT(Table1[[#This Row],[order_date]],"yyyy")</f>
        <v>2023</v>
      </c>
      <c r="L3339" s="13">
        <v>630.84</v>
      </c>
      <c r="M3339" s="11">
        <v>2</v>
      </c>
      <c r="N3339" s="11">
        <v>10</v>
      </c>
      <c r="O3339" s="13">
        <v>3745.35</v>
      </c>
      <c r="P3339" s="11" t="s">
        <v>26</v>
      </c>
      <c r="Q3339" s="11" t="s">
        <v>20</v>
      </c>
      <c r="R3339" s="11" t="s">
        <v>39</v>
      </c>
      <c r="S3339" s="13">
        <f t="shared" si="104"/>
        <v>37453.5</v>
      </c>
      <c r="T3339" s="13">
        <f t="shared" si="105"/>
        <v>1261.68</v>
      </c>
    </row>
    <row r="3340" spans="1:20" x14ac:dyDescent="0.25">
      <c r="A3340" s="11">
        <v>6438773635</v>
      </c>
      <c r="B3340" s="11">
        <v>965755</v>
      </c>
      <c r="C3340" s="11">
        <v>67302239</v>
      </c>
      <c r="D3340" s="11">
        <f>1/COUNTIF(C3:C8338,C3340)</f>
        <v>1</v>
      </c>
      <c r="E3340" s="11" t="s">
        <v>293</v>
      </c>
      <c r="F3340" s="11" t="s">
        <v>164</v>
      </c>
      <c r="G3340" s="11" t="s">
        <v>71</v>
      </c>
      <c r="H3340" s="11" t="s">
        <v>25</v>
      </c>
      <c r="I3340" s="11" t="s">
        <v>18</v>
      </c>
      <c r="J3340" s="12">
        <v>45492</v>
      </c>
      <c r="K3340" s="12" t="str">
        <f>TEXT(Table1[[#This Row],[order_date]],"yyyy")</f>
        <v>2024</v>
      </c>
      <c r="L3340" s="13">
        <v>532.57000000000005</v>
      </c>
      <c r="M3340" s="11">
        <v>2</v>
      </c>
      <c r="N3340" s="11">
        <v>7</v>
      </c>
      <c r="O3340" s="13">
        <v>4912.6099999999997</v>
      </c>
      <c r="P3340" s="11" t="s">
        <v>19</v>
      </c>
      <c r="Q3340" s="11" t="s">
        <v>20</v>
      </c>
      <c r="R3340" s="11" t="s">
        <v>52</v>
      </c>
      <c r="S3340" s="13">
        <f t="shared" si="104"/>
        <v>34388.269999999997</v>
      </c>
      <c r="T3340" s="13">
        <f t="shared" si="105"/>
        <v>1065.1400000000001</v>
      </c>
    </row>
    <row r="3341" spans="1:20" x14ac:dyDescent="0.25">
      <c r="A3341" s="11">
        <v>544018743</v>
      </c>
      <c r="B3341" s="11">
        <v>611575</v>
      </c>
      <c r="C3341" s="11">
        <v>67310893</v>
      </c>
      <c r="D3341" s="11">
        <f>1/COUNTIF(C3:C8339,C3341)</f>
        <v>0.33333333333333331</v>
      </c>
      <c r="E3341" s="11" t="s">
        <v>120</v>
      </c>
      <c r="F3341" s="11" t="s">
        <v>32</v>
      </c>
      <c r="G3341" s="11" t="s">
        <v>33</v>
      </c>
      <c r="H3341" s="11" t="s">
        <v>25</v>
      </c>
      <c r="I3341" s="11" t="s">
        <v>18</v>
      </c>
      <c r="J3341" s="12">
        <v>45382</v>
      </c>
      <c r="K3341" s="12" t="str">
        <f>TEXT(Table1[[#This Row],[order_date]],"yyyy")</f>
        <v>2024</v>
      </c>
      <c r="L3341" s="13">
        <v>482.06</v>
      </c>
      <c r="M3341" s="11">
        <v>1</v>
      </c>
      <c r="N3341" s="11">
        <v>19</v>
      </c>
      <c r="O3341" s="13">
        <v>2878.88</v>
      </c>
      <c r="P3341" s="11" t="s">
        <v>46</v>
      </c>
      <c r="Q3341" s="11" t="s">
        <v>34</v>
      </c>
      <c r="R3341" s="11" t="s">
        <v>21</v>
      </c>
      <c r="S3341" s="13">
        <f t="shared" si="104"/>
        <v>54698.720000000001</v>
      </c>
      <c r="T3341" s="13">
        <f t="shared" si="105"/>
        <v>482.06</v>
      </c>
    </row>
    <row r="3342" spans="1:20" x14ac:dyDescent="0.25">
      <c r="A3342" s="11">
        <v>2966187610</v>
      </c>
      <c r="B3342" s="11">
        <v>461804</v>
      </c>
      <c r="C3342" s="11">
        <v>67310893</v>
      </c>
      <c r="D3342" s="11">
        <f>1/COUNTIF(C3:C8340,C3342)</f>
        <v>0.33333333333333331</v>
      </c>
      <c r="E3342" s="11" t="s">
        <v>212</v>
      </c>
      <c r="F3342" s="11" t="s">
        <v>116</v>
      </c>
      <c r="G3342" s="11" t="s">
        <v>55</v>
      </c>
      <c r="H3342" s="11" t="s">
        <v>25</v>
      </c>
      <c r="I3342" s="11" t="s">
        <v>18</v>
      </c>
      <c r="J3342" s="12">
        <v>45029</v>
      </c>
      <c r="K3342" s="12" t="str">
        <f>TEXT(Table1[[#This Row],[order_date]],"yyyy")</f>
        <v>2023</v>
      </c>
      <c r="L3342" s="13">
        <v>310.69</v>
      </c>
      <c r="M3342" s="11">
        <v>1</v>
      </c>
      <c r="N3342" s="11">
        <v>19</v>
      </c>
      <c r="O3342" s="13">
        <v>1334.05</v>
      </c>
      <c r="P3342" s="11" t="s">
        <v>26</v>
      </c>
      <c r="Q3342" s="11" t="s">
        <v>34</v>
      </c>
      <c r="R3342" s="11" t="s">
        <v>21</v>
      </c>
      <c r="S3342" s="13">
        <f t="shared" si="104"/>
        <v>25346.95</v>
      </c>
      <c r="T3342" s="13">
        <f t="shared" si="105"/>
        <v>310.69</v>
      </c>
    </row>
    <row r="3343" spans="1:20" x14ac:dyDescent="0.25">
      <c r="A3343" s="11">
        <v>5710579377</v>
      </c>
      <c r="B3343" s="11">
        <v>319388</v>
      </c>
      <c r="C3343" s="11">
        <v>67310893</v>
      </c>
      <c r="D3343" s="11">
        <f>1/COUNTIF(C3:C8341,C3343)</f>
        <v>0.33333333333333331</v>
      </c>
      <c r="E3343" s="11" t="s">
        <v>252</v>
      </c>
      <c r="F3343" s="11" t="s">
        <v>126</v>
      </c>
      <c r="G3343" s="11" t="s">
        <v>29</v>
      </c>
      <c r="H3343" s="11" t="s">
        <v>25</v>
      </c>
      <c r="I3343" s="11" t="s">
        <v>18</v>
      </c>
      <c r="J3343" s="12">
        <v>45449</v>
      </c>
      <c r="K3343" s="12" t="str">
        <f>TEXT(Table1[[#This Row],[order_date]],"yyyy")</f>
        <v>2024</v>
      </c>
      <c r="L3343" s="13">
        <v>657.8</v>
      </c>
      <c r="M3343" s="11">
        <v>2</v>
      </c>
      <c r="N3343" s="11">
        <v>19</v>
      </c>
      <c r="O3343" s="13">
        <v>1918.92</v>
      </c>
      <c r="P3343" s="11" t="s">
        <v>19</v>
      </c>
      <c r="Q3343" s="11" t="s">
        <v>20</v>
      </c>
      <c r="R3343" s="11" t="s">
        <v>21</v>
      </c>
      <c r="S3343" s="13">
        <f t="shared" si="104"/>
        <v>36459.480000000003</v>
      </c>
      <c r="T3343" s="13">
        <f t="shared" si="105"/>
        <v>1315.6</v>
      </c>
    </row>
    <row r="3344" spans="1:20" x14ac:dyDescent="0.25">
      <c r="A3344" s="11">
        <v>9907835880</v>
      </c>
      <c r="B3344" s="11">
        <v>432617</v>
      </c>
      <c r="C3344" s="11">
        <v>67340606</v>
      </c>
      <c r="D3344" s="11">
        <f>1/COUNTIF(C3:C8342,C3344)</f>
        <v>0.33333333333333331</v>
      </c>
      <c r="E3344" s="11" t="s">
        <v>63</v>
      </c>
      <c r="F3344" s="11" t="s">
        <v>64</v>
      </c>
      <c r="G3344" s="11" t="s">
        <v>65</v>
      </c>
      <c r="H3344" s="11" t="s">
        <v>25</v>
      </c>
      <c r="I3344" s="11" t="s">
        <v>18</v>
      </c>
      <c r="J3344" s="12">
        <v>45580</v>
      </c>
      <c r="K3344" s="12" t="str">
        <f>TEXT(Table1[[#This Row],[order_date]],"yyyy")</f>
        <v>2024</v>
      </c>
      <c r="L3344" s="13">
        <v>863.18</v>
      </c>
      <c r="M3344" s="11">
        <v>3</v>
      </c>
      <c r="N3344" s="11">
        <v>6</v>
      </c>
      <c r="O3344" s="13">
        <v>3163.07</v>
      </c>
      <c r="P3344" s="11" t="s">
        <v>43</v>
      </c>
      <c r="Q3344" s="11" t="s">
        <v>20</v>
      </c>
      <c r="R3344" s="11" t="s">
        <v>49</v>
      </c>
      <c r="S3344" s="13">
        <f t="shared" si="104"/>
        <v>18978.420000000002</v>
      </c>
      <c r="T3344" s="13">
        <f t="shared" si="105"/>
        <v>2589.54</v>
      </c>
    </row>
    <row r="3345" spans="1:20" x14ac:dyDescent="0.25">
      <c r="A3345" s="11">
        <v>5434328922</v>
      </c>
      <c r="B3345" s="11">
        <v>837480</v>
      </c>
      <c r="C3345" s="11">
        <v>67340606</v>
      </c>
      <c r="D3345" s="11">
        <f>1/COUNTIF(C3:C8343,C3345)</f>
        <v>0.33333333333333331</v>
      </c>
      <c r="E3345" s="11" t="s">
        <v>270</v>
      </c>
      <c r="F3345" s="11" t="s">
        <v>118</v>
      </c>
      <c r="G3345" s="11" t="s">
        <v>76</v>
      </c>
      <c r="H3345" s="11" t="s">
        <v>25</v>
      </c>
      <c r="I3345" s="11" t="s">
        <v>18</v>
      </c>
      <c r="J3345" s="12">
        <v>45330</v>
      </c>
      <c r="K3345" s="12" t="str">
        <f>TEXT(Table1[[#This Row],[order_date]],"yyyy")</f>
        <v>2024</v>
      </c>
      <c r="L3345" s="13">
        <v>217.4</v>
      </c>
      <c r="M3345" s="11">
        <v>2</v>
      </c>
      <c r="N3345" s="11">
        <v>6</v>
      </c>
      <c r="O3345" s="13">
        <v>2877.57</v>
      </c>
      <c r="P3345" s="11" t="s">
        <v>43</v>
      </c>
      <c r="Q3345" s="11" t="s">
        <v>20</v>
      </c>
      <c r="R3345" s="11" t="s">
        <v>49</v>
      </c>
      <c r="S3345" s="13">
        <f t="shared" si="104"/>
        <v>17265.420000000002</v>
      </c>
      <c r="T3345" s="13">
        <f t="shared" si="105"/>
        <v>434.8</v>
      </c>
    </row>
    <row r="3346" spans="1:20" x14ac:dyDescent="0.25">
      <c r="A3346" s="11">
        <v>8607953669</v>
      </c>
      <c r="B3346" s="11">
        <v>34186</v>
      </c>
      <c r="C3346" s="11">
        <v>67340606</v>
      </c>
      <c r="D3346" s="11">
        <f>1/COUNTIF(C3:C8344,C3346)</f>
        <v>0.33333333333333331</v>
      </c>
      <c r="E3346" s="11" t="s">
        <v>196</v>
      </c>
      <c r="F3346" s="11" t="s">
        <v>197</v>
      </c>
      <c r="G3346" s="11" t="s">
        <v>71</v>
      </c>
      <c r="H3346" s="11" t="s">
        <v>25</v>
      </c>
      <c r="I3346" s="11" t="s">
        <v>18</v>
      </c>
      <c r="J3346" s="12">
        <v>45087</v>
      </c>
      <c r="K3346" s="12" t="str">
        <f>TEXT(Table1[[#This Row],[order_date]],"yyyy")</f>
        <v>2023</v>
      </c>
      <c r="L3346" s="13">
        <v>925.65</v>
      </c>
      <c r="M3346" s="11">
        <v>3</v>
      </c>
      <c r="N3346" s="11">
        <v>6</v>
      </c>
      <c r="O3346" s="13">
        <v>1274.25</v>
      </c>
      <c r="P3346" s="11" t="s">
        <v>46</v>
      </c>
      <c r="Q3346" s="11" t="s">
        <v>20</v>
      </c>
      <c r="R3346" s="11" t="s">
        <v>49</v>
      </c>
      <c r="S3346" s="13">
        <f t="shared" si="104"/>
        <v>7645.5</v>
      </c>
      <c r="T3346" s="13">
        <f t="shared" si="105"/>
        <v>2776.95</v>
      </c>
    </row>
    <row r="3347" spans="1:20" x14ac:dyDescent="0.25">
      <c r="A3347" s="11">
        <v>3261847147</v>
      </c>
      <c r="B3347" s="11">
        <v>455755</v>
      </c>
      <c r="C3347" s="11">
        <v>67383024</v>
      </c>
      <c r="D3347" s="11">
        <f>1/COUNTIF(C3:C8345,C3347)</f>
        <v>0.5</v>
      </c>
      <c r="E3347" s="11" t="s">
        <v>250</v>
      </c>
      <c r="F3347" s="11" t="s">
        <v>105</v>
      </c>
      <c r="G3347" s="11" t="s">
        <v>58</v>
      </c>
      <c r="H3347" s="11" t="s">
        <v>25</v>
      </c>
      <c r="I3347" s="11" t="s">
        <v>18</v>
      </c>
      <c r="J3347" s="12">
        <v>45185</v>
      </c>
      <c r="K3347" s="12" t="str">
        <f>TEXT(Table1[[#This Row],[order_date]],"yyyy")</f>
        <v>2023</v>
      </c>
      <c r="L3347" s="13">
        <v>44.09</v>
      </c>
      <c r="M3347" s="11">
        <v>1</v>
      </c>
      <c r="N3347" s="11">
        <v>14</v>
      </c>
      <c r="O3347" s="13">
        <v>3932.73</v>
      </c>
      <c r="P3347" s="11" t="s">
        <v>46</v>
      </c>
      <c r="Q3347" s="11" t="s">
        <v>34</v>
      </c>
      <c r="R3347" s="11" t="s">
        <v>49</v>
      </c>
      <c r="S3347" s="13">
        <f t="shared" si="104"/>
        <v>55058.22</v>
      </c>
      <c r="T3347" s="13">
        <f t="shared" si="105"/>
        <v>44.09</v>
      </c>
    </row>
    <row r="3348" spans="1:20" x14ac:dyDescent="0.25">
      <c r="A3348" s="11">
        <v>6510283268</v>
      </c>
      <c r="B3348" s="11">
        <v>136533</v>
      </c>
      <c r="C3348" s="11">
        <v>67383024</v>
      </c>
      <c r="D3348" s="11">
        <f>1/COUNTIF(C3:C8346,C3348)</f>
        <v>0.5</v>
      </c>
      <c r="E3348" s="11" t="s">
        <v>94</v>
      </c>
      <c r="F3348" s="11" t="s">
        <v>95</v>
      </c>
      <c r="G3348" s="11" t="s">
        <v>37</v>
      </c>
      <c r="H3348" s="11" t="s">
        <v>25</v>
      </c>
      <c r="I3348" s="11" t="s">
        <v>18</v>
      </c>
      <c r="J3348" s="12">
        <v>45455</v>
      </c>
      <c r="K3348" s="12" t="str">
        <f>TEXT(Table1[[#This Row],[order_date]],"yyyy")</f>
        <v>2024</v>
      </c>
      <c r="L3348" s="13">
        <v>826.21</v>
      </c>
      <c r="M3348" s="11">
        <v>3</v>
      </c>
      <c r="N3348" s="11">
        <v>14</v>
      </c>
      <c r="O3348" s="13">
        <v>1452.76</v>
      </c>
      <c r="P3348" s="11" t="s">
        <v>26</v>
      </c>
      <c r="Q3348" s="11" t="s">
        <v>20</v>
      </c>
      <c r="R3348" s="11" t="s">
        <v>49</v>
      </c>
      <c r="S3348" s="13">
        <f t="shared" si="104"/>
        <v>20338.64</v>
      </c>
      <c r="T3348" s="13">
        <f t="shared" si="105"/>
        <v>2478.63</v>
      </c>
    </row>
    <row r="3349" spans="1:20" x14ac:dyDescent="0.25">
      <c r="A3349" s="11">
        <v>3244930036</v>
      </c>
      <c r="B3349" s="11">
        <v>300159</v>
      </c>
      <c r="C3349" s="11">
        <v>67386193</v>
      </c>
      <c r="D3349" s="11">
        <f>1/COUNTIF(C3:C8347,C3349)</f>
        <v>0.2</v>
      </c>
      <c r="E3349" s="11" t="s">
        <v>27</v>
      </c>
      <c r="F3349" s="11" t="s">
        <v>28</v>
      </c>
      <c r="G3349" s="11" t="s">
        <v>29</v>
      </c>
      <c r="H3349" s="11" t="s">
        <v>62</v>
      </c>
      <c r="I3349" s="11" t="s">
        <v>18</v>
      </c>
      <c r="J3349" s="12">
        <v>45061</v>
      </c>
      <c r="K3349" s="12" t="str">
        <f>TEXT(Table1[[#This Row],[order_date]],"yyyy")</f>
        <v>2023</v>
      </c>
      <c r="L3349" s="13">
        <v>44.35</v>
      </c>
      <c r="M3349" s="11">
        <v>1</v>
      </c>
      <c r="N3349" s="11">
        <v>14</v>
      </c>
      <c r="O3349" s="13">
        <v>2457.44</v>
      </c>
      <c r="P3349" s="11" t="s">
        <v>46</v>
      </c>
      <c r="Q3349" s="11" t="s">
        <v>20</v>
      </c>
      <c r="R3349" s="11" t="s">
        <v>52</v>
      </c>
      <c r="S3349" s="13">
        <f t="shared" si="104"/>
        <v>34404.160000000003</v>
      </c>
      <c r="T3349" s="13">
        <f t="shared" si="105"/>
        <v>44.35</v>
      </c>
    </row>
    <row r="3350" spans="1:20" x14ac:dyDescent="0.25">
      <c r="A3350" s="11">
        <v>5600781757</v>
      </c>
      <c r="B3350" s="11">
        <v>112390</v>
      </c>
      <c r="C3350" s="11">
        <v>67386193</v>
      </c>
      <c r="D3350" s="11">
        <f>1/COUNTIF(C3:C8348,C3350)</f>
        <v>0.2</v>
      </c>
      <c r="E3350" s="11" t="s">
        <v>303</v>
      </c>
      <c r="F3350" s="11" t="s">
        <v>45</v>
      </c>
      <c r="G3350" s="11" t="s">
        <v>42</v>
      </c>
      <c r="H3350" s="11" t="s">
        <v>62</v>
      </c>
      <c r="I3350" s="11" t="s">
        <v>18</v>
      </c>
      <c r="J3350" s="12">
        <v>45095</v>
      </c>
      <c r="K3350" s="12" t="str">
        <f>TEXT(Table1[[#This Row],[order_date]],"yyyy")</f>
        <v>2023</v>
      </c>
      <c r="L3350" s="13">
        <v>877.98</v>
      </c>
      <c r="M3350" s="11">
        <v>3</v>
      </c>
      <c r="N3350" s="11">
        <v>14</v>
      </c>
      <c r="O3350" s="13">
        <v>786.85</v>
      </c>
      <c r="P3350" s="11" t="s">
        <v>43</v>
      </c>
      <c r="Q3350" s="11" t="s">
        <v>20</v>
      </c>
      <c r="R3350" s="11" t="s">
        <v>52</v>
      </c>
      <c r="S3350" s="13">
        <f t="shared" si="104"/>
        <v>11015.9</v>
      </c>
      <c r="T3350" s="13">
        <f t="shared" si="105"/>
        <v>2633.94</v>
      </c>
    </row>
    <row r="3351" spans="1:20" x14ac:dyDescent="0.25">
      <c r="A3351" s="11">
        <v>8968945932</v>
      </c>
      <c r="B3351" s="11">
        <v>52729</v>
      </c>
      <c r="C3351" s="11">
        <v>67386193</v>
      </c>
      <c r="D3351" s="11">
        <f>1/COUNTIF(C3:C8349,C3351)</f>
        <v>0.2</v>
      </c>
      <c r="E3351" s="11" t="s">
        <v>210</v>
      </c>
      <c r="F3351" s="11" t="s">
        <v>166</v>
      </c>
      <c r="G3351" s="11" t="s">
        <v>24</v>
      </c>
      <c r="H3351" s="11" t="s">
        <v>62</v>
      </c>
      <c r="I3351" s="11" t="s">
        <v>18</v>
      </c>
      <c r="J3351" s="12">
        <v>45542</v>
      </c>
      <c r="K3351" s="12" t="str">
        <f>TEXT(Table1[[#This Row],[order_date]],"yyyy")</f>
        <v>2024</v>
      </c>
      <c r="L3351" s="13">
        <v>316.02</v>
      </c>
      <c r="M3351" s="11">
        <v>3</v>
      </c>
      <c r="N3351" s="11">
        <v>14</v>
      </c>
      <c r="O3351" s="13">
        <v>1245.7</v>
      </c>
      <c r="P3351" s="11" t="s">
        <v>26</v>
      </c>
      <c r="Q3351" s="11" t="s">
        <v>68</v>
      </c>
      <c r="R3351" s="11" t="s">
        <v>52</v>
      </c>
      <c r="S3351" s="13">
        <f t="shared" si="104"/>
        <v>17439.8</v>
      </c>
      <c r="T3351" s="13">
        <f t="shared" si="105"/>
        <v>948.06</v>
      </c>
    </row>
    <row r="3352" spans="1:20" x14ac:dyDescent="0.25">
      <c r="A3352" s="11">
        <v>9826894858</v>
      </c>
      <c r="B3352" s="11">
        <v>319388</v>
      </c>
      <c r="C3352" s="11">
        <v>67386193</v>
      </c>
      <c r="D3352" s="11">
        <f>1/COUNTIF(C3:C8350,C3352)</f>
        <v>0.2</v>
      </c>
      <c r="E3352" s="11" t="s">
        <v>252</v>
      </c>
      <c r="F3352" s="11" t="s">
        <v>126</v>
      </c>
      <c r="G3352" s="11" t="s">
        <v>29</v>
      </c>
      <c r="H3352" s="11" t="s">
        <v>62</v>
      </c>
      <c r="I3352" s="11" t="s">
        <v>18</v>
      </c>
      <c r="J3352" s="12">
        <v>45464</v>
      </c>
      <c r="K3352" s="12" t="str">
        <f>TEXT(Table1[[#This Row],[order_date]],"yyyy")</f>
        <v>2024</v>
      </c>
      <c r="L3352" s="13">
        <v>657.8</v>
      </c>
      <c r="M3352" s="11">
        <v>2</v>
      </c>
      <c r="N3352" s="11">
        <v>14</v>
      </c>
      <c r="O3352" s="13">
        <v>1788.3</v>
      </c>
      <c r="P3352" s="11" t="s">
        <v>19</v>
      </c>
      <c r="Q3352" s="11" t="s">
        <v>20</v>
      </c>
      <c r="R3352" s="11" t="s">
        <v>52</v>
      </c>
      <c r="S3352" s="13">
        <f t="shared" si="104"/>
        <v>25036.2</v>
      </c>
      <c r="T3352" s="13">
        <f t="shared" si="105"/>
        <v>1315.6</v>
      </c>
    </row>
    <row r="3353" spans="1:20" x14ac:dyDescent="0.25">
      <c r="A3353" s="11">
        <v>3381573131</v>
      </c>
      <c r="B3353" s="11">
        <v>684939</v>
      </c>
      <c r="C3353" s="11">
        <v>67386193</v>
      </c>
      <c r="D3353" s="11">
        <f>1/COUNTIF(C3:C8351,C3353)</f>
        <v>0.2</v>
      </c>
      <c r="E3353" s="11" t="s">
        <v>213</v>
      </c>
      <c r="F3353" s="11" t="s">
        <v>48</v>
      </c>
      <c r="G3353" s="11" t="s">
        <v>42</v>
      </c>
      <c r="H3353" s="11" t="s">
        <v>62</v>
      </c>
      <c r="I3353" s="11" t="s">
        <v>18</v>
      </c>
      <c r="J3353" s="12">
        <v>45489</v>
      </c>
      <c r="K3353" s="12" t="str">
        <f>TEXT(Table1[[#This Row],[order_date]],"yyyy")</f>
        <v>2024</v>
      </c>
      <c r="L3353" s="13">
        <v>727.95</v>
      </c>
      <c r="M3353" s="11">
        <v>1</v>
      </c>
      <c r="N3353" s="11">
        <v>14</v>
      </c>
      <c r="O3353" s="13">
        <v>114.52</v>
      </c>
      <c r="P3353" s="11" t="s">
        <v>46</v>
      </c>
      <c r="Q3353" s="11" t="s">
        <v>20</v>
      </c>
      <c r="R3353" s="11" t="s">
        <v>52</v>
      </c>
      <c r="S3353" s="13">
        <f t="shared" si="104"/>
        <v>1603.28</v>
      </c>
      <c r="T3353" s="13">
        <f t="shared" si="105"/>
        <v>727.95</v>
      </c>
    </row>
    <row r="3354" spans="1:20" x14ac:dyDescent="0.25">
      <c r="A3354" s="11">
        <v>2111712383</v>
      </c>
      <c r="B3354" s="11">
        <v>969851</v>
      </c>
      <c r="C3354" s="11">
        <v>67465084</v>
      </c>
      <c r="D3354" s="11">
        <f>1/COUNTIF(C3:C8352,C3354)</f>
        <v>0.5</v>
      </c>
      <c r="E3354" s="11" t="s">
        <v>251</v>
      </c>
      <c r="F3354" s="11" t="s">
        <v>138</v>
      </c>
      <c r="G3354" s="11" t="s">
        <v>33</v>
      </c>
      <c r="H3354" s="11" t="s">
        <v>38</v>
      </c>
      <c r="I3354" s="11" t="s">
        <v>18</v>
      </c>
      <c r="J3354" s="12">
        <v>45314</v>
      </c>
      <c r="K3354" s="12" t="str">
        <f>TEXT(Table1[[#This Row],[order_date]],"yyyy")</f>
        <v>2024</v>
      </c>
      <c r="L3354" s="13">
        <v>340.66</v>
      </c>
      <c r="M3354" s="11">
        <v>3</v>
      </c>
      <c r="N3354" s="11">
        <v>20</v>
      </c>
      <c r="O3354" s="13">
        <v>727.95</v>
      </c>
      <c r="P3354" s="11" t="s">
        <v>43</v>
      </c>
      <c r="Q3354" s="11" t="s">
        <v>20</v>
      </c>
      <c r="R3354" s="11" t="s">
        <v>49</v>
      </c>
      <c r="S3354" s="13">
        <f t="shared" si="104"/>
        <v>14559</v>
      </c>
      <c r="T3354" s="13">
        <f t="shared" si="105"/>
        <v>1021.98</v>
      </c>
    </row>
    <row r="3355" spans="1:20" x14ac:dyDescent="0.25">
      <c r="A3355" s="11">
        <v>7812276711</v>
      </c>
      <c r="B3355" s="11">
        <v>306177</v>
      </c>
      <c r="C3355" s="11">
        <v>67465084</v>
      </c>
      <c r="D3355" s="11">
        <f>1/COUNTIF(C3:C8353,C3355)</f>
        <v>0.5</v>
      </c>
      <c r="E3355" s="11" t="s">
        <v>77</v>
      </c>
      <c r="F3355" s="11" t="s">
        <v>78</v>
      </c>
      <c r="G3355" s="11" t="s">
        <v>33</v>
      </c>
      <c r="H3355" s="11" t="s">
        <v>38</v>
      </c>
      <c r="I3355" s="11" t="s">
        <v>18</v>
      </c>
      <c r="J3355" s="12">
        <v>45010</v>
      </c>
      <c r="K3355" s="12" t="str">
        <f>TEXT(Table1[[#This Row],[order_date]],"yyyy")</f>
        <v>2023</v>
      </c>
      <c r="L3355" s="13">
        <v>769.24</v>
      </c>
      <c r="M3355" s="11">
        <v>3</v>
      </c>
      <c r="N3355" s="11">
        <v>20</v>
      </c>
      <c r="O3355" s="13">
        <v>1649.13</v>
      </c>
      <c r="P3355" s="11" t="s">
        <v>46</v>
      </c>
      <c r="Q3355" s="11" t="s">
        <v>34</v>
      </c>
      <c r="R3355" s="11" t="s">
        <v>49</v>
      </c>
      <c r="S3355" s="13">
        <f t="shared" si="104"/>
        <v>32982.600000000006</v>
      </c>
      <c r="T3355" s="13">
        <f t="shared" si="105"/>
        <v>2307.7200000000003</v>
      </c>
    </row>
    <row r="3356" spans="1:20" x14ac:dyDescent="0.25">
      <c r="A3356" s="11">
        <v>2103613260</v>
      </c>
      <c r="B3356" s="11">
        <v>449106</v>
      </c>
      <c r="C3356" s="11">
        <v>67528368</v>
      </c>
      <c r="D3356" s="11">
        <f>1/COUNTIF(C3:C8354,C3356)</f>
        <v>1</v>
      </c>
      <c r="E3356" s="11" t="s">
        <v>348</v>
      </c>
      <c r="F3356" s="11" t="s">
        <v>123</v>
      </c>
      <c r="G3356" s="11" t="s">
        <v>42</v>
      </c>
      <c r="H3356" s="11" t="s">
        <v>25</v>
      </c>
      <c r="I3356" s="11" t="s">
        <v>18</v>
      </c>
      <c r="J3356" s="12">
        <v>45474</v>
      </c>
      <c r="K3356" s="12" t="str">
        <f>TEXT(Table1[[#This Row],[order_date]],"yyyy")</f>
        <v>2024</v>
      </c>
      <c r="L3356" s="13">
        <v>48.55</v>
      </c>
      <c r="M3356" s="11">
        <v>2</v>
      </c>
      <c r="N3356" s="11">
        <v>13</v>
      </c>
      <c r="O3356" s="13">
        <v>1031.19</v>
      </c>
      <c r="P3356" s="11" t="s">
        <v>43</v>
      </c>
      <c r="Q3356" s="11" t="s">
        <v>20</v>
      </c>
      <c r="R3356" s="11" t="s">
        <v>49</v>
      </c>
      <c r="S3356" s="13">
        <f t="shared" si="104"/>
        <v>13405.470000000001</v>
      </c>
      <c r="T3356" s="13">
        <f t="shared" si="105"/>
        <v>97.1</v>
      </c>
    </row>
    <row r="3357" spans="1:20" x14ac:dyDescent="0.25">
      <c r="A3357" s="11">
        <v>1328085383</v>
      </c>
      <c r="B3357" s="11">
        <v>131937</v>
      </c>
      <c r="C3357" s="11">
        <v>67538982</v>
      </c>
      <c r="D3357" s="11">
        <f>1/COUNTIF(C3:C8355,C3357)</f>
        <v>0.2</v>
      </c>
      <c r="E3357" s="11" t="s">
        <v>274</v>
      </c>
      <c r="F3357" s="11" t="s">
        <v>32</v>
      </c>
      <c r="G3357" s="11" t="s">
        <v>33</v>
      </c>
      <c r="H3357" s="11" t="s">
        <v>38</v>
      </c>
      <c r="I3357" s="11" t="s">
        <v>18</v>
      </c>
      <c r="J3357" s="12">
        <v>45057</v>
      </c>
      <c r="K3357" s="12" t="str">
        <f>TEXT(Table1[[#This Row],[order_date]],"yyyy")</f>
        <v>2023</v>
      </c>
      <c r="L3357" s="13">
        <v>287.81</v>
      </c>
      <c r="M3357" s="11">
        <v>2</v>
      </c>
      <c r="N3357" s="11">
        <v>6</v>
      </c>
      <c r="O3357" s="13">
        <v>1091.9000000000001</v>
      </c>
      <c r="P3357" s="11" t="s">
        <v>26</v>
      </c>
      <c r="Q3357" s="11" t="s">
        <v>20</v>
      </c>
      <c r="R3357" s="11" t="s">
        <v>49</v>
      </c>
      <c r="S3357" s="13">
        <f t="shared" si="104"/>
        <v>6551.4000000000005</v>
      </c>
      <c r="T3357" s="13">
        <f t="shared" si="105"/>
        <v>575.62</v>
      </c>
    </row>
    <row r="3358" spans="1:20" x14ac:dyDescent="0.25">
      <c r="A3358" s="11">
        <v>3191281184</v>
      </c>
      <c r="B3358" s="11">
        <v>853932</v>
      </c>
      <c r="C3358" s="11">
        <v>67538982</v>
      </c>
      <c r="D3358" s="11">
        <f>1/COUNTIF(C3:C8356,C3358)</f>
        <v>0.2</v>
      </c>
      <c r="E3358" s="11" t="s">
        <v>285</v>
      </c>
      <c r="F3358" s="11" t="s">
        <v>64</v>
      </c>
      <c r="G3358" s="11" t="s">
        <v>65</v>
      </c>
      <c r="H3358" s="11" t="s">
        <v>38</v>
      </c>
      <c r="I3358" s="11" t="s">
        <v>18</v>
      </c>
      <c r="J3358" s="12">
        <v>45108</v>
      </c>
      <c r="K3358" s="12" t="str">
        <f>TEXT(Table1[[#This Row],[order_date]],"yyyy")</f>
        <v>2023</v>
      </c>
      <c r="L3358" s="13">
        <v>941.19</v>
      </c>
      <c r="M3358" s="11">
        <v>3</v>
      </c>
      <c r="N3358" s="11">
        <v>6</v>
      </c>
      <c r="O3358" s="13">
        <v>1663.96</v>
      </c>
      <c r="P3358" s="11" t="s">
        <v>43</v>
      </c>
      <c r="Q3358" s="11" t="s">
        <v>20</v>
      </c>
      <c r="R3358" s="11" t="s">
        <v>49</v>
      </c>
      <c r="S3358" s="13">
        <f t="shared" si="104"/>
        <v>9983.76</v>
      </c>
      <c r="T3358" s="13">
        <f t="shared" si="105"/>
        <v>2823.57</v>
      </c>
    </row>
    <row r="3359" spans="1:20" x14ac:dyDescent="0.25">
      <c r="A3359" s="11">
        <v>692127479</v>
      </c>
      <c r="B3359" s="11">
        <v>739534</v>
      </c>
      <c r="C3359" s="11">
        <v>67538982</v>
      </c>
      <c r="D3359" s="11">
        <f>1/COUNTIF(C3:C8357,C3359)</f>
        <v>0.2</v>
      </c>
      <c r="E3359" s="11" t="s">
        <v>308</v>
      </c>
      <c r="F3359" s="11" t="s">
        <v>57</v>
      </c>
      <c r="G3359" s="11" t="s">
        <v>58</v>
      </c>
      <c r="H3359" s="11" t="s">
        <v>38</v>
      </c>
      <c r="I3359" s="11" t="s">
        <v>18</v>
      </c>
      <c r="J3359" s="12">
        <v>45482</v>
      </c>
      <c r="K3359" s="12" t="str">
        <f>TEXT(Table1[[#This Row],[order_date]],"yyyy")</f>
        <v>2024</v>
      </c>
      <c r="L3359" s="13">
        <v>994.56</v>
      </c>
      <c r="M3359" s="11">
        <v>2</v>
      </c>
      <c r="N3359" s="11">
        <v>6</v>
      </c>
      <c r="O3359" s="13">
        <v>3284.88</v>
      </c>
      <c r="P3359" s="11" t="s">
        <v>26</v>
      </c>
      <c r="Q3359" s="11" t="s">
        <v>20</v>
      </c>
      <c r="R3359" s="11" t="s">
        <v>49</v>
      </c>
      <c r="S3359" s="13">
        <f t="shared" si="104"/>
        <v>19709.28</v>
      </c>
      <c r="T3359" s="13">
        <f t="shared" si="105"/>
        <v>1989.12</v>
      </c>
    </row>
    <row r="3360" spans="1:20" x14ac:dyDescent="0.25">
      <c r="A3360" s="11">
        <v>1929002406</v>
      </c>
      <c r="B3360" s="11">
        <v>516376</v>
      </c>
      <c r="C3360" s="11">
        <v>67538982</v>
      </c>
      <c r="D3360" s="11">
        <f>1/COUNTIF(C3:C8358,C3360)</f>
        <v>0.2</v>
      </c>
      <c r="E3360" s="11" t="s">
        <v>179</v>
      </c>
      <c r="F3360" s="11" t="s">
        <v>180</v>
      </c>
      <c r="G3360" s="11" t="s">
        <v>71</v>
      </c>
      <c r="H3360" s="11" t="s">
        <v>38</v>
      </c>
      <c r="I3360" s="11" t="s">
        <v>18</v>
      </c>
      <c r="J3360" s="12">
        <v>45285</v>
      </c>
      <c r="K3360" s="12" t="str">
        <f>TEXT(Table1[[#This Row],[order_date]],"yyyy")</f>
        <v>2023</v>
      </c>
      <c r="L3360" s="13">
        <v>877.43</v>
      </c>
      <c r="M3360" s="11">
        <v>3</v>
      </c>
      <c r="N3360" s="11">
        <v>6</v>
      </c>
      <c r="O3360" s="13">
        <v>2088.54</v>
      </c>
      <c r="P3360" s="11" t="s">
        <v>46</v>
      </c>
      <c r="Q3360" s="11" t="s">
        <v>20</v>
      </c>
      <c r="R3360" s="11" t="s">
        <v>49</v>
      </c>
      <c r="S3360" s="13">
        <f t="shared" si="104"/>
        <v>12531.24</v>
      </c>
      <c r="T3360" s="13">
        <f t="shared" si="105"/>
        <v>2632.29</v>
      </c>
    </row>
    <row r="3361" spans="1:20" x14ac:dyDescent="0.25">
      <c r="A3361" s="11">
        <v>6105793582</v>
      </c>
      <c r="B3361" s="11">
        <v>659290</v>
      </c>
      <c r="C3361" s="11">
        <v>67538982</v>
      </c>
      <c r="D3361" s="11">
        <f>1/COUNTIF(C3:C8359,C3361)</f>
        <v>0.2</v>
      </c>
      <c r="E3361" s="11" t="s">
        <v>35</v>
      </c>
      <c r="F3361" s="11" t="s">
        <v>36</v>
      </c>
      <c r="G3361" s="11" t="s">
        <v>37</v>
      </c>
      <c r="H3361" s="11" t="s">
        <v>38</v>
      </c>
      <c r="I3361" s="11" t="s">
        <v>18</v>
      </c>
      <c r="J3361" s="12">
        <v>45029</v>
      </c>
      <c r="K3361" s="12" t="str">
        <f>TEXT(Table1[[#This Row],[order_date]],"yyyy")</f>
        <v>2023</v>
      </c>
      <c r="L3361" s="13">
        <v>319.33999999999997</v>
      </c>
      <c r="M3361" s="11">
        <v>1</v>
      </c>
      <c r="N3361" s="11">
        <v>6</v>
      </c>
      <c r="O3361" s="13">
        <v>1897.12</v>
      </c>
      <c r="P3361" s="11" t="s">
        <v>46</v>
      </c>
      <c r="Q3361" s="11" t="s">
        <v>34</v>
      </c>
      <c r="R3361" s="11" t="s">
        <v>49</v>
      </c>
      <c r="S3361" s="13">
        <f t="shared" si="104"/>
        <v>11382.72</v>
      </c>
      <c r="T3361" s="13">
        <f t="shared" si="105"/>
        <v>319.33999999999997</v>
      </c>
    </row>
    <row r="3362" spans="1:20" x14ac:dyDescent="0.25">
      <c r="A3362" s="11">
        <v>649220272</v>
      </c>
      <c r="B3362" s="11">
        <v>883013</v>
      </c>
      <c r="C3362" s="11">
        <v>67696145</v>
      </c>
      <c r="D3362" s="11">
        <f>1/COUNTIF(C3:C8360,C3362)</f>
        <v>0.33333333333333331</v>
      </c>
      <c r="E3362" s="11" t="s">
        <v>100</v>
      </c>
      <c r="F3362" s="11" t="s">
        <v>95</v>
      </c>
      <c r="G3362" s="11" t="s">
        <v>37</v>
      </c>
      <c r="H3362" s="11" t="s">
        <v>30</v>
      </c>
      <c r="I3362" s="11" t="s">
        <v>18</v>
      </c>
      <c r="J3362" s="12">
        <v>45192</v>
      </c>
      <c r="K3362" s="12" t="str">
        <f>TEXT(Table1[[#This Row],[order_date]],"yyyy")</f>
        <v>2023</v>
      </c>
      <c r="L3362" s="13">
        <v>989.88</v>
      </c>
      <c r="M3362" s="11">
        <v>2</v>
      </c>
      <c r="N3362" s="11">
        <v>18</v>
      </c>
      <c r="O3362" s="13">
        <v>795.26</v>
      </c>
      <c r="P3362" s="11" t="s">
        <v>43</v>
      </c>
      <c r="Q3362" s="11" t="s">
        <v>20</v>
      </c>
      <c r="R3362" s="11" t="s">
        <v>52</v>
      </c>
      <c r="S3362" s="13">
        <f t="shared" si="104"/>
        <v>14314.68</v>
      </c>
      <c r="T3362" s="13">
        <f t="shared" si="105"/>
        <v>1979.76</v>
      </c>
    </row>
    <row r="3363" spans="1:20" x14ac:dyDescent="0.25">
      <c r="A3363" s="11">
        <v>9126871366</v>
      </c>
      <c r="B3363" s="11">
        <v>154179</v>
      </c>
      <c r="C3363" s="11">
        <v>67696145</v>
      </c>
      <c r="D3363" s="11">
        <f>1/COUNTIF(C3:C8361,C3363)</f>
        <v>0.33333333333333331</v>
      </c>
      <c r="E3363" s="11" t="s">
        <v>319</v>
      </c>
      <c r="F3363" s="11" t="s">
        <v>75</v>
      </c>
      <c r="G3363" s="11" t="s">
        <v>76</v>
      </c>
      <c r="H3363" s="11" t="s">
        <v>30</v>
      </c>
      <c r="I3363" s="11" t="s">
        <v>18</v>
      </c>
      <c r="J3363" s="12">
        <v>45064</v>
      </c>
      <c r="K3363" s="12" t="str">
        <f>TEXT(Table1[[#This Row],[order_date]],"yyyy")</f>
        <v>2023</v>
      </c>
      <c r="L3363" s="13">
        <v>582.87</v>
      </c>
      <c r="M3363" s="11">
        <v>3</v>
      </c>
      <c r="N3363" s="11">
        <v>18</v>
      </c>
      <c r="O3363" s="13">
        <v>3246.38</v>
      </c>
      <c r="P3363" s="11" t="s">
        <v>43</v>
      </c>
      <c r="Q3363" s="11" t="s">
        <v>68</v>
      </c>
      <c r="R3363" s="11" t="s">
        <v>52</v>
      </c>
      <c r="S3363" s="13">
        <f t="shared" si="104"/>
        <v>58434.840000000004</v>
      </c>
      <c r="T3363" s="13">
        <f t="shared" si="105"/>
        <v>1748.6100000000001</v>
      </c>
    </row>
    <row r="3364" spans="1:20" x14ac:dyDescent="0.25">
      <c r="A3364" s="11">
        <v>8318806722</v>
      </c>
      <c r="B3364" s="11">
        <v>196719</v>
      </c>
      <c r="C3364" s="11">
        <v>67696145</v>
      </c>
      <c r="D3364" s="11">
        <f>1/COUNTIF(C3:C8362,C3364)</f>
        <v>0.33333333333333331</v>
      </c>
      <c r="E3364" s="11" t="s">
        <v>163</v>
      </c>
      <c r="F3364" s="11" t="s">
        <v>164</v>
      </c>
      <c r="G3364" s="11" t="s">
        <v>71</v>
      </c>
      <c r="H3364" s="11" t="s">
        <v>30</v>
      </c>
      <c r="I3364" s="11" t="s">
        <v>18</v>
      </c>
      <c r="J3364" s="12">
        <v>45498</v>
      </c>
      <c r="K3364" s="12" t="str">
        <f>TEXT(Table1[[#This Row],[order_date]],"yyyy")</f>
        <v>2024</v>
      </c>
      <c r="L3364" s="13">
        <v>217.5</v>
      </c>
      <c r="M3364" s="11">
        <v>2</v>
      </c>
      <c r="N3364" s="11">
        <v>18</v>
      </c>
      <c r="O3364" s="13">
        <v>4507.49</v>
      </c>
      <c r="P3364" s="11" t="s">
        <v>19</v>
      </c>
      <c r="Q3364" s="11" t="s">
        <v>68</v>
      </c>
      <c r="R3364" s="11" t="s">
        <v>52</v>
      </c>
      <c r="S3364" s="13">
        <f t="shared" si="104"/>
        <v>81134.819999999992</v>
      </c>
      <c r="T3364" s="13">
        <f t="shared" si="105"/>
        <v>435</v>
      </c>
    </row>
    <row r="3365" spans="1:20" x14ac:dyDescent="0.25">
      <c r="A3365" s="11">
        <v>3773745777</v>
      </c>
      <c r="B3365" s="11">
        <v>734789</v>
      </c>
      <c r="C3365" s="11">
        <v>67701771</v>
      </c>
      <c r="D3365" s="11">
        <f>1/COUNTIF(C3:C8363,C3365)</f>
        <v>1</v>
      </c>
      <c r="E3365" s="11" t="s">
        <v>221</v>
      </c>
      <c r="F3365" s="11" t="s">
        <v>222</v>
      </c>
      <c r="G3365" s="11" t="s">
        <v>16</v>
      </c>
      <c r="H3365" s="11" t="s">
        <v>62</v>
      </c>
      <c r="I3365" s="11" t="s">
        <v>18</v>
      </c>
      <c r="J3365" s="12">
        <v>45414</v>
      </c>
      <c r="K3365" s="12" t="str">
        <f>TEXT(Table1[[#This Row],[order_date]],"yyyy")</f>
        <v>2024</v>
      </c>
      <c r="L3365" s="13">
        <v>395.82</v>
      </c>
      <c r="M3365" s="11">
        <v>1</v>
      </c>
      <c r="N3365" s="11">
        <v>9</v>
      </c>
      <c r="O3365" s="13">
        <v>1488.19</v>
      </c>
      <c r="P3365" s="11" t="s">
        <v>43</v>
      </c>
      <c r="Q3365" s="11" t="s">
        <v>20</v>
      </c>
      <c r="R3365" s="11" t="s">
        <v>49</v>
      </c>
      <c r="S3365" s="13">
        <f t="shared" si="104"/>
        <v>13393.710000000001</v>
      </c>
      <c r="T3365" s="13">
        <f t="shared" si="105"/>
        <v>395.82</v>
      </c>
    </row>
    <row r="3366" spans="1:20" x14ac:dyDescent="0.25">
      <c r="A3366" s="11">
        <v>59461109</v>
      </c>
      <c r="B3366" s="11">
        <v>991434</v>
      </c>
      <c r="C3366" s="11">
        <v>67708491</v>
      </c>
      <c r="D3366" s="11">
        <f>1/COUNTIF(C3:C8364,C3366)</f>
        <v>0.16666666666666666</v>
      </c>
      <c r="E3366" s="11" t="s">
        <v>92</v>
      </c>
      <c r="F3366" s="11" t="s">
        <v>93</v>
      </c>
      <c r="G3366" s="11" t="s">
        <v>16</v>
      </c>
      <c r="H3366" s="11" t="s">
        <v>62</v>
      </c>
      <c r="I3366" s="11" t="s">
        <v>18</v>
      </c>
      <c r="J3366" s="12">
        <v>45052</v>
      </c>
      <c r="K3366" s="12" t="str">
        <f>TEXT(Table1[[#This Row],[order_date]],"yyyy")</f>
        <v>2023</v>
      </c>
      <c r="L3366" s="13">
        <v>237.62</v>
      </c>
      <c r="M3366" s="11">
        <v>3</v>
      </c>
      <c r="N3366" s="11">
        <v>10</v>
      </c>
      <c r="O3366" s="13">
        <v>2017.98</v>
      </c>
      <c r="P3366" s="11" t="s">
        <v>19</v>
      </c>
      <c r="Q3366" s="11" t="s">
        <v>20</v>
      </c>
      <c r="R3366" s="11" t="s">
        <v>39</v>
      </c>
      <c r="S3366" s="13">
        <f t="shared" si="104"/>
        <v>20179.8</v>
      </c>
      <c r="T3366" s="13">
        <f t="shared" si="105"/>
        <v>712.86</v>
      </c>
    </row>
    <row r="3367" spans="1:20" x14ac:dyDescent="0.25">
      <c r="A3367" s="11">
        <v>4278423074</v>
      </c>
      <c r="B3367" s="11">
        <v>880510</v>
      </c>
      <c r="C3367" s="11">
        <v>67708491</v>
      </c>
      <c r="D3367" s="11">
        <f>1/COUNTIF(C3:C8365,C3367)</f>
        <v>0.16666666666666666</v>
      </c>
      <c r="E3367" s="11" t="s">
        <v>82</v>
      </c>
      <c r="F3367" s="11" t="s">
        <v>83</v>
      </c>
      <c r="G3367" s="11" t="s">
        <v>37</v>
      </c>
      <c r="H3367" s="11" t="s">
        <v>62</v>
      </c>
      <c r="I3367" s="11" t="s">
        <v>18</v>
      </c>
      <c r="J3367" s="12">
        <v>45277</v>
      </c>
      <c r="K3367" s="12" t="str">
        <f>TEXT(Table1[[#This Row],[order_date]],"yyyy")</f>
        <v>2023</v>
      </c>
      <c r="L3367" s="13">
        <v>951.43</v>
      </c>
      <c r="M3367" s="11">
        <v>2</v>
      </c>
      <c r="N3367" s="11">
        <v>10</v>
      </c>
      <c r="O3367" s="13">
        <v>1073.53</v>
      </c>
      <c r="P3367" s="11" t="s">
        <v>46</v>
      </c>
      <c r="Q3367" s="11" t="s">
        <v>20</v>
      </c>
      <c r="R3367" s="11" t="s">
        <v>39</v>
      </c>
      <c r="S3367" s="13">
        <f t="shared" si="104"/>
        <v>10735.3</v>
      </c>
      <c r="T3367" s="13">
        <f t="shared" si="105"/>
        <v>1902.86</v>
      </c>
    </row>
    <row r="3368" spans="1:20" x14ac:dyDescent="0.25">
      <c r="A3368" s="11">
        <v>3972788794</v>
      </c>
      <c r="B3368" s="11">
        <v>561860</v>
      </c>
      <c r="C3368" s="11">
        <v>67708491</v>
      </c>
      <c r="D3368" s="11">
        <f>1/COUNTIF(C3:C8366,C3368)</f>
        <v>0.16666666666666666</v>
      </c>
      <c r="E3368" s="11" t="s">
        <v>173</v>
      </c>
      <c r="F3368" s="11" t="s">
        <v>126</v>
      </c>
      <c r="G3368" s="11" t="s">
        <v>29</v>
      </c>
      <c r="H3368" s="11" t="s">
        <v>62</v>
      </c>
      <c r="I3368" s="11" t="s">
        <v>18</v>
      </c>
      <c r="J3368" s="12">
        <v>45377</v>
      </c>
      <c r="K3368" s="12" t="str">
        <f>TEXT(Table1[[#This Row],[order_date]],"yyyy")</f>
        <v>2024</v>
      </c>
      <c r="L3368" s="13">
        <v>874.78</v>
      </c>
      <c r="M3368" s="11">
        <v>1</v>
      </c>
      <c r="N3368" s="11">
        <v>10</v>
      </c>
      <c r="O3368" s="13">
        <v>1274.33</v>
      </c>
      <c r="P3368" s="11" t="s">
        <v>26</v>
      </c>
      <c r="Q3368" s="11" t="s">
        <v>20</v>
      </c>
      <c r="R3368" s="11" t="s">
        <v>39</v>
      </c>
      <c r="S3368" s="13">
        <f t="shared" si="104"/>
        <v>12743.3</v>
      </c>
      <c r="T3368" s="13">
        <f t="shared" si="105"/>
        <v>874.78</v>
      </c>
    </row>
    <row r="3369" spans="1:20" x14ac:dyDescent="0.25">
      <c r="A3369" s="11">
        <v>6630935939</v>
      </c>
      <c r="B3369" s="11">
        <v>833557</v>
      </c>
      <c r="C3369" s="11">
        <v>67708491</v>
      </c>
      <c r="D3369" s="11">
        <f>1/COUNTIF(C3:C8367,C3369)</f>
        <v>0.16666666666666666</v>
      </c>
      <c r="E3369" s="11" t="s">
        <v>280</v>
      </c>
      <c r="F3369" s="11" t="s">
        <v>189</v>
      </c>
      <c r="G3369" s="11" t="s">
        <v>37</v>
      </c>
      <c r="H3369" s="11" t="s">
        <v>62</v>
      </c>
      <c r="I3369" s="11" t="s">
        <v>18</v>
      </c>
      <c r="J3369" s="12">
        <v>45596</v>
      </c>
      <c r="K3369" s="12" t="str">
        <f>TEXT(Table1[[#This Row],[order_date]],"yyyy")</f>
        <v>2024</v>
      </c>
      <c r="L3369" s="13">
        <v>422.87</v>
      </c>
      <c r="M3369" s="11">
        <v>1</v>
      </c>
      <c r="N3369" s="11">
        <v>10</v>
      </c>
      <c r="O3369" s="13">
        <v>3344.49</v>
      </c>
      <c r="P3369" s="11" t="s">
        <v>19</v>
      </c>
      <c r="Q3369" s="11" t="s">
        <v>20</v>
      </c>
      <c r="R3369" s="11" t="s">
        <v>39</v>
      </c>
      <c r="S3369" s="13">
        <f t="shared" si="104"/>
        <v>33444.899999999994</v>
      </c>
      <c r="T3369" s="13">
        <f t="shared" si="105"/>
        <v>422.87</v>
      </c>
    </row>
    <row r="3370" spans="1:20" x14ac:dyDescent="0.25">
      <c r="A3370" s="11">
        <v>6266311709</v>
      </c>
      <c r="B3370" s="11">
        <v>644847</v>
      </c>
      <c r="C3370" s="11">
        <v>67708491</v>
      </c>
      <c r="D3370" s="11">
        <f>1/COUNTIF(C3:C8368,C3370)</f>
        <v>0.16666666666666666</v>
      </c>
      <c r="E3370" s="11" t="s">
        <v>247</v>
      </c>
      <c r="F3370" s="11" t="s">
        <v>248</v>
      </c>
      <c r="G3370" s="11" t="s">
        <v>55</v>
      </c>
      <c r="H3370" s="11" t="s">
        <v>62</v>
      </c>
      <c r="I3370" s="11" t="s">
        <v>18</v>
      </c>
      <c r="J3370" s="12">
        <v>45468</v>
      </c>
      <c r="K3370" s="12" t="str">
        <f>TEXT(Table1[[#This Row],[order_date]],"yyyy")</f>
        <v>2024</v>
      </c>
      <c r="L3370" s="13">
        <v>622.80999999999995</v>
      </c>
      <c r="M3370" s="11">
        <v>3</v>
      </c>
      <c r="N3370" s="11">
        <v>10</v>
      </c>
      <c r="O3370" s="13">
        <v>1654.8</v>
      </c>
      <c r="P3370" s="11" t="s">
        <v>46</v>
      </c>
      <c r="Q3370" s="11" t="s">
        <v>20</v>
      </c>
      <c r="R3370" s="11" t="s">
        <v>39</v>
      </c>
      <c r="S3370" s="13">
        <f t="shared" si="104"/>
        <v>16548</v>
      </c>
      <c r="T3370" s="13">
        <f t="shared" si="105"/>
        <v>1868.4299999999998</v>
      </c>
    </row>
    <row r="3371" spans="1:20" x14ac:dyDescent="0.25">
      <c r="A3371" s="11">
        <v>6888837939</v>
      </c>
      <c r="B3371" s="11">
        <v>274207</v>
      </c>
      <c r="C3371" s="11">
        <v>67708491</v>
      </c>
      <c r="D3371" s="11">
        <f>1/COUNTIF(C3:C8369,C3371)</f>
        <v>0.16666666666666666</v>
      </c>
      <c r="E3371" s="11" t="s">
        <v>342</v>
      </c>
      <c r="F3371" s="11" t="s">
        <v>118</v>
      </c>
      <c r="G3371" s="11" t="s">
        <v>76</v>
      </c>
      <c r="H3371" s="11" t="s">
        <v>62</v>
      </c>
      <c r="I3371" s="11" t="s">
        <v>18</v>
      </c>
      <c r="J3371" s="12">
        <v>45378</v>
      </c>
      <c r="K3371" s="12" t="str">
        <f>TEXT(Table1[[#This Row],[order_date]],"yyyy")</f>
        <v>2024</v>
      </c>
      <c r="L3371" s="13">
        <v>328.51</v>
      </c>
      <c r="M3371" s="11">
        <v>3</v>
      </c>
      <c r="N3371" s="11">
        <v>10</v>
      </c>
      <c r="O3371" s="13">
        <v>1159.32</v>
      </c>
      <c r="P3371" s="11" t="s">
        <v>26</v>
      </c>
      <c r="Q3371" s="11" t="s">
        <v>20</v>
      </c>
      <c r="R3371" s="11" t="s">
        <v>39</v>
      </c>
      <c r="S3371" s="13">
        <f t="shared" si="104"/>
        <v>11593.199999999999</v>
      </c>
      <c r="T3371" s="13">
        <f t="shared" si="105"/>
        <v>985.53</v>
      </c>
    </row>
    <row r="3372" spans="1:20" x14ac:dyDescent="0.25">
      <c r="A3372" s="11">
        <v>2715902884</v>
      </c>
      <c r="B3372" s="11">
        <v>672059</v>
      </c>
      <c r="C3372" s="11">
        <v>67711384</v>
      </c>
      <c r="D3372" s="11">
        <f>1/COUNTIF(C3:C8370,C3372)</f>
        <v>0.5</v>
      </c>
      <c r="E3372" s="11" t="s">
        <v>44</v>
      </c>
      <c r="F3372" s="11" t="s">
        <v>45</v>
      </c>
      <c r="G3372" s="11" t="s">
        <v>42</v>
      </c>
      <c r="H3372" s="11" t="s">
        <v>38</v>
      </c>
      <c r="I3372" s="11" t="s">
        <v>18</v>
      </c>
      <c r="J3372" s="12">
        <v>45531</v>
      </c>
      <c r="K3372" s="12" t="str">
        <f>TEXT(Table1[[#This Row],[order_date]],"yyyy")</f>
        <v>2024</v>
      </c>
      <c r="L3372" s="13">
        <v>672.73</v>
      </c>
      <c r="M3372" s="11">
        <v>3</v>
      </c>
      <c r="N3372" s="11">
        <v>8</v>
      </c>
      <c r="O3372" s="13">
        <v>4064.39</v>
      </c>
      <c r="P3372" s="11" t="s">
        <v>19</v>
      </c>
      <c r="Q3372" s="11" t="s">
        <v>20</v>
      </c>
      <c r="R3372" s="11" t="s">
        <v>49</v>
      </c>
      <c r="S3372" s="13">
        <f t="shared" si="104"/>
        <v>32515.119999999999</v>
      </c>
      <c r="T3372" s="13">
        <f t="shared" si="105"/>
        <v>2018.19</v>
      </c>
    </row>
    <row r="3373" spans="1:20" x14ac:dyDescent="0.25">
      <c r="A3373" s="11">
        <v>3312147996</v>
      </c>
      <c r="B3373" s="11">
        <v>890232</v>
      </c>
      <c r="C3373" s="11">
        <v>67711384</v>
      </c>
      <c r="D3373" s="11">
        <f>1/COUNTIF(C3:C8371,C3373)</f>
        <v>0.5</v>
      </c>
      <c r="E3373" s="11" t="s">
        <v>66</v>
      </c>
      <c r="F3373" s="11" t="s">
        <v>67</v>
      </c>
      <c r="G3373" s="11" t="s">
        <v>29</v>
      </c>
      <c r="H3373" s="11" t="s">
        <v>38</v>
      </c>
      <c r="I3373" s="11" t="s">
        <v>18</v>
      </c>
      <c r="J3373" s="12">
        <v>45449</v>
      </c>
      <c r="K3373" s="12" t="str">
        <f>TEXT(Table1[[#This Row],[order_date]],"yyyy")</f>
        <v>2024</v>
      </c>
      <c r="L3373" s="13">
        <v>432</v>
      </c>
      <c r="M3373" s="11">
        <v>3</v>
      </c>
      <c r="N3373" s="11">
        <v>8</v>
      </c>
      <c r="O3373" s="13">
        <v>5328</v>
      </c>
      <c r="P3373" s="11" t="s">
        <v>26</v>
      </c>
      <c r="Q3373" s="11" t="s">
        <v>34</v>
      </c>
      <c r="R3373" s="11" t="s">
        <v>49</v>
      </c>
      <c r="S3373" s="13">
        <f t="shared" si="104"/>
        <v>42624</v>
      </c>
      <c r="T3373" s="13">
        <f t="shared" si="105"/>
        <v>1296</v>
      </c>
    </row>
    <row r="3374" spans="1:20" x14ac:dyDescent="0.25">
      <c r="A3374" s="11">
        <v>1767778760</v>
      </c>
      <c r="B3374" s="11">
        <v>516376</v>
      </c>
      <c r="C3374" s="11">
        <v>67729191</v>
      </c>
      <c r="D3374" s="11">
        <f>1/COUNTIF(C3:C8372,C3374)</f>
        <v>0.2</v>
      </c>
      <c r="E3374" s="11" t="s">
        <v>179</v>
      </c>
      <c r="F3374" s="11" t="s">
        <v>180</v>
      </c>
      <c r="G3374" s="11" t="s">
        <v>71</v>
      </c>
      <c r="H3374" s="11" t="s">
        <v>25</v>
      </c>
      <c r="I3374" s="11" t="s">
        <v>18</v>
      </c>
      <c r="J3374" s="12">
        <v>45030</v>
      </c>
      <c r="K3374" s="12" t="str">
        <f>TEXT(Table1[[#This Row],[order_date]],"yyyy")</f>
        <v>2023</v>
      </c>
      <c r="L3374" s="13">
        <v>877.43</v>
      </c>
      <c r="M3374" s="11">
        <v>2</v>
      </c>
      <c r="N3374" s="11">
        <v>17</v>
      </c>
      <c r="O3374" s="13">
        <v>2977.3</v>
      </c>
      <c r="P3374" s="11" t="s">
        <v>46</v>
      </c>
      <c r="Q3374" s="11" t="s">
        <v>20</v>
      </c>
      <c r="R3374" s="11" t="s">
        <v>21</v>
      </c>
      <c r="S3374" s="13">
        <f t="shared" si="104"/>
        <v>50614.100000000006</v>
      </c>
      <c r="T3374" s="13">
        <f t="shared" si="105"/>
        <v>1754.86</v>
      </c>
    </row>
    <row r="3375" spans="1:20" x14ac:dyDescent="0.25">
      <c r="A3375" s="11">
        <v>5936596117</v>
      </c>
      <c r="B3375" s="11">
        <v>952124</v>
      </c>
      <c r="C3375" s="11">
        <v>67729191</v>
      </c>
      <c r="D3375" s="11">
        <f>1/COUNTIF(C3:C8373,C3375)</f>
        <v>0.2</v>
      </c>
      <c r="E3375" s="11" t="s">
        <v>283</v>
      </c>
      <c r="F3375" s="11" t="s">
        <v>180</v>
      </c>
      <c r="G3375" s="11" t="s">
        <v>71</v>
      </c>
      <c r="H3375" s="11" t="s">
        <v>25</v>
      </c>
      <c r="I3375" s="11" t="s">
        <v>18</v>
      </c>
      <c r="J3375" s="12">
        <v>45590</v>
      </c>
      <c r="K3375" s="12" t="str">
        <f>TEXT(Table1[[#This Row],[order_date]],"yyyy")</f>
        <v>2024</v>
      </c>
      <c r="L3375" s="13">
        <v>127.08</v>
      </c>
      <c r="M3375" s="11">
        <v>1</v>
      </c>
      <c r="N3375" s="11">
        <v>17</v>
      </c>
      <c r="O3375" s="13">
        <v>3014.85</v>
      </c>
      <c r="P3375" s="11" t="s">
        <v>43</v>
      </c>
      <c r="Q3375" s="11" t="s">
        <v>20</v>
      </c>
      <c r="R3375" s="11" t="s">
        <v>21</v>
      </c>
      <c r="S3375" s="13">
        <f t="shared" si="104"/>
        <v>51252.45</v>
      </c>
      <c r="T3375" s="13">
        <f t="shared" si="105"/>
        <v>127.08</v>
      </c>
    </row>
    <row r="3376" spans="1:20" x14ac:dyDescent="0.25">
      <c r="A3376" s="11">
        <v>3872093894</v>
      </c>
      <c r="B3376" s="11">
        <v>18035</v>
      </c>
      <c r="C3376" s="11">
        <v>67729191</v>
      </c>
      <c r="D3376" s="11">
        <f>1/COUNTIF(C3:C8374,C3376)</f>
        <v>0.2</v>
      </c>
      <c r="E3376" s="11" t="s">
        <v>346</v>
      </c>
      <c r="F3376" s="11" t="s">
        <v>85</v>
      </c>
      <c r="G3376" s="11" t="s">
        <v>58</v>
      </c>
      <c r="H3376" s="11" t="s">
        <v>25</v>
      </c>
      <c r="I3376" s="11" t="s">
        <v>18</v>
      </c>
      <c r="J3376" s="12">
        <v>45231</v>
      </c>
      <c r="K3376" s="12" t="str">
        <f>TEXT(Table1[[#This Row],[order_date]],"yyyy")</f>
        <v>2023</v>
      </c>
      <c r="L3376" s="13">
        <v>968.94</v>
      </c>
      <c r="M3376" s="11">
        <v>2</v>
      </c>
      <c r="N3376" s="11">
        <v>17</v>
      </c>
      <c r="O3376" s="13">
        <v>267.18</v>
      </c>
      <c r="P3376" s="11" t="s">
        <v>46</v>
      </c>
      <c r="Q3376" s="11" t="s">
        <v>68</v>
      </c>
      <c r="R3376" s="11" t="s">
        <v>21</v>
      </c>
      <c r="S3376" s="13">
        <f t="shared" si="104"/>
        <v>4542.0600000000004</v>
      </c>
      <c r="T3376" s="13">
        <f t="shared" si="105"/>
        <v>1937.88</v>
      </c>
    </row>
    <row r="3377" spans="1:20" x14ac:dyDescent="0.25">
      <c r="A3377" s="11">
        <v>4856277700</v>
      </c>
      <c r="B3377" s="11">
        <v>592784</v>
      </c>
      <c r="C3377" s="11">
        <v>67729191</v>
      </c>
      <c r="D3377" s="11">
        <f>1/COUNTIF(C3:C8375,C3377)</f>
        <v>0.2</v>
      </c>
      <c r="E3377" s="11" t="s">
        <v>302</v>
      </c>
      <c r="F3377" s="11" t="s">
        <v>15</v>
      </c>
      <c r="G3377" s="11" t="s">
        <v>16</v>
      </c>
      <c r="H3377" s="11" t="s">
        <v>25</v>
      </c>
      <c r="I3377" s="11" t="s">
        <v>18</v>
      </c>
      <c r="J3377" s="12">
        <v>45155</v>
      </c>
      <c r="K3377" s="12" t="str">
        <f>TEXT(Table1[[#This Row],[order_date]],"yyyy")</f>
        <v>2023</v>
      </c>
      <c r="L3377" s="13">
        <v>280.35000000000002</v>
      </c>
      <c r="M3377" s="11">
        <v>2</v>
      </c>
      <c r="N3377" s="11">
        <v>17</v>
      </c>
      <c r="O3377" s="13">
        <v>1070.9100000000001</v>
      </c>
      <c r="P3377" s="11" t="s">
        <v>19</v>
      </c>
      <c r="Q3377" s="11" t="s">
        <v>68</v>
      </c>
      <c r="R3377" s="11" t="s">
        <v>21</v>
      </c>
      <c r="S3377" s="13">
        <f t="shared" si="104"/>
        <v>18205.47</v>
      </c>
      <c r="T3377" s="13">
        <f t="shared" si="105"/>
        <v>560.70000000000005</v>
      </c>
    </row>
    <row r="3378" spans="1:20" x14ac:dyDescent="0.25">
      <c r="A3378" s="11">
        <v>327291657</v>
      </c>
      <c r="B3378" s="11">
        <v>317242</v>
      </c>
      <c r="C3378" s="11">
        <v>67729191</v>
      </c>
      <c r="D3378" s="11">
        <f>1/COUNTIF(C3:C8376,C3378)</f>
        <v>0.2</v>
      </c>
      <c r="E3378" s="11" t="s">
        <v>231</v>
      </c>
      <c r="F3378" s="11" t="s">
        <v>54</v>
      </c>
      <c r="G3378" s="11" t="s">
        <v>55</v>
      </c>
      <c r="H3378" s="11" t="s">
        <v>25</v>
      </c>
      <c r="I3378" s="11" t="s">
        <v>18</v>
      </c>
      <c r="J3378" s="12">
        <v>45488</v>
      </c>
      <c r="K3378" s="12" t="str">
        <f>TEXT(Table1[[#This Row],[order_date]],"yyyy")</f>
        <v>2024</v>
      </c>
      <c r="L3378" s="13">
        <v>198.15</v>
      </c>
      <c r="M3378" s="11">
        <v>1</v>
      </c>
      <c r="N3378" s="11">
        <v>17</v>
      </c>
      <c r="O3378" s="13">
        <v>1560.19</v>
      </c>
      <c r="P3378" s="11" t="s">
        <v>19</v>
      </c>
      <c r="Q3378" s="11" t="s">
        <v>20</v>
      </c>
      <c r="R3378" s="11" t="s">
        <v>21</v>
      </c>
      <c r="S3378" s="13">
        <f t="shared" si="104"/>
        <v>26523.23</v>
      </c>
      <c r="T3378" s="13">
        <f t="shared" si="105"/>
        <v>198.15</v>
      </c>
    </row>
    <row r="3379" spans="1:20" x14ac:dyDescent="0.25">
      <c r="A3379" s="11">
        <v>9271384187</v>
      </c>
      <c r="B3379" s="11">
        <v>186168</v>
      </c>
      <c r="C3379" s="11">
        <v>67749649</v>
      </c>
      <c r="D3379" s="11">
        <f>1/COUNTIF(C3:C8377,C3379)</f>
        <v>1</v>
      </c>
      <c r="E3379" s="11" t="s">
        <v>275</v>
      </c>
      <c r="F3379" s="11" t="s">
        <v>136</v>
      </c>
      <c r="G3379" s="11" t="s">
        <v>24</v>
      </c>
      <c r="H3379" s="11" t="s">
        <v>62</v>
      </c>
      <c r="I3379" s="11" t="s">
        <v>18</v>
      </c>
      <c r="J3379" s="12">
        <v>45258</v>
      </c>
      <c r="K3379" s="12" t="str">
        <f>TEXT(Table1[[#This Row],[order_date]],"yyyy")</f>
        <v>2023</v>
      </c>
      <c r="L3379" s="13">
        <v>878.8</v>
      </c>
      <c r="M3379" s="11">
        <v>2</v>
      </c>
      <c r="N3379" s="11">
        <v>11</v>
      </c>
      <c r="O3379" s="13">
        <v>3778.41</v>
      </c>
      <c r="P3379" s="11" t="s">
        <v>43</v>
      </c>
      <c r="Q3379" s="11" t="s">
        <v>20</v>
      </c>
      <c r="R3379" s="11" t="s">
        <v>39</v>
      </c>
      <c r="S3379" s="13">
        <f t="shared" si="104"/>
        <v>41562.509999999995</v>
      </c>
      <c r="T3379" s="13">
        <f t="shared" si="105"/>
        <v>1757.6</v>
      </c>
    </row>
    <row r="3380" spans="1:20" x14ac:dyDescent="0.25">
      <c r="A3380" s="11">
        <v>8045941430</v>
      </c>
      <c r="B3380" s="11">
        <v>723678</v>
      </c>
      <c r="C3380" s="11">
        <v>67829645</v>
      </c>
      <c r="D3380" s="11">
        <f>1/COUNTIF(C3:C8378,C3380)</f>
        <v>0.5</v>
      </c>
      <c r="E3380" s="11" t="s">
        <v>312</v>
      </c>
      <c r="F3380" s="11" t="s">
        <v>136</v>
      </c>
      <c r="G3380" s="11" t="s">
        <v>24</v>
      </c>
      <c r="H3380" s="11" t="s">
        <v>30</v>
      </c>
      <c r="I3380" s="11" t="s">
        <v>18</v>
      </c>
      <c r="J3380" s="12">
        <v>45070</v>
      </c>
      <c r="K3380" s="12" t="str">
        <f>TEXT(Table1[[#This Row],[order_date]],"yyyy")</f>
        <v>2023</v>
      </c>
      <c r="L3380" s="13">
        <v>675.46</v>
      </c>
      <c r="M3380" s="11">
        <v>2</v>
      </c>
      <c r="N3380" s="11">
        <v>4</v>
      </c>
      <c r="O3380" s="13">
        <v>2667.64</v>
      </c>
      <c r="P3380" s="11" t="s">
        <v>26</v>
      </c>
      <c r="Q3380" s="11" t="s">
        <v>20</v>
      </c>
      <c r="R3380" s="11" t="s">
        <v>21</v>
      </c>
      <c r="S3380" s="13">
        <f t="shared" si="104"/>
        <v>10670.56</v>
      </c>
      <c r="T3380" s="13">
        <f t="shared" si="105"/>
        <v>1350.92</v>
      </c>
    </row>
    <row r="3381" spans="1:20" x14ac:dyDescent="0.25">
      <c r="A3381" s="11">
        <v>186083059</v>
      </c>
      <c r="B3381" s="11">
        <v>337168</v>
      </c>
      <c r="C3381" s="11">
        <v>67829645</v>
      </c>
      <c r="D3381" s="11">
        <f>1/COUNTIF(C3:C8379,C3381)</f>
        <v>0.5</v>
      </c>
      <c r="E3381" s="11" t="s">
        <v>223</v>
      </c>
      <c r="F3381" s="11" t="s">
        <v>95</v>
      </c>
      <c r="G3381" s="11" t="s">
        <v>37</v>
      </c>
      <c r="H3381" s="11" t="s">
        <v>30</v>
      </c>
      <c r="I3381" s="11" t="s">
        <v>18</v>
      </c>
      <c r="J3381" s="12">
        <v>45474</v>
      </c>
      <c r="K3381" s="12" t="str">
        <f>TEXT(Table1[[#This Row],[order_date]],"yyyy")</f>
        <v>2024</v>
      </c>
      <c r="L3381" s="13">
        <v>545.49</v>
      </c>
      <c r="M3381" s="11">
        <v>3</v>
      </c>
      <c r="N3381" s="11">
        <v>4</v>
      </c>
      <c r="O3381" s="13">
        <v>1855.64</v>
      </c>
      <c r="P3381" s="11" t="s">
        <v>26</v>
      </c>
      <c r="Q3381" s="11" t="s">
        <v>20</v>
      </c>
      <c r="R3381" s="11" t="s">
        <v>21</v>
      </c>
      <c r="S3381" s="13">
        <f t="shared" si="104"/>
        <v>7422.56</v>
      </c>
      <c r="T3381" s="13">
        <f t="shared" si="105"/>
        <v>1636.47</v>
      </c>
    </row>
    <row r="3382" spans="1:20" x14ac:dyDescent="0.25">
      <c r="A3382" s="11">
        <v>6595898122</v>
      </c>
      <c r="B3382" s="11">
        <v>901144</v>
      </c>
      <c r="C3382" s="11">
        <v>67896836</v>
      </c>
      <c r="D3382" s="11">
        <f>1/COUNTIF(C3:C8380,C3382)</f>
        <v>1</v>
      </c>
      <c r="E3382" s="11" t="s">
        <v>115</v>
      </c>
      <c r="F3382" s="11" t="s">
        <v>116</v>
      </c>
      <c r="G3382" s="11" t="s">
        <v>55</v>
      </c>
      <c r="H3382" s="11" t="s">
        <v>79</v>
      </c>
      <c r="I3382" s="11" t="s">
        <v>18</v>
      </c>
      <c r="J3382" s="12">
        <v>45486</v>
      </c>
      <c r="K3382" s="12" t="str">
        <f>TEXT(Table1[[#This Row],[order_date]],"yyyy")</f>
        <v>2024</v>
      </c>
      <c r="L3382" s="13">
        <v>340.36</v>
      </c>
      <c r="M3382" s="11">
        <v>1</v>
      </c>
      <c r="N3382" s="11">
        <v>15</v>
      </c>
      <c r="O3382" s="13">
        <v>1080.49</v>
      </c>
      <c r="P3382" s="11" t="s">
        <v>19</v>
      </c>
      <c r="Q3382" s="11" t="s">
        <v>20</v>
      </c>
      <c r="R3382" s="11" t="s">
        <v>21</v>
      </c>
      <c r="S3382" s="13">
        <f t="shared" si="104"/>
        <v>16207.35</v>
      </c>
      <c r="T3382" s="13">
        <f t="shared" si="105"/>
        <v>340.36</v>
      </c>
    </row>
    <row r="3383" spans="1:20" x14ac:dyDescent="0.25">
      <c r="A3383" s="11">
        <v>5740294639</v>
      </c>
      <c r="B3383" s="11">
        <v>799688</v>
      </c>
      <c r="C3383" s="11">
        <v>67908555</v>
      </c>
      <c r="D3383" s="11">
        <f>1/COUNTIF(C3:C8381,C3383)</f>
        <v>0.25</v>
      </c>
      <c r="E3383" s="11" t="s">
        <v>359</v>
      </c>
      <c r="F3383" s="11" t="s">
        <v>48</v>
      </c>
      <c r="G3383" s="11" t="s">
        <v>42</v>
      </c>
      <c r="H3383" s="11" t="s">
        <v>25</v>
      </c>
      <c r="I3383" s="11" t="s">
        <v>18</v>
      </c>
      <c r="J3383" s="12">
        <v>45138</v>
      </c>
      <c r="K3383" s="12" t="str">
        <f>TEXT(Table1[[#This Row],[order_date]],"yyyy")</f>
        <v>2023</v>
      </c>
      <c r="L3383" s="13">
        <v>309.62</v>
      </c>
      <c r="M3383" s="11">
        <v>2</v>
      </c>
      <c r="N3383" s="11">
        <v>16</v>
      </c>
      <c r="O3383" s="13">
        <v>2270.85</v>
      </c>
      <c r="P3383" s="11" t="s">
        <v>26</v>
      </c>
      <c r="Q3383" s="11" t="s">
        <v>34</v>
      </c>
      <c r="R3383" s="11" t="s">
        <v>21</v>
      </c>
      <c r="S3383" s="13">
        <f t="shared" si="104"/>
        <v>36333.599999999999</v>
      </c>
      <c r="T3383" s="13">
        <f t="shared" si="105"/>
        <v>619.24</v>
      </c>
    </row>
    <row r="3384" spans="1:20" x14ac:dyDescent="0.25">
      <c r="A3384" s="11">
        <v>2011151353</v>
      </c>
      <c r="B3384" s="11">
        <v>525531</v>
      </c>
      <c r="C3384" s="11">
        <v>67908555</v>
      </c>
      <c r="D3384" s="11">
        <f>1/COUNTIF(C3:C8382,C3384)</f>
        <v>0.25</v>
      </c>
      <c r="E3384" s="11" t="s">
        <v>261</v>
      </c>
      <c r="F3384" s="11" t="s">
        <v>136</v>
      </c>
      <c r="G3384" s="11" t="s">
        <v>24</v>
      </c>
      <c r="H3384" s="11" t="s">
        <v>25</v>
      </c>
      <c r="I3384" s="11" t="s">
        <v>18</v>
      </c>
      <c r="J3384" s="12">
        <v>45427</v>
      </c>
      <c r="K3384" s="12" t="str">
        <f>TEXT(Table1[[#This Row],[order_date]],"yyyy")</f>
        <v>2024</v>
      </c>
      <c r="L3384" s="13">
        <v>831.1</v>
      </c>
      <c r="M3384" s="11">
        <v>3</v>
      </c>
      <c r="N3384" s="11">
        <v>16</v>
      </c>
      <c r="O3384" s="13">
        <v>2920.78</v>
      </c>
      <c r="P3384" s="11" t="s">
        <v>19</v>
      </c>
      <c r="Q3384" s="11" t="s">
        <v>20</v>
      </c>
      <c r="R3384" s="11" t="s">
        <v>21</v>
      </c>
      <c r="S3384" s="13">
        <f t="shared" si="104"/>
        <v>46732.480000000003</v>
      </c>
      <c r="T3384" s="13">
        <f t="shared" si="105"/>
        <v>2493.3000000000002</v>
      </c>
    </row>
    <row r="3385" spans="1:20" x14ac:dyDescent="0.25">
      <c r="A3385" s="11">
        <v>5239439928</v>
      </c>
      <c r="B3385" s="11">
        <v>851978</v>
      </c>
      <c r="C3385" s="11">
        <v>67908555</v>
      </c>
      <c r="D3385" s="11">
        <f>1/COUNTIF(C3:C8383,C3385)</f>
        <v>0.25</v>
      </c>
      <c r="E3385" s="11" t="s">
        <v>162</v>
      </c>
      <c r="F3385" s="11" t="s">
        <v>111</v>
      </c>
      <c r="G3385" s="11" t="s">
        <v>76</v>
      </c>
      <c r="H3385" s="11" t="s">
        <v>25</v>
      </c>
      <c r="I3385" s="11" t="s">
        <v>18</v>
      </c>
      <c r="J3385" s="12">
        <v>45163</v>
      </c>
      <c r="K3385" s="12" t="str">
        <f>TEXT(Table1[[#This Row],[order_date]],"yyyy")</f>
        <v>2023</v>
      </c>
      <c r="L3385" s="13">
        <v>715.72</v>
      </c>
      <c r="M3385" s="11">
        <v>3</v>
      </c>
      <c r="N3385" s="11">
        <v>16</v>
      </c>
      <c r="O3385" s="13">
        <v>3988.72</v>
      </c>
      <c r="P3385" s="11" t="s">
        <v>43</v>
      </c>
      <c r="Q3385" s="11" t="s">
        <v>34</v>
      </c>
      <c r="R3385" s="11" t="s">
        <v>21</v>
      </c>
      <c r="S3385" s="13">
        <f t="shared" si="104"/>
        <v>63819.519999999997</v>
      </c>
      <c r="T3385" s="13">
        <f t="shared" si="105"/>
        <v>2147.16</v>
      </c>
    </row>
    <row r="3386" spans="1:20" x14ac:dyDescent="0.25">
      <c r="A3386" s="11">
        <v>5281121057</v>
      </c>
      <c r="B3386" s="11">
        <v>681063</v>
      </c>
      <c r="C3386" s="11">
        <v>67908555</v>
      </c>
      <c r="D3386" s="11">
        <f>1/COUNTIF(C3:C8384,C3386)</f>
        <v>0.25</v>
      </c>
      <c r="E3386" s="11" t="s">
        <v>202</v>
      </c>
      <c r="F3386" s="11" t="s">
        <v>67</v>
      </c>
      <c r="G3386" s="11" t="s">
        <v>29</v>
      </c>
      <c r="H3386" s="11" t="s">
        <v>25</v>
      </c>
      <c r="I3386" s="11" t="s">
        <v>18</v>
      </c>
      <c r="J3386" s="12">
        <v>45158</v>
      </c>
      <c r="K3386" s="12" t="str">
        <f>TEXT(Table1[[#This Row],[order_date]],"yyyy")</f>
        <v>2023</v>
      </c>
      <c r="L3386" s="13">
        <v>321.27999999999997</v>
      </c>
      <c r="M3386" s="11">
        <v>3</v>
      </c>
      <c r="N3386" s="11">
        <v>16</v>
      </c>
      <c r="O3386" s="13">
        <v>2207.4899999999998</v>
      </c>
      <c r="P3386" s="11" t="s">
        <v>46</v>
      </c>
      <c r="Q3386" s="11" t="s">
        <v>34</v>
      </c>
      <c r="R3386" s="11" t="s">
        <v>21</v>
      </c>
      <c r="S3386" s="13">
        <f t="shared" si="104"/>
        <v>35319.839999999997</v>
      </c>
      <c r="T3386" s="13">
        <f t="shared" si="105"/>
        <v>963.83999999999992</v>
      </c>
    </row>
    <row r="3387" spans="1:20" x14ac:dyDescent="0.25">
      <c r="A3387" s="11">
        <v>2108138590</v>
      </c>
      <c r="B3387" s="11">
        <v>602241</v>
      </c>
      <c r="C3387" s="11">
        <v>67918495</v>
      </c>
      <c r="D3387" s="11">
        <f>1/COUNTIF(C3:C8385,C3387)</f>
        <v>0.25</v>
      </c>
      <c r="E3387" s="11" t="s">
        <v>322</v>
      </c>
      <c r="F3387" s="11" t="s">
        <v>145</v>
      </c>
      <c r="G3387" s="11" t="s">
        <v>16</v>
      </c>
      <c r="H3387" s="11" t="s">
        <v>38</v>
      </c>
      <c r="I3387" s="11" t="s">
        <v>18</v>
      </c>
      <c r="J3387" s="12">
        <v>45238</v>
      </c>
      <c r="K3387" s="12" t="str">
        <f>TEXT(Table1[[#This Row],[order_date]],"yyyy")</f>
        <v>2023</v>
      </c>
      <c r="L3387" s="13">
        <v>976.55</v>
      </c>
      <c r="M3387" s="11">
        <v>2</v>
      </c>
      <c r="N3387" s="11">
        <v>16</v>
      </c>
      <c r="O3387" s="13">
        <v>1181.3599999999999</v>
      </c>
      <c r="P3387" s="11" t="s">
        <v>19</v>
      </c>
      <c r="Q3387" s="11" t="s">
        <v>68</v>
      </c>
      <c r="R3387" s="11" t="s">
        <v>39</v>
      </c>
      <c r="S3387" s="13">
        <f t="shared" si="104"/>
        <v>18901.759999999998</v>
      </c>
      <c r="T3387" s="13">
        <f t="shared" si="105"/>
        <v>1953.1</v>
      </c>
    </row>
    <row r="3388" spans="1:20" x14ac:dyDescent="0.25">
      <c r="A3388" s="11">
        <v>8854320668</v>
      </c>
      <c r="B3388" s="11">
        <v>123983</v>
      </c>
      <c r="C3388" s="11">
        <v>67918495</v>
      </c>
      <c r="D3388" s="11">
        <f>1/COUNTIF(C3:C8386,C3388)</f>
        <v>0.25</v>
      </c>
      <c r="E3388" s="11" t="s">
        <v>124</v>
      </c>
      <c r="F3388" s="11" t="s">
        <v>118</v>
      </c>
      <c r="G3388" s="11" t="s">
        <v>76</v>
      </c>
      <c r="H3388" s="11" t="s">
        <v>38</v>
      </c>
      <c r="I3388" s="11" t="s">
        <v>18</v>
      </c>
      <c r="J3388" s="12">
        <v>45247</v>
      </c>
      <c r="K3388" s="12" t="str">
        <f>TEXT(Table1[[#This Row],[order_date]],"yyyy")</f>
        <v>2023</v>
      </c>
      <c r="L3388" s="13">
        <v>785.67</v>
      </c>
      <c r="M3388" s="11">
        <v>3</v>
      </c>
      <c r="N3388" s="11">
        <v>16</v>
      </c>
      <c r="O3388" s="13">
        <v>417.39</v>
      </c>
      <c r="P3388" s="11" t="s">
        <v>19</v>
      </c>
      <c r="Q3388" s="11" t="s">
        <v>20</v>
      </c>
      <c r="R3388" s="11" t="s">
        <v>39</v>
      </c>
      <c r="S3388" s="13">
        <f t="shared" si="104"/>
        <v>6678.24</v>
      </c>
      <c r="T3388" s="13">
        <f t="shared" si="105"/>
        <v>2357.0099999999998</v>
      </c>
    </row>
    <row r="3389" spans="1:20" x14ac:dyDescent="0.25">
      <c r="A3389" s="11">
        <v>1645212433</v>
      </c>
      <c r="B3389" s="11">
        <v>473929</v>
      </c>
      <c r="C3389" s="11">
        <v>67918495</v>
      </c>
      <c r="D3389" s="11">
        <f>1/COUNTIF(C3:C8387,C3389)</f>
        <v>0.25</v>
      </c>
      <c r="E3389" s="11" t="s">
        <v>216</v>
      </c>
      <c r="F3389" s="11" t="s">
        <v>89</v>
      </c>
      <c r="G3389" s="11" t="s">
        <v>71</v>
      </c>
      <c r="H3389" s="11" t="s">
        <v>38</v>
      </c>
      <c r="I3389" s="11" t="s">
        <v>18</v>
      </c>
      <c r="J3389" s="12">
        <v>45511</v>
      </c>
      <c r="K3389" s="12" t="str">
        <f>TEXT(Table1[[#This Row],[order_date]],"yyyy")</f>
        <v>2024</v>
      </c>
      <c r="L3389" s="13">
        <v>440.19</v>
      </c>
      <c r="M3389" s="11">
        <v>2</v>
      </c>
      <c r="N3389" s="11">
        <v>16</v>
      </c>
      <c r="O3389" s="13">
        <v>1736.21</v>
      </c>
      <c r="P3389" s="11" t="s">
        <v>19</v>
      </c>
      <c r="Q3389" s="11" t="s">
        <v>68</v>
      </c>
      <c r="R3389" s="11" t="s">
        <v>39</v>
      </c>
      <c r="S3389" s="13">
        <f t="shared" si="104"/>
        <v>27779.360000000001</v>
      </c>
      <c r="T3389" s="13">
        <f t="shared" si="105"/>
        <v>880.38</v>
      </c>
    </row>
    <row r="3390" spans="1:20" x14ac:dyDescent="0.25">
      <c r="A3390" s="11">
        <v>7236760938</v>
      </c>
      <c r="B3390" s="11">
        <v>712307</v>
      </c>
      <c r="C3390" s="11">
        <v>67918495</v>
      </c>
      <c r="D3390" s="11">
        <f>1/COUNTIF(C3:C8388,C3390)</f>
        <v>0.25</v>
      </c>
      <c r="E3390" s="11" t="s">
        <v>249</v>
      </c>
      <c r="F3390" s="11" t="s">
        <v>126</v>
      </c>
      <c r="G3390" s="11" t="s">
        <v>29</v>
      </c>
      <c r="H3390" s="11" t="s">
        <v>38</v>
      </c>
      <c r="I3390" s="11" t="s">
        <v>18</v>
      </c>
      <c r="J3390" s="12">
        <v>45472</v>
      </c>
      <c r="K3390" s="12" t="str">
        <f>TEXT(Table1[[#This Row],[order_date]],"yyyy")</f>
        <v>2024</v>
      </c>
      <c r="L3390" s="13">
        <v>264.89</v>
      </c>
      <c r="M3390" s="11">
        <v>3</v>
      </c>
      <c r="N3390" s="11">
        <v>16</v>
      </c>
      <c r="O3390" s="13">
        <v>1904.83</v>
      </c>
      <c r="P3390" s="11" t="s">
        <v>43</v>
      </c>
      <c r="Q3390" s="11" t="s">
        <v>20</v>
      </c>
      <c r="R3390" s="11" t="s">
        <v>39</v>
      </c>
      <c r="S3390" s="13">
        <f t="shared" si="104"/>
        <v>30477.279999999999</v>
      </c>
      <c r="T3390" s="13">
        <f t="shared" si="105"/>
        <v>794.67</v>
      </c>
    </row>
    <row r="3391" spans="1:20" x14ac:dyDescent="0.25">
      <c r="A3391" s="11">
        <v>1390229631</v>
      </c>
      <c r="B3391" s="11">
        <v>654623</v>
      </c>
      <c r="C3391" s="11">
        <v>67952740</v>
      </c>
      <c r="D3391" s="11">
        <f>1/COUNTIF(C3:C8389,C3391)</f>
        <v>0.25</v>
      </c>
      <c r="E3391" s="11" t="s">
        <v>177</v>
      </c>
      <c r="F3391" s="11" t="s">
        <v>178</v>
      </c>
      <c r="G3391" s="11" t="s">
        <v>16</v>
      </c>
      <c r="H3391" s="11" t="s">
        <v>62</v>
      </c>
      <c r="I3391" s="11" t="s">
        <v>18</v>
      </c>
      <c r="J3391" s="12">
        <v>45145</v>
      </c>
      <c r="K3391" s="12" t="str">
        <f>TEXT(Table1[[#This Row],[order_date]],"yyyy")</f>
        <v>2023</v>
      </c>
      <c r="L3391" s="13">
        <v>422.14</v>
      </c>
      <c r="M3391" s="11">
        <v>1</v>
      </c>
      <c r="N3391" s="11">
        <v>19</v>
      </c>
      <c r="O3391" s="13">
        <v>959.01</v>
      </c>
      <c r="P3391" s="11" t="s">
        <v>19</v>
      </c>
      <c r="Q3391" s="11" t="s">
        <v>34</v>
      </c>
      <c r="R3391" s="11" t="s">
        <v>52</v>
      </c>
      <c r="S3391" s="13">
        <f t="shared" si="104"/>
        <v>18221.189999999999</v>
      </c>
      <c r="T3391" s="13">
        <f t="shared" si="105"/>
        <v>422.14</v>
      </c>
    </row>
    <row r="3392" spans="1:20" x14ac:dyDescent="0.25">
      <c r="A3392" s="11">
        <v>8397785448</v>
      </c>
      <c r="B3392" s="11">
        <v>131136</v>
      </c>
      <c r="C3392" s="11">
        <v>67952740</v>
      </c>
      <c r="D3392" s="11">
        <f>1/COUNTIF(C3:C8390,C3392)</f>
        <v>0.25</v>
      </c>
      <c r="E3392" s="11" t="s">
        <v>336</v>
      </c>
      <c r="F3392" s="11" t="s">
        <v>248</v>
      </c>
      <c r="G3392" s="11" t="s">
        <v>55</v>
      </c>
      <c r="H3392" s="11" t="s">
        <v>62</v>
      </c>
      <c r="I3392" s="11" t="s">
        <v>18</v>
      </c>
      <c r="J3392" s="12">
        <v>45539</v>
      </c>
      <c r="K3392" s="12" t="str">
        <f>TEXT(Table1[[#This Row],[order_date]],"yyyy")</f>
        <v>2024</v>
      </c>
      <c r="L3392" s="13">
        <v>37.799999999999997</v>
      </c>
      <c r="M3392" s="11">
        <v>2</v>
      </c>
      <c r="N3392" s="11">
        <v>19</v>
      </c>
      <c r="O3392" s="13">
        <v>1325.59</v>
      </c>
      <c r="P3392" s="11" t="s">
        <v>26</v>
      </c>
      <c r="Q3392" s="11" t="s">
        <v>20</v>
      </c>
      <c r="R3392" s="11" t="s">
        <v>52</v>
      </c>
      <c r="S3392" s="13">
        <f t="shared" si="104"/>
        <v>25186.21</v>
      </c>
      <c r="T3392" s="13">
        <f t="shared" si="105"/>
        <v>75.599999999999994</v>
      </c>
    </row>
    <row r="3393" spans="1:20" x14ac:dyDescent="0.25">
      <c r="A3393" s="11">
        <v>9859459525</v>
      </c>
      <c r="B3393" s="11">
        <v>667163</v>
      </c>
      <c r="C3393" s="11">
        <v>67952740</v>
      </c>
      <c r="D3393" s="11">
        <f>1/COUNTIF(C3:C8391,C3393)</f>
        <v>0.25</v>
      </c>
      <c r="E3393" s="11" t="s">
        <v>199</v>
      </c>
      <c r="F3393" s="11" t="s">
        <v>126</v>
      </c>
      <c r="G3393" s="11" t="s">
        <v>29</v>
      </c>
      <c r="H3393" s="11" t="s">
        <v>62</v>
      </c>
      <c r="I3393" s="11" t="s">
        <v>18</v>
      </c>
      <c r="J3393" s="12">
        <v>45120</v>
      </c>
      <c r="K3393" s="12" t="str">
        <f>TEXT(Table1[[#This Row],[order_date]],"yyyy")</f>
        <v>2023</v>
      </c>
      <c r="L3393" s="13">
        <v>441.2</v>
      </c>
      <c r="M3393" s="11">
        <v>2</v>
      </c>
      <c r="N3393" s="11">
        <v>19</v>
      </c>
      <c r="O3393" s="13">
        <v>1720.18</v>
      </c>
      <c r="P3393" s="11" t="s">
        <v>43</v>
      </c>
      <c r="Q3393" s="11" t="s">
        <v>20</v>
      </c>
      <c r="R3393" s="11" t="s">
        <v>52</v>
      </c>
      <c r="S3393" s="13">
        <f t="shared" si="104"/>
        <v>32683.420000000002</v>
      </c>
      <c r="T3393" s="13">
        <f t="shared" si="105"/>
        <v>882.4</v>
      </c>
    </row>
    <row r="3394" spans="1:20" x14ac:dyDescent="0.25">
      <c r="A3394" s="11">
        <v>2806868282</v>
      </c>
      <c r="B3394" s="11">
        <v>661577</v>
      </c>
      <c r="C3394" s="11">
        <v>67952740</v>
      </c>
      <c r="D3394" s="11">
        <f>1/COUNTIF(C3:C8392,C3394)</f>
        <v>0.25</v>
      </c>
      <c r="E3394" s="11" t="s">
        <v>165</v>
      </c>
      <c r="F3394" s="11" t="s">
        <v>166</v>
      </c>
      <c r="G3394" s="11" t="s">
        <v>24</v>
      </c>
      <c r="H3394" s="11" t="s">
        <v>62</v>
      </c>
      <c r="I3394" s="11" t="s">
        <v>18</v>
      </c>
      <c r="J3394" s="12">
        <v>45561</v>
      </c>
      <c r="K3394" s="12" t="str">
        <f>TEXT(Table1[[#This Row],[order_date]],"yyyy")</f>
        <v>2024</v>
      </c>
      <c r="L3394" s="13">
        <v>720.95</v>
      </c>
      <c r="M3394" s="11">
        <v>3</v>
      </c>
      <c r="N3394" s="11">
        <v>19</v>
      </c>
      <c r="O3394" s="13">
        <v>949.73</v>
      </c>
      <c r="P3394" s="11" t="s">
        <v>43</v>
      </c>
      <c r="Q3394" s="11" t="s">
        <v>20</v>
      </c>
      <c r="R3394" s="11" t="s">
        <v>52</v>
      </c>
      <c r="S3394" s="13">
        <f t="shared" si="104"/>
        <v>18044.87</v>
      </c>
      <c r="T3394" s="13">
        <f t="shared" si="105"/>
        <v>2162.8500000000004</v>
      </c>
    </row>
    <row r="3395" spans="1:20" x14ac:dyDescent="0.25">
      <c r="A3395" s="11">
        <v>1437159967</v>
      </c>
      <c r="B3395" s="11">
        <v>803607</v>
      </c>
      <c r="C3395" s="11">
        <v>68016312</v>
      </c>
      <c r="D3395" s="11">
        <f>1/COUNTIF(C3:C8393,C3395)</f>
        <v>0.33333333333333331</v>
      </c>
      <c r="E3395" s="11" t="s">
        <v>122</v>
      </c>
      <c r="F3395" s="11" t="s">
        <v>123</v>
      </c>
      <c r="G3395" s="11" t="s">
        <v>42</v>
      </c>
      <c r="H3395" s="11" t="s">
        <v>62</v>
      </c>
      <c r="I3395" s="11" t="s">
        <v>18</v>
      </c>
      <c r="J3395" s="12">
        <v>45450</v>
      </c>
      <c r="K3395" s="12" t="str">
        <f>TEXT(Table1[[#This Row],[order_date]],"yyyy")</f>
        <v>2024</v>
      </c>
      <c r="L3395" s="13">
        <v>949.73</v>
      </c>
      <c r="M3395" s="11">
        <v>3</v>
      </c>
      <c r="N3395" s="11">
        <v>5</v>
      </c>
      <c r="O3395" s="13">
        <v>1315.84</v>
      </c>
      <c r="P3395" s="11" t="s">
        <v>46</v>
      </c>
      <c r="Q3395" s="11" t="s">
        <v>20</v>
      </c>
      <c r="R3395" s="11" t="s">
        <v>52</v>
      </c>
      <c r="S3395" s="13">
        <f t="shared" ref="S3395:S3458" si="106">N3395*O3395</f>
        <v>6579.2</v>
      </c>
      <c r="T3395" s="13">
        <f t="shared" ref="T3395:T3458" si="107">L3395*M3395</f>
        <v>2849.19</v>
      </c>
    </row>
    <row r="3396" spans="1:20" x14ac:dyDescent="0.25">
      <c r="A3396" s="11">
        <v>4706569127</v>
      </c>
      <c r="B3396" s="11">
        <v>15314</v>
      </c>
      <c r="C3396" s="11">
        <v>68016312</v>
      </c>
      <c r="D3396" s="11">
        <f>1/COUNTIF(C3:C8394,C3396)</f>
        <v>0.33333333333333331</v>
      </c>
      <c r="E3396" s="11" t="s">
        <v>333</v>
      </c>
      <c r="F3396" s="11" t="s">
        <v>36</v>
      </c>
      <c r="G3396" s="11" t="s">
        <v>37</v>
      </c>
      <c r="H3396" s="11" t="s">
        <v>62</v>
      </c>
      <c r="I3396" s="11" t="s">
        <v>18</v>
      </c>
      <c r="J3396" s="12">
        <v>45134</v>
      </c>
      <c r="K3396" s="12" t="str">
        <f>TEXT(Table1[[#This Row],[order_date]],"yyyy")</f>
        <v>2023</v>
      </c>
      <c r="L3396" s="13">
        <v>578.85</v>
      </c>
      <c r="M3396" s="11">
        <v>1</v>
      </c>
      <c r="N3396" s="11">
        <v>5</v>
      </c>
      <c r="O3396" s="13">
        <v>687.19</v>
      </c>
      <c r="P3396" s="11" t="s">
        <v>26</v>
      </c>
      <c r="Q3396" s="11" t="s">
        <v>20</v>
      </c>
      <c r="R3396" s="11" t="s">
        <v>52</v>
      </c>
      <c r="S3396" s="13">
        <f t="shared" si="106"/>
        <v>3435.9500000000003</v>
      </c>
      <c r="T3396" s="13">
        <f t="shared" si="107"/>
        <v>578.85</v>
      </c>
    </row>
    <row r="3397" spans="1:20" x14ac:dyDescent="0.25">
      <c r="A3397" s="11">
        <v>7706841114</v>
      </c>
      <c r="B3397" s="11">
        <v>461804</v>
      </c>
      <c r="C3397" s="11">
        <v>68016312</v>
      </c>
      <c r="D3397" s="11">
        <f>1/COUNTIF(C3:C8395,C3397)</f>
        <v>0.33333333333333331</v>
      </c>
      <c r="E3397" s="11" t="s">
        <v>212</v>
      </c>
      <c r="F3397" s="11" t="s">
        <v>116</v>
      </c>
      <c r="G3397" s="11" t="s">
        <v>55</v>
      </c>
      <c r="H3397" s="11" t="s">
        <v>62</v>
      </c>
      <c r="I3397" s="11" t="s">
        <v>18</v>
      </c>
      <c r="J3397" s="12">
        <v>45349</v>
      </c>
      <c r="K3397" s="12" t="str">
        <f>TEXT(Table1[[#This Row],[order_date]],"yyyy")</f>
        <v>2024</v>
      </c>
      <c r="L3397" s="13">
        <v>310.69</v>
      </c>
      <c r="M3397" s="11">
        <v>3</v>
      </c>
      <c r="N3397" s="11">
        <v>5</v>
      </c>
      <c r="O3397" s="13">
        <v>1317.62</v>
      </c>
      <c r="P3397" s="11" t="s">
        <v>43</v>
      </c>
      <c r="Q3397" s="11" t="s">
        <v>20</v>
      </c>
      <c r="R3397" s="11" t="s">
        <v>52</v>
      </c>
      <c r="S3397" s="13">
        <f t="shared" si="106"/>
        <v>6588.0999999999995</v>
      </c>
      <c r="T3397" s="13">
        <f t="shared" si="107"/>
        <v>932.06999999999994</v>
      </c>
    </row>
    <row r="3398" spans="1:20" x14ac:dyDescent="0.25">
      <c r="A3398" s="11">
        <v>9006983686</v>
      </c>
      <c r="B3398" s="11">
        <v>305754</v>
      </c>
      <c r="C3398" s="11">
        <v>68063317</v>
      </c>
      <c r="D3398" s="11">
        <f>1/COUNTIF(C3:C8396,C3398)</f>
        <v>0.5</v>
      </c>
      <c r="E3398" s="11" t="s">
        <v>240</v>
      </c>
      <c r="F3398" s="11" t="s">
        <v>138</v>
      </c>
      <c r="G3398" s="11" t="s">
        <v>33</v>
      </c>
      <c r="H3398" s="11" t="s">
        <v>62</v>
      </c>
      <c r="I3398" s="11" t="s">
        <v>18</v>
      </c>
      <c r="J3398" s="12">
        <v>45209</v>
      </c>
      <c r="K3398" s="12" t="str">
        <f>TEXT(Table1[[#This Row],[order_date]],"yyyy")</f>
        <v>2023</v>
      </c>
      <c r="L3398" s="13">
        <v>979.99</v>
      </c>
      <c r="M3398" s="11">
        <v>3</v>
      </c>
      <c r="N3398" s="11">
        <v>4</v>
      </c>
      <c r="O3398" s="13">
        <v>788.36</v>
      </c>
      <c r="P3398" s="11" t="s">
        <v>43</v>
      </c>
      <c r="Q3398" s="11" t="s">
        <v>34</v>
      </c>
      <c r="R3398" s="11" t="s">
        <v>39</v>
      </c>
      <c r="S3398" s="13">
        <f t="shared" si="106"/>
        <v>3153.44</v>
      </c>
      <c r="T3398" s="13">
        <f t="shared" si="107"/>
        <v>2939.9700000000003</v>
      </c>
    </row>
    <row r="3399" spans="1:20" x14ac:dyDescent="0.25">
      <c r="A3399" s="11">
        <v>2284551326</v>
      </c>
      <c r="B3399" s="11">
        <v>257719</v>
      </c>
      <c r="C3399" s="11">
        <v>68063317</v>
      </c>
      <c r="D3399" s="11">
        <f>1/COUNTIF(C3:C8397,C3399)</f>
        <v>0.5</v>
      </c>
      <c r="E3399" s="11" t="s">
        <v>318</v>
      </c>
      <c r="F3399" s="11" t="s">
        <v>95</v>
      </c>
      <c r="G3399" s="11" t="s">
        <v>37</v>
      </c>
      <c r="H3399" s="11" t="s">
        <v>62</v>
      </c>
      <c r="I3399" s="11" t="s">
        <v>18</v>
      </c>
      <c r="J3399" s="12">
        <v>45206</v>
      </c>
      <c r="K3399" s="12" t="str">
        <f>TEXT(Table1[[#This Row],[order_date]],"yyyy")</f>
        <v>2023</v>
      </c>
      <c r="L3399" s="13">
        <v>281.73</v>
      </c>
      <c r="M3399" s="11">
        <v>1</v>
      </c>
      <c r="N3399" s="11">
        <v>4</v>
      </c>
      <c r="O3399" s="13">
        <v>207.41</v>
      </c>
      <c r="P3399" s="11" t="s">
        <v>46</v>
      </c>
      <c r="Q3399" s="11" t="s">
        <v>20</v>
      </c>
      <c r="R3399" s="11" t="s">
        <v>39</v>
      </c>
      <c r="S3399" s="13">
        <f t="shared" si="106"/>
        <v>829.64</v>
      </c>
      <c r="T3399" s="13">
        <f t="shared" si="107"/>
        <v>281.73</v>
      </c>
    </row>
    <row r="3400" spans="1:20" x14ac:dyDescent="0.25">
      <c r="A3400" s="11">
        <v>1380326453</v>
      </c>
      <c r="B3400" s="11">
        <v>14145</v>
      </c>
      <c r="C3400" s="11">
        <v>68159723</v>
      </c>
      <c r="D3400" s="11">
        <f>1/COUNTIF(C3:C8398,C3400)</f>
        <v>0.25</v>
      </c>
      <c r="E3400" s="11" t="s">
        <v>244</v>
      </c>
      <c r="F3400" s="11" t="s">
        <v>245</v>
      </c>
      <c r="G3400" s="11" t="s">
        <v>71</v>
      </c>
      <c r="H3400" s="11" t="s">
        <v>62</v>
      </c>
      <c r="I3400" s="11" t="s">
        <v>18</v>
      </c>
      <c r="J3400" s="12">
        <v>45167</v>
      </c>
      <c r="K3400" s="12" t="str">
        <f>TEXT(Table1[[#This Row],[order_date]],"yyyy")</f>
        <v>2023</v>
      </c>
      <c r="L3400" s="13">
        <v>630.84</v>
      </c>
      <c r="M3400" s="11">
        <v>2</v>
      </c>
      <c r="N3400" s="11">
        <v>6</v>
      </c>
      <c r="O3400" s="13">
        <v>4991.05</v>
      </c>
      <c r="P3400" s="11" t="s">
        <v>46</v>
      </c>
      <c r="Q3400" s="11" t="s">
        <v>20</v>
      </c>
      <c r="R3400" s="11" t="s">
        <v>21</v>
      </c>
      <c r="S3400" s="13">
        <f t="shared" si="106"/>
        <v>29946.300000000003</v>
      </c>
      <c r="T3400" s="13">
        <f t="shared" si="107"/>
        <v>1261.68</v>
      </c>
    </row>
    <row r="3401" spans="1:20" x14ac:dyDescent="0.25">
      <c r="A3401" s="11">
        <v>3917427529</v>
      </c>
      <c r="B3401" s="11">
        <v>771228</v>
      </c>
      <c r="C3401" s="11">
        <v>68159723</v>
      </c>
      <c r="D3401" s="11">
        <f>1/COUNTIF(C3:C8399,C3401)</f>
        <v>0.25</v>
      </c>
      <c r="E3401" s="11" t="s">
        <v>260</v>
      </c>
      <c r="F3401" s="11" t="s">
        <v>23</v>
      </c>
      <c r="G3401" s="11" t="s">
        <v>24</v>
      </c>
      <c r="H3401" s="11" t="s">
        <v>62</v>
      </c>
      <c r="I3401" s="11" t="s">
        <v>18</v>
      </c>
      <c r="J3401" s="12">
        <v>45577</v>
      </c>
      <c r="K3401" s="12" t="str">
        <f>TEXT(Table1[[#This Row],[order_date]],"yyyy")</f>
        <v>2024</v>
      </c>
      <c r="L3401" s="13">
        <v>83.18</v>
      </c>
      <c r="M3401" s="11">
        <v>2</v>
      </c>
      <c r="N3401" s="11">
        <v>6</v>
      </c>
      <c r="O3401" s="13">
        <v>3772.26</v>
      </c>
      <c r="P3401" s="11" t="s">
        <v>46</v>
      </c>
      <c r="Q3401" s="11" t="s">
        <v>34</v>
      </c>
      <c r="R3401" s="11" t="s">
        <v>21</v>
      </c>
      <c r="S3401" s="13">
        <f t="shared" si="106"/>
        <v>22633.56</v>
      </c>
      <c r="T3401" s="13">
        <f t="shared" si="107"/>
        <v>166.36</v>
      </c>
    </row>
    <row r="3402" spans="1:20" x14ac:dyDescent="0.25">
      <c r="A3402" s="11">
        <v>5391068200</v>
      </c>
      <c r="B3402" s="11">
        <v>659290</v>
      </c>
      <c r="C3402" s="11">
        <v>68159723</v>
      </c>
      <c r="D3402" s="11">
        <f>1/COUNTIF(C3:C8400,C3402)</f>
        <v>0.25</v>
      </c>
      <c r="E3402" s="11" t="s">
        <v>35</v>
      </c>
      <c r="F3402" s="11" t="s">
        <v>36</v>
      </c>
      <c r="G3402" s="11" t="s">
        <v>37</v>
      </c>
      <c r="H3402" s="11" t="s">
        <v>62</v>
      </c>
      <c r="I3402" s="11" t="s">
        <v>18</v>
      </c>
      <c r="J3402" s="12">
        <v>45250</v>
      </c>
      <c r="K3402" s="12" t="str">
        <f>TEXT(Table1[[#This Row],[order_date]],"yyyy")</f>
        <v>2023</v>
      </c>
      <c r="L3402" s="13">
        <v>319.33999999999997</v>
      </c>
      <c r="M3402" s="11">
        <v>3</v>
      </c>
      <c r="N3402" s="11">
        <v>6</v>
      </c>
      <c r="O3402" s="13">
        <v>3265.32</v>
      </c>
      <c r="P3402" s="11" t="s">
        <v>26</v>
      </c>
      <c r="Q3402" s="11" t="s">
        <v>20</v>
      </c>
      <c r="R3402" s="11" t="s">
        <v>21</v>
      </c>
      <c r="S3402" s="13">
        <f t="shared" si="106"/>
        <v>19591.920000000002</v>
      </c>
      <c r="T3402" s="13">
        <f t="shared" si="107"/>
        <v>958.02</v>
      </c>
    </row>
    <row r="3403" spans="1:20" x14ac:dyDescent="0.25">
      <c r="A3403" s="11">
        <v>6729422433</v>
      </c>
      <c r="B3403" s="11">
        <v>552496</v>
      </c>
      <c r="C3403" s="11">
        <v>68159723</v>
      </c>
      <c r="D3403" s="11">
        <f>1/COUNTIF(C3:C8401,C3403)</f>
        <v>0.25</v>
      </c>
      <c r="E3403" s="11" t="s">
        <v>143</v>
      </c>
      <c r="F3403" s="11" t="s">
        <v>85</v>
      </c>
      <c r="G3403" s="11" t="s">
        <v>58</v>
      </c>
      <c r="H3403" s="11" t="s">
        <v>62</v>
      </c>
      <c r="I3403" s="11" t="s">
        <v>18</v>
      </c>
      <c r="J3403" s="12">
        <v>45126</v>
      </c>
      <c r="K3403" s="12" t="str">
        <f>TEXT(Table1[[#This Row],[order_date]],"yyyy")</f>
        <v>2023</v>
      </c>
      <c r="L3403" s="13">
        <v>508</v>
      </c>
      <c r="M3403" s="11">
        <v>2</v>
      </c>
      <c r="N3403" s="11">
        <v>6</v>
      </c>
      <c r="O3403" s="13">
        <v>3405.78</v>
      </c>
      <c r="P3403" s="11" t="s">
        <v>19</v>
      </c>
      <c r="Q3403" s="11" t="s">
        <v>34</v>
      </c>
      <c r="R3403" s="11" t="s">
        <v>21</v>
      </c>
      <c r="S3403" s="13">
        <f t="shared" si="106"/>
        <v>20434.68</v>
      </c>
      <c r="T3403" s="13">
        <f t="shared" si="107"/>
        <v>1016</v>
      </c>
    </row>
    <row r="3404" spans="1:20" x14ac:dyDescent="0.25">
      <c r="A3404" s="11">
        <v>1215008706</v>
      </c>
      <c r="B3404" s="11">
        <v>349294</v>
      </c>
      <c r="C3404" s="11">
        <v>68219091</v>
      </c>
      <c r="D3404" s="11">
        <f>1/COUNTIF(C3:C8402,C3404)</f>
        <v>0.33333333333333331</v>
      </c>
      <c r="E3404" s="11" t="s">
        <v>232</v>
      </c>
      <c r="F3404" s="11" t="s">
        <v>180</v>
      </c>
      <c r="G3404" s="11" t="s">
        <v>71</v>
      </c>
      <c r="H3404" s="11" t="s">
        <v>25</v>
      </c>
      <c r="I3404" s="11" t="s">
        <v>18</v>
      </c>
      <c r="J3404" s="12">
        <v>45355</v>
      </c>
      <c r="K3404" s="12" t="str">
        <f>TEXT(Table1[[#This Row],[order_date]],"yyyy")</f>
        <v>2024</v>
      </c>
      <c r="L3404" s="13">
        <v>934.75</v>
      </c>
      <c r="M3404" s="11">
        <v>1</v>
      </c>
      <c r="N3404" s="11">
        <v>16</v>
      </c>
      <c r="O3404" s="13">
        <v>3025</v>
      </c>
      <c r="P3404" s="11" t="s">
        <v>46</v>
      </c>
      <c r="Q3404" s="11" t="s">
        <v>20</v>
      </c>
      <c r="R3404" s="11" t="s">
        <v>52</v>
      </c>
      <c r="S3404" s="13">
        <f t="shared" si="106"/>
        <v>48400</v>
      </c>
      <c r="T3404" s="13">
        <f t="shared" si="107"/>
        <v>934.75</v>
      </c>
    </row>
    <row r="3405" spans="1:20" x14ac:dyDescent="0.25">
      <c r="A3405" s="11">
        <v>5060677329</v>
      </c>
      <c r="B3405" s="11">
        <v>264803</v>
      </c>
      <c r="C3405" s="11">
        <v>68219091</v>
      </c>
      <c r="D3405" s="11">
        <f>1/COUNTIF(C3:C8403,C3405)</f>
        <v>0.33333333333333331</v>
      </c>
      <c r="E3405" s="11" t="s">
        <v>203</v>
      </c>
      <c r="F3405" s="11" t="s">
        <v>111</v>
      </c>
      <c r="G3405" s="11" t="s">
        <v>76</v>
      </c>
      <c r="H3405" s="11" t="s">
        <v>25</v>
      </c>
      <c r="I3405" s="11" t="s">
        <v>18</v>
      </c>
      <c r="J3405" s="12">
        <v>45380</v>
      </c>
      <c r="K3405" s="12" t="str">
        <f>TEXT(Table1[[#This Row],[order_date]],"yyyy")</f>
        <v>2024</v>
      </c>
      <c r="L3405" s="13">
        <v>995.98</v>
      </c>
      <c r="M3405" s="11">
        <v>3</v>
      </c>
      <c r="N3405" s="11">
        <v>16</v>
      </c>
      <c r="O3405" s="13">
        <v>903.53</v>
      </c>
      <c r="P3405" s="11" t="s">
        <v>19</v>
      </c>
      <c r="Q3405" s="11" t="s">
        <v>34</v>
      </c>
      <c r="R3405" s="11" t="s">
        <v>52</v>
      </c>
      <c r="S3405" s="13">
        <f t="shared" si="106"/>
        <v>14456.48</v>
      </c>
      <c r="T3405" s="13">
        <f t="shared" si="107"/>
        <v>2987.94</v>
      </c>
    </row>
    <row r="3406" spans="1:20" x14ac:dyDescent="0.25">
      <c r="A3406" s="11">
        <v>3320194259</v>
      </c>
      <c r="B3406" s="11">
        <v>734789</v>
      </c>
      <c r="C3406" s="11">
        <v>68219091</v>
      </c>
      <c r="D3406" s="11">
        <f>1/COUNTIF(C3:C8404,C3406)</f>
        <v>0.33333333333333331</v>
      </c>
      <c r="E3406" s="11" t="s">
        <v>221</v>
      </c>
      <c r="F3406" s="11" t="s">
        <v>222</v>
      </c>
      <c r="G3406" s="11" t="s">
        <v>16</v>
      </c>
      <c r="H3406" s="11" t="s">
        <v>25</v>
      </c>
      <c r="I3406" s="11" t="s">
        <v>18</v>
      </c>
      <c r="J3406" s="12">
        <v>45267</v>
      </c>
      <c r="K3406" s="12" t="str">
        <f>TEXT(Table1[[#This Row],[order_date]],"yyyy")</f>
        <v>2023</v>
      </c>
      <c r="L3406" s="13">
        <v>395.82</v>
      </c>
      <c r="M3406" s="11">
        <v>1</v>
      </c>
      <c r="N3406" s="11">
        <v>16</v>
      </c>
      <c r="O3406" s="13">
        <v>2141.25</v>
      </c>
      <c r="P3406" s="11" t="s">
        <v>19</v>
      </c>
      <c r="Q3406" s="11" t="s">
        <v>20</v>
      </c>
      <c r="R3406" s="11" t="s">
        <v>52</v>
      </c>
      <c r="S3406" s="13">
        <f t="shared" si="106"/>
        <v>34260</v>
      </c>
      <c r="T3406" s="13">
        <f t="shared" si="107"/>
        <v>395.82</v>
      </c>
    </row>
    <row r="3407" spans="1:20" x14ac:dyDescent="0.25">
      <c r="A3407" s="11">
        <v>8023626961</v>
      </c>
      <c r="B3407" s="11">
        <v>673058</v>
      </c>
      <c r="C3407" s="11">
        <v>68307253</v>
      </c>
      <c r="D3407" s="11">
        <f>1/COUNTIF(C3:C8405,C3407)</f>
        <v>1</v>
      </c>
      <c r="E3407" s="11" t="s">
        <v>323</v>
      </c>
      <c r="F3407" s="11" t="s">
        <v>118</v>
      </c>
      <c r="G3407" s="11" t="s">
        <v>76</v>
      </c>
      <c r="H3407" s="11" t="s">
        <v>38</v>
      </c>
      <c r="I3407" s="11" t="s">
        <v>18</v>
      </c>
      <c r="J3407" s="12">
        <v>45195</v>
      </c>
      <c r="K3407" s="12" t="str">
        <f>TEXT(Table1[[#This Row],[order_date]],"yyyy")</f>
        <v>2023</v>
      </c>
      <c r="L3407" s="13">
        <v>765.76</v>
      </c>
      <c r="M3407" s="11">
        <v>1</v>
      </c>
      <c r="N3407" s="11">
        <v>7</v>
      </c>
      <c r="O3407" s="13">
        <v>763.12</v>
      </c>
      <c r="P3407" s="11" t="s">
        <v>43</v>
      </c>
      <c r="Q3407" s="11" t="s">
        <v>34</v>
      </c>
      <c r="R3407" s="11" t="s">
        <v>49</v>
      </c>
      <c r="S3407" s="13">
        <f t="shared" si="106"/>
        <v>5341.84</v>
      </c>
      <c r="T3407" s="13">
        <f t="shared" si="107"/>
        <v>765.76</v>
      </c>
    </row>
    <row r="3408" spans="1:20" x14ac:dyDescent="0.25">
      <c r="A3408" s="11">
        <v>6284066457</v>
      </c>
      <c r="B3408" s="11">
        <v>51036</v>
      </c>
      <c r="C3408" s="11">
        <v>68341636</v>
      </c>
      <c r="D3408" s="11">
        <f>1/COUNTIF(C3:C8406,C3408)</f>
        <v>0.33333333333333331</v>
      </c>
      <c r="E3408" s="11" t="s">
        <v>281</v>
      </c>
      <c r="F3408" s="11" t="s">
        <v>161</v>
      </c>
      <c r="G3408" s="11" t="s">
        <v>65</v>
      </c>
      <c r="H3408" s="11" t="s">
        <v>79</v>
      </c>
      <c r="I3408" s="11" t="s">
        <v>18</v>
      </c>
      <c r="J3408" s="12">
        <v>45004</v>
      </c>
      <c r="K3408" s="12" t="str">
        <f>TEXT(Table1[[#This Row],[order_date]],"yyyy")</f>
        <v>2023</v>
      </c>
      <c r="L3408" s="13">
        <v>931.61</v>
      </c>
      <c r="M3408" s="11">
        <v>3</v>
      </c>
      <c r="N3408" s="11">
        <v>19</v>
      </c>
      <c r="O3408" s="13">
        <v>3535.59</v>
      </c>
      <c r="P3408" s="11" t="s">
        <v>43</v>
      </c>
      <c r="Q3408" s="11" t="s">
        <v>20</v>
      </c>
      <c r="R3408" s="11" t="s">
        <v>49</v>
      </c>
      <c r="S3408" s="13">
        <f t="shared" si="106"/>
        <v>67176.210000000006</v>
      </c>
      <c r="T3408" s="13">
        <f t="shared" si="107"/>
        <v>2794.83</v>
      </c>
    </row>
    <row r="3409" spans="1:20" x14ac:dyDescent="0.25">
      <c r="A3409" s="11">
        <v>5360755658</v>
      </c>
      <c r="B3409" s="11">
        <v>647462</v>
      </c>
      <c r="C3409" s="11">
        <v>68341636</v>
      </c>
      <c r="D3409" s="11">
        <f>1/COUNTIF(C3:C8407,C3409)</f>
        <v>0.33333333333333331</v>
      </c>
      <c r="E3409" s="11" t="s">
        <v>241</v>
      </c>
      <c r="F3409" s="11" t="s">
        <v>48</v>
      </c>
      <c r="G3409" s="11" t="s">
        <v>42</v>
      </c>
      <c r="H3409" s="11" t="s">
        <v>79</v>
      </c>
      <c r="I3409" s="11" t="s">
        <v>18</v>
      </c>
      <c r="J3409" s="12">
        <v>45099</v>
      </c>
      <c r="K3409" s="12" t="str">
        <f>TEXT(Table1[[#This Row],[order_date]],"yyyy")</f>
        <v>2023</v>
      </c>
      <c r="L3409" s="13">
        <v>326.42</v>
      </c>
      <c r="M3409" s="11">
        <v>2</v>
      </c>
      <c r="N3409" s="11">
        <v>19</v>
      </c>
      <c r="O3409" s="13">
        <v>4391.0200000000004</v>
      </c>
      <c r="P3409" s="11" t="s">
        <v>46</v>
      </c>
      <c r="Q3409" s="11" t="s">
        <v>20</v>
      </c>
      <c r="R3409" s="11" t="s">
        <v>49</v>
      </c>
      <c r="S3409" s="13">
        <f t="shared" si="106"/>
        <v>83429.38</v>
      </c>
      <c r="T3409" s="13">
        <f t="shared" si="107"/>
        <v>652.84</v>
      </c>
    </row>
    <row r="3410" spans="1:20" x14ac:dyDescent="0.25">
      <c r="A3410" s="11">
        <v>4973943462</v>
      </c>
      <c r="B3410" s="11">
        <v>704868</v>
      </c>
      <c r="C3410" s="11">
        <v>68341636</v>
      </c>
      <c r="D3410" s="11">
        <f>1/COUNTIF(C3:C8408,C3410)</f>
        <v>0.33333333333333331</v>
      </c>
      <c r="E3410" s="11" t="s">
        <v>276</v>
      </c>
      <c r="F3410" s="11" t="s">
        <v>105</v>
      </c>
      <c r="G3410" s="11" t="s">
        <v>58</v>
      </c>
      <c r="H3410" s="11" t="s">
        <v>79</v>
      </c>
      <c r="I3410" s="11" t="s">
        <v>18</v>
      </c>
      <c r="J3410" s="12">
        <v>45594</v>
      </c>
      <c r="K3410" s="12" t="str">
        <f>TEXT(Table1[[#This Row],[order_date]],"yyyy")</f>
        <v>2024</v>
      </c>
      <c r="L3410" s="13">
        <v>193.46</v>
      </c>
      <c r="M3410" s="11">
        <v>3</v>
      </c>
      <c r="N3410" s="11">
        <v>19</v>
      </c>
      <c r="O3410" s="13">
        <v>1903.83</v>
      </c>
      <c r="P3410" s="11" t="s">
        <v>43</v>
      </c>
      <c r="Q3410" s="11" t="s">
        <v>68</v>
      </c>
      <c r="R3410" s="11" t="s">
        <v>49</v>
      </c>
      <c r="S3410" s="13">
        <f t="shared" si="106"/>
        <v>36172.769999999997</v>
      </c>
      <c r="T3410" s="13">
        <f t="shared" si="107"/>
        <v>580.38</v>
      </c>
    </row>
    <row r="3411" spans="1:20" x14ac:dyDescent="0.25">
      <c r="A3411" s="11">
        <v>8018695018</v>
      </c>
      <c r="B3411" s="11">
        <v>124290</v>
      </c>
      <c r="C3411" s="11">
        <v>68419593</v>
      </c>
      <c r="D3411" s="11">
        <f>1/COUNTIF(C3:C8409,C3411)</f>
        <v>0.5</v>
      </c>
      <c r="E3411" s="11" t="s">
        <v>47</v>
      </c>
      <c r="F3411" s="11" t="s">
        <v>48</v>
      </c>
      <c r="G3411" s="11" t="s">
        <v>42</v>
      </c>
      <c r="H3411" s="11" t="s">
        <v>30</v>
      </c>
      <c r="I3411" s="11" t="s">
        <v>18</v>
      </c>
      <c r="J3411" s="12">
        <v>45050</v>
      </c>
      <c r="K3411" s="12" t="str">
        <f>TEXT(Table1[[#This Row],[order_date]],"yyyy")</f>
        <v>2023</v>
      </c>
      <c r="L3411" s="13">
        <v>39.65</v>
      </c>
      <c r="M3411" s="11">
        <v>3</v>
      </c>
      <c r="N3411" s="11">
        <v>5</v>
      </c>
      <c r="O3411" s="13">
        <v>651.92999999999995</v>
      </c>
      <c r="P3411" s="11" t="s">
        <v>19</v>
      </c>
      <c r="Q3411" s="11" t="s">
        <v>34</v>
      </c>
      <c r="R3411" s="11" t="s">
        <v>39</v>
      </c>
      <c r="S3411" s="13">
        <f t="shared" si="106"/>
        <v>3259.6499999999996</v>
      </c>
      <c r="T3411" s="13">
        <f t="shared" si="107"/>
        <v>118.94999999999999</v>
      </c>
    </row>
    <row r="3412" spans="1:20" x14ac:dyDescent="0.25">
      <c r="A3412" s="11">
        <v>4184037584</v>
      </c>
      <c r="B3412" s="11">
        <v>901144</v>
      </c>
      <c r="C3412" s="11">
        <v>68419593</v>
      </c>
      <c r="D3412" s="11">
        <f>1/COUNTIF(C3:C8410,C3412)</f>
        <v>0.5</v>
      </c>
      <c r="E3412" s="11" t="s">
        <v>115</v>
      </c>
      <c r="F3412" s="11" t="s">
        <v>116</v>
      </c>
      <c r="G3412" s="11" t="s">
        <v>55</v>
      </c>
      <c r="H3412" s="11" t="s">
        <v>30</v>
      </c>
      <c r="I3412" s="11" t="s">
        <v>18</v>
      </c>
      <c r="J3412" s="12">
        <v>45214</v>
      </c>
      <c r="K3412" s="12" t="str">
        <f>TEXT(Table1[[#This Row],[order_date]],"yyyy")</f>
        <v>2023</v>
      </c>
      <c r="L3412" s="13">
        <v>340.36</v>
      </c>
      <c r="M3412" s="11">
        <v>3</v>
      </c>
      <c r="N3412" s="11">
        <v>5</v>
      </c>
      <c r="O3412" s="13">
        <v>4028.13</v>
      </c>
      <c r="P3412" s="11" t="s">
        <v>43</v>
      </c>
      <c r="Q3412" s="11" t="s">
        <v>20</v>
      </c>
      <c r="R3412" s="11" t="s">
        <v>39</v>
      </c>
      <c r="S3412" s="13">
        <f t="shared" si="106"/>
        <v>20140.650000000001</v>
      </c>
      <c r="T3412" s="13">
        <f t="shared" si="107"/>
        <v>1021.08</v>
      </c>
    </row>
    <row r="3413" spans="1:20" x14ac:dyDescent="0.25">
      <c r="A3413" s="11">
        <v>2558680592</v>
      </c>
      <c r="B3413" s="11">
        <v>771228</v>
      </c>
      <c r="C3413" s="11">
        <v>68475914</v>
      </c>
      <c r="D3413" s="11">
        <f>1/COUNTIF(C3:C8411,C3413)</f>
        <v>0.5</v>
      </c>
      <c r="E3413" s="11" t="s">
        <v>260</v>
      </c>
      <c r="F3413" s="11" t="s">
        <v>23</v>
      </c>
      <c r="G3413" s="11" t="s">
        <v>24</v>
      </c>
      <c r="H3413" s="11" t="s">
        <v>30</v>
      </c>
      <c r="I3413" s="11" t="s">
        <v>18</v>
      </c>
      <c r="J3413" s="12">
        <v>45077</v>
      </c>
      <c r="K3413" s="12" t="str">
        <f>TEXT(Table1[[#This Row],[order_date]],"yyyy")</f>
        <v>2023</v>
      </c>
      <c r="L3413" s="13">
        <v>83.18</v>
      </c>
      <c r="M3413" s="11">
        <v>1</v>
      </c>
      <c r="N3413" s="11">
        <v>6</v>
      </c>
      <c r="O3413" s="13">
        <v>2032.56</v>
      </c>
      <c r="P3413" s="11" t="s">
        <v>19</v>
      </c>
      <c r="Q3413" s="11" t="s">
        <v>20</v>
      </c>
      <c r="R3413" s="11" t="s">
        <v>39</v>
      </c>
      <c r="S3413" s="13">
        <f t="shared" si="106"/>
        <v>12195.36</v>
      </c>
      <c r="T3413" s="13">
        <f t="shared" si="107"/>
        <v>83.18</v>
      </c>
    </row>
    <row r="3414" spans="1:20" x14ac:dyDescent="0.25">
      <c r="A3414" s="11">
        <v>8814047085</v>
      </c>
      <c r="B3414" s="11">
        <v>764014</v>
      </c>
      <c r="C3414" s="11">
        <v>68475914</v>
      </c>
      <c r="D3414" s="11">
        <f>1/COUNTIF(C3:C8412,C3414)</f>
        <v>0.5</v>
      </c>
      <c r="E3414" s="11" t="s">
        <v>345</v>
      </c>
      <c r="F3414" s="11" t="s">
        <v>248</v>
      </c>
      <c r="G3414" s="11" t="s">
        <v>55</v>
      </c>
      <c r="H3414" s="11" t="s">
        <v>30</v>
      </c>
      <c r="I3414" s="11" t="s">
        <v>18</v>
      </c>
      <c r="J3414" s="12">
        <v>45026</v>
      </c>
      <c r="K3414" s="12" t="str">
        <f>TEXT(Table1[[#This Row],[order_date]],"yyyy")</f>
        <v>2023</v>
      </c>
      <c r="L3414" s="13">
        <v>612.04</v>
      </c>
      <c r="M3414" s="11">
        <v>2</v>
      </c>
      <c r="N3414" s="11">
        <v>6</v>
      </c>
      <c r="O3414" s="13">
        <v>972.69</v>
      </c>
      <c r="P3414" s="11" t="s">
        <v>19</v>
      </c>
      <c r="Q3414" s="11" t="s">
        <v>20</v>
      </c>
      <c r="R3414" s="11" t="s">
        <v>39</v>
      </c>
      <c r="S3414" s="13">
        <f t="shared" si="106"/>
        <v>5836.14</v>
      </c>
      <c r="T3414" s="13">
        <f t="shared" si="107"/>
        <v>1224.08</v>
      </c>
    </row>
    <row r="3415" spans="1:20" x14ac:dyDescent="0.25">
      <c r="A3415" s="11">
        <v>2449548943</v>
      </c>
      <c r="B3415" s="11">
        <v>124290</v>
      </c>
      <c r="C3415" s="11">
        <v>68486301</v>
      </c>
      <c r="D3415" s="11">
        <f>1/COUNTIF(C3:C8413,C3415)</f>
        <v>0.5</v>
      </c>
      <c r="E3415" s="11" t="s">
        <v>47</v>
      </c>
      <c r="F3415" s="11" t="s">
        <v>48</v>
      </c>
      <c r="G3415" s="11" t="s">
        <v>42</v>
      </c>
      <c r="H3415" s="11" t="s">
        <v>62</v>
      </c>
      <c r="I3415" s="11" t="s">
        <v>18</v>
      </c>
      <c r="J3415" s="12">
        <v>45192</v>
      </c>
      <c r="K3415" s="12" t="str">
        <f>TEXT(Table1[[#This Row],[order_date]],"yyyy")</f>
        <v>2023</v>
      </c>
      <c r="L3415" s="13">
        <v>39.65</v>
      </c>
      <c r="M3415" s="11">
        <v>3</v>
      </c>
      <c r="N3415" s="11">
        <v>10</v>
      </c>
      <c r="O3415" s="13">
        <v>1635.94</v>
      </c>
      <c r="P3415" s="11" t="s">
        <v>26</v>
      </c>
      <c r="Q3415" s="11" t="s">
        <v>34</v>
      </c>
      <c r="R3415" s="11" t="s">
        <v>39</v>
      </c>
      <c r="S3415" s="13">
        <f t="shared" si="106"/>
        <v>16359.400000000001</v>
      </c>
      <c r="T3415" s="13">
        <f t="shared" si="107"/>
        <v>118.94999999999999</v>
      </c>
    </row>
    <row r="3416" spans="1:20" x14ac:dyDescent="0.25">
      <c r="A3416" s="11">
        <v>4324086468</v>
      </c>
      <c r="B3416" s="11">
        <v>734789</v>
      </c>
      <c r="C3416" s="11">
        <v>68486301</v>
      </c>
      <c r="D3416" s="11">
        <f>1/COUNTIF(C3:C8414,C3416)</f>
        <v>0.5</v>
      </c>
      <c r="E3416" s="11" t="s">
        <v>221</v>
      </c>
      <c r="F3416" s="11" t="s">
        <v>222</v>
      </c>
      <c r="G3416" s="11" t="s">
        <v>16</v>
      </c>
      <c r="H3416" s="11" t="s">
        <v>62</v>
      </c>
      <c r="I3416" s="11" t="s">
        <v>18</v>
      </c>
      <c r="J3416" s="12">
        <v>45347</v>
      </c>
      <c r="K3416" s="12" t="str">
        <f>TEXT(Table1[[#This Row],[order_date]],"yyyy")</f>
        <v>2024</v>
      </c>
      <c r="L3416" s="13">
        <v>395.82</v>
      </c>
      <c r="M3416" s="11">
        <v>1</v>
      </c>
      <c r="N3416" s="11">
        <v>10</v>
      </c>
      <c r="O3416" s="13">
        <v>3675.75</v>
      </c>
      <c r="P3416" s="11" t="s">
        <v>43</v>
      </c>
      <c r="Q3416" s="11" t="s">
        <v>20</v>
      </c>
      <c r="R3416" s="11" t="s">
        <v>39</v>
      </c>
      <c r="S3416" s="13">
        <f t="shared" si="106"/>
        <v>36757.5</v>
      </c>
      <c r="T3416" s="13">
        <f t="shared" si="107"/>
        <v>395.82</v>
      </c>
    </row>
    <row r="3417" spans="1:20" x14ac:dyDescent="0.25">
      <c r="A3417" s="11">
        <v>1793817443</v>
      </c>
      <c r="B3417" s="11">
        <v>448752</v>
      </c>
      <c r="C3417" s="11">
        <v>68661619</v>
      </c>
      <c r="D3417" s="11">
        <f>1/COUNTIF(C3:C8415,C3417)</f>
        <v>0.5</v>
      </c>
      <c r="E3417" s="11" t="s">
        <v>190</v>
      </c>
      <c r="F3417" s="11" t="s">
        <v>57</v>
      </c>
      <c r="G3417" s="11" t="s">
        <v>58</v>
      </c>
      <c r="H3417" s="11" t="s">
        <v>30</v>
      </c>
      <c r="I3417" s="11" t="s">
        <v>18</v>
      </c>
      <c r="J3417" s="12">
        <v>45244</v>
      </c>
      <c r="K3417" s="12" t="str">
        <f>TEXT(Table1[[#This Row],[order_date]],"yyyy")</f>
        <v>2023</v>
      </c>
      <c r="L3417" s="13">
        <v>160.07</v>
      </c>
      <c r="M3417" s="11">
        <v>3</v>
      </c>
      <c r="N3417" s="11">
        <v>1</v>
      </c>
      <c r="O3417" s="13">
        <v>1474.45</v>
      </c>
      <c r="P3417" s="11" t="s">
        <v>43</v>
      </c>
      <c r="Q3417" s="11" t="s">
        <v>34</v>
      </c>
      <c r="R3417" s="11" t="s">
        <v>39</v>
      </c>
      <c r="S3417" s="13">
        <f t="shared" si="106"/>
        <v>1474.45</v>
      </c>
      <c r="T3417" s="13">
        <f t="shared" si="107"/>
        <v>480.21</v>
      </c>
    </row>
    <row r="3418" spans="1:20" x14ac:dyDescent="0.25">
      <c r="A3418" s="11">
        <v>2317597587</v>
      </c>
      <c r="B3418" s="11">
        <v>894539</v>
      </c>
      <c r="C3418" s="11">
        <v>68661619</v>
      </c>
      <c r="D3418" s="11">
        <f>1/COUNTIF(C3:C8416,C3418)</f>
        <v>0.5</v>
      </c>
      <c r="E3418" s="11" t="s">
        <v>327</v>
      </c>
      <c r="F3418" s="11" t="s">
        <v>85</v>
      </c>
      <c r="G3418" s="11" t="s">
        <v>58</v>
      </c>
      <c r="H3418" s="11" t="s">
        <v>30</v>
      </c>
      <c r="I3418" s="11" t="s">
        <v>18</v>
      </c>
      <c r="J3418" s="12">
        <v>45460</v>
      </c>
      <c r="K3418" s="12" t="str">
        <f>TEXT(Table1[[#This Row],[order_date]],"yyyy")</f>
        <v>2024</v>
      </c>
      <c r="L3418" s="13">
        <v>445.48</v>
      </c>
      <c r="M3418" s="11">
        <v>3</v>
      </c>
      <c r="N3418" s="11">
        <v>1</v>
      </c>
      <c r="O3418" s="13">
        <v>4784.8500000000004</v>
      </c>
      <c r="P3418" s="11" t="s">
        <v>43</v>
      </c>
      <c r="Q3418" s="11" t="s">
        <v>20</v>
      </c>
      <c r="R3418" s="11" t="s">
        <v>39</v>
      </c>
      <c r="S3418" s="13">
        <f t="shared" si="106"/>
        <v>4784.8500000000004</v>
      </c>
      <c r="T3418" s="13">
        <f t="shared" si="107"/>
        <v>1336.44</v>
      </c>
    </row>
    <row r="3419" spans="1:20" x14ac:dyDescent="0.25">
      <c r="A3419" s="11">
        <v>6556845822</v>
      </c>
      <c r="B3419" s="11">
        <v>799688</v>
      </c>
      <c r="C3419" s="11">
        <v>68692574</v>
      </c>
      <c r="D3419" s="11">
        <f>1/COUNTIF(C3:C8417,C3419)</f>
        <v>0.5</v>
      </c>
      <c r="E3419" s="11" t="s">
        <v>359</v>
      </c>
      <c r="F3419" s="11" t="s">
        <v>48</v>
      </c>
      <c r="G3419" s="11" t="s">
        <v>42</v>
      </c>
      <c r="H3419" s="11" t="s">
        <v>30</v>
      </c>
      <c r="I3419" s="11" t="s">
        <v>18</v>
      </c>
      <c r="J3419" s="12">
        <v>45059</v>
      </c>
      <c r="K3419" s="12" t="str">
        <f>TEXT(Table1[[#This Row],[order_date]],"yyyy")</f>
        <v>2023</v>
      </c>
      <c r="L3419" s="13">
        <v>309.62</v>
      </c>
      <c r="M3419" s="11">
        <v>1</v>
      </c>
      <c r="N3419" s="11">
        <v>13</v>
      </c>
      <c r="O3419" s="13">
        <v>1527.98</v>
      </c>
      <c r="P3419" s="11" t="s">
        <v>19</v>
      </c>
      <c r="Q3419" s="11" t="s">
        <v>20</v>
      </c>
      <c r="R3419" s="11" t="s">
        <v>39</v>
      </c>
      <c r="S3419" s="13">
        <f t="shared" si="106"/>
        <v>19863.740000000002</v>
      </c>
      <c r="T3419" s="13">
        <f t="shared" si="107"/>
        <v>309.62</v>
      </c>
    </row>
    <row r="3420" spans="1:20" x14ac:dyDescent="0.25">
      <c r="A3420" s="11">
        <v>7900224799</v>
      </c>
      <c r="B3420" s="11">
        <v>327290</v>
      </c>
      <c r="C3420" s="11">
        <v>68692574</v>
      </c>
      <c r="D3420" s="11">
        <f>1/COUNTIF(C3:C8418,C3420)</f>
        <v>0.5</v>
      </c>
      <c r="E3420" s="11" t="s">
        <v>255</v>
      </c>
      <c r="F3420" s="11" t="s">
        <v>116</v>
      </c>
      <c r="G3420" s="11" t="s">
        <v>55</v>
      </c>
      <c r="H3420" s="11" t="s">
        <v>30</v>
      </c>
      <c r="I3420" s="11" t="s">
        <v>18</v>
      </c>
      <c r="J3420" s="12">
        <v>45476</v>
      </c>
      <c r="K3420" s="12" t="str">
        <f>TEXT(Table1[[#This Row],[order_date]],"yyyy")</f>
        <v>2024</v>
      </c>
      <c r="L3420" s="13">
        <v>862.28</v>
      </c>
      <c r="M3420" s="11">
        <v>2</v>
      </c>
      <c r="N3420" s="11">
        <v>13</v>
      </c>
      <c r="O3420" s="13">
        <v>4099.05</v>
      </c>
      <c r="P3420" s="11" t="s">
        <v>46</v>
      </c>
      <c r="Q3420" s="11" t="s">
        <v>34</v>
      </c>
      <c r="R3420" s="11" t="s">
        <v>39</v>
      </c>
      <c r="S3420" s="13">
        <f t="shared" si="106"/>
        <v>53287.65</v>
      </c>
      <c r="T3420" s="13">
        <f t="shared" si="107"/>
        <v>1724.56</v>
      </c>
    </row>
    <row r="3421" spans="1:20" x14ac:dyDescent="0.25">
      <c r="A3421" s="11">
        <v>4007593324</v>
      </c>
      <c r="B3421" s="11">
        <v>305754</v>
      </c>
      <c r="C3421" s="11">
        <v>68703613</v>
      </c>
      <c r="D3421" s="11">
        <f>1/COUNTIF(C3:C8419,C3421)</f>
        <v>0.2</v>
      </c>
      <c r="E3421" s="11" t="s">
        <v>240</v>
      </c>
      <c r="F3421" s="11" t="s">
        <v>138</v>
      </c>
      <c r="G3421" s="11" t="s">
        <v>33</v>
      </c>
      <c r="H3421" s="11" t="s">
        <v>17</v>
      </c>
      <c r="I3421" s="11" t="s">
        <v>18</v>
      </c>
      <c r="J3421" s="12">
        <v>45464</v>
      </c>
      <c r="K3421" s="12" t="str">
        <f>TEXT(Table1[[#This Row],[order_date]],"yyyy")</f>
        <v>2024</v>
      </c>
      <c r="L3421" s="13">
        <v>979.99</v>
      </c>
      <c r="M3421" s="11">
        <v>3</v>
      </c>
      <c r="N3421" s="11">
        <v>6</v>
      </c>
      <c r="O3421" s="13">
        <v>3453.62</v>
      </c>
      <c r="P3421" s="11" t="s">
        <v>26</v>
      </c>
      <c r="Q3421" s="11" t="s">
        <v>20</v>
      </c>
      <c r="R3421" s="11" t="s">
        <v>39</v>
      </c>
      <c r="S3421" s="13">
        <f t="shared" si="106"/>
        <v>20721.72</v>
      </c>
      <c r="T3421" s="13">
        <f t="shared" si="107"/>
        <v>2939.9700000000003</v>
      </c>
    </row>
    <row r="3422" spans="1:20" x14ac:dyDescent="0.25">
      <c r="A3422" s="11">
        <v>1296772969</v>
      </c>
      <c r="B3422" s="11">
        <v>124290</v>
      </c>
      <c r="C3422" s="11">
        <v>68703613</v>
      </c>
      <c r="D3422" s="11">
        <f>1/COUNTIF(C3:C8420,C3422)</f>
        <v>0.2</v>
      </c>
      <c r="E3422" s="11" t="s">
        <v>47</v>
      </c>
      <c r="F3422" s="11" t="s">
        <v>48</v>
      </c>
      <c r="G3422" s="11" t="s">
        <v>42</v>
      </c>
      <c r="H3422" s="11" t="s">
        <v>17</v>
      </c>
      <c r="I3422" s="11" t="s">
        <v>18</v>
      </c>
      <c r="J3422" s="12">
        <v>45445</v>
      </c>
      <c r="K3422" s="12" t="str">
        <f>TEXT(Table1[[#This Row],[order_date]],"yyyy")</f>
        <v>2024</v>
      </c>
      <c r="L3422" s="13">
        <v>39.65</v>
      </c>
      <c r="M3422" s="11">
        <v>3</v>
      </c>
      <c r="N3422" s="11">
        <v>6</v>
      </c>
      <c r="O3422" s="13">
        <v>5662.12</v>
      </c>
      <c r="P3422" s="11" t="s">
        <v>19</v>
      </c>
      <c r="Q3422" s="11" t="s">
        <v>20</v>
      </c>
      <c r="R3422" s="11" t="s">
        <v>39</v>
      </c>
      <c r="S3422" s="13">
        <f t="shared" si="106"/>
        <v>33972.720000000001</v>
      </c>
      <c r="T3422" s="13">
        <f t="shared" si="107"/>
        <v>118.94999999999999</v>
      </c>
    </row>
    <row r="3423" spans="1:20" x14ac:dyDescent="0.25">
      <c r="A3423" s="11">
        <v>3373390154</v>
      </c>
      <c r="B3423" s="11">
        <v>240179</v>
      </c>
      <c r="C3423" s="11">
        <v>68703613</v>
      </c>
      <c r="D3423" s="11">
        <f>1/COUNTIF(C3:C8421,C3423)</f>
        <v>0.2</v>
      </c>
      <c r="E3423" s="11" t="s">
        <v>141</v>
      </c>
      <c r="F3423" s="11" t="s">
        <v>118</v>
      </c>
      <c r="G3423" s="11" t="s">
        <v>76</v>
      </c>
      <c r="H3423" s="11" t="s">
        <v>17</v>
      </c>
      <c r="I3423" s="11" t="s">
        <v>18</v>
      </c>
      <c r="J3423" s="12">
        <v>45497</v>
      </c>
      <c r="K3423" s="12" t="str">
        <f>TEXT(Table1[[#This Row],[order_date]],"yyyy")</f>
        <v>2024</v>
      </c>
      <c r="L3423" s="13">
        <v>90.56</v>
      </c>
      <c r="M3423" s="11">
        <v>2</v>
      </c>
      <c r="N3423" s="11">
        <v>6</v>
      </c>
      <c r="O3423" s="13">
        <v>576.22</v>
      </c>
      <c r="P3423" s="11" t="s">
        <v>46</v>
      </c>
      <c r="Q3423" s="11" t="s">
        <v>20</v>
      </c>
      <c r="R3423" s="11" t="s">
        <v>39</v>
      </c>
      <c r="S3423" s="13">
        <f t="shared" si="106"/>
        <v>3457.32</v>
      </c>
      <c r="T3423" s="13">
        <f t="shared" si="107"/>
        <v>181.12</v>
      </c>
    </row>
    <row r="3424" spans="1:20" x14ac:dyDescent="0.25">
      <c r="A3424" s="11">
        <v>5623096090</v>
      </c>
      <c r="B3424" s="11">
        <v>237083</v>
      </c>
      <c r="C3424" s="11">
        <v>68703613</v>
      </c>
      <c r="D3424" s="11">
        <f>1/COUNTIF(C3:C8422,C3424)</f>
        <v>0.2</v>
      </c>
      <c r="E3424" s="11" t="s">
        <v>127</v>
      </c>
      <c r="F3424" s="11" t="s">
        <v>118</v>
      </c>
      <c r="G3424" s="11" t="s">
        <v>76</v>
      </c>
      <c r="H3424" s="11" t="s">
        <v>17</v>
      </c>
      <c r="I3424" s="11" t="s">
        <v>18</v>
      </c>
      <c r="J3424" s="12">
        <v>45163</v>
      </c>
      <c r="K3424" s="12" t="str">
        <f>TEXT(Table1[[#This Row],[order_date]],"yyyy")</f>
        <v>2023</v>
      </c>
      <c r="L3424" s="13">
        <v>577.13</v>
      </c>
      <c r="M3424" s="11">
        <v>1</v>
      </c>
      <c r="N3424" s="11">
        <v>6</v>
      </c>
      <c r="O3424" s="13">
        <v>1565.76</v>
      </c>
      <c r="P3424" s="11" t="s">
        <v>26</v>
      </c>
      <c r="Q3424" s="11" t="s">
        <v>20</v>
      </c>
      <c r="R3424" s="11" t="s">
        <v>39</v>
      </c>
      <c r="S3424" s="13">
        <f t="shared" si="106"/>
        <v>9394.56</v>
      </c>
      <c r="T3424" s="13">
        <f t="shared" si="107"/>
        <v>577.13</v>
      </c>
    </row>
    <row r="3425" spans="1:20" x14ac:dyDescent="0.25">
      <c r="A3425" s="11">
        <v>8556607504</v>
      </c>
      <c r="B3425" s="11">
        <v>194682</v>
      </c>
      <c r="C3425" s="11">
        <v>68703613</v>
      </c>
      <c r="D3425" s="11">
        <f>1/COUNTIF(C3:C8423,C3425)</f>
        <v>0.2</v>
      </c>
      <c r="E3425" s="11" t="s">
        <v>153</v>
      </c>
      <c r="F3425" s="11" t="s">
        <v>154</v>
      </c>
      <c r="G3425" s="11" t="s">
        <v>29</v>
      </c>
      <c r="H3425" s="11" t="s">
        <v>17</v>
      </c>
      <c r="I3425" s="11" t="s">
        <v>18</v>
      </c>
      <c r="J3425" s="12">
        <v>45342</v>
      </c>
      <c r="K3425" s="12" t="str">
        <f>TEXT(Table1[[#This Row],[order_date]],"yyyy")</f>
        <v>2024</v>
      </c>
      <c r="L3425" s="13">
        <v>912.29</v>
      </c>
      <c r="M3425" s="11">
        <v>1</v>
      </c>
      <c r="N3425" s="11">
        <v>6</v>
      </c>
      <c r="O3425" s="13">
        <v>1877.95</v>
      </c>
      <c r="P3425" s="11" t="s">
        <v>43</v>
      </c>
      <c r="Q3425" s="11" t="s">
        <v>20</v>
      </c>
      <c r="R3425" s="11" t="s">
        <v>39</v>
      </c>
      <c r="S3425" s="13">
        <f t="shared" si="106"/>
        <v>11267.7</v>
      </c>
      <c r="T3425" s="13">
        <f t="shared" si="107"/>
        <v>912.29</v>
      </c>
    </row>
    <row r="3426" spans="1:20" x14ac:dyDescent="0.25">
      <c r="A3426" s="11">
        <v>2189360099</v>
      </c>
      <c r="B3426" s="11">
        <v>6405</v>
      </c>
      <c r="C3426" s="11">
        <v>68714053</v>
      </c>
      <c r="D3426" s="11">
        <f>1/COUNTIF(C3:C8424,C3426)</f>
        <v>0.5</v>
      </c>
      <c r="E3426" s="11" t="s">
        <v>160</v>
      </c>
      <c r="F3426" s="11" t="s">
        <v>161</v>
      </c>
      <c r="G3426" s="11" t="s">
        <v>65</v>
      </c>
      <c r="H3426" s="11" t="s">
        <v>79</v>
      </c>
      <c r="I3426" s="11" t="s">
        <v>18</v>
      </c>
      <c r="J3426" s="12">
        <v>45157</v>
      </c>
      <c r="K3426" s="12" t="str">
        <f>TEXT(Table1[[#This Row],[order_date]],"yyyy")</f>
        <v>2023</v>
      </c>
      <c r="L3426" s="13">
        <v>236.51</v>
      </c>
      <c r="M3426" s="11">
        <v>1</v>
      </c>
      <c r="N3426" s="11">
        <v>18</v>
      </c>
      <c r="O3426" s="13">
        <v>2231.91</v>
      </c>
      <c r="P3426" s="11" t="s">
        <v>26</v>
      </c>
      <c r="Q3426" s="11" t="s">
        <v>20</v>
      </c>
      <c r="R3426" s="11" t="s">
        <v>21</v>
      </c>
      <c r="S3426" s="13">
        <f t="shared" si="106"/>
        <v>40174.379999999997</v>
      </c>
      <c r="T3426" s="13">
        <f t="shared" si="107"/>
        <v>236.51</v>
      </c>
    </row>
    <row r="3427" spans="1:20" x14ac:dyDescent="0.25">
      <c r="A3427" s="11">
        <v>7038758506</v>
      </c>
      <c r="B3427" s="11">
        <v>51036</v>
      </c>
      <c r="C3427" s="11">
        <v>68714053</v>
      </c>
      <c r="D3427" s="11">
        <f>1/COUNTIF(C3:C8425,C3427)</f>
        <v>0.5</v>
      </c>
      <c r="E3427" s="11" t="s">
        <v>281</v>
      </c>
      <c r="F3427" s="11" t="s">
        <v>161</v>
      </c>
      <c r="G3427" s="11" t="s">
        <v>65</v>
      </c>
      <c r="H3427" s="11" t="s">
        <v>79</v>
      </c>
      <c r="I3427" s="11" t="s">
        <v>18</v>
      </c>
      <c r="J3427" s="12">
        <v>45054</v>
      </c>
      <c r="K3427" s="12" t="str">
        <f>TEXT(Table1[[#This Row],[order_date]],"yyyy")</f>
        <v>2023</v>
      </c>
      <c r="L3427" s="13">
        <v>931.61</v>
      </c>
      <c r="M3427" s="11">
        <v>2</v>
      </c>
      <c r="N3427" s="11">
        <v>18</v>
      </c>
      <c r="O3427" s="13">
        <v>77.11</v>
      </c>
      <c r="P3427" s="11" t="s">
        <v>26</v>
      </c>
      <c r="Q3427" s="11" t="s">
        <v>20</v>
      </c>
      <c r="R3427" s="11" t="s">
        <v>21</v>
      </c>
      <c r="S3427" s="13">
        <f t="shared" si="106"/>
        <v>1387.98</v>
      </c>
      <c r="T3427" s="13">
        <f t="shared" si="107"/>
        <v>1863.22</v>
      </c>
    </row>
    <row r="3428" spans="1:20" x14ac:dyDescent="0.25">
      <c r="A3428" s="11">
        <v>6051792089</v>
      </c>
      <c r="B3428" s="11">
        <v>767398</v>
      </c>
      <c r="C3428" s="11">
        <v>68906393</v>
      </c>
      <c r="D3428" s="11">
        <f>1/COUNTIF(C3:C8426,C3428)</f>
        <v>1</v>
      </c>
      <c r="E3428" s="11" t="s">
        <v>294</v>
      </c>
      <c r="F3428" s="11" t="s">
        <v>85</v>
      </c>
      <c r="G3428" s="11" t="s">
        <v>58</v>
      </c>
      <c r="H3428" s="11" t="s">
        <v>79</v>
      </c>
      <c r="I3428" s="11" t="s">
        <v>18</v>
      </c>
      <c r="J3428" s="12">
        <v>45496</v>
      </c>
      <c r="K3428" s="12" t="str">
        <f>TEXT(Table1[[#This Row],[order_date]],"yyyy")</f>
        <v>2024</v>
      </c>
      <c r="L3428" s="13">
        <v>22.14</v>
      </c>
      <c r="M3428" s="11">
        <v>2</v>
      </c>
      <c r="N3428" s="11">
        <v>13</v>
      </c>
      <c r="O3428" s="13">
        <v>2200.67</v>
      </c>
      <c r="P3428" s="11" t="s">
        <v>46</v>
      </c>
      <c r="Q3428" s="11" t="s">
        <v>20</v>
      </c>
      <c r="R3428" s="11" t="s">
        <v>52</v>
      </c>
      <c r="S3428" s="13">
        <f t="shared" si="106"/>
        <v>28608.71</v>
      </c>
      <c r="T3428" s="13">
        <f t="shared" si="107"/>
        <v>44.28</v>
      </c>
    </row>
    <row r="3429" spans="1:20" x14ac:dyDescent="0.25">
      <c r="A3429" s="11">
        <v>3210260715</v>
      </c>
      <c r="B3429" s="11">
        <v>63769</v>
      </c>
      <c r="C3429" s="11">
        <v>68939350</v>
      </c>
      <c r="D3429" s="11">
        <f>1/COUNTIF(C3:C8427,C3429)</f>
        <v>1</v>
      </c>
      <c r="E3429" s="11" t="s">
        <v>235</v>
      </c>
      <c r="F3429" s="11" t="s">
        <v>48</v>
      </c>
      <c r="G3429" s="11" t="s">
        <v>42</v>
      </c>
      <c r="H3429" s="11" t="s">
        <v>25</v>
      </c>
      <c r="I3429" s="11" t="s">
        <v>18</v>
      </c>
      <c r="J3429" s="12">
        <v>45022</v>
      </c>
      <c r="K3429" s="12" t="str">
        <f>TEXT(Table1[[#This Row],[order_date]],"yyyy")</f>
        <v>2023</v>
      </c>
      <c r="L3429" s="13">
        <v>878.07</v>
      </c>
      <c r="M3429" s="11">
        <v>1</v>
      </c>
      <c r="N3429" s="11">
        <v>17</v>
      </c>
      <c r="O3429" s="13">
        <v>1793.45</v>
      </c>
      <c r="P3429" s="11" t="s">
        <v>43</v>
      </c>
      <c r="Q3429" s="11" t="s">
        <v>20</v>
      </c>
      <c r="R3429" s="11" t="s">
        <v>49</v>
      </c>
      <c r="S3429" s="13">
        <f t="shared" si="106"/>
        <v>30488.65</v>
      </c>
      <c r="T3429" s="13">
        <f t="shared" si="107"/>
        <v>878.07</v>
      </c>
    </row>
    <row r="3430" spans="1:20" x14ac:dyDescent="0.25">
      <c r="A3430" s="11">
        <v>9196796718</v>
      </c>
      <c r="B3430" s="11">
        <v>965755</v>
      </c>
      <c r="C3430" s="11">
        <v>68941950</v>
      </c>
      <c r="D3430" s="11">
        <f>1/COUNTIF(C3:C8428,C3430)</f>
        <v>0.2</v>
      </c>
      <c r="E3430" s="11" t="s">
        <v>293</v>
      </c>
      <c r="F3430" s="11" t="s">
        <v>164</v>
      </c>
      <c r="G3430" s="11" t="s">
        <v>71</v>
      </c>
      <c r="H3430" s="11" t="s">
        <v>79</v>
      </c>
      <c r="I3430" s="11" t="s">
        <v>18</v>
      </c>
      <c r="J3430" s="12">
        <v>45113</v>
      </c>
      <c r="K3430" s="12" t="str">
        <f>TEXT(Table1[[#This Row],[order_date]],"yyyy")</f>
        <v>2023</v>
      </c>
      <c r="L3430" s="13">
        <v>532.57000000000005</v>
      </c>
      <c r="M3430" s="11">
        <v>1</v>
      </c>
      <c r="N3430" s="11">
        <v>8</v>
      </c>
      <c r="O3430" s="13">
        <v>4037.78</v>
      </c>
      <c r="P3430" s="11" t="s">
        <v>26</v>
      </c>
      <c r="Q3430" s="11" t="s">
        <v>20</v>
      </c>
      <c r="R3430" s="11" t="s">
        <v>21</v>
      </c>
      <c r="S3430" s="13">
        <f t="shared" si="106"/>
        <v>32302.240000000002</v>
      </c>
      <c r="T3430" s="13">
        <f t="shared" si="107"/>
        <v>532.57000000000005</v>
      </c>
    </row>
    <row r="3431" spans="1:20" x14ac:dyDescent="0.25">
      <c r="A3431" s="11">
        <v>559245731</v>
      </c>
      <c r="B3431" s="11">
        <v>461804</v>
      </c>
      <c r="C3431" s="11">
        <v>68941950</v>
      </c>
      <c r="D3431" s="11">
        <f>1/COUNTIF(C3:C8429,C3431)</f>
        <v>0.2</v>
      </c>
      <c r="E3431" s="11" t="s">
        <v>212</v>
      </c>
      <c r="F3431" s="11" t="s">
        <v>116</v>
      </c>
      <c r="G3431" s="11" t="s">
        <v>55</v>
      </c>
      <c r="H3431" s="11" t="s">
        <v>79</v>
      </c>
      <c r="I3431" s="11" t="s">
        <v>18</v>
      </c>
      <c r="J3431" s="12">
        <v>45543</v>
      </c>
      <c r="K3431" s="12" t="str">
        <f>TEXT(Table1[[#This Row],[order_date]],"yyyy")</f>
        <v>2024</v>
      </c>
      <c r="L3431" s="13">
        <v>310.69</v>
      </c>
      <c r="M3431" s="11">
        <v>1</v>
      </c>
      <c r="N3431" s="11">
        <v>8</v>
      </c>
      <c r="O3431" s="13">
        <v>3597.64</v>
      </c>
      <c r="P3431" s="11" t="s">
        <v>26</v>
      </c>
      <c r="Q3431" s="11" t="s">
        <v>20</v>
      </c>
      <c r="R3431" s="11" t="s">
        <v>21</v>
      </c>
      <c r="S3431" s="13">
        <f t="shared" si="106"/>
        <v>28781.119999999999</v>
      </c>
      <c r="T3431" s="13">
        <f t="shared" si="107"/>
        <v>310.69</v>
      </c>
    </row>
    <row r="3432" spans="1:20" x14ac:dyDescent="0.25">
      <c r="A3432" s="11">
        <v>8711550413</v>
      </c>
      <c r="B3432" s="11">
        <v>914071</v>
      </c>
      <c r="C3432" s="11">
        <v>68941950</v>
      </c>
      <c r="D3432" s="11">
        <f>1/COUNTIF(C3:C8430,C3432)</f>
        <v>0.2</v>
      </c>
      <c r="E3432" s="11" t="s">
        <v>340</v>
      </c>
      <c r="F3432" s="11" t="s">
        <v>178</v>
      </c>
      <c r="G3432" s="11" t="s">
        <v>16</v>
      </c>
      <c r="H3432" s="11" t="s">
        <v>79</v>
      </c>
      <c r="I3432" s="11" t="s">
        <v>18</v>
      </c>
      <c r="J3432" s="12">
        <v>45076</v>
      </c>
      <c r="K3432" s="12" t="str">
        <f>TEXT(Table1[[#This Row],[order_date]],"yyyy")</f>
        <v>2023</v>
      </c>
      <c r="L3432" s="13">
        <v>296.94</v>
      </c>
      <c r="M3432" s="11">
        <v>3</v>
      </c>
      <c r="N3432" s="11">
        <v>8</v>
      </c>
      <c r="O3432" s="13">
        <v>1022.12</v>
      </c>
      <c r="P3432" s="11" t="s">
        <v>43</v>
      </c>
      <c r="Q3432" s="11" t="s">
        <v>68</v>
      </c>
      <c r="R3432" s="11" t="s">
        <v>21</v>
      </c>
      <c r="S3432" s="13">
        <f t="shared" si="106"/>
        <v>8176.96</v>
      </c>
      <c r="T3432" s="13">
        <f t="shared" si="107"/>
        <v>890.81999999999994</v>
      </c>
    </row>
    <row r="3433" spans="1:20" x14ac:dyDescent="0.25">
      <c r="A3433" s="11">
        <v>340050407</v>
      </c>
      <c r="B3433" s="11">
        <v>880510</v>
      </c>
      <c r="C3433" s="11">
        <v>68941950</v>
      </c>
      <c r="D3433" s="11">
        <f>1/COUNTIF(C3:C8431,C3433)</f>
        <v>0.2</v>
      </c>
      <c r="E3433" s="11" t="s">
        <v>82</v>
      </c>
      <c r="F3433" s="11" t="s">
        <v>83</v>
      </c>
      <c r="G3433" s="11" t="s">
        <v>37</v>
      </c>
      <c r="H3433" s="11" t="s">
        <v>79</v>
      </c>
      <c r="I3433" s="11" t="s">
        <v>18</v>
      </c>
      <c r="J3433" s="12">
        <v>45580</v>
      </c>
      <c r="K3433" s="12" t="str">
        <f>TEXT(Table1[[#This Row],[order_date]],"yyyy")</f>
        <v>2024</v>
      </c>
      <c r="L3433" s="13">
        <v>951.43</v>
      </c>
      <c r="M3433" s="11">
        <v>1</v>
      </c>
      <c r="N3433" s="11">
        <v>8</v>
      </c>
      <c r="O3433" s="13">
        <v>58.59</v>
      </c>
      <c r="P3433" s="11" t="s">
        <v>46</v>
      </c>
      <c r="Q3433" s="11" t="s">
        <v>20</v>
      </c>
      <c r="R3433" s="11" t="s">
        <v>21</v>
      </c>
      <c r="S3433" s="13">
        <f t="shared" si="106"/>
        <v>468.72</v>
      </c>
      <c r="T3433" s="13">
        <f t="shared" si="107"/>
        <v>951.43</v>
      </c>
    </row>
    <row r="3434" spans="1:20" x14ac:dyDescent="0.25">
      <c r="A3434" s="11">
        <v>7039570964</v>
      </c>
      <c r="B3434" s="11">
        <v>240179</v>
      </c>
      <c r="C3434" s="11">
        <v>68941950</v>
      </c>
      <c r="D3434" s="11">
        <f>1/COUNTIF(C3:C8432,C3434)</f>
        <v>0.2</v>
      </c>
      <c r="E3434" s="11" t="s">
        <v>141</v>
      </c>
      <c r="F3434" s="11" t="s">
        <v>118</v>
      </c>
      <c r="G3434" s="11" t="s">
        <v>76</v>
      </c>
      <c r="H3434" s="11" t="s">
        <v>79</v>
      </c>
      <c r="I3434" s="11" t="s">
        <v>18</v>
      </c>
      <c r="J3434" s="12">
        <v>45395</v>
      </c>
      <c r="K3434" s="12" t="str">
        <f>TEXT(Table1[[#This Row],[order_date]],"yyyy")</f>
        <v>2024</v>
      </c>
      <c r="L3434" s="13">
        <v>90.56</v>
      </c>
      <c r="M3434" s="11">
        <v>3</v>
      </c>
      <c r="N3434" s="11">
        <v>8</v>
      </c>
      <c r="O3434" s="13">
        <v>3196.98</v>
      </c>
      <c r="P3434" s="11" t="s">
        <v>46</v>
      </c>
      <c r="Q3434" s="11" t="s">
        <v>34</v>
      </c>
      <c r="R3434" s="11" t="s">
        <v>21</v>
      </c>
      <c r="S3434" s="13">
        <f t="shared" si="106"/>
        <v>25575.84</v>
      </c>
      <c r="T3434" s="13">
        <f t="shared" si="107"/>
        <v>271.68</v>
      </c>
    </row>
    <row r="3435" spans="1:20" x14ac:dyDescent="0.25">
      <c r="A3435" s="11">
        <v>6835850079</v>
      </c>
      <c r="B3435" s="11">
        <v>880510</v>
      </c>
      <c r="C3435" s="11">
        <v>68965787</v>
      </c>
      <c r="D3435" s="11">
        <f>1/COUNTIF(C3:C8433,C3435)</f>
        <v>0.2</v>
      </c>
      <c r="E3435" s="11" t="s">
        <v>82</v>
      </c>
      <c r="F3435" s="11" t="s">
        <v>83</v>
      </c>
      <c r="G3435" s="11" t="s">
        <v>37</v>
      </c>
      <c r="H3435" s="11" t="s">
        <v>79</v>
      </c>
      <c r="I3435" s="11" t="s">
        <v>18</v>
      </c>
      <c r="J3435" s="12">
        <v>45151</v>
      </c>
      <c r="K3435" s="12" t="str">
        <f>TEXT(Table1[[#This Row],[order_date]],"yyyy")</f>
        <v>2023</v>
      </c>
      <c r="L3435" s="13">
        <v>951.43</v>
      </c>
      <c r="M3435" s="11">
        <v>3</v>
      </c>
      <c r="N3435" s="11">
        <v>19</v>
      </c>
      <c r="O3435" s="13">
        <v>934.75</v>
      </c>
      <c r="P3435" s="11" t="s">
        <v>19</v>
      </c>
      <c r="Q3435" s="11" t="s">
        <v>20</v>
      </c>
      <c r="R3435" s="11" t="s">
        <v>49</v>
      </c>
      <c r="S3435" s="13">
        <f t="shared" si="106"/>
        <v>17760.25</v>
      </c>
      <c r="T3435" s="13">
        <f t="shared" si="107"/>
        <v>2854.29</v>
      </c>
    </row>
    <row r="3436" spans="1:20" x14ac:dyDescent="0.25">
      <c r="A3436" s="11">
        <v>3890111511</v>
      </c>
      <c r="B3436" s="11">
        <v>305754</v>
      </c>
      <c r="C3436" s="11">
        <v>68965787</v>
      </c>
      <c r="D3436" s="11">
        <f>1/COUNTIF(C3:C8434,C3436)</f>
        <v>0.2</v>
      </c>
      <c r="E3436" s="11" t="s">
        <v>240</v>
      </c>
      <c r="F3436" s="11" t="s">
        <v>138</v>
      </c>
      <c r="G3436" s="11" t="s">
        <v>33</v>
      </c>
      <c r="H3436" s="11" t="s">
        <v>79</v>
      </c>
      <c r="I3436" s="11" t="s">
        <v>18</v>
      </c>
      <c r="J3436" s="12">
        <v>45544</v>
      </c>
      <c r="K3436" s="12" t="str">
        <f>TEXT(Table1[[#This Row],[order_date]],"yyyy")</f>
        <v>2024</v>
      </c>
      <c r="L3436" s="13">
        <v>979.99</v>
      </c>
      <c r="M3436" s="11">
        <v>3</v>
      </c>
      <c r="N3436" s="11">
        <v>19</v>
      </c>
      <c r="O3436" s="13">
        <v>3935.46</v>
      </c>
      <c r="P3436" s="11" t="s">
        <v>19</v>
      </c>
      <c r="Q3436" s="11" t="s">
        <v>68</v>
      </c>
      <c r="R3436" s="11" t="s">
        <v>49</v>
      </c>
      <c r="S3436" s="13">
        <f t="shared" si="106"/>
        <v>74773.740000000005</v>
      </c>
      <c r="T3436" s="13">
        <f t="shared" si="107"/>
        <v>2939.9700000000003</v>
      </c>
    </row>
    <row r="3437" spans="1:20" x14ac:dyDescent="0.25">
      <c r="A3437" s="11">
        <v>4479973293</v>
      </c>
      <c r="B3437" s="11">
        <v>962054</v>
      </c>
      <c r="C3437" s="11">
        <v>68965787</v>
      </c>
      <c r="D3437" s="11">
        <f>1/COUNTIF(C3:C8435,C3437)</f>
        <v>0.2</v>
      </c>
      <c r="E3437" s="11" t="s">
        <v>349</v>
      </c>
      <c r="F3437" s="11" t="s">
        <v>126</v>
      </c>
      <c r="G3437" s="11" t="s">
        <v>29</v>
      </c>
      <c r="H3437" s="11" t="s">
        <v>79</v>
      </c>
      <c r="I3437" s="11" t="s">
        <v>18</v>
      </c>
      <c r="J3437" s="12">
        <v>45546</v>
      </c>
      <c r="K3437" s="12" t="str">
        <f>TEXT(Table1[[#This Row],[order_date]],"yyyy")</f>
        <v>2024</v>
      </c>
      <c r="L3437" s="13">
        <v>16.86</v>
      </c>
      <c r="M3437" s="11">
        <v>3</v>
      </c>
      <c r="N3437" s="11">
        <v>19</v>
      </c>
      <c r="O3437" s="13">
        <v>753.28</v>
      </c>
      <c r="P3437" s="11" t="s">
        <v>46</v>
      </c>
      <c r="Q3437" s="11" t="s">
        <v>20</v>
      </c>
      <c r="R3437" s="11" t="s">
        <v>49</v>
      </c>
      <c r="S3437" s="13">
        <f t="shared" si="106"/>
        <v>14312.32</v>
      </c>
      <c r="T3437" s="13">
        <f t="shared" si="107"/>
        <v>50.58</v>
      </c>
    </row>
    <row r="3438" spans="1:20" x14ac:dyDescent="0.25">
      <c r="A3438" s="11">
        <v>1952343673</v>
      </c>
      <c r="B3438" s="11">
        <v>721521</v>
      </c>
      <c r="C3438" s="11">
        <v>68965787</v>
      </c>
      <c r="D3438" s="11">
        <f>1/COUNTIF(C3:C8436,C3438)</f>
        <v>0.2</v>
      </c>
      <c r="E3438" s="11" t="s">
        <v>236</v>
      </c>
      <c r="F3438" s="11" t="s">
        <v>107</v>
      </c>
      <c r="G3438" s="11" t="s">
        <v>55</v>
      </c>
      <c r="H3438" s="11" t="s">
        <v>79</v>
      </c>
      <c r="I3438" s="11" t="s">
        <v>18</v>
      </c>
      <c r="J3438" s="12">
        <v>45346</v>
      </c>
      <c r="K3438" s="12" t="str">
        <f>TEXT(Table1[[#This Row],[order_date]],"yyyy")</f>
        <v>2024</v>
      </c>
      <c r="L3438" s="13">
        <v>417.39</v>
      </c>
      <c r="M3438" s="11">
        <v>3</v>
      </c>
      <c r="N3438" s="11">
        <v>19</v>
      </c>
      <c r="O3438" s="13">
        <v>4745.09</v>
      </c>
      <c r="P3438" s="11" t="s">
        <v>46</v>
      </c>
      <c r="Q3438" s="11" t="s">
        <v>20</v>
      </c>
      <c r="R3438" s="11" t="s">
        <v>49</v>
      </c>
      <c r="S3438" s="13">
        <f t="shared" si="106"/>
        <v>90156.71</v>
      </c>
      <c r="T3438" s="13">
        <f t="shared" si="107"/>
        <v>1252.17</v>
      </c>
    </row>
    <row r="3439" spans="1:20" x14ac:dyDescent="0.25">
      <c r="A3439" s="11">
        <v>7114775833</v>
      </c>
      <c r="B3439" s="11">
        <v>592784</v>
      </c>
      <c r="C3439" s="11">
        <v>68965787</v>
      </c>
      <c r="D3439" s="11">
        <f>1/COUNTIF(C3:C8437,C3439)</f>
        <v>0.2</v>
      </c>
      <c r="E3439" s="11" t="s">
        <v>302</v>
      </c>
      <c r="F3439" s="11" t="s">
        <v>15</v>
      </c>
      <c r="G3439" s="11" t="s">
        <v>16</v>
      </c>
      <c r="H3439" s="11" t="s">
        <v>79</v>
      </c>
      <c r="I3439" s="11" t="s">
        <v>18</v>
      </c>
      <c r="J3439" s="12">
        <v>45481</v>
      </c>
      <c r="K3439" s="12" t="str">
        <f>TEXT(Table1[[#This Row],[order_date]],"yyyy")</f>
        <v>2024</v>
      </c>
      <c r="L3439" s="13">
        <v>280.35000000000002</v>
      </c>
      <c r="M3439" s="11">
        <v>1</v>
      </c>
      <c r="N3439" s="11">
        <v>19</v>
      </c>
      <c r="O3439" s="13">
        <v>1057.06</v>
      </c>
      <c r="P3439" s="11" t="s">
        <v>46</v>
      </c>
      <c r="Q3439" s="11" t="s">
        <v>20</v>
      </c>
      <c r="R3439" s="11" t="s">
        <v>49</v>
      </c>
      <c r="S3439" s="13">
        <f t="shared" si="106"/>
        <v>20084.14</v>
      </c>
      <c r="T3439" s="13">
        <f t="shared" si="107"/>
        <v>280.35000000000002</v>
      </c>
    </row>
    <row r="3440" spans="1:20" x14ac:dyDescent="0.25">
      <c r="A3440" s="11">
        <v>8914775994</v>
      </c>
      <c r="B3440" s="11">
        <v>91670</v>
      </c>
      <c r="C3440" s="11">
        <v>68985290</v>
      </c>
      <c r="D3440" s="11">
        <f>1/COUNTIF(C3:C8438,C3440)</f>
        <v>0.5</v>
      </c>
      <c r="E3440" s="11" t="s">
        <v>269</v>
      </c>
      <c r="F3440" s="11" t="s">
        <v>85</v>
      </c>
      <c r="G3440" s="11" t="s">
        <v>58</v>
      </c>
      <c r="H3440" s="11" t="s">
        <v>38</v>
      </c>
      <c r="I3440" s="11" t="s">
        <v>18</v>
      </c>
      <c r="J3440" s="12">
        <v>45335</v>
      </c>
      <c r="K3440" s="12" t="str">
        <f>TEXT(Table1[[#This Row],[order_date]],"yyyy")</f>
        <v>2024</v>
      </c>
      <c r="L3440" s="13">
        <v>439.24</v>
      </c>
      <c r="M3440" s="11">
        <v>3</v>
      </c>
      <c r="N3440" s="11">
        <v>17</v>
      </c>
      <c r="O3440" s="13">
        <v>1300.04</v>
      </c>
      <c r="P3440" s="11" t="s">
        <v>19</v>
      </c>
      <c r="Q3440" s="11" t="s">
        <v>20</v>
      </c>
      <c r="R3440" s="11" t="s">
        <v>49</v>
      </c>
      <c r="S3440" s="13">
        <f t="shared" si="106"/>
        <v>22100.68</v>
      </c>
      <c r="T3440" s="13">
        <f t="shared" si="107"/>
        <v>1317.72</v>
      </c>
    </row>
    <row r="3441" spans="1:20" x14ac:dyDescent="0.25">
      <c r="A3441" s="11">
        <v>6971044672</v>
      </c>
      <c r="B3441" s="11">
        <v>120532</v>
      </c>
      <c r="C3441" s="11">
        <v>68985290</v>
      </c>
      <c r="D3441" s="11">
        <f>1/COUNTIF(C3:C8439,C3441)</f>
        <v>0.5</v>
      </c>
      <c r="E3441" s="11" t="s">
        <v>331</v>
      </c>
      <c r="F3441" s="11" t="s">
        <v>61</v>
      </c>
      <c r="G3441" s="11" t="s">
        <v>55</v>
      </c>
      <c r="H3441" s="11" t="s">
        <v>38</v>
      </c>
      <c r="I3441" s="11" t="s">
        <v>18</v>
      </c>
      <c r="J3441" s="12">
        <v>45372</v>
      </c>
      <c r="K3441" s="12" t="str">
        <f>TEXT(Table1[[#This Row],[order_date]],"yyyy")</f>
        <v>2024</v>
      </c>
      <c r="L3441" s="13">
        <v>697.53</v>
      </c>
      <c r="M3441" s="11">
        <v>2</v>
      </c>
      <c r="N3441" s="11">
        <v>17</v>
      </c>
      <c r="O3441" s="13">
        <v>2352.04</v>
      </c>
      <c r="P3441" s="11" t="s">
        <v>46</v>
      </c>
      <c r="Q3441" s="11" t="s">
        <v>34</v>
      </c>
      <c r="R3441" s="11" t="s">
        <v>49</v>
      </c>
      <c r="S3441" s="13">
        <f t="shared" si="106"/>
        <v>39984.68</v>
      </c>
      <c r="T3441" s="13">
        <f t="shared" si="107"/>
        <v>1395.06</v>
      </c>
    </row>
    <row r="3442" spans="1:20" x14ac:dyDescent="0.25">
      <c r="A3442" s="11">
        <v>7606134274</v>
      </c>
      <c r="B3442" s="11">
        <v>451812</v>
      </c>
      <c r="C3442" s="11">
        <v>69034027</v>
      </c>
      <c r="D3442" s="11">
        <f>1/COUNTIF(C3:C8440,C3442)</f>
        <v>1</v>
      </c>
      <c r="E3442" s="11" t="s">
        <v>74</v>
      </c>
      <c r="F3442" s="11" t="s">
        <v>75</v>
      </c>
      <c r="G3442" s="11" t="s">
        <v>76</v>
      </c>
      <c r="H3442" s="11" t="s">
        <v>30</v>
      </c>
      <c r="I3442" s="11" t="s">
        <v>18</v>
      </c>
      <c r="J3442" s="12">
        <v>45440</v>
      </c>
      <c r="K3442" s="12" t="str">
        <f>TEXT(Table1[[#This Row],[order_date]],"yyyy")</f>
        <v>2024</v>
      </c>
      <c r="L3442" s="13">
        <v>530.85</v>
      </c>
      <c r="M3442" s="11">
        <v>1</v>
      </c>
      <c r="N3442" s="11">
        <v>4</v>
      </c>
      <c r="O3442" s="13">
        <v>832.06</v>
      </c>
      <c r="P3442" s="11" t="s">
        <v>43</v>
      </c>
      <c r="Q3442" s="11" t="s">
        <v>34</v>
      </c>
      <c r="R3442" s="11" t="s">
        <v>52</v>
      </c>
      <c r="S3442" s="13">
        <f t="shared" si="106"/>
        <v>3328.24</v>
      </c>
      <c r="T3442" s="13">
        <f t="shared" si="107"/>
        <v>530.85</v>
      </c>
    </row>
    <row r="3443" spans="1:20" x14ac:dyDescent="0.25">
      <c r="A3443" s="11">
        <v>8993722297</v>
      </c>
      <c r="B3443" s="11">
        <v>952124</v>
      </c>
      <c r="C3443" s="11">
        <v>69088723</v>
      </c>
      <c r="D3443" s="11">
        <f>1/COUNTIF(C3:C8441,C3443)</f>
        <v>1</v>
      </c>
      <c r="E3443" s="11" t="s">
        <v>283</v>
      </c>
      <c r="F3443" s="11" t="s">
        <v>180</v>
      </c>
      <c r="G3443" s="11" t="s">
        <v>71</v>
      </c>
      <c r="H3443" s="11" t="s">
        <v>62</v>
      </c>
      <c r="I3443" s="11" t="s">
        <v>18</v>
      </c>
      <c r="J3443" s="12">
        <v>45111</v>
      </c>
      <c r="K3443" s="12" t="str">
        <f>TEXT(Table1[[#This Row],[order_date]],"yyyy")</f>
        <v>2023</v>
      </c>
      <c r="L3443" s="13">
        <v>127.08</v>
      </c>
      <c r="M3443" s="11">
        <v>2</v>
      </c>
      <c r="N3443" s="11">
        <v>8</v>
      </c>
      <c r="O3443" s="13">
        <v>1914.81</v>
      </c>
      <c r="P3443" s="11" t="s">
        <v>46</v>
      </c>
      <c r="Q3443" s="11" t="s">
        <v>20</v>
      </c>
      <c r="R3443" s="11" t="s">
        <v>21</v>
      </c>
      <c r="S3443" s="13">
        <f t="shared" si="106"/>
        <v>15318.48</v>
      </c>
      <c r="T3443" s="13">
        <f t="shared" si="107"/>
        <v>254.16</v>
      </c>
    </row>
    <row r="3444" spans="1:20" x14ac:dyDescent="0.25">
      <c r="A3444" s="11">
        <v>9758418980</v>
      </c>
      <c r="B3444" s="11">
        <v>949818</v>
      </c>
      <c r="C3444" s="11">
        <v>69219122</v>
      </c>
      <c r="D3444" s="11">
        <f>1/COUNTIF(C3:C8442,C3444)</f>
        <v>0.5</v>
      </c>
      <c r="E3444" s="11" t="s">
        <v>201</v>
      </c>
      <c r="F3444" s="11" t="s">
        <v>15</v>
      </c>
      <c r="G3444" s="11" t="s">
        <v>16</v>
      </c>
      <c r="H3444" s="11" t="s">
        <v>79</v>
      </c>
      <c r="I3444" s="11" t="s">
        <v>18</v>
      </c>
      <c r="J3444" s="12">
        <v>45112</v>
      </c>
      <c r="K3444" s="12" t="str">
        <f>TEXT(Table1[[#This Row],[order_date]],"yyyy")</f>
        <v>2023</v>
      </c>
      <c r="L3444" s="13">
        <v>483.05</v>
      </c>
      <c r="M3444" s="11">
        <v>2</v>
      </c>
      <c r="N3444" s="11">
        <v>17</v>
      </c>
      <c r="O3444" s="13">
        <v>2212.5</v>
      </c>
      <c r="P3444" s="11" t="s">
        <v>43</v>
      </c>
      <c r="Q3444" s="11" t="s">
        <v>20</v>
      </c>
      <c r="R3444" s="11" t="s">
        <v>49</v>
      </c>
      <c r="S3444" s="13">
        <f t="shared" si="106"/>
        <v>37612.5</v>
      </c>
      <c r="T3444" s="13">
        <f t="shared" si="107"/>
        <v>966.1</v>
      </c>
    </row>
    <row r="3445" spans="1:20" x14ac:dyDescent="0.25">
      <c r="A3445" s="11">
        <v>9039933820</v>
      </c>
      <c r="B3445" s="11">
        <v>317242</v>
      </c>
      <c r="C3445" s="11">
        <v>69219122</v>
      </c>
      <c r="D3445" s="11">
        <f>1/COUNTIF(C3:C8443,C3445)</f>
        <v>0.5</v>
      </c>
      <c r="E3445" s="11" t="s">
        <v>231</v>
      </c>
      <c r="F3445" s="11" t="s">
        <v>54</v>
      </c>
      <c r="G3445" s="11" t="s">
        <v>55</v>
      </c>
      <c r="H3445" s="11" t="s">
        <v>79</v>
      </c>
      <c r="I3445" s="11" t="s">
        <v>18</v>
      </c>
      <c r="J3445" s="12">
        <v>45269</v>
      </c>
      <c r="K3445" s="12" t="str">
        <f>TEXT(Table1[[#This Row],[order_date]],"yyyy")</f>
        <v>2023</v>
      </c>
      <c r="L3445" s="13">
        <v>198.15</v>
      </c>
      <c r="M3445" s="11">
        <v>3</v>
      </c>
      <c r="N3445" s="11">
        <v>17</v>
      </c>
      <c r="O3445" s="13">
        <v>2739.91</v>
      </c>
      <c r="P3445" s="11" t="s">
        <v>43</v>
      </c>
      <c r="Q3445" s="11" t="s">
        <v>20</v>
      </c>
      <c r="R3445" s="11" t="s">
        <v>49</v>
      </c>
      <c r="S3445" s="13">
        <f t="shared" si="106"/>
        <v>46578.47</v>
      </c>
      <c r="T3445" s="13">
        <f t="shared" si="107"/>
        <v>594.45000000000005</v>
      </c>
    </row>
    <row r="3446" spans="1:20" x14ac:dyDescent="0.25">
      <c r="A3446" s="11">
        <v>7590214417</v>
      </c>
      <c r="B3446" s="11">
        <v>361361</v>
      </c>
      <c r="C3446" s="11">
        <v>69240186</v>
      </c>
      <c r="D3446" s="11">
        <f>1/COUNTIF(C3:C8444,C3446)</f>
        <v>0.33333333333333331</v>
      </c>
      <c r="E3446" s="11" t="s">
        <v>14</v>
      </c>
      <c r="F3446" s="11" t="s">
        <v>15</v>
      </c>
      <c r="G3446" s="11" t="s">
        <v>16</v>
      </c>
      <c r="H3446" s="11" t="s">
        <v>25</v>
      </c>
      <c r="I3446" s="11" t="s">
        <v>18</v>
      </c>
      <c r="J3446" s="12">
        <v>45421</v>
      </c>
      <c r="K3446" s="12" t="str">
        <f>TEXT(Table1[[#This Row],[order_date]],"yyyy")</f>
        <v>2024</v>
      </c>
      <c r="L3446" s="13">
        <v>826.21</v>
      </c>
      <c r="M3446" s="11">
        <v>1</v>
      </c>
      <c r="N3446" s="11">
        <v>8</v>
      </c>
      <c r="O3446" s="13">
        <v>2315.5500000000002</v>
      </c>
      <c r="P3446" s="11" t="s">
        <v>46</v>
      </c>
      <c r="Q3446" s="11" t="s">
        <v>68</v>
      </c>
      <c r="R3446" s="11" t="s">
        <v>52</v>
      </c>
      <c r="S3446" s="13">
        <f t="shared" si="106"/>
        <v>18524.400000000001</v>
      </c>
      <c r="T3446" s="13">
        <f t="shared" si="107"/>
        <v>826.21</v>
      </c>
    </row>
    <row r="3447" spans="1:20" x14ac:dyDescent="0.25">
      <c r="A3447" s="11">
        <v>4916740946</v>
      </c>
      <c r="B3447" s="11">
        <v>712307</v>
      </c>
      <c r="C3447" s="11">
        <v>69240186</v>
      </c>
      <c r="D3447" s="11">
        <f>1/COUNTIF(C3:C8445,C3447)</f>
        <v>0.33333333333333331</v>
      </c>
      <c r="E3447" s="11" t="s">
        <v>249</v>
      </c>
      <c r="F3447" s="11" t="s">
        <v>126</v>
      </c>
      <c r="G3447" s="11" t="s">
        <v>29</v>
      </c>
      <c r="H3447" s="11" t="s">
        <v>25</v>
      </c>
      <c r="I3447" s="11" t="s">
        <v>18</v>
      </c>
      <c r="J3447" s="12">
        <v>45228</v>
      </c>
      <c r="K3447" s="12" t="str">
        <f>TEXT(Table1[[#This Row],[order_date]],"yyyy")</f>
        <v>2023</v>
      </c>
      <c r="L3447" s="13">
        <v>264.89</v>
      </c>
      <c r="M3447" s="11">
        <v>3</v>
      </c>
      <c r="N3447" s="11">
        <v>8</v>
      </c>
      <c r="O3447" s="13">
        <v>1835.2</v>
      </c>
      <c r="P3447" s="11" t="s">
        <v>19</v>
      </c>
      <c r="Q3447" s="11" t="s">
        <v>20</v>
      </c>
      <c r="R3447" s="11" t="s">
        <v>52</v>
      </c>
      <c r="S3447" s="13">
        <f t="shared" si="106"/>
        <v>14681.6</v>
      </c>
      <c r="T3447" s="13">
        <f t="shared" si="107"/>
        <v>794.67</v>
      </c>
    </row>
    <row r="3448" spans="1:20" x14ac:dyDescent="0.25">
      <c r="A3448" s="11">
        <v>992764262</v>
      </c>
      <c r="B3448" s="11">
        <v>324809</v>
      </c>
      <c r="C3448" s="11">
        <v>69240186</v>
      </c>
      <c r="D3448" s="11">
        <f>1/COUNTIF(C3:C8446,C3448)</f>
        <v>0.33333333333333331</v>
      </c>
      <c r="E3448" s="11" t="s">
        <v>96</v>
      </c>
      <c r="F3448" s="11" t="s">
        <v>83</v>
      </c>
      <c r="G3448" s="11" t="s">
        <v>37</v>
      </c>
      <c r="H3448" s="11" t="s">
        <v>25</v>
      </c>
      <c r="I3448" s="11" t="s">
        <v>18</v>
      </c>
      <c r="J3448" s="12">
        <v>45244</v>
      </c>
      <c r="K3448" s="12" t="str">
        <f>TEXT(Table1[[#This Row],[order_date]],"yyyy")</f>
        <v>2023</v>
      </c>
      <c r="L3448" s="13">
        <v>608</v>
      </c>
      <c r="M3448" s="11">
        <v>3</v>
      </c>
      <c r="N3448" s="11">
        <v>8</v>
      </c>
      <c r="O3448" s="13">
        <v>971.71</v>
      </c>
      <c r="P3448" s="11" t="s">
        <v>46</v>
      </c>
      <c r="Q3448" s="11" t="s">
        <v>20</v>
      </c>
      <c r="R3448" s="11" t="s">
        <v>52</v>
      </c>
      <c r="S3448" s="13">
        <f t="shared" si="106"/>
        <v>7773.68</v>
      </c>
      <c r="T3448" s="13">
        <f t="shared" si="107"/>
        <v>1824</v>
      </c>
    </row>
    <row r="3449" spans="1:20" x14ac:dyDescent="0.25">
      <c r="A3449" s="11">
        <v>1227108607</v>
      </c>
      <c r="B3449" s="11">
        <v>525531</v>
      </c>
      <c r="C3449" s="11">
        <v>69242672</v>
      </c>
      <c r="D3449" s="11">
        <f>1/COUNTIF(C3:C8447,C3449)</f>
        <v>0.5</v>
      </c>
      <c r="E3449" s="11" t="s">
        <v>261</v>
      </c>
      <c r="F3449" s="11" t="s">
        <v>136</v>
      </c>
      <c r="G3449" s="11" t="s">
        <v>24</v>
      </c>
      <c r="H3449" s="11" t="s">
        <v>79</v>
      </c>
      <c r="I3449" s="11" t="s">
        <v>18</v>
      </c>
      <c r="J3449" s="12">
        <v>45553</v>
      </c>
      <c r="K3449" s="12" t="str">
        <f>TEXT(Table1[[#This Row],[order_date]],"yyyy")</f>
        <v>2024</v>
      </c>
      <c r="L3449" s="13">
        <v>831.1</v>
      </c>
      <c r="M3449" s="11">
        <v>1</v>
      </c>
      <c r="N3449" s="11">
        <v>3</v>
      </c>
      <c r="O3449" s="13">
        <v>3901.39</v>
      </c>
      <c r="P3449" s="11" t="s">
        <v>43</v>
      </c>
      <c r="Q3449" s="11" t="s">
        <v>20</v>
      </c>
      <c r="R3449" s="11" t="s">
        <v>52</v>
      </c>
      <c r="S3449" s="13">
        <f t="shared" si="106"/>
        <v>11704.17</v>
      </c>
      <c r="T3449" s="13">
        <f t="shared" si="107"/>
        <v>831.1</v>
      </c>
    </row>
    <row r="3450" spans="1:20" x14ac:dyDescent="0.25">
      <c r="A3450" s="11">
        <v>4393804577</v>
      </c>
      <c r="B3450" s="11">
        <v>723678</v>
      </c>
      <c r="C3450" s="11">
        <v>69242672</v>
      </c>
      <c r="D3450" s="11">
        <f>1/COUNTIF(C3:C8448,C3450)</f>
        <v>0.5</v>
      </c>
      <c r="E3450" s="11" t="s">
        <v>312</v>
      </c>
      <c r="F3450" s="11" t="s">
        <v>136</v>
      </c>
      <c r="G3450" s="11" t="s">
        <v>24</v>
      </c>
      <c r="H3450" s="11" t="s">
        <v>79</v>
      </c>
      <c r="I3450" s="11" t="s">
        <v>18</v>
      </c>
      <c r="J3450" s="12">
        <v>45168</v>
      </c>
      <c r="K3450" s="12" t="str">
        <f>TEXT(Table1[[#This Row],[order_date]],"yyyy")</f>
        <v>2023</v>
      </c>
      <c r="L3450" s="13">
        <v>675.46</v>
      </c>
      <c r="M3450" s="11">
        <v>2</v>
      </c>
      <c r="N3450" s="11">
        <v>3</v>
      </c>
      <c r="O3450" s="13">
        <v>2410.08</v>
      </c>
      <c r="P3450" s="11" t="s">
        <v>43</v>
      </c>
      <c r="Q3450" s="11" t="s">
        <v>20</v>
      </c>
      <c r="R3450" s="11" t="s">
        <v>52</v>
      </c>
      <c r="S3450" s="13">
        <f t="shared" si="106"/>
        <v>7230.24</v>
      </c>
      <c r="T3450" s="13">
        <f t="shared" si="107"/>
        <v>1350.92</v>
      </c>
    </row>
    <row r="3451" spans="1:20" x14ac:dyDescent="0.25">
      <c r="A3451" s="11">
        <v>6822269883</v>
      </c>
      <c r="B3451" s="11">
        <v>901144</v>
      </c>
      <c r="C3451" s="11">
        <v>69276352</v>
      </c>
      <c r="D3451" s="11">
        <f>1/COUNTIF(C3:C8449,C3451)</f>
        <v>0.5</v>
      </c>
      <c r="E3451" s="11" t="s">
        <v>115</v>
      </c>
      <c r="F3451" s="11" t="s">
        <v>116</v>
      </c>
      <c r="G3451" s="11" t="s">
        <v>55</v>
      </c>
      <c r="H3451" s="11" t="s">
        <v>25</v>
      </c>
      <c r="I3451" s="11" t="s">
        <v>18</v>
      </c>
      <c r="J3451" s="12">
        <v>45306</v>
      </c>
      <c r="K3451" s="12" t="str">
        <f>TEXT(Table1[[#This Row],[order_date]],"yyyy")</f>
        <v>2024</v>
      </c>
      <c r="L3451" s="13">
        <v>340.36</v>
      </c>
      <c r="M3451" s="11">
        <v>3</v>
      </c>
      <c r="N3451" s="11">
        <v>2</v>
      </c>
      <c r="O3451" s="13">
        <v>999.44</v>
      </c>
      <c r="P3451" s="11" t="s">
        <v>46</v>
      </c>
      <c r="Q3451" s="11" t="s">
        <v>20</v>
      </c>
      <c r="R3451" s="11" t="s">
        <v>39</v>
      </c>
      <c r="S3451" s="13">
        <f t="shared" si="106"/>
        <v>1998.88</v>
      </c>
      <c r="T3451" s="13">
        <f t="shared" si="107"/>
        <v>1021.08</v>
      </c>
    </row>
    <row r="3452" spans="1:20" x14ac:dyDescent="0.25">
      <c r="A3452" s="11">
        <v>2744509800</v>
      </c>
      <c r="B3452" s="11">
        <v>378676</v>
      </c>
      <c r="C3452" s="11">
        <v>69276352</v>
      </c>
      <c r="D3452" s="11">
        <f>1/COUNTIF(C3:C8450,C3452)</f>
        <v>0.5</v>
      </c>
      <c r="E3452" s="11" t="s">
        <v>354</v>
      </c>
      <c r="F3452" s="11" t="s">
        <v>126</v>
      </c>
      <c r="G3452" s="11" t="s">
        <v>29</v>
      </c>
      <c r="H3452" s="11" t="s">
        <v>25</v>
      </c>
      <c r="I3452" s="11" t="s">
        <v>18</v>
      </c>
      <c r="J3452" s="12">
        <v>45169</v>
      </c>
      <c r="K3452" s="12" t="str">
        <f>TEXT(Table1[[#This Row],[order_date]],"yyyy")</f>
        <v>2023</v>
      </c>
      <c r="L3452" s="13">
        <v>881.42</v>
      </c>
      <c r="M3452" s="11">
        <v>2</v>
      </c>
      <c r="N3452" s="11">
        <v>2</v>
      </c>
      <c r="O3452" s="13">
        <v>98.32</v>
      </c>
      <c r="P3452" s="11" t="s">
        <v>46</v>
      </c>
      <c r="Q3452" s="11" t="s">
        <v>20</v>
      </c>
      <c r="R3452" s="11" t="s">
        <v>39</v>
      </c>
      <c r="S3452" s="13">
        <f t="shared" si="106"/>
        <v>196.64</v>
      </c>
      <c r="T3452" s="13">
        <f t="shared" si="107"/>
        <v>1762.84</v>
      </c>
    </row>
    <row r="3453" spans="1:20" x14ac:dyDescent="0.25">
      <c r="A3453" s="11">
        <v>2364229435</v>
      </c>
      <c r="B3453" s="11">
        <v>478531</v>
      </c>
      <c r="C3453" s="11">
        <v>69339331</v>
      </c>
      <c r="D3453" s="11">
        <f>1/COUNTIF(C3:C8451,C3453)</f>
        <v>1</v>
      </c>
      <c r="E3453" s="11" t="s">
        <v>88</v>
      </c>
      <c r="F3453" s="11" t="s">
        <v>89</v>
      </c>
      <c r="G3453" s="11" t="s">
        <v>71</v>
      </c>
      <c r="H3453" s="11" t="s">
        <v>30</v>
      </c>
      <c r="I3453" s="11" t="s">
        <v>18</v>
      </c>
      <c r="J3453" s="12">
        <v>45486</v>
      </c>
      <c r="K3453" s="12" t="str">
        <f>TEXT(Table1[[#This Row],[order_date]],"yyyy")</f>
        <v>2024</v>
      </c>
      <c r="L3453" s="13">
        <v>825.46</v>
      </c>
      <c r="M3453" s="11">
        <v>3</v>
      </c>
      <c r="N3453" s="11">
        <v>5</v>
      </c>
      <c r="O3453" s="13">
        <v>4099.53</v>
      </c>
      <c r="P3453" s="11" t="s">
        <v>26</v>
      </c>
      <c r="Q3453" s="11" t="s">
        <v>20</v>
      </c>
      <c r="R3453" s="11" t="s">
        <v>52</v>
      </c>
      <c r="S3453" s="13">
        <f t="shared" si="106"/>
        <v>20497.649999999998</v>
      </c>
      <c r="T3453" s="13">
        <f t="shared" si="107"/>
        <v>2476.38</v>
      </c>
    </row>
    <row r="3454" spans="1:20" x14ac:dyDescent="0.25">
      <c r="A3454" s="11">
        <v>8290493339</v>
      </c>
      <c r="B3454" s="11">
        <v>602241</v>
      </c>
      <c r="C3454" s="11">
        <v>69340015</v>
      </c>
      <c r="D3454" s="11">
        <f>1/COUNTIF(C3:C8452,C3454)</f>
        <v>0.5</v>
      </c>
      <c r="E3454" s="11" t="s">
        <v>322</v>
      </c>
      <c r="F3454" s="11" t="s">
        <v>145</v>
      </c>
      <c r="G3454" s="11" t="s">
        <v>16</v>
      </c>
      <c r="H3454" s="11" t="s">
        <v>25</v>
      </c>
      <c r="I3454" s="11" t="s">
        <v>18</v>
      </c>
      <c r="J3454" s="12">
        <v>45320</v>
      </c>
      <c r="K3454" s="12" t="str">
        <f>TEXT(Table1[[#This Row],[order_date]],"yyyy")</f>
        <v>2024</v>
      </c>
      <c r="L3454" s="13">
        <v>976.55</v>
      </c>
      <c r="M3454" s="11">
        <v>3</v>
      </c>
      <c r="N3454" s="11">
        <v>16</v>
      </c>
      <c r="O3454" s="13">
        <v>316.02</v>
      </c>
      <c r="P3454" s="11" t="s">
        <v>43</v>
      </c>
      <c r="Q3454" s="11" t="s">
        <v>20</v>
      </c>
      <c r="R3454" s="11" t="s">
        <v>49</v>
      </c>
      <c r="S3454" s="13">
        <f t="shared" si="106"/>
        <v>5056.32</v>
      </c>
      <c r="T3454" s="13">
        <f t="shared" si="107"/>
        <v>2929.6499999999996</v>
      </c>
    </row>
    <row r="3455" spans="1:20" x14ac:dyDescent="0.25">
      <c r="A3455" s="11">
        <v>4178578583</v>
      </c>
      <c r="B3455" s="11">
        <v>291238</v>
      </c>
      <c r="C3455" s="11">
        <v>69340015</v>
      </c>
      <c r="D3455" s="11">
        <f>1/COUNTIF(C3:C8453,C3455)</f>
        <v>0.5</v>
      </c>
      <c r="E3455" s="11" t="s">
        <v>239</v>
      </c>
      <c r="F3455" s="11" t="s">
        <v>186</v>
      </c>
      <c r="G3455" s="11" t="s">
        <v>16</v>
      </c>
      <c r="H3455" s="11" t="s">
        <v>25</v>
      </c>
      <c r="I3455" s="11" t="s">
        <v>18</v>
      </c>
      <c r="J3455" s="12">
        <v>45564</v>
      </c>
      <c r="K3455" s="12" t="str">
        <f>TEXT(Table1[[#This Row],[order_date]],"yyyy")</f>
        <v>2024</v>
      </c>
      <c r="L3455" s="13">
        <v>746.03</v>
      </c>
      <c r="M3455" s="11">
        <v>1</v>
      </c>
      <c r="N3455" s="11">
        <v>16</v>
      </c>
      <c r="O3455" s="13">
        <v>858.84</v>
      </c>
      <c r="P3455" s="11" t="s">
        <v>19</v>
      </c>
      <c r="Q3455" s="11" t="s">
        <v>20</v>
      </c>
      <c r="R3455" s="11" t="s">
        <v>49</v>
      </c>
      <c r="S3455" s="13">
        <f t="shared" si="106"/>
        <v>13741.44</v>
      </c>
      <c r="T3455" s="13">
        <f t="shared" si="107"/>
        <v>746.03</v>
      </c>
    </row>
    <row r="3456" spans="1:20" x14ac:dyDescent="0.25">
      <c r="A3456" s="11">
        <v>1478022303</v>
      </c>
      <c r="B3456" s="11">
        <v>600767</v>
      </c>
      <c r="C3456" s="11">
        <v>69353754</v>
      </c>
      <c r="D3456" s="11">
        <f>1/COUNTIF(C3:C8454,C3456)</f>
        <v>1</v>
      </c>
      <c r="E3456" s="11" t="s">
        <v>238</v>
      </c>
      <c r="F3456" s="11" t="s">
        <v>45</v>
      </c>
      <c r="G3456" s="11" t="s">
        <v>42</v>
      </c>
      <c r="H3456" s="11" t="s">
        <v>30</v>
      </c>
      <c r="I3456" s="11" t="s">
        <v>18</v>
      </c>
      <c r="J3456" s="12">
        <v>45291</v>
      </c>
      <c r="K3456" s="12" t="str">
        <f>TEXT(Table1[[#This Row],[order_date]],"yyyy")</f>
        <v>2023</v>
      </c>
      <c r="L3456" s="13">
        <v>722.42</v>
      </c>
      <c r="M3456" s="11">
        <v>2</v>
      </c>
      <c r="N3456" s="11">
        <v>8</v>
      </c>
      <c r="O3456" s="13">
        <v>841.61</v>
      </c>
      <c r="P3456" s="11" t="s">
        <v>26</v>
      </c>
      <c r="Q3456" s="11" t="s">
        <v>20</v>
      </c>
      <c r="R3456" s="11" t="s">
        <v>49</v>
      </c>
      <c r="S3456" s="13">
        <f t="shared" si="106"/>
        <v>6732.88</v>
      </c>
      <c r="T3456" s="13">
        <f t="shared" si="107"/>
        <v>1444.84</v>
      </c>
    </row>
    <row r="3457" spans="1:20" x14ac:dyDescent="0.25">
      <c r="A3457" s="11">
        <v>8432648823</v>
      </c>
      <c r="B3457" s="11">
        <v>26060</v>
      </c>
      <c r="C3457" s="11">
        <v>69364309</v>
      </c>
      <c r="D3457" s="11">
        <f>1/COUNTIF(C3:C8455,C3457)</f>
        <v>0.5</v>
      </c>
      <c r="E3457" s="11" t="s">
        <v>110</v>
      </c>
      <c r="F3457" s="11" t="s">
        <v>111</v>
      </c>
      <c r="G3457" s="11" t="s">
        <v>76</v>
      </c>
      <c r="H3457" s="11" t="s">
        <v>62</v>
      </c>
      <c r="I3457" s="11" t="s">
        <v>18</v>
      </c>
      <c r="J3457" s="12">
        <v>45065</v>
      </c>
      <c r="K3457" s="12" t="str">
        <f>TEXT(Table1[[#This Row],[order_date]],"yyyy")</f>
        <v>2023</v>
      </c>
      <c r="L3457" s="13">
        <v>342.94</v>
      </c>
      <c r="M3457" s="11">
        <v>2</v>
      </c>
      <c r="N3457" s="11">
        <v>6</v>
      </c>
      <c r="O3457" s="13">
        <v>3956.33</v>
      </c>
      <c r="P3457" s="11" t="s">
        <v>43</v>
      </c>
      <c r="Q3457" s="11" t="s">
        <v>20</v>
      </c>
      <c r="R3457" s="11" t="s">
        <v>52</v>
      </c>
      <c r="S3457" s="13">
        <f t="shared" si="106"/>
        <v>23737.98</v>
      </c>
      <c r="T3457" s="13">
        <f t="shared" si="107"/>
        <v>685.88</v>
      </c>
    </row>
    <row r="3458" spans="1:20" x14ac:dyDescent="0.25">
      <c r="A3458" s="11">
        <v>3571922553</v>
      </c>
      <c r="B3458" s="11">
        <v>137909</v>
      </c>
      <c r="C3458" s="11">
        <v>69364309</v>
      </c>
      <c r="D3458" s="11">
        <f>1/COUNTIF(C3:C8456,C3458)</f>
        <v>0.5</v>
      </c>
      <c r="E3458" s="11" t="s">
        <v>309</v>
      </c>
      <c r="F3458" s="11" t="s">
        <v>118</v>
      </c>
      <c r="G3458" s="11" t="s">
        <v>76</v>
      </c>
      <c r="H3458" s="11" t="s">
        <v>62</v>
      </c>
      <c r="I3458" s="11" t="s">
        <v>18</v>
      </c>
      <c r="J3458" s="12">
        <v>45295</v>
      </c>
      <c r="K3458" s="12" t="str">
        <f>TEXT(Table1[[#This Row],[order_date]],"yyyy")</f>
        <v>2024</v>
      </c>
      <c r="L3458" s="13">
        <v>864.3</v>
      </c>
      <c r="M3458" s="11">
        <v>3</v>
      </c>
      <c r="N3458" s="11">
        <v>6</v>
      </c>
      <c r="O3458" s="13">
        <v>2999.67</v>
      </c>
      <c r="P3458" s="11" t="s">
        <v>46</v>
      </c>
      <c r="Q3458" s="11" t="s">
        <v>20</v>
      </c>
      <c r="R3458" s="11" t="s">
        <v>52</v>
      </c>
      <c r="S3458" s="13">
        <f t="shared" si="106"/>
        <v>17998.02</v>
      </c>
      <c r="T3458" s="13">
        <f t="shared" si="107"/>
        <v>2592.8999999999996</v>
      </c>
    </row>
    <row r="3459" spans="1:20" x14ac:dyDescent="0.25">
      <c r="A3459" s="11">
        <v>7333141591</v>
      </c>
      <c r="B3459" s="11">
        <v>876139</v>
      </c>
      <c r="C3459" s="11">
        <v>69415494</v>
      </c>
      <c r="D3459" s="11">
        <f>1/COUNTIF(C3:C8457,C3459)</f>
        <v>0.5</v>
      </c>
      <c r="E3459" s="11" t="s">
        <v>200</v>
      </c>
      <c r="F3459" s="11" t="s">
        <v>54</v>
      </c>
      <c r="G3459" s="11" t="s">
        <v>55</v>
      </c>
      <c r="H3459" s="11" t="s">
        <v>79</v>
      </c>
      <c r="I3459" s="11" t="s">
        <v>18</v>
      </c>
      <c r="J3459" s="12">
        <v>45366</v>
      </c>
      <c r="K3459" s="12" t="str">
        <f>TEXT(Table1[[#This Row],[order_date]],"yyyy")</f>
        <v>2024</v>
      </c>
      <c r="L3459" s="13">
        <v>415.75</v>
      </c>
      <c r="M3459" s="11">
        <v>3</v>
      </c>
      <c r="N3459" s="11">
        <v>9</v>
      </c>
      <c r="O3459" s="13">
        <v>1042.3</v>
      </c>
      <c r="P3459" s="11" t="s">
        <v>26</v>
      </c>
      <c r="Q3459" s="11" t="s">
        <v>68</v>
      </c>
      <c r="R3459" s="11" t="s">
        <v>21</v>
      </c>
      <c r="S3459" s="13">
        <f t="shared" ref="S3459:S3522" si="108">N3459*O3459</f>
        <v>9380.6999999999989</v>
      </c>
      <c r="T3459" s="13">
        <f t="shared" ref="T3459:T3522" si="109">L3459*M3459</f>
        <v>1247.25</v>
      </c>
    </row>
    <row r="3460" spans="1:20" x14ac:dyDescent="0.25">
      <c r="A3460" s="11">
        <v>5627902734</v>
      </c>
      <c r="B3460" s="11">
        <v>927651</v>
      </c>
      <c r="C3460" s="11">
        <v>69415494</v>
      </c>
      <c r="D3460" s="11">
        <f>1/COUNTIF(C3:C8458,C3460)</f>
        <v>0.5</v>
      </c>
      <c r="E3460" s="11" t="s">
        <v>112</v>
      </c>
      <c r="F3460" s="11" t="s">
        <v>64</v>
      </c>
      <c r="G3460" s="11" t="s">
        <v>65</v>
      </c>
      <c r="H3460" s="11" t="s">
        <v>79</v>
      </c>
      <c r="I3460" s="11" t="s">
        <v>18</v>
      </c>
      <c r="J3460" s="12">
        <v>45001</v>
      </c>
      <c r="K3460" s="12" t="str">
        <f>TEXT(Table1[[#This Row],[order_date]],"yyyy")</f>
        <v>2023</v>
      </c>
      <c r="L3460" s="13">
        <v>426.72</v>
      </c>
      <c r="M3460" s="11">
        <v>3</v>
      </c>
      <c r="N3460" s="11">
        <v>9</v>
      </c>
      <c r="O3460" s="13">
        <v>3265.08</v>
      </c>
      <c r="P3460" s="11" t="s">
        <v>19</v>
      </c>
      <c r="Q3460" s="11" t="s">
        <v>20</v>
      </c>
      <c r="R3460" s="11" t="s">
        <v>21</v>
      </c>
      <c r="S3460" s="13">
        <f t="shared" si="108"/>
        <v>29385.72</v>
      </c>
      <c r="T3460" s="13">
        <f t="shared" si="109"/>
        <v>1280.1600000000001</v>
      </c>
    </row>
    <row r="3461" spans="1:20" x14ac:dyDescent="0.25">
      <c r="A3461" s="11">
        <v>689310626</v>
      </c>
      <c r="B3461" s="11">
        <v>952124</v>
      </c>
      <c r="C3461" s="11">
        <v>69416782</v>
      </c>
      <c r="D3461" s="11">
        <f>1/COUNTIF(C3:C8459,C3461)</f>
        <v>0.5</v>
      </c>
      <c r="E3461" s="11" t="s">
        <v>283</v>
      </c>
      <c r="F3461" s="11" t="s">
        <v>180</v>
      </c>
      <c r="G3461" s="11" t="s">
        <v>71</v>
      </c>
      <c r="H3461" s="11" t="s">
        <v>25</v>
      </c>
      <c r="I3461" s="11" t="s">
        <v>18</v>
      </c>
      <c r="J3461" s="12">
        <v>45566</v>
      </c>
      <c r="K3461" s="12" t="str">
        <f>TEXT(Table1[[#This Row],[order_date]],"yyyy")</f>
        <v>2024</v>
      </c>
      <c r="L3461" s="13">
        <v>127.08</v>
      </c>
      <c r="M3461" s="11">
        <v>2</v>
      </c>
      <c r="N3461" s="11">
        <v>8</v>
      </c>
      <c r="O3461" s="13">
        <v>1868.3</v>
      </c>
      <c r="P3461" s="11" t="s">
        <v>46</v>
      </c>
      <c r="Q3461" s="11" t="s">
        <v>34</v>
      </c>
      <c r="R3461" s="11" t="s">
        <v>52</v>
      </c>
      <c r="S3461" s="13">
        <f t="shared" si="108"/>
        <v>14946.4</v>
      </c>
      <c r="T3461" s="13">
        <f t="shared" si="109"/>
        <v>254.16</v>
      </c>
    </row>
    <row r="3462" spans="1:20" x14ac:dyDescent="0.25">
      <c r="A3462" s="11">
        <v>8209051735</v>
      </c>
      <c r="B3462" s="11">
        <v>336847</v>
      </c>
      <c r="C3462" s="11">
        <v>69416782</v>
      </c>
      <c r="D3462" s="11">
        <f>1/COUNTIF(C3:C8460,C3462)</f>
        <v>0.5</v>
      </c>
      <c r="E3462" s="11" t="s">
        <v>207</v>
      </c>
      <c r="F3462" s="11" t="s">
        <v>57</v>
      </c>
      <c r="G3462" s="11" t="s">
        <v>58</v>
      </c>
      <c r="H3462" s="11" t="s">
        <v>25</v>
      </c>
      <c r="I3462" s="11" t="s">
        <v>18</v>
      </c>
      <c r="J3462" s="12">
        <v>45335</v>
      </c>
      <c r="K3462" s="12" t="str">
        <f>TEXT(Table1[[#This Row],[order_date]],"yyyy")</f>
        <v>2024</v>
      </c>
      <c r="L3462" s="13">
        <v>936.98</v>
      </c>
      <c r="M3462" s="11">
        <v>3</v>
      </c>
      <c r="N3462" s="11">
        <v>8</v>
      </c>
      <c r="O3462" s="13">
        <v>1887.19</v>
      </c>
      <c r="P3462" s="11" t="s">
        <v>43</v>
      </c>
      <c r="Q3462" s="11" t="s">
        <v>20</v>
      </c>
      <c r="R3462" s="11" t="s">
        <v>52</v>
      </c>
      <c r="S3462" s="13">
        <f t="shared" si="108"/>
        <v>15097.52</v>
      </c>
      <c r="T3462" s="13">
        <f t="shared" si="109"/>
        <v>2810.94</v>
      </c>
    </row>
    <row r="3463" spans="1:20" x14ac:dyDescent="0.25">
      <c r="A3463" s="11">
        <v>7624598493</v>
      </c>
      <c r="B3463" s="11">
        <v>661577</v>
      </c>
      <c r="C3463" s="11">
        <v>69516494</v>
      </c>
      <c r="D3463" s="11">
        <f>1/COUNTIF(C3:C8461,C3463)</f>
        <v>0.33333333333333331</v>
      </c>
      <c r="E3463" s="11" t="s">
        <v>165</v>
      </c>
      <c r="F3463" s="11" t="s">
        <v>166</v>
      </c>
      <c r="G3463" s="11" t="s">
        <v>24</v>
      </c>
      <c r="H3463" s="11" t="s">
        <v>62</v>
      </c>
      <c r="I3463" s="11" t="s">
        <v>18</v>
      </c>
      <c r="J3463" s="12">
        <v>45400</v>
      </c>
      <c r="K3463" s="12" t="str">
        <f>TEXT(Table1[[#This Row],[order_date]],"yyyy")</f>
        <v>2024</v>
      </c>
      <c r="L3463" s="13">
        <v>720.95</v>
      </c>
      <c r="M3463" s="11">
        <v>1</v>
      </c>
      <c r="N3463" s="11">
        <v>12</v>
      </c>
      <c r="O3463" s="13">
        <v>2629.91</v>
      </c>
      <c r="P3463" s="11" t="s">
        <v>26</v>
      </c>
      <c r="Q3463" s="11" t="s">
        <v>34</v>
      </c>
      <c r="R3463" s="11" t="s">
        <v>52</v>
      </c>
      <c r="S3463" s="13">
        <f t="shared" si="108"/>
        <v>31558.92</v>
      </c>
      <c r="T3463" s="13">
        <f t="shared" si="109"/>
        <v>720.95</v>
      </c>
    </row>
    <row r="3464" spans="1:20" x14ac:dyDescent="0.25">
      <c r="A3464" s="11">
        <v>2066843639</v>
      </c>
      <c r="B3464" s="11">
        <v>764014</v>
      </c>
      <c r="C3464" s="11">
        <v>69516494</v>
      </c>
      <c r="D3464" s="11">
        <f>1/COUNTIF(C3:C8462,C3464)</f>
        <v>0.33333333333333331</v>
      </c>
      <c r="E3464" s="11" t="s">
        <v>345</v>
      </c>
      <c r="F3464" s="11" t="s">
        <v>248</v>
      </c>
      <c r="G3464" s="11" t="s">
        <v>55</v>
      </c>
      <c r="H3464" s="11" t="s">
        <v>62</v>
      </c>
      <c r="I3464" s="11" t="s">
        <v>18</v>
      </c>
      <c r="J3464" s="12">
        <v>45437</v>
      </c>
      <c r="K3464" s="12" t="str">
        <f>TEXT(Table1[[#This Row],[order_date]],"yyyy")</f>
        <v>2024</v>
      </c>
      <c r="L3464" s="13">
        <v>612.04</v>
      </c>
      <c r="M3464" s="11">
        <v>3</v>
      </c>
      <c r="N3464" s="11">
        <v>12</v>
      </c>
      <c r="O3464" s="13">
        <v>941.19</v>
      </c>
      <c r="P3464" s="11" t="s">
        <v>19</v>
      </c>
      <c r="Q3464" s="11" t="s">
        <v>20</v>
      </c>
      <c r="R3464" s="11" t="s">
        <v>52</v>
      </c>
      <c r="S3464" s="13">
        <f t="shared" si="108"/>
        <v>11294.28</v>
      </c>
      <c r="T3464" s="13">
        <f t="shared" si="109"/>
        <v>1836.12</v>
      </c>
    </row>
    <row r="3465" spans="1:20" x14ac:dyDescent="0.25">
      <c r="A3465" s="11">
        <v>9554079946</v>
      </c>
      <c r="B3465" s="11">
        <v>561860</v>
      </c>
      <c r="C3465" s="11">
        <v>69516494</v>
      </c>
      <c r="D3465" s="11">
        <f>1/COUNTIF(C3:C8463,C3465)</f>
        <v>0.33333333333333331</v>
      </c>
      <c r="E3465" s="11" t="s">
        <v>173</v>
      </c>
      <c r="F3465" s="11" t="s">
        <v>126</v>
      </c>
      <c r="G3465" s="11" t="s">
        <v>29</v>
      </c>
      <c r="H3465" s="11" t="s">
        <v>62</v>
      </c>
      <c r="I3465" s="11" t="s">
        <v>18</v>
      </c>
      <c r="J3465" s="12">
        <v>45283</v>
      </c>
      <c r="K3465" s="12" t="str">
        <f>TEXT(Table1[[#This Row],[order_date]],"yyyy")</f>
        <v>2023</v>
      </c>
      <c r="L3465" s="13">
        <v>874.78</v>
      </c>
      <c r="M3465" s="11">
        <v>1</v>
      </c>
      <c r="N3465" s="11">
        <v>12</v>
      </c>
      <c r="O3465" s="13">
        <v>3528.74</v>
      </c>
      <c r="P3465" s="11" t="s">
        <v>26</v>
      </c>
      <c r="Q3465" s="11" t="s">
        <v>20</v>
      </c>
      <c r="R3465" s="11" t="s">
        <v>52</v>
      </c>
      <c r="S3465" s="13">
        <f t="shared" si="108"/>
        <v>42344.88</v>
      </c>
      <c r="T3465" s="13">
        <f t="shared" si="109"/>
        <v>874.78</v>
      </c>
    </row>
    <row r="3466" spans="1:20" x14ac:dyDescent="0.25">
      <c r="A3466" s="11">
        <v>4386246924</v>
      </c>
      <c r="B3466" s="11">
        <v>613942</v>
      </c>
      <c r="C3466" s="11">
        <v>69632084</v>
      </c>
      <c r="D3466" s="11">
        <f>1/COUNTIF(C3:C8464,C3466)</f>
        <v>0.5</v>
      </c>
      <c r="E3466" s="11" t="s">
        <v>305</v>
      </c>
      <c r="F3466" s="11" t="s">
        <v>23</v>
      </c>
      <c r="G3466" s="11" t="s">
        <v>24</v>
      </c>
      <c r="H3466" s="11" t="s">
        <v>62</v>
      </c>
      <c r="I3466" s="11" t="s">
        <v>18</v>
      </c>
      <c r="J3466" s="12">
        <v>45531</v>
      </c>
      <c r="K3466" s="12" t="str">
        <f>TEXT(Table1[[#This Row],[order_date]],"yyyy")</f>
        <v>2024</v>
      </c>
      <c r="L3466" s="13">
        <v>545</v>
      </c>
      <c r="M3466" s="11">
        <v>2</v>
      </c>
      <c r="N3466" s="11">
        <v>17</v>
      </c>
      <c r="O3466" s="13">
        <v>2026.78</v>
      </c>
      <c r="P3466" s="11" t="s">
        <v>43</v>
      </c>
      <c r="Q3466" s="11" t="s">
        <v>68</v>
      </c>
      <c r="R3466" s="11" t="s">
        <v>49</v>
      </c>
      <c r="S3466" s="13">
        <f t="shared" si="108"/>
        <v>34455.26</v>
      </c>
      <c r="T3466" s="13">
        <f t="shared" si="109"/>
        <v>1090</v>
      </c>
    </row>
    <row r="3467" spans="1:20" x14ac:dyDescent="0.25">
      <c r="A3467" s="11">
        <v>5663657880</v>
      </c>
      <c r="B3467" s="11">
        <v>859361</v>
      </c>
      <c r="C3467" s="11">
        <v>69632084</v>
      </c>
      <c r="D3467" s="11">
        <f>1/COUNTIF(C3:C8465,C3467)</f>
        <v>0.5</v>
      </c>
      <c r="E3467" s="11" t="s">
        <v>358</v>
      </c>
      <c r="F3467" s="11" t="s">
        <v>41</v>
      </c>
      <c r="G3467" s="11" t="s">
        <v>42</v>
      </c>
      <c r="H3467" s="11" t="s">
        <v>62</v>
      </c>
      <c r="I3467" s="11" t="s">
        <v>18</v>
      </c>
      <c r="J3467" s="12">
        <v>45418</v>
      </c>
      <c r="K3467" s="12" t="str">
        <f>TEXT(Table1[[#This Row],[order_date]],"yyyy")</f>
        <v>2024</v>
      </c>
      <c r="L3467" s="13">
        <v>432.39</v>
      </c>
      <c r="M3467" s="11">
        <v>1</v>
      </c>
      <c r="N3467" s="11">
        <v>17</v>
      </c>
      <c r="O3467" s="13">
        <v>2630.49</v>
      </c>
      <c r="P3467" s="11" t="s">
        <v>19</v>
      </c>
      <c r="Q3467" s="11" t="s">
        <v>68</v>
      </c>
      <c r="R3467" s="11" t="s">
        <v>49</v>
      </c>
      <c r="S3467" s="13">
        <f t="shared" si="108"/>
        <v>44718.329999999994</v>
      </c>
      <c r="T3467" s="13">
        <f t="shared" si="109"/>
        <v>432.39</v>
      </c>
    </row>
    <row r="3468" spans="1:20" x14ac:dyDescent="0.25">
      <c r="A3468" s="11">
        <v>8737295686</v>
      </c>
      <c r="B3468" s="11">
        <v>490602</v>
      </c>
      <c r="C3468" s="11">
        <v>69749541</v>
      </c>
      <c r="D3468" s="11">
        <f>1/COUNTIF(C3:C8466,C3468)</f>
        <v>1</v>
      </c>
      <c r="E3468" s="11" t="s">
        <v>288</v>
      </c>
      <c r="F3468" s="11" t="s">
        <v>116</v>
      </c>
      <c r="G3468" s="11" t="s">
        <v>55</v>
      </c>
      <c r="H3468" s="11" t="s">
        <v>79</v>
      </c>
      <c r="I3468" s="11" t="s">
        <v>18</v>
      </c>
      <c r="J3468" s="12">
        <v>45271</v>
      </c>
      <c r="K3468" s="12" t="str">
        <f>TEXT(Table1[[#This Row],[order_date]],"yyyy")</f>
        <v>2023</v>
      </c>
      <c r="L3468" s="13">
        <v>549.47</v>
      </c>
      <c r="M3468" s="11">
        <v>3</v>
      </c>
      <c r="N3468" s="11">
        <v>1</v>
      </c>
      <c r="O3468" s="13">
        <v>930.92</v>
      </c>
      <c r="P3468" s="11" t="s">
        <v>26</v>
      </c>
      <c r="Q3468" s="11" t="s">
        <v>20</v>
      </c>
      <c r="R3468" s="11" t="s">
        <v>49</v>
      </c>
      <c r="S3468" s="13">
        <f t="shared" si="108"/>
        <v>930.92</v>
      </c>
      <c r="T3468" s="13">
        <f t="shared" si="109"/>
        <v>1648.41</v>
      </c>
    </row>
    <row r="3469" spans="1:20" x14ac:dyDescent="0.25">
      <c r="A3469" s="11">
        <v>9274842886</v>
      </c>
      <c r="B3469" s="11">
        <v>9436</v>
      </c>
      <c r="C3469" s="11">
        <v>69761993</v>
      </c>
      <c r="D3469" s="11">
        <f>1/COUNTIF(C3:C8467,C3469)</f>
        <v>0.33333333333333331</v>
      </c>
      <c r="E3469" s="11" t="s">
        <v>170</v>
      </c>
      <c r="F3469" s="11" t="s">
        <v>45</v>
      </c>
      <c r="G3469" s="11" t="s">
        <v>42</v>
      </c>
      <c r="H3469" s="11" t="s">
        <v>17</v>
      </c>
      <c r="I3469" s="11" t="s">
        <v>18</v>
      </c>
      <c r="J3469" s="12">
        <v>45245</v>
      </c>
      <c r="K3469" s="12" t="str">
        <f>TEXT(Table1[[#This Row],[order_date]],"yyyy")</f>
        <v>2023</v>
      </c>
      <c r="L3469" s="13">
        <v>88.43</v>
      </c>
      <c r="M3469" s="11">
        <v>2</v>
      </c>
      <c r="N3469" s="11">
        <v>6</v>
      </c>
      <c r="O3469" s="13">
        <v>3293.42</v>
      </c>
      <c r="P3469" s="11" t="s">
        <v>19</v>
      </c>
      <c r="Q3469" s="11" t="s">
        <v>20</v>
      </c>
      <c r="R3469" s="11" t="s">
        <v>21</v>
      </c>
      <c r="S3469" s="13">
        <f t="shared" si="108"/>
        <v>19760.52</v>
      </c>
      <c r="T3469" s="13">
        <f t="shared" si="109"/>
        <v>176.86</v>
      </c>
    </row>
    <row r="3470" spans="1:20" x14ac:dyDescent="0.25">
      <c r="A3470" s="11">
        <v>7957986242</v>
      </c>
      <c r="B3470" s="11">
        <v>41853</v>
      </c>
      <c r="C3470" s="11">
        <v>69761993</v>
      </c>
      <c r="D3470" s="11">
        <f>1/COUNTIF(C3:C8468,C3470)</f>
        <v>0.33333333333333331</v>
      </c>
      <c r="E3470" s="11" t="s">
        <v>266</v>
      </c>
      <c r="F3470" s="11" t="s">
        <v>156</v>
      </c>
      <c r="G3470" s="11" t="s">
        <v>37</v>
      </c>
      <c r="H3470" s="11" t="s">
        <v>17</v>
      </c>
      <c r="I3470" s="11" t="s">
        <v>18</v>
      </c>
      <c r="J3470" s="12">
        <v>45270</v>
      </c>
      <c r="K3470" s="12" t="str">
        <f>TEXT(Table1[[#This Row],[order_date]],"yyyy")</f>
        <v>2023</v>
      </c>
      <c r="L3470" s="13">
        <v>910.44</v>
      </c>
      <c r="M3470" s="11">
        <v>2</v>
      </c>
      <c r="N3470" s="11">
        <v>6</v>
      </c>
      <c r="O3470" s="13">
        <v>2007.76</v>
      </c>
      <c r="P3470" s="11" t="s">
        <v>43</v>
      </c>
      <c r="Q3470" s="11" t="s">
        <v>20</v>
      </c>
      <c r="R3470" s="11" t="s">
        <v>21</v>
      </c>
      <c r="S3470" s="13">
        <f t="shared" si="108"/>
        <v>12046.56</v>
      </c>
      <c r="T3470" s="13">
        <f t="shared" si="109"/>
        <v>1820.88</v>
      </c>
    </row>
    <row r="3471" spans="1:20" x14ac:dyDescent="0.25">
      <c r="A3471" s="11">
        <v>4868150114</v>
      </c>
      <c r="B3471" s="11">
        <v>564692</v>
      </c>
      <c r="C3471" s="11">
        <v>69761993</v>
      </c>
      <c r="D3471" s="11">
        <f>1/COUNTIF(C3:C8469,C3471)</f>
        <v>0.33333333333333331</v>
      </c>
      <c r="E3471" s="11" t="s">
        <v>211</v>
      </c>
      <c r="F3471" s="11" t="s">
        <v>166</v>
      </c>
      <c r="G3471" s="11" t="s">
        <v>24</v>
      </c>
      <c r="H3471" s="11" t="s">
        <v>17</v>
      </c>
      <c r="I3471" s="11" t="s">
        <v>18</v>
      </c>
      <c r="J3471" s="12">
        <v>45299</v>
      </c>
      <c r="K3471" s="12" t="str">
        <f>TEXT(Table1[[#This Row],[order_date]],"yyyy")</f>
        <v>2024</v>
      </c>
      <c r="L3471" s="13">
        <v>215.65</v>
      </c>
      <c r="M3471" s="11">
        <v>3</v>
      </c>
      <c r="N3471" s="11">
        <v>6</v>
      </c>
      <c r="O3471" s="13">
        <v>2720.81</v>
      </c>
      <c r="P3471" s="11" t="s">
        <v>43</v>
      </c>
      <c r="Q3471" s="11" t="s">
        <v>68</v>
      </c>
      <c r="R3471" s="11" t="s">
        <v>21</v>
      </c>
      <c r="S3471" s="13">
        <f t="shared" si="108"/>
        <v>16324.86</v>
      </c>
      <c r="T3471" s="13">
        <f t="shared" si="109"/>
        <v>646.95000000000005</v>
      </c>
    </row>
    <row r="3472" spans="1:20" x14ac:dyDescent="0.25">
      <c r="A3472" s="11">
        <v>708351411</v>
      </c>
      <c r="B3472" s="11">
        <v>659290</v>
      </c>
      <c r="C3472" s="11">
        <v>69762479</v>
      </c>
      <c r="D3472" s="11">
        <f>1/COUNTIF(C3:C8470,C3472)</f>
        <v>1</v>
      </c>
      <c r="E3472" s="11" t="s">
        <v>35</v>
      </c>
      <c r="F3472" s="11" t="s">
        <v>36</v>
      </c>
      <c r="G3472" s="11" t="s">
        <v>37</v>
      </c>
      <c r="H3472" s="11" t="s">
        <v>30</v>
      </c>
      <c r="I3472" s="11" t="s">
        <v>18</v>
      </c>
      <c r="J3472" s="12">
        <v>45215</v>
      </c>
      <c r="K3472" s="12" t="str">
        <f>TEXT(Table1[[#This Row],[order_date]],"yyyy")</f>
        <v>2023</v>
      </c>
      <c r="L3472" s="13">
        <v>319.33999999999997</v>
      </c>
      <c r="M3472" s="11">
        <v>2</v>
      </c>
      <c r="N3472" s="11">
        <v>19</v>
      </c>
      <c r="O3472" s="13">
        <v>3373</v>
      </c>
      <c r="P3472" s="11" t="s">
        <v>46</v>
      </c>
      <c r="Q3472" s="11" t="s">
        <v>34</v>
      </c>
      <c r="R3472" s="11" t="s">
        <v>21</v>
      </c>
      <c r="S3472" s="13">
        <f t="shared" si="108"/>
        <v>64087</v>
      </c>
      <c r="T3472" s="13">
        <f t="shared" si="109"/>
        <v>638.67999999999995</v>
      </c>
    </row>
    <row r="3473" spans="1:20" x14ac:dyDescent="0.25">
      <c r="A3473" s="11">
        <v>1831943568</v>
      </c>
      <c r="B3473" s="11">
        <v>799459</v>
      </c>
      <c r="C3473" s="11">
        <v>69863493</v>
      </c>
      <c r="D3473" s="11">
        <f>1/COUNTIF(C3:C8471,C3473)</f>
        <v>0.2</v>
      </c>
      <c r="E3473" s="11" t="s">
        <v>113</v>
      </c>
      <c r="F3473" s="11" t="s">
        <v>111</v>
      </c>
      <c r="G3473" s="11" t="s">
        <v>76</v>
      </c>
      <c r="H3473" s="11" t="s">
        <v>79</v>
      </c>
      <c r="I3473" s="11" t="s">
        <v>18</v>
      </c>
      <c r="J3473" s="12">
        <v>45435</v>
      </c>
      <c r="K3473" s="12" t="str">
        <f>TEXT(Table1[[#This Row],[order_date]],"yyyy")</f>
        <v>2024</v>
      </c>
      <c r="L3473" s="13">
        <v>852.02</v>
      </c>
      <c r="M3473" s="11">
        <v>3</v>
      </c>
      <c r="N3473" s="11">
        <v>6</v>
      </c>
      <c r="O3473" s="13">
        <v>3575.33</v>
      </c>
      <c r="P3473" s="11" t="s">
        <v>46</v>
      </c>
      <c r="Q3473" s="11" t="s">
        <v>20</v>
      </c>
      <c r="R3473" s="11" t="s">
        <v>52</v>
      </c>
      <c r="S3473" s="13">
        <f t="shared" si="108"/>
        <v>21451.98</v>
      </c>
      <c r="T3473" s="13">
        <f t="shared" si="109"/>
        <v>2556.06</v>
      </c>
    </row>
    <row r="3474" spans="1:20" x14ac:dyDescent="0.25">
      <c r="A3474" s="11">
        <v>587498345</v>
      </c>
      <c r="B3474" s="11">
        <v>970529</v>
      </c>
      <c r="C3474" s="11">
        <v>69863493</v>
      </c>
      <c r="D3474" s="11">
        <f>1/COUNTIF(C3:C8472,C3474)</f>
        <v>0.2</v>
      </c>
      <c r="E3474" s="11" t="s">
        <v>157</v>
      </c>
      <c r="F3474" s="11" t="s">
        <v>151</v>
      </c>
      <c r="G3474" s="11" t="s">
        <v>65</v>
      </c>
      <c r="H3474" s="11" t="s">
        <v>79</v>
      </c>
      <c r="I3474" s="11" t="s">
        <v>18</v>
      </c>
      <c r="J3474" s="12">
        <v>45471</v>
      </c>
      <c r="K3474" s="12" t="str">
        <f>TEXT(Table1[[#This Row],[order_date]],"yyyy")</f>
        <v>2024</v>
      </c>
      <c r="L3474" s="13">
        <v>827.44</v>
      </c>
      <c r="M3474" s="11">
        <v>2</v>
      </c>
      <c r="N3474" s="11">
        <v>6</v>
      </c>
      <c r="O3474" s="13">
        <v>3056.03</v>
      </c>
      <c r="P3474" s="11" t="s">
        <v>46</v>
      </c>
      <c r="Q3474" s="11" t="s">
        <v>34</v>
      </c>
      <c r="R3474" s="11" t="s">
        <v>52</v>
      </c>
      <c r="S3474" s="13">
        <f t="shared" si="108"/>
        <v>18336.18</v>
      </c>
      <c r="T3474" s="13">
        <f t="shared" si="109"/>
        <v>1654.88</v>
      </c>
    </row>
    <row r="3475" spans="1:20" x14ac:dyDescent="0.25">
      <c r="A3475" s="11">
        <v>1191540022</v>
      </c>
      <c r="B3475" s="11">
        <v>243235</v>
      </c>
      <c r="C3475" s="11">
        <v>69863493</v>
      </c>
      <c r="D3475" s="11">
        <f>1/COUNTIF(C3:C8473,C3475)</f>
        <v>0.2</v>
      </c>
      <c r="E3475" s="11" t="s">
        <v>264</v>
      </c>
      <c r="F3475" s="11" t="s">
        <v>166</v>
      </c>
      <c r="G3475" s="11" t="s">
        <v>24</v>
      </c>
      <c r="H3475" s="11" t="s">
        <v>79</v>
      </c>
      <c r="I3475" s="11" t="s">
        <v>18</v>
      </c>
      <c r="J3475" s="12">
        <v>45550</v>
      </c>
      <c r="K3475" s="12" t="str">
        <f>TEXT(Table1[[#This Row],[order_date]],"yyyy")</f>
        <v>2024</v>
      </c>
      <c r="L3475" s="13">
        <v>109.03</v>
      </c>
      <c r="M3475" s="11">
        <v>2</v>
      </c>
      <c r="N3475" s="11">
        <v>6</v>
      </c>
      <c r="O3475" s="13">
        <v>994.56</v>
      </c>
      <c r="P3475" s="11" t="s">
        <v>19</v>
      </c>
      <c r="Q3475" s="11" t="s">
        <v>34</v>
      </c>
      <c r="R3475" s="11" t="s">
        <v>52</v>
      </c>
      <c r="S3475" s="13">
        <f t="shared" si="108"/>
        <v>5967.36</v>
      </c>
      <c r="T3475" s="13">
        <f t="shared" si="109"/>
        <v>218.06</v>
      </c>
    </row>
    <row r="3476" spans="1:20" x14ac:dyDescent="0.25">
      <c r="A3476" s="11">
        <v>9950986048</v>
      </c>
      <c r="B3476" s="11">
        <v>753354</v>
      </c>
      <c r="C3476" s="11">
        <v>69863493</v>
      </c>
      <c r="D3476" s="11">
        <f>1/COUNTIF(C3:C8474,C3476)</f>
        <v>0.2</v>
      </c>
      <c r="E3476" s="11" t="s">
        <v>97</v>
      </c>
      <c r="F3476" s="11" t="s">
        <v>41</v>
      </c>
      <c r="G3476" s="11" t="s">
        <v>42</v>
      </c>
      <c r="H3476" s="11" t="s">
        <v>79</v>
      </c>
      <c r="I3476" s="11" t="s">
        <v>18</v>
      </c>
      <c r="J3476" s="12">
        <v>45178</v>
      </c>
      <c r="K3476" s="12" t="str">
        <f>TEXT(Table1[[#This Row],[order_date]],"yyyy")</f>
        <v>2023</v>
      </c>
      <c r="L3476" s="13">
        <v>423.56</v>
      </c>
      <c r="M3476" s="11">
        <v>1</v>
      </c>
      <c r="N3476" s="11">
        <v>6</v>
      </c>
      <c r="O3476" s="13">
        <v>4860.59</v>
      </c>
      <c r="P3476" s="11" t="s">
        <v>19</v>
      </c>
      <c r="Q3476" s="11" t="s">
        <v>20</v>
      </c>
      <c r="R3476" s="11" t="s">
        <v>52</v>
      </c>
      <c r="S3476" s="13">
        <f t="shared" si="108"/>
        <v>29163.54</v>
      </c>
      <c r="T3476" s="13">
        <f t="shared" si="109"/>
        <v>423.56</v>
      </c>
    </row>
    <row r="3477" spans="1:20" x14ac:dyDescent="0.25">
      <c r="A3477" s="11">
        <v>2895886759</v>
      </c>
      <c r="B3477" s="11">
        <v>949818</v>
      </c>
      <c r="C3477" s="11">
        <v>69863493</v>
      </c>
      <c r="D3477" s="11">
        <f>1/COUNTIF(C3:C8475,C3477)</f>
        <v>0.2</v>
      </c>
      <c r="E3477" s="11" t="s">
        <v>201</v>
      </c>
      <c r="F3477" s="11" t="s">
        <v>15</v>
      </c>
      <c r="G3477" s="11" t="s">
        <v>16</v>
      </c>
      <c r="H3477" s="11" t="s">
        <v>79</v>
      </c>
      <c r="I3477" s="11" t="s">
        <v>18</v>
      </c>
      <c r="J3477" s="12">
        <v>45176</v>
      </c>
      <c r="K3477" s="12" t="str">
        <f>TEXT(Table1[[#This Row],[order_date]],"yyyy")</f>
        <v>2023</v>
      </c>
      <c r="L3477" s="13">
        <v>483.05</v>
      </c>
      <c r="M3477" s="11">
        <v>1</v>
      </c>
      <c r="N3477" s="11">
        <v>6</v>
      </c>
      <c r="O3477" s="13">
        <v>3005.64</v>
      </c>
      <c r="P3477" s="11" t="s">
        <v>43</v>
      </c>
      <c r="Q3477" s="11" t="s">
        <v>34</v>
      </c>
      <c r="R3477" s="11" t="s">
        <v>52</v>
      </c>
      <c r="S3477" s="13">
        <f t="shared" si="108"/>
        <v>18033.84</v>
      </c>
      <c r="T3477" s="13">
        <f t="shared" si="109"/>
        <v>483.05</v>
      </c>
    </row>
    <row r="3478" spans="1:20" x14ac:dyDescent="0.25">
      <c r="A3478" s="11">
        <v>3098655541</v>
      </c>
      <c r="B3478" s="11">
        <v>697683</v>
      </c>
      <c r="C3478" s="11">
        <v>69908484</v>
      </c>
      <c r="D3478" s="11">
        <f>1/COUNTIF(C3:C8476,C3478)</f>
        <v>0.33333333333333331</v>
      </c>
      <c r="E3478" s="11" t="s">
        <v>330</v>
      </c>
      <c r="F3478" s="11" t="s">
        <v>57</v>
      </c>
      <c r="G3478" s="11" t="s">
        <v>58</v>
      </c>
      <c r="H3478" s="11" t="s">
        <v>25</v>
      </c>
      <c r="I3478" s="11" t="s">
        <v>18</v>
      </c>
      <c r="J3478" s="12">
        <v>45052</v>
      </c>
      <c r="K3478" s="12" t="str">
        <f>TEXT(Table1[[#This Row],[order_date]],"yyyy")</f>
        <v>2023</v>
      </c>
      <c r="L3478" s="13">
        <v>123.74</v>
      </c>
      <c r="M3478" s="11">
        <v>2</v>
      </c>
      <c r="N3478" s="11">
        <v>8</v>
      </c>
      <c r="O3478" s="13">
        <v>680.53</v>
      </c>
      <c r="P3478" s="11" t="s">
        <v>26</v>
      </c>
      <c r="Q3478" s="11" t="s">
        <v>20</v>
      </c>
      <c r="R3478" s="11" t="s">
        <v>21</v>
      </c>
      <c r="S3478" s="13">
        <f t="shared" si="108"/>
        <v>5444.24</v>
      </c>
      <c r="T3478" s="13">
        <f t="shared" si="109"/>
        <v>247.48</v>
      </c>
    </row>
    <row r="3479" spans="1:20" x14ac:dyDescent="0.25">
      <c r="A3479" s="11">
        <v>1668737869</v>
      </c>
      <c r="B3479" s="11">
        <v>183929</v>
      </c>
      <c r="C3479" s="11">
        <v>69908484</v>
      </c>
      <c r="D3479" s="11">
        <f>1/COUNTIF(C3:C8477,C3479)</f>
        <v>0.33333333333333331</v>
      </c>
      <c r="E3479" s="11" t="s">
        <v>193</v>
      </c>
      <c r="F3479" s="11" t="s">
        <v>83</v>
      </c>
      <c r="G3479" s="11" t="s">
        <v>37</v>
      </c>
      <c r="H3479" s="11" t="s">
        <v>25</v>
      </c>
      <c r="I3479" s="11" t="s">
        <v>18</v>
      </c>
      <c r="J3479" s="12">
        <v>45008</v>
      </c>
      <c r="K3479" s="12" t="str">
        <f>TEXT(Table1[[#This Row],[order_date]],"yyyy")</f>
        <v>2023</v>
      </c>
      <c r="L3479" s="13">
        <v>738.74</v>
      </c>
      <c r="M3479" s="11">
        <v>1</v>
      </c>
      <c r="N3479" s="11">
        <v>8</v>
      </c>
      <c r="O3479" s="13">
        <v>2907.39</v>
      </c>
      <c r="P3479" s="11" t="s">
        <v>26</v>
      </c>
      <c r="Q3479" s="11" t="s">
        <v>20</v>
      </c>
      <c r="R3479" s="11" t="s">
        <v>21</v>
      </c>
      <c r="S3479" s="13">
        <f t="shared" si="108"/>
        <v>23259.119999999999</v>
      </c>
      <c r="T3479" s="13">
        <f t="shared" si="109"/>
        <v>738.74</v>
      </c>
    </row>
    <row r="3480" spans="1:20" x14ac:dyDescent="0.25">
      <c r="A3480" s="11">
        <v>8814435884</v>
      </c>
      <c r="B3480" s="11">
        <v>256783</v>
      </c>
      <c r="C3480" s="11">
        <v>69908484</v>
      </c>
      <c r="D3480" s="11">
        <f>1/COUNTIF(C3:C8478,C3480)</f>
        <v>0.33333333333333331</v>
      </c>
      <c r="E3480" s="11" t="s">
        <v>295</v>
      </c>
      <c r="F3480" s="11" t="s">
        <v>23</v>
      </c>
      <c r="G3480" s="11" t="s">
        <v>24</v>
      </c>
      <c r="H3480" s="11" t="s">
        <v>25</v>
      </c>
      <c r="I3480" s="11" t="s">
        <v>18</v>
      </c>
      <c r="J3480" s="12">
        <v>45515</v>
      </c>
      <c r="K3480" s="12" t="str">
        <f>TEXT(Table1[[#This Row],[order_date]],"yyyy")</f>
        <v>2024</v>
      </c>
      <c r="L3480" s="13">
        <v>906.54</v>
      </c>
      <c r="M3480" s="11">
        <v>1</v>
      </c>
      <c r="N3480" s="11">
        <v>8</v>
      </c>
      <c r="O3480" s="13">
        <v>3209.28</v>
      </c>
      <c r="P3480" s="11" t="s">
        <v>43</v>
      </c>
      <c r="Q3480" s="11" t="s">
        <v>20</v>
      </c>
      <c r="R3480" s="11" t="s">
        <v>21</v>
      </c>
      <c r="S3480" s="13">
        <f t="shared" si="108"/>
        <v>25674.240000000002</v>
      </c>
      <c r="T3480" s="13">
        <f t="shared" si="109"/>
        <v>906.54</v>
      </c>
    </row>
    <row r="3481" spans="1:20" x14ac:dyDescent="0.25">
      <c r="A3481" s="11">
        <v>4635037652</v>
      </c>
      <c r="B3481" s="11">
        <v>256783</v>
      </c>
      <c r="C3481" s="11">
        <v>69925688</v>
      </c>
      <c r="D3481" s="11">
        <f>1/COUNTIF(C3:C8479,C3481)</f>
        <v>0.25</v>
      </c>
      <c r="E3481" s="11" t="s">
        <v>295</v>
      </c>
      <c r="F3481" s="11" t="s">
        <v>23</v>
      </c>
      <c r="G3481" s="11" t="s">
        <v>24</v>
      </c>
      <c r="H3481" s="11" t="s">
        <v>25</v>
      </c>
      <c r="I3481" s="11" t="s">
        <v>18</v>
      </c>
      <c r="J3481" s="12">
        <v>45314</v>
      </c>
      <c r="K3481" s="12" t="str">
        <f>TEXT(Table1[[#This Row],[order_date]],"yyyy")</f>
        <v>2024</v>
      </c>
      <c r="L3481" s="13">
        <v>906.54</v>
      </c>
      <c r="M3481" s="11">
        <v>3</v>
      </c>
      <c r="N3481" s="11">
        <v>20</v>
      </c>
      <c r="O3481" s="13">
        <v>493.19</v>
      </c>
      <c r="P3481" s="11" t="s">
        <v>26</v>
      </c>
      <c r="Q3481" s="11" t="s">
        <v>20</v>
      </c>
      <c r="R3481" s="11" t="s">
        <v>39</v>
      </c>
      <c r="S3481" s="13">
        <f t="shared" si="108"/>
        <v>9863.7999999999993</v>
      </c>
      <c r="T3481" s="13">
        <f t="shared" si="109"/>
        <v>2719.62</v>
      </c>
    </row>
    <row r="3482" spans="1:20" x14ac:dyDescent="0.25">
      <c r="A3482" s="11">
        <v>807934194</v>
      </c>
      <c r="B3482" s="11">
        <v>256783</v>
      </c>
      <c r="C3482" s="11">
        <v>69925688</v>
      </c>
      <c r="D3482" s="11">
        <f>1/COUNTIF(C3:C8480,C3482)</f>
        <v>0.25</v>
      </c>
      <c r="E3482" s="11" t="s">
        <v>295</v>
      </c>
      <c r="F3482" s="11" t="s">
        <v>23</v>
      </c>
      <c r="G3482" s="11" t="s">
        <v>24</v>
      </c>
      <c r="H3482" s="11" t="s">
        <v>25</v>
      </c>
      <c r="I3482" s="11" t="s">
        <v>18</v>
      </c>
      <c r="J3482" s="12">
        <v>45304</v>
      </c>
      <c r="K3482" s="12" t="str">
        <f>TEXT(Table1[[#This Row],[order_date]],"yyyy")</f>
        <v>2024</v>
      </c>
      <c r="L3482" s="13">
        <v>906.54</v>
      </c>
      <c r="M3482" s="11">
        <v>1</v>
      </c>
      <c r="N3482" s="11">
        <v>20</v>
      </c>
      <c r="O3482" s="13">
        <v>3688</v>
      </c>
      <c r="P3482" s="11" t="s">
        <v>46</v>
      </c>
      <c r="Q3482" s="11" t="s">
        <v>20</v>
      </c>
      <c r="R3482" s="11" t="s">
        <v>39</v>
      </c>
      <c r="S3482" s="13">
        <f t="shared" si="108"/>
        <v>73760</v>
      </c>
      <c r="T3482" s="13">
        <f t="shared" si="109"/>
        <v>906.54</v>
      </c>
    </row>
    <row r="3483" spans="1:20" x14ac:dyDescent="0.25">
      <c r="A3483" s="11">
        <v>5630957897</v>
      </c>
      <c r="B3483" s="11">
        <v>876139</v>
      </c>
      <c r="C3483" s="11">
        <v>69925688</v>
      </c>
      <c r="D3483" s="11">
        <f>1/COUNTIF(C3:C8481,C3483)</f>
        <v>0.25</v>
      </c>
      <c r="E3483" s="11" t="s">
        <v>200</v>
      </c>
      <c r="F3483" s="11" t="s">
        <v>54</v>
      </c>
      <c r="G3483" s="11" t="s">
        <v>55</v>
      </c>
      <c r="H3483" s="11" t="s">
        <v>25</v>
      </c>
      <c r="I3483" s="11" t="s">
        <v>18</v>
      </c>
      <c r="J3483" s="12">
        <v>45461</v>
      </c>
      <c r="K3483" s="12" t="str">
        <f>TEXT(Table1[[#This Row],[order_date]],"yyyy")</f>
        <v>2024</v>
      </c>
      <c r="L3483" s="13">
        <v>415.75</v>
      </c>
      <c r="M3483" s="11">
        <v>2</v>
      </c>
      <c r="N3483" s="11">
        <v>20</v>
      </c>
      <c r="O3483" s="13">
        <v>827.44</v>
      </c>
      <c r="P3483" s="11" t="s">
        <v>26</v>
      </c>
      <c r="Q3483" s="11" t="s">
        <v>20</v>
      </c>
      <c r="R3483" s="11" t="s">
        <v>39</v>
      </c>
      <c r="S3483" s="13">
        <f t="shared" si="108"/>
        <v>16548.800000000003</v>
      </c>
      <c r="T3483" s="13">
        <f t="shared" si="109"/>
        <v>831.5</v>
      </c>
    </row>
    <row r="3484" spans="1:20" x14ac:dyDescent="0.25">
      <c r="A3484" s="11">
        <v>8167540645</v>
      </c>
      <c r="B3484" s="11">
        <v>832348</v>
      </c>
      <c r="C3484" s="11">
        <v>69925688</v>
      </c>
      <c r="D3484" s="11">
        <f>1/COUNTIF(C3:C8482,C3484)</f>
        <v>0.25</v>
      </c>
      <c r="E3484" s="11" t="s">
        <v>109</v>
      </c>
      <c r="F3484" s="11" t="s">
        <v>15</v>
      </c>
      <c r="G3484" s="11" t="s">
        <v>16</v>
      </c>
      <c r="H3484" s="11" t="s">
        <v>25</v>
      </c>
      <c r="I3484" s="11" t="s">
        <v>18</v>
      </c>
      <c r="J3484" s="12">
        <v>45130</v>
      </c>
      <c r="K3484" s="12" t="str">
        <f>TEXT(Table1[[#This Row],[order_date]],"yyyy")</f>
        <v>2023</v>
      </c>
      <c r="L3484" s="13">
        <v>831.43</v>
      </c>
      <c r="M3484" s="11">
        <v>2</v>
      </c>
      <c r="N3484" s="11">
        <v>20</v>
      </c>
      <c r="O3484" s="13">
        <v>3873.68</v>
      </c>
      <c r="P3484" s="11" t="s">
        <v>26</v>
      </c>
      <c r="Q3484" s="11" t="s">
        <v>20</v>
      </c>
      <c r="R3484" s="11" t="s">
        <v>39</v>
      </c>
      <c r="S3484" s="13">
        <f t="shared" si="108"/>
        <v>77473.599999999991</v>
      </c>
      <c r="T3484" s="13">
        <f t="shared" si="109"/>
        <v>1662.86</v>
      </c>
    </row>
    <row r="3485" spans="1:20" x14ac:dyDescent="0.25">
      <c r="A3485" s="11">
        <v>3303209513</v>
      </c>
      <c r="B3485" s="11">
        <v>183929</v>
      </c>
      <c r="C3485" s="11">
        <v>70084516</v>
      </c>
      <c r="D3485" s="11">
        <f>1/COUNTIF(C3:C8483,C3485)</f>
        <v>1</v>
      </c>
      <c r="E3485" s="11" t="s">
        <v>193</v>
      </c>
      <c r="F3485" s="11" t="s">
        <v>83</v>
      </c>
      <c r="G3485" s="11" t="s">
        <v>37</v>
      </c>
      <c r="H3485" s="11" t="s">
        <v>25</v>
      </c>
      <c r="I3485" s="11" t="s">
        <v>18</v>
      </c>
      <c r="J3485" s="12">
        <v>45360</v>
      </c>
      <c r="K3485" s="12" t="str">
        <f>TEXT(Table1[[#This Row],[order_date]],"yyyy")</f>
        <v>2024</v>
      </c>
      <c r="L3485" s="13">
        <v>738.74</v>
      </c>
      <c r="M3485" s="11">
        <v>3</v>
      </c>
      <c r="N3485" s="11">
        <v>11</v>
      </c>
      <c r="O3485" s="13">
        <v>2662.16</v>
      </c>
      <c r="P3485" s="11" t="s">
        <v>26</v>
      </c>
      <c r="Q3485" s="11" t="s">
        <v>20</v>
      </c>
      <c r="R3485" s="11" t="s">
        <v>21</v>
      </c>
      <c r="S3485" s="13">
        <f t="shared" si="108"/>
        <v>29283.759999999998</v>
      </c>
      <c r="T3485" s="13">
        <f t="shared" si="109"/>
        <v>2216.2200000000003</v>
      </c>
    </row>
    <row r="3486" spans="1:20" x14ac:dyDescent="0.25">
      <c r="A3486" s="11">
        <v>9237289778</v>
      </c>
      <c r="B3486" s="11">
        <v>219598</v>
      </c>
      <c r="C3486" s="11">
        <v>70168151</v>
      </c>
      <c r="D3486" s="11">
        <f>1/COUNTIF(C3:C8484,C3486)</f>
        <v>0.5</v>
      </c>
      <c r="E3486" s="11" t="s">
        <v>204</v>
      </c>
      <c r="F3486" s="11" t="s">
        <v>41</v>
      </c>
      <c r="G3486" s="11" t="s">
        <v>42</v>
      </c>
      <c r="H3486" s="11" t="s">
        <v>30</v>
      </c>
      <c r="I3486" s="11" t="s">
        <v>18</v>
      </c>
      <c r="J3486" s="12">
        <v>45441</v>
      </c>
      <c r="K3486" s="12" t="str">
        <f>TEXT(Table1[[#This Row],[order_date]],"yyyy")</f>
        <v>2024</v>
      </c>
      <c r="L3486" s="13">
        <v>367.08</v>
      </c>
      <c r="M3486" s="11">
        <v>1</v>
      </c>
      <c r="N3486" s="11">
        <v>8</v>
      </c>
      <c r="O3486" s="13">
        <v>4471.6400000000003</v>
      </c>
      <c r="P3486" s="11" t="s">
        <v>43</v>
      </c>
      <c r="Q3486" s="11" t="s">
        <v>20</v>
      </c>
      <c r="R3486" s="11" t="s">
        <v>52</v>
      </c>
      <c r="S3486" s="13">
        <f t="shared" si="108"/>
        <v>35773.120000000003</v>
      </c>
      <c r="T3486" s="13">
        <f t="shared" si="109"/>
        <v>367.08</v>
      </c>
    </row>
    <row r="3487" spans="1:20" x14ac:dyDescent="0.25">
      <c r="A3487" s="11">
        <v>1295268290</v>
      </c>
      <c r="B3487" s="11">
        <v>952124</v>
      </c>
      <c r="C3487" s="11">
        <v>70168151</v>
      </c>
      <c r="D3487" s="11">
        <f>1/COUNTIF(C3:C8485,C3487)</f>
        <v>0.5</v>
      </c>
      <c r="E3487" s="11" t="s">
        <v>283</v>
      </c>
      <c r="F3487" s="11" t="s">
        <v>180</v>
      </c>
      <c r="G3487" s="11" t="s">
        <v>71</v>
      </c>
      <c r="H3487" s="11" t="s">
        <v>30</v>
      </c>
      <c r="I3487" s="11" t="s">
        <v>18</v>
      </c>
      <c r="J3487" s="12">
        <v>45338</v>
      </c>
      <c r="K3487" s="12" t="str">
        <f>TEXT(Table1[[#This Row],[order_date]],"yyyy")</f>
        <v>2024</v>
      </c>
      <c r="L3487" s="13">
        <v>127.08</v>
      </c>
      <c r="M3487" s="11">
        <v>1</v>
      </c>
      <c r="N3487" s="11">
        <v>8</v>
      </c>
      <c r="O3487" s="13">
        <v>3522.38</v>
      </c>
      <c r="P3487" s="11" t="s">
        <v>46</v>
      </c>
      <c r="Q3487" s="11" t="s">
        <v>20</v>
      </c>
      <c r="R3487" s="11" t="s">
        <v>52</v>
      </c>
      <c r="S3487" s="13">
        <f t="shared" si="108"/>
        <v>28179.040000000001</v>
      </c>
      <c r="T3487" s="13">
        <f t="shared" si="109"/>
        <v>127.08</v>
      </c>
    </row>
    <row r="3488" spans="1:20" x14ac:dyDescent="0.25">
      <c r="A3488" s="11">
        <v>7740339645</v>
      </c>
      <c r="B3488" s="11">
        <v>704868</v>
      </c>
      <c r="C3488" s="11">
        <v>70170606</v>
      </c>
      <c r="D3488" s="11">
        <f>1/COUNTIF(C3:C8486,C3488)</f>
        <v>1</v>
      </c>
      <c r="E3488" s="11" t="s">
        <v>276</v>
      </c>
      <c r="F3488" s="11" t="s">
        <v>105</v>
      </c>
      <c r="G3488" s="11" t="s">
        <v>58</v>
      </c>
      <c r="H3488" s="11" t="s">
        <v>30</v>
      </c>
      <c r="I3488" s="11" t="s">
        <v>18</v>
      </c>
      <c r="J3488" s="12">
        <v>45264</v>
      </c>
      <c r="K3488" s="12" t="str">
        <f>TEXT(Table1[[#This Row],[order_date]],"yyyy")</f>
        <v>2023</v>
      </c>
      <c r="L3488" s="13">
        <v>193.46</v>
      </c>
      <c r="M3488" s="11">
        <v>2</v>
      </c>
      <c r="N3488" s="11">
        <v>19</v>
      </c>
      <c r="O3488" s="13">
        <v>2054.08</v>
      </c>
      <c r="P3488" s="11" t="s">
        <v>43</v>
      </c>
      <c r="Q3488" s="11" t="s">
        <v>34</v>
      </c>
      <c r="R3488" s="11" t="s">
        <v>49</v>
      </c>
      <c r="S3488" s="13">
        <f t="shared" si="108"/>
        <v>39027.519999999997</v>
      </c>
      <c r="T3488" s="13">
        <f t="shared" si="109"/>
        <v>386.92</v>
      </c>
    </row>
    <row r="3489" spans="1:20" x14ac:dyDescent="0.25">
      <c r="A3489" s="11">
        <v>9315535975</v>
      </c>
      <c r="B3489" s="11">
        <v>697683</v>
      </c>
      <c r="C3489" s="11">
        <v>70220141</v>
      </c>
      <c r="D3489" s="11">
        <f>1/COUNTIF(C3:C8487,C3489)</f>
        <v>0.33333333333333331</v>
      </c>
      <c r="E3489" s="11" t="s">
        <v>330</v>
      </c>
      <c r="F3489" s="11" t="s">
        <v>57</v>
      </c>
      <c r="G3489" s="11" t="s">
        <v>58</v>
      </c>
      <c r="H3489" s="11" t="s">
        <v>30</v>
      </c>
      <c r="I3489" s="11" t="s">
        <v>18</v>
      </c>
      <c r="J3489" s="12">
        <v>45246</v>
      </c>
      <c r="K3489" s="12" t="str">
        <f>TEXT(Table1[[#This Row],[order_date]],"yyyy")</f>
        <v>2023</v>
      </c>
      <c r="L3489" s="13">
        <v>123.74</v>
      </c>
      <c r="M3489" s="11">
        <v>3</v>
      </c>
      <c r="N3489" s="11">
        <v>13</v>
      </c>
      <c r="O3489" s="13">
        <v>1759.05</v>
      </c>
      <c r="P3489" s="11" t="s">
        <v>19</v>
      </c>
      <c r="Q3489" s="11" t="s">
        <v>68</v>
      </c>
      <c r="R3489" s="11" t="s">
        <v>49</v>
      </c>
      <c r="S3489" s="13">
        <f t="shared" si="108"/>
        <v>22867.649999999998</v>
      </c>
      <c r="T3489" s="13">
        <f t="shared" si="109"/>
        <v>371.21999999999997</v>
      </c>
    </row>
    <row r="3490" spans="1:20" x14ac:dyDescent="0.25">
      <c r="A3490" s="11">
        <v>218670241</v>
      </c>
      <c r="B3490" s="11">
        <v>131748</v>
      </c>
      <c r="C3490" s="11">
        <v>70220141</v>
      </c>
      <c r="D3490" s="11">
        <f>1/COUNTIF(C3:C8488,C3490)</f>
        <v>0.33333333333333331</v>
      </c>
      <c r="E3490" s="11" t="s">
        <v>135</v>
      </c>
      <c r="F3490" s="11" t="s">
        <v>136</v>
      </c>
      <c r="G3490" s="11" t="s">
        <v>24</v>
      </c>
      <c r="H3490" s="11" t="s">
        <v>30</v>
      </c>
      <c r="I3490" s="11" t="s">
        <v>18</v>
      </c>
      <c r="J3490" s="12">
        <v>45084</v>
      </c>
      <c r="K3490" s="12" t="str">
        <f>TEXT(Table1[[#This Row],[order_date]],"yyyy")</f>
        <v>2023</v>
      </c>
      <c r="L3490" s="13">
        <v>81.349999999999994</v>
      </c>
      <c r="M3490" s="11">
        <v>1</v>
      </c>
      <c r="N3490" s="11">
        <v>13</v>
      </c>
      <c r="O3490" s="13">
        <v>497.09</v>
      </c>
      <c r="P3490" s="11" t="s">
        <v>19</v>
      </c>
      <c r="Q3490" s="11" t="s">
        <v>68</v>
      </c>
      <c r="R3490" s="11" t="s">
        <v>49</v>
      </c>
      <c r="S3490" s="13">
        <f t="shared" si="108"/>
        <v>6462.17</v>
      </c>
      <c r="T3490" s="13">
        <f t="shared" si="109"/>
        <v>81.349999999999994</v>
      </c>
    </row>
    <row r="3491" spans="1:20" x14ac:dyDescent="0.25">
      <c r="A3491" s="11">
        <v>5095558661</v>
      </c>
      <c r="B3491" s="11">
        <v>970529</v>
      </c>
      <c r="C3491" s="11">
        <v>70220141</v>
      </c>
      <c r="D3491" s="11">
        <f>1/COUNTIF(C3:C8489,C3491)</f>
        <v>0.33333333333333331</v>
      </c>
      <c r="E3491" s="11" t="s">
        <v>157</v>
      </c>
      <c r="F3491" s="11" t="s">
        <v>151</v>
      </c>
      <c r="G3491" s="11" t="s">
        <v>65</v>
      </c>
      <c r="H3491" s="11" t="s">
        <v>30</v>
      </c>
      <c r="I3491" s="11" t="s">
        <v>18</v>
      </c>
      <c r="J3491" s="12">
        <v>45052</v>
      </c>
      <c r="K3491" s="12" t="str">
        <f>TEXT(Table1[[#This Row],[order_date]],"yyyy")</f>
        <v>2023</v>
      </c>
      <c r="L3491" s="13">
        <v>827.44</v>
      </c>
      <c r="M3491" s="11">
        <v>3</v>
      </c>
      <c r="N3491" s="11">
        <v>13</v>
      </c>
      <c r="O3491" s="13">
        <v>109.03</v>
      </c>
      <c r="P3491" s="11" t="s">
        <v>46</v>
      </c>
      <c r="Q3491" s="11" t="s">
        <v>20</v>
      </c>
      <c r="R3491" s="11" t="s">
        <v>49</v>
      </c>
      <c r="S3491" s="13">
        <f t="shared" si="108"/>
        <v>1417.39</v>
      </c>
      <c r="T3491" s="13">
        <f t="shared" si="109"/>
        <v>2482.3200000000002</v>
      </c>
    </row>
    <row r="3492" spans="1:20" x14ac:dyDescent="0.25">
      <c r="A3492" s="11">
        <v>387311360</v>
      </c>
      <c r="B3492" s="11">
        <v>903336</v>
      </c>
      <c r="C3492" s="11">
        <v>70221073</v>
      </c>
      <c r="D3492" s="11">
        <f>1/COUNTIF(C3:C8490,C3492)</f>
        <v>1</v>
      </c>
      <c r="E3492" s="11" t="s">
        <v>352</v>
      </c>
      <c r="F3492" s="11" t="s">
        <v>54</v>
      </c>
      <c r="G3492" s="11" t="s">
        <v>55</v>
      </c>
      <c r="H3492" s="11" t="s">
        <v>62</v>
      </c>
      <c r="I3492" s="11" t="s">
        <v>18</v>
      </c>
      <c r="J3492" s="12">
        <v>45145</v>
      </c>
      <c r="K3492" s="12" t="str">
        <f>TEXT(Table1[[#This Row],[order_date]],"yyyy")</f>
        <v>2023</v>
      </c>
      <c r="L3492" s="13">
        <v>551.88</v>
      </c>
      <c r="M3492" s="11">
        <v>1</v>
      </c>
      <c r="N3492" s="11">
        <v>16</v>
      </c>
      <c r="O3492" s="13">
        <v>1358.19</v>
      </c>
      <c r="P3492" s="11" t="s">
        <v>26</v>
      </c>
      <c r="Q3492" s="11" t="s">
        <v>20</v>
      </c>
      <c r="R3492" s="11" t="s">
        <v>49</v>
      </c>
      <c r="S3492" s="13">
        <f t="shared" si="108"/>
        <v>21731.040000000001</v>
      </c>
      <c r="T3492" s="13">
        <f t="shared" si="109"/>
        <v>551.88</v>
      </c>
    </row>
    <row r="3493" spans="1:20" x14ac:dyDescent="0.25">
      <c r="A3493" s="11">
        <v>8022168472</v>
      </c>
      <c r="B3493" s="11">
        <v>67197</v>
      </c>
      <c r="C3493" s="11">
        <v>70230254</v>
      </c>
      <c r="D3493" s="11">
        <f>1/COUNTIF(C3:C8491,C3493)</f>
        <v>0.5</v>
      </c>
      <c r="E3493" s="11" t="s">
        <v>310</v>
      </c>
      <c r="F3493" s="11" t="s">
        <v>51</v>
      </c>
      <c r="G3493" s="11" t="s">
        <v>37</v>
      </c>
      <c r="H3493" s="11" t="s">
        <v>25</v>
      </c>
      <c r="I3493" s="11" t="s">
        <v>18</v>
      </c>
      <c r="J3493" s="12">
        <v>45342</v>
      </c>
      <c r="K3493" s="12" t="str">
        <f>TEXT(Table1[[#This Row],[order_date]],"yyyy")</f>
        <v>2024</v>
      </c>
      <c r="L3493" s="13">
        <v>552.20000000000005</v>
      </c>
      <c r="M3493" s="11">
        <v>1</v>
      </c>
      <c r="N3493" s="11">
        <v>14</v>
      </c>
      <c r="O3493" s="13">
        <v>2966.15</v>
      </c>
      <c r="P3493" s="11" t="s">
        <v>46</v>
      </c>
      <c r="Q3493" s="11" t="s">
        <v>34</v>
      </c>
      <c r="R3493" s="11" t="s">
        <v>21</v>
      </c>
      <c r="S3493" s="13">
        <f t="shared" si="108"/>
        <v>41526.1</v>
      </c>
      <c r="T3493" s="13">
        <f t="shared" si="109"/>
        <v>552.20000000000005</v>
      </c>
    </row>
    <row r="3494" spans="1:20" x14ac:dyDescent="0.25">
      <c r="A3494" s="11">
        <v>1297341963</v>
      </c>
      <c r="B3494" s="11">
        <v>564692</v>
      </c>
      <c r="C3494" s="11">
        <v>70230254</v>
      </c>
      <c r="D3494" s="11">
        <f>1/COUNTIF(C3:C8492,C3494)</f>
        <v>0.5</v>
      </c>
      <c r="E3494" s="11" t="s">
        <v>211</v>
      </c>
      <c r="F3494" s="11" t="s">
        <v>166</v>
      </c>
      <c r="G3494" s="11" t="s">
        <v>24</v>
      </c>
      <c r="H3494" s="11" t="s">
        <v>25</v>
      </c>
      <c r="I3494" s="11" t="s">
        <v>18</v>
      </c>
      <c r="J3494" s="12">
        <v>45501</v>
      </c>
      <c r="K3494" s="12" t="str">
        <f>TEXT(Table1[[#This Row],[order_date]],"yyyy")</f>
        <v>2024</v>
      </c>
      <c r="L3494" s="13">
        <v>215.65</v>
      </c>
      <c r="M3494" s="11">
        <v>1</v>
      </c>
      <c r="N3494" s="11">
        <v>14</v>
      </c>
      <c r="O3494" s="13">
        <v>1516.81</v>
      </c>
      <c r="P3494" s="11" t="s">
        <v>46</v>
      </c>
      <c r="Q3494" s="11" t="s">
        <v>20</v>
      </c>
      <c r="R3494" s="11" t="s">
        <v>21</v>
      </c>
      <c r="S3494" s="13">
        <f t="shared" si="108"/>
        <v>21235.34</v>
      </c>
      <c r="T3494" s="13">
        <f t="shared" si="109"/>
        <v>215.65</v>
      </c>
    </row>
    <row r="3495" spans="1:20" x14ac:dyDescent="0.25">
      <c r="A3495" s="11">
        <v>9096638812</v>
      </c>
      <c r="B3495" s="11">
        <v>240179</v>
      </c>
      <c r="C3495" s="11">
        <v>70243933</v>
      </c>
      <c r="D3495" s="11">
        <f>1/COUNTIF(C3:C8493,C3495)</f>
        <v>1</v>
      </c>
      <c r="E3495" s="11" t="s">
        <v>141</v>
      </c>
      <c r="F3495" s="11" t="s">
        <v>118</v>
      </c>
      <c r="G3495" s="11" t="s">
        <v>76</v>
      </c>
      <c r="H3495" s="11" t="s">
        <v>25</v>
      </c>
      <c r="I3495" s="11" t="s">
        <v>18</v>
      </c>
      <c r="J3495" s="12">
        <v>45265</v>
      </c>
      <c r="K3495" s="12" t="str">
        <f>TEXT(Table1[[#This Row],[order_date]],"yyyy")</f>
        <v>2023</v>
      </c>
      <c r="L3495" s="13">
        <v>90.56</v>
      </c>
      <c r="M3495" s="11">
        <v>3</v>
      </c>
      <c r="N3495" s="11">
        <v>13</v>
      </c>
      <c r="O3495" s="13">
        <v>3559.69</v>
      </c>
      <c r="P3495" s="11" t="s">
        <v>19</v>
      </c>
      <c r="Q3495" s="11" t="s">
        <v>20</v>
      </c>
      <c r="R3495" s="11" t="s">
        <v>52</v>
      </c>
      <c r="S3495" s="13">
        <f t="shared" si="108"/>
        <v>46275.97</v>
      </c>
      <c r="T3495" s="13">
        <f t="shared" si="109"/>
        <v>271.68</v>
      </c>
    </row>
    <row r="3496" spans="1:20" x14ac:dyDescent="0.25">
      <c r="A3496" s="11">
        <v>42332130</v>
      </c>
      <c r="B3496" s="11">
        <v>365133</v>
      </c>
      <c r="C3496" s="11">
        <v>70363568</v>
      </c>
      <c r="D3496" s="11">
        <f>1/COUNTIF(C3:C8494,C3496)</f>
        <v>0.25</v>
      </c>
      <c r="E3496" s="11" t="s">
        <v>86</v>
      </c>
      <c r="F3496" s="11" t="s">
        <v>85</v>
      </c>
      <c r="G3496" s="11" t="s">
        <v>58</v>
      </c>
      <c r="H3496" s="11" t="s">
        <v>62</v>
      </c>
      <c r="I3496" s="11" t="s">
        <v>18</v>
      </c>
      <c r="J3496" s="12">
        <v>45582</v>
      </c>
      <c r="K3496" s="12" t="str">
        <f>TEXT(Table1[[#This Row],[order_date]],"yyyy")</f>
        <v>2024</v>
      </c>
      <c r="L3496" s="13">
        <v>915.45</v>
      </c>
      <c r="M3496" s="11">
        <v>1</v>
      </c>
      <c r="N3496" s="11">
        <v>13</v>
      </c>
      <c r="O3496" s="13">
        <v>1441.07</v>
      </c>
      <c r="P3496" s="11" t="s">
        <v>26</v>
      </c>
      <c r="Q3496" s="11" t="s">
        <v>20</v>
      </c>
      <c r="R3496" s="11" t="s">
        <v>21</v>
      </c>
      <c r="S3496" s="13">
        <f t="shared" si="108"/>
        <v>18733.91</v>
      </c>
      <c r="T3496" s="13">
        <f t="shared" si="109"/>
        <v>915.45</v>
      </c>
    </row>
    <row r="3497" spans="1:20" x14ac:dyDescent="0.25">
      <c r="A3497" s="11">
        <v>6758737749</v>
      </c>
      <c r="B3497" s="11">
        <v>186168</v>
      </c>
      <c r="C3497" s="11">
        <v>70363568</v>
      </c>
      <c r="D3497" s="11">
        <f>1/COUNTIF(C3:C8495,C3497)</f>
        <v>0.25</v>
      </c>
      <c r="E3497" s="11" t="s">
        <v>275</v>
      </c>
      <c r="F3497" s="11" t="s">
        <v>136</v>
      </c>
      <c r="G3497" s="11" t="s">
        <v>24</v>
      </c>
      <c r="H3497" s="11" t="s">
        <v>62</v>
      </c>
      <c r="I3497" s="11" t="s">
        <v>18</v>
      </c>
      <c r="J3497" s="12">
        <v>45225</v>
      </c>
      <c r="K3497" s="12" t="str">
        <f>TEXT(Table1[[#This Row],[order_date]],"yyyy")</f>
        <v>2023</v>
      </c>
      <c r="L3497" s="13">
        <v>878.8</v>
      </c>
      <c r="M3497" s="11">
        <v>2</v>
      </c>
      <c r="N3497" s="11">
        <v>13</v>
      </c>
      <c r="O3497" s="13">
        <v>2635.52</v>
      </c>
      <c r="P3497" s="11" t="s">
        <v>19</v>
      </c>
      <c r="Q3497" s="11" t="s">
        <v>20</v>
      </c>
      <c r="R3497" s="11" t="s">
        <v>21</v>
      </c>
      <c r="S3497" s="13">
        <f t="shared" si="108"/>
        <v>34261.760000000002</v>
      </c>
      <c r="T3497" s="13">
        <f t="shared" si="109"/>
        <v>1757.6</v>
      </c>
    </row>
    <row r="3498" spans="1:20" x14ac:dyDescent="0.25">
      <c r="A3498" s="11">
        <v>1485682761</v>
      </c>
      <c r="B3498" s="11">
        <v>70969</v>
      </c>
      <c r="C3498" s="11">
        <v>70363568</v>
      </c>
      <c r="D3498" s="11">
        <f>1/COUNTIF(C3:C8496,C3498)</f>
        <v>0.25</v>
      </c>
      <c r="E3498" s="11" t="s">
        <v>103</v>
      </c>
      <c r="F3498" s="11" t="s">
        <v>89</v>
      </c>
      <c r="G3498" s="11" t="s">
        <v>71</v>
      </c>
      <c r="H3498" s="11" t="s">
        <v>62</v>
      </c>
      <c r="I3498" s="11" t="s">
        <v>18</v>
      </c>
      <c r="J3498" s="12">
        <v>45202</v>
      </c>
      <c r="K3498" s="12" t="str">
        <f>TEXT(Table1[[#This Row],[order_date]],"yyyy")</f>
        <v>2023</v>
      </c>
      <c r="L3498" s="13">
        <v>631.70000000000005</v>
      </c>
      <c r="M3498" s="11">
        <v>3</v>
      </c>
      <c r="N3498" s="11">
        <v>13</v>
      </c>
      <c r="O3498" s="13">
        <v>217.5</v>
      </c>
      <c r="P3498" s="11" t="s">
        <v>43</v>
      </c>
      <c r="Q3498" s="11" t="s">
        <v>20</v>
      </c>
      <c r="R3498" s="11" t="s">
        <v>21</v>
      </c>
      <c r="S3498" s="13">
        <f t="shared" si="108"/>
        <v>2827.5</v>
      </c>
      <c r="T3498" s="13">
        <f t="shared" si="109"/>
        <v>1895.1000000000001</v>
      </c>
    </row>
    <row r="3499" spans="1:20" x14ac:dyDescent="0.25">
      <c r="A3499" s="11">
        <v>3499004322</v>
      </c>
      <c r="B3499" s="11">
        <v>34200</v>
      </c>
      <c r="C3499" s="11">
        <v>70363568</v>
      </c>
      <c r="D3499" s="11">
        <f>1/COUNTIF(C3:C8497,C3499)</f>
        <v>0.25</v>
      </c>
      <c r="E3499" s="11" t="s">
        <v>130</v>
      </c>
      <c r="F3499" s="11" t="s">
        <v>48</v>
      </c>
      <c r="G3499" s="11" t="s">
        <v>42</v>
      </c>
      <c r="H3499" s="11" t="s">
        <v>62</v>
      </c>
      <c r="I3499" s="11" t="s">
        <v>18</v>
      </c>
      <c r="J3499" s="12">
        <v>45050</v>
      </c>
      <c r="K3499" s="12" t="str">
        <f>TEXT(Table1[[#This Row],[order_date]],"yyyy")</f>
        <v>2023</v>
      </c>
      <c r="L3499" s="13">
        <v>319.8</v>
      </c>
      <c r="M3499" s="11">
        <v>1</v>
      </c>
      <c r="N3499" s="11">
        <v>13</v>
      </c>
      <c r="O3499" s="13">
        <v>2288.5300000000002</v>
      </c>
      <c r="P3499" s="11" t="s">
        <v>26</v>
      </c>
      <c r="Q3499" s="11" t="s">
        <v>20</v>
      </c>
      <c r="R3499" s="11" t="s">
        <v>21</v>
      </c>
      <c r="S3499" s="13">
        <f t="shared" si="108"/>
        <v>29750.890000000003</v>
      </c>
      <c r="T3499" s="13">
        <f t="shared" si="109"/>
        <v>319.8</v>
      </c>
    </row>
    <row r="3500" spans="1:20" x14ac:dyDescent="0.25">
      <c r="A3500" s="11">
        <v>6767935470</v>
      </c>
      <c r="B3500" s="11">
        <v>690565</v>
      </c>
      <c r="C3500" s="11">
        <v>70372270</v>
      </c>
      <c r="D3500" s="11">
        <f>1/COUNTIF(C3:C8498,C3500)</f>
        <v>0.33333333333333331</v>
      </c>
      <c r="E3500" s="11" t="s">
        <v>299</v>
      </c>
      <c r="F3500" s="11" t="s">
        <v>93</v>
      </c>
      <c r="G3500" s="11" t="s">
        <v>16</v>
      </c>
      <c r="H3500" s="11" t="s">
        <v>30</v>
      </c>
      <c r="I3500" s="11" t="s">
        <v>18</v>
      </c>
      <c r="J3500" s="12">
        <v>45399</v>
      </c>
      <c r="K3500" s="12" t="str">
        <f>TEXT(Table1[[#This Row],[order_date]],"yyyy")</f>
        <v>2024</v>
      </c>
      <c r="L3500" s="13">
        <v>951.27</v>
      </c>
      <c r="M3500" s="11">
        <v>1</v>
      </c>
      <c r="N3500" s="11">
        <v>15</v>
      </c>
      <c r="O3500" s="13">
        <v>2249.42</v>
      </c>
      <c r="P3500" s="11" t="s">
        <v>46</v>
      </c>
      <c r="Q3500" s="11" t="s">
        <v>20</v>
      </c>
      <c r="R3500" s="11" t="s">
        <v>21</v>
      </c>
      <c r="S3500" s="13">
        <f t="shared" si="108"/>
        <v>33741.300000000003</v>
      </c>
      <c r="T3500" s="13">
        <f t="shared" si="109"/>
        <v>951.27</v>
      </c>
    </row>
    <row r="3501" spans="1:20" x14ac:dyDescent="0.25">
      <c r="A3501" s="11">
        <v>6920030794</v>
      </c>
      <c r="B3501" s="11">
        <v>256783</v>
      </c>
      <c r="C3501" s="11">
        <v>70372270</v>
      </c>
      <c r="D3501" s="11">
        <f>1/COUNTIF(C3:C8499,C3501)</f>
        <v>0.33333333333333331</v>
      </c>
      <c r="E3501" s="11" t="s">
        <v>295</v>
      </c>
      <c r="F3501" s="11" t="s">
        <v>23</v>
      </c>
      <c r="G3501" s="11" t="s">
        <v>24</v>
      </c>
      <c r="H3501" s="11" t="s">
        <v>30</v>
      </c>
      <c r="I3501" s="11" t="s">
        <v>18</v>
      </c>
      <c r="J3501" s="12">
        <v>45467</v>
      </c>
      <c r="K3501" s="12" t="str">
        <f>TEXT(Table1[[#This Row],[order_date]],"yyyy")</f>
        <v>2024</v>
      </c>
      <c r="L3501" s="13">
        <v>906.54</v>
      </c>
      <c r="M3501" s="11">
        <v>2</v>
      </c>
      <c r="N3501" s="11">
        <v>15</v>
      </c>
      <c r="O3501" s="13">
        <v>2936.64</v>
      </c>
      <c r="P3501" s="11" t="s">
        <v>19</v>
      </c>
      <c r="Q3501" s="11" t="s">
        <v>20</v>
      </c>
      <c r="R3501" s="11" t="s">
        <v>21</v>
      </c>
      <c r="S3501" s="13">
        <f t="shared" si="108"/>
        <v>44049.599999999999</v>
      </c>
      <c r="T3501" s="13">
        <f t="shared" si="109"/>
        <v>1813.08</v>
      </c>
    </row>
    <row r="3502" spans="1:20" x14ac:dyDescent="0.25">
      <c r="A3502" s="11">
        <v>6946637946</v>
      </c>
      <c r="B3502" s="11">
        <v>540618</v>
      </c>
      <c r="C3502" s="11">
        <v>70372270</v>
      </c>
      <c r="D3502" s="11">
        <f>1/COUNTIF(C3:C8500,C3502)</f>
        <v>0.33333333333333331</v>
      </c>
      <c r="E3502" s="11" t="s">
        <v>326</v>
      </c>
      <c r="F3502" s="11" t="s">
        <v>222</v>
      </c>
      <c r="G3502" s="11" t="s">
        <v>16</v>
      </c>
      <c r="H3502" s="11" t="s">
        <v>30</v>
      </c>
      <c r="I3502" s="11" t="s">
        <v>18</v>
      </c>
      <c r="J3502" s="12">
        <v>45340</v>
      </c>
      <c r="K3502" s="12" t="str">
        <f>TEXT(Table1[[#This Row],[order_date]],"yyyy")</f>
        <v>2024</v>
      </c>
      <c r="L3502" s="13">
        <v>317.05</v>
      </c>
      <c r="M3502" s="11">
        <v>2</v>
      </c>
      <c r="N3502" s="11">
        <v>15</v>
      </c>
      <c r="O3502" s="13">
        <v>1456.54</v>
      </c>
      <c r="P3502" s="11" t="s">
        <v>46</v>
      </c>
      <c r="Q3502" s="11" t="s">
        <v>34</v>
      </c>
      <c r="R3502" s="11" t="s">
        <v>21</v>
      </c>
      <c r="S3502" s="13">
        <f t="shared" si="108"/>
        <v>21848.1</v>
      </c>
      <c r="T3502" s="13">
        <f t="shared" si="109"/>
        <v>634.1</v>
      </c>
    </row>
    <row r="3503" spans="1:20" x14ac:dyDescent="0.25">
      <c r="A3503" s="11">
        <v>5811206654</v>
      </c>
      <c r="B3503" s="11">
        <v>818990</v>
      </c>
      <c r="C3503" s="11">
        <v>70391758</v>
      </c>
      <c r="D3503" s="11">
        <f>1/COUNTIF(C3:C8501,C3503)</f>
        <v>1</v>
      </c>
      <c r="E3503" s="11" t="s">
        <v>357</v>
      </c>
      <c r="F3503" s="11" t="s">
        <v>175</v>
      </c>
      <c r="G3503" s="11" t="s">
        <v>71</v>
      </c>
      <c r="H3503" s="11" t="s">
        <v>30</v>
      </c>
      <c r="I3503" s="11" t="s">
        <v>18</v>
      </c>
      <c r="J3503" s="12">
        <v>45063</v>
      </c>
      <c r="K3503" s="12" t="str">
        <f>TEXT(Table1[[#This Row],[order_date]],"yyyy")</f>
        <v>2023</v>
      </c>
      <c r="L3503" s="13">
        <v>163.55000000000001</v>
      </c>
      <c r="M3503" s="11">
        <v>2</v>
      </c>
      <c r="N3503" s="11">
        <v>4</v>
      </c>
      <c r="O3503" s="13">
        <v>1917.36</v>
      </c>
      <c r="P3503" s="11" t="s">
        <v>46</v>
      </c>
      <c r="Q3503" s="11" t="s">
        <v>34</v>
      </c>
      <c r="R3503" s="11" t="s">
        <v>49</v>
      </c>
      <c r="S3503" s="13">
        <f t="shared" si="108"/>
        <v>7669.44</v>
      </c>
      <c r="T3503" s="13">
        <f t="shared" si="109"/>
        <v>327.10000000000002</v>
      </c>
    </row>
    <row r="3504" spans="1:20" x14ac:dyDescent="0.25">
      <c r="A3504" s="11">
        <v>3876260101</v>
      </c>
      <c r="B3504" s="11">
        <v>451933</v>
      </c>
      <c r="C3504" s="11">
        <v>70420271</v>
      </c>
      <c r="D3504" s="11">
        <f>1/COUNTIF(C3:C8502,C3504)</f>
        <v>1</v>
      </c>
      <c r="E3504" s="11" t="s">
        <v>128</v>
      </c>
      <c r="F3504" s="11" t="s">
        <v>61</v>
      </c>
      <c r="G3504" s="11" t="s">
        <v>55</v>
      </c>
      <c r="H3504" s="11" t="s">
        <v>79</v>
      </c>
      <c r="I3504" s="11" t="s">
        <v>18</v>
      </c>
      <c r="J3504" s="12">
        <v>45180</v>
      </c>
      <c r="K3504" s="12" t="str">
        <f>TEXT(Table1[[#This Row],[order_date]],"yyyy")</f>
        <v>2023</v>
      </c>
      <c r="L3504" s="13">
        <v>568.94000000000005</v>
      </c>
      <c r="M3504" s="11">
        <v>1</v>
      </c>
      <c r="N3504" s="11">
        <v>19</v>
      </c>
      <c r="O3504" s="13">
        <v>22.14</v>
      </c>
      <c r="P3504" s="11" t="s">
        <v>26</v>
      </c>
      <c r="Q3504" s="11" t="s">
        <v>20</v>
      </c>
      <c r="R3504" s="11" t="s">
        <v>21</v>
      </c>
      <c r="S3504" s="13">
        <f t="shared" si="108"/>
        <v>420.66</v>
      </c>
      <c r="T3504" s="13">
        <f t="shared" si="109"/>
        <v>568.94000000000005</v>
      </c>
    </row>
    <row r="3505" spans="1:20" x14ac:dyDescent="0.25">
      <c r="A3505" s="11">
        <v>966468552</v>
      </c>
      <c r="B3505" s="11">
        <v>949818</v>
      </c>
      <c r="C3505" s="11">
        <v>70459847</v>
      </c>
      <c r="D3505" s="11">
        <f>1/COUNTIF(C3:C8503,C3505)</f>
        <v>0.5</v>
      </c>
      <c r="E3505" s="11" t="s">
        <v>201</v>
      </c>
      <c r="F3505" s="11" t="s">
        <v>15</v>
      </c>
      <c r="G3505" s="11" t="s">
        <v>16</v>
      </c>
      <c r="H3505" s="11" t="s">
        <v>38</v>
      </c>
      <c r="I3505" s="11" t="s">
        <v>18</v>
      </c>
      <c r="J3505" s="12">
        <v>45101</v>
      </c>
      <c r="K3505" s="12" t="str">
        <f>TEXT(Table1[[#This Row],[order_date]],"yyyy")</f>
        <v>2023</v>
      </c>
      <c r="L3505" s="13">
        <v>483.05</v>
      </c>
      <c r="M3505" s="11">
        <v>2</v>
      </c>
      <c r="N3505" s="11">
        <v>12</v>
      </c>
      <c r="O3505" s="13">
        <v>2561.5500000000002</v>
      </c>
      <c r="P3505" s="11" t="s">
        <v>43</v>
      </c>
      <c r="Q3505" s="11" t="s">
        <v>20</v>
      </c>
      <c r="R3505" s="11" t="s">
        <v>49</v>
      </c>
      <c r="S3505" s="13">
        <f t="shared" si="108"/>
        <v>30738.600000000002</v>
      </c>
      <c r="T3505" s="13">
        <f t="shared" si="109"/>
        <v>966.1</v>
      </c>
    </row>
    <row r="3506" spans="1:20" x14ac:dyDescent="0.25">
      <c r="A3506" s="11">
        <v>8558710948</v>
      </c>
      <c r="B3506" s="11">
        <v>880510</v>
      </c>
      <c r="C3506" s="11">
        <v>70459847</v>
      </c>
      <c r="D3506" s="11">
        <f>1/COUNTIF(C3:C8504,C3506)</f>
        <v>0.5</v>
      </c>
      <c r="E3506" s="11" t="s">
        <v>82</v>
      </c>
      <c r="F3506" s="11" t="s">
        <v>83</v>
      </c>
      <c r="G3506" s="11" t="s">
        <v>37</v>
      </c>
      <c r="H3506" s="11" t="s">
        <v>38</v>
      </c>
      <c r="I3506" s="11" t="s">
        <v>18</v>
      </c>
      <c r="J3506" s="12">
        <v>45464</v>
      </c>
      <c r="K3506" s="12" t="str">
        <f>TEXT(Table1[[#This Row],[order_date]],"yyyy")</f>
        <v>2024</v>
      </c>
      <c r="L3506" s="13">
        <v>951.43</v>
      </c>
      <c r="M3506" s="11">
        <v>1</v>
      </c>
      <c r="N3506" s="11">
        <v>12</v>
      </c>
      <c r="O3506" s="13">
        <v>3199.48</v>
      </c>
      <c r="P3506" s="11" t="s">
        <v>26</v>
      </c>
      <c r="Q3506" s="11" t="s">
        <v>20</v>
      </c>
      <c r="R3506" s="11" t="s">
        <v>49</v>
      </c>
      <c r="S3506" s="13">
        <f t="shared" si="108"/>
        <v>38393.760000000002</v>
      </c>
      <c r="T3506" s="13">
        <f t="shared" si="109"/>
        <v>951.43</v>
      </c>
    </row>
    <row r="3507" spans="1:20" x14ac:dyDescent="0.25">
      <c r="A3507" s="11">
        <v>1225289500</v>
      </c>
      <c r="B3507" s="11">
        <v>378230</v>
      </c>
      <c r="C3507" s="11">
        <v>70529459</v>
      </c>
      <c r="D3507" s="11">
        <f>1/COUNTIF(C3:C8505,C3507)</f>
        <v>0.33333333333333331</v>
      </c>
      <c r="E3507" s="11" t="s">
        <v>144</v>
      </c>
      <c r="F3507" s="11" t="s">
        <v>145</v>
      </c>
      <c r="G3507" s="11" t="s">
        <v>16</v>
      </c>
      <c r="H3507" s="11" t="s">
        <v>38</v>
      </c>
      <c r="I3507" s="11" t="s">
        <v>18</v>
      </c>
      <c r="J3507" s="12">
        <v>45382</v>
      </c>
      <c r="K3507" s="12" t="str">
        <f>TEXT(Table1[[#This Row],[order_date]],"yyyy")</f>
        <v>2024</v>
      </c>
      <c r="L3507" s="13">
        <v>166.42</v>
      </c>
      <c r="M3507" s="11">
        <v>2</v>
      </c>
      <c r="N3507" s="11">
        <v>5</v>
      </c>
      <c r="O3507" s="13">
        <v>3663.25</v>
      </c>
      <c r="P3507" s="11" t="s">
        <v>26</v>
      </c>
      <c r="Q3507" s="11" t="s">
        <v>20</v>
      </c>
      <c r="R3507" s="11" t="s">
        <v>52</v>
      </c>
      <c r="S3507" s="13">
        <f t="shared" si="108"/>
        <v>18316.25</v>
      </c>
      <c r="T3507" s="13">
        <f t="shared" si="109"/>
        <v>332.84</v>
      </c>
    </row>
    <row r="3508" spans="1:20" x14ac:dyDescent="0.25">
      <c r="A3508" s="11">
        <v>4207249029</v>
      </c>
      <c r="B3508" s="11">
        <v>432617</v>
      </c>
      <c r="C3508" s="11">
        <v>70529459</v>
      </c>
      <c r="D3508" s="11">
        <f>1/COUNTIF(C3:C8506,C3508)</f>
        <v>0.33333333333333331</v>
      </c>
      <c r="E3508" s="11" t="s">
        <v>63</v>
      </c>
      <c r="F3508" s="11" t="s">
        <v>64</v>
      </c>
      <c r="G3508" s="11" t="s">
        <v>65</v>
      </c>
      <c r="H3508" s="11" t="s">
        <v>38</v>
      </c>
      <c r="I3508" s="11" t="s">
        <v>18</v>
      </c>
      <c r="J3508" s="12">
        <v>45214</v>
      </c>
      <c r="K3508" s="12" t="str">
        <f>TEXT(Table1[[#This Row],[order_date]],"yyyy")</f>
        <v>2023</v>
      </c>
      <c r="L3508" s="13">
        <v>863.18</v>
      </c>
      <c r="M3508" s="11">
        <v>2</v>
      </c>
      <c r="N3508" s="11">
        <v>5</v>
      </c>
      <c r="O3508" s="13">
        <v>1839.4</v>
      </c>
      <c r="P3508" s="11" t="s">
        <v>19</v>
      </c>
      <c r="Q3508" s="11" t="s">
        <v>20</v>
      </c>
      <c r="R3508" s="11" t="s">
        <v>52</v>
      </c>
      <c r="S3508" s="13">
        <f t="shared" si="108"/>
        <v>9197</v>
      </c>
      <c r="T3508" s="13">
        <f t="shared" si="109"/>
        <v>1726.36</v>
      </c>
    </row>
    <row r="3509" spans="1:20" x14ac:dyDescent="0.25">
      <c r="A3509" s="11">
        <v>6870670122</v>
      </c>
      <c r="B3509" s="11">
        <v>760828</v>
      </c>
      <c r="C3509" s="11">
        <v>70529459</v>
      </c>
      <c r="D3509" s="11">
        <f>1/COUNTIF(C3:C8507,C3509)</f>
        <v>0.33333333333333331</v>
      </c>
      <c r="E3509" s="11" t="s">
        <v>355</v>
      </c>
      <c r="F3509" s="11" t="s">
        <v>23</v>
      </c>
      <c r="G3509" s="11" t="s">
        <v>24</v>
      </c>
      <c r="H3509" s="11" t="s">
        <v>38</v>
      </c>
      <c r="I3509" s="11" t="s">
        <v>18</v>
      </c>
      <c r="J3509" s="12">
        <v>45254</v>
      </c>
      <c r="K3509" s="12" t="str">
        <f>TEXT(Table1[[#This Row],[order_date]],"yyyy")</f>
        <v>2023</v>
      </c>
      <c r="L3509" s="13">
        <v>563.45000000000005</v>
      </c>
      <c r="M3509" s="11">
        <v>3</v>
      </c>
      <c r="N3509" s="11">
        <v>5</v>
      </c>
      <c r="O3509" s="13">
        <v>449.97</v>
      </c>
      <c r="P3509" s="11" t="s">
        <v>19</v>
      </c>
      <c r="Q3509" s="11" t="s">
        <v>20</v>
      </c>
      <c r="R3509" s="11" t="s">
        <v>52</v>
      </c>
      <c r="S3509" s="13">
        <f t="shared" si="108"/>
        <v>2249.8500000000004</v>
      </c>
      <c r="T3509" s="13">
        <f t="shared" si="109"/>
        <v>1690.3500000000001</v>
      </c>
    </row>
    <row r="3510" spans="1:20" x14ac:dyDescent="0.25">
      <c r="A3510" s="11">
        <v>3228806806</v>
      </c>
      <c r="B3510" s="11">
        <v>679865</v>
      </c>
      <c r="C3510" s="11">
        <v>70543108</v>
      </c>
      <c r="D3510" s="11">
        <f>1/COUNTIF(C3:C8508,C3510)</f>
        <v>0.5</v>
      </c>
      <c r="E3510" s="11" t="s">
        <v>198</v>
      </c>
      <c r="F3510" s="11" t="s">
        <v>61</v>
      </c>
      <c r="G3510" s="11" t="s">
        <v>55</v>
      </c>
      <c r="H3510" s="11" t="s">
        <v>25</v>
      </c>
      <c r="I3510" s="11" t="s">
        <v>18</v>
      </c>
      <c r="J3510" s="12">
        <v>45106</v>
      </c>
      <c r="K3510" s="12" t="str">
        <f>TEXT(Table1[[#This Row],[order_date]],"yyyy")</f>
        <v>2023</v>
      </c>
      <c r="L3510" s="13">
        <v>347.91</v>
      </c>
      <c r="M3510" s="11">
        <v>2</v>
      </c>
      <c r="N3510" s="11">
        <v>6</v>
      </c>
      <c r="O3510" s="13">
        <v>1475.75</v>
      </c>
      <c r="P3510" s="11" t="s">
        <v>26</v>
      </c>
      <c r="Q3510" s="11" t="s">
        <v>68</v>
      </c>
      <c r="R3510" s="11" t="s">
        <v>52</v>
      </c>
      <c r="S3510" s="13">
        <f t="shared" si="108"/>
        <v>8854.5</v>
      </c>
      <c r="T3510" s="13">
        <f t="shared" si="109"/>
        <v>695.82</v>
      </c>
    </row>
    <row r="3511" spans="1:20" x14ac:dyDescent="0.25">
      <c r="A3511" s="11">
        <v>5793453795</v>
      </c>
      <c r="B3511" s="11">
        <v>378676</v>
      </c>
      <c r="C3511" s="11">
        <v>70543108</v>
      </c>
      <c r="D3511" s="11">
        <f>1/COUNTIF(C3:C8509,C3511)</f>
        <v>0.5</v>
      </c>
      <c r="E3511" s="11" t="s">
        <v>354</v>
      </c>
      <c r="F3511" s="11" t="s">
        <v>126</v>
      </c>
      <c r="G3511" s="11" t="s">
        <v>29</v>
      </c>
      <c r="H3511" s="11" t="s">
        <v>25</v>
      </c>
      <c r="I3511" s="11" t="s">
        <v>18</v>
      </c>
      <c r="J3511" s="12">
        <v>45395</v>
      </c>
      <c r="K3511" s="12" t="str">
        <f>TEXT(Table1[[#This Row],[order_date]],"yyyy")</f>
        <v>2024</v>
      </c>
      <c r="L3511" s="13">
        <v>881.42</v>
      </c>
      <c r="M3511" s="11">
        <v>2</v>
      </c>
      <c r="N3511" s="11">
        <v>6</v>
      </c>
      <c r="O3511" s="13">
        <v>3172.62</v>
      </c>
      <c r="P3511" s="11" t="s">
        <v>46</v>
      </c>
      <c r="Q3511" s="11" t="s">
        <v>20</v>
      </c>
      <c r="R3511" s="11" t="s">
        <v>52</v>
      </c>
      <c r="S3511" s="13">
        <f t="shared" si="108"/>
        <v>19035.72</v>
      </c>
      <c r="T3511" s="13">
        <f t="shared" si="109"/>
        <v>1762.84</v>
      </c>
    </row>
    <row r="3512" spans="1:20" x14ac:dyDescent="0.25">
      <c r="A3512" s="11">
        <v>7672827556</v>
      </c>
      <c r="B3512" s="11">
        <v>903336</v>
      </c>
      <c r="C3512" s="11">
        <v>70589930</v>
      </c>
      <c r="D3512" s="11">
        <f>1/COUNTIF(C3:C8510,C3512)</f>
        <v>0.33333333333333331</v>
      </c>
      <c r="E3512" s="11" t="s">
        <v>352</v>
      </c>
      <c r="F3512" s="11" t="s">
        <v>54</v>
      </c>
      <c r="G3512" s="11" t="s">
        <v>55</v>
      </c>
      <c r="H3512" s="11" t="s">
        <v>30</v>
      </c>
      <c r="I3512" s="11" t="s">
        <v>18</v>
      </c>
      <c r="J3512" s="12">
        <v>45108</v>
      </c>
      <c r="K3512" s="12" t="str">
        <f>TEXT(Table1[[#This Row],[order_date]],"yyyy")</f>
        <v>2023</v>
      </c>
      <c r="L3512" s="13">
        <v>551.88</v>
      </c>
      <c r="M3512" s="11">
        <v>1</v>
      </c>
      <c r="N3512" s="11">
        <v>12</v>
      </c>
      <c r="O3512" s="13">
        <v>2259.19</v>
      </c>
      <c r="P3512" s="11" t="s">
        <v>26</v>
      </c>
      <c r="Q3512" s="11" t="s">
        <v>20</v>
      </c>
      <c r="R3512" s="11" t="s">
        <v>49</v>
      </c>
      <c r="S3512" s="13">
        <f t="shared" si="108"/>
        <v>27110.28</v>
      </c>
      <c r="T3512" s="13">
        <f t="shared" si="109"/>
        <v>551.88</v>
      </c>
    </row>
    <row r="3513" spans="1:20" x14ac:dyDescent="0.25">
      <c r="A3513" s="11">
        <v>6156638188</v>
      </c>
      <c r="B3513" s="11">
        <v>525531</v>
      </c>
      <c r="C3513" s="11">
        <v>70589930</v>
      </c>
      <c r="D3513" s="11">
        <f>1/COUNTIF(C3:C8511,C3513)</f>
        <v>0.33333333333333331</v>
      </c>
      <c r="E3513" s="11" t="s">
        <v>261</v>
      </c>
      <c r="F3513" s="11" t="s">
        <v>136</v>
      </c>
      <c r="G3513" s="11" t="s">
        <v>24</v>
      </c>
      <c r="H3513" s="11" t="s">
        <v>30</v>
      </c>
      <c r="I3513" s="11" t="s">
        <v>18</v>
      </c>
      <c r="J3513" s="12">
        <v>45002</v>
      </c>
      <c r="K3513" s="12" t="str">
        <f>TEXT(Table1[[#This Row],[order_date]],"yyyy")</f>
        <v>2023</v>
      </c>
      <c r="L3513" s="13">
        <v>831.1</v>
      </c>
      <c r="M3513" s="11">
        <v>1</v>
      </c>
      <c r="N3513" s="11">
        <v>12</v>
      </c>
      <c r="O3513" s="13">
        <v>2569.4699999999998</v>
      </c>
      <c r="P3513" s="11" t="s">
        <v>43</v>
      </c>
      <c r="Q3513" s="11" t="s">
        <v>34</v>
      </c>
      <c r="R3513" s="11" t="s">
        <v>49</v>
      </c>
      <c r="S3513" s="13">
        <f t="shared" si="108"/>
        <v>30833.64</v>
      </c>
      <c r="T3513" s="13">
        <f t="shared" si="109"/>
        <v>831.1</v>
      </c>
    </row>
    <row r="3514" spans="1:20" x14ac:dyDescent="0.25">
      <c r="A3514" s="11">
        <v>4167252733</v>
      </c>
      <c r="B3514" s="11">
        <v>991434</v>
      </c>
      <c r="C3514" s="11">
        <v>70589930</v>
      </c>
      <c r="D3514" s="11">
        <f>1/COUNTIF(C3:C8512,C3514)</f>
        <v>0.33333333333333331</v>
      </c>
      <c r="E3514" s="11" t="s">
        <v>92</v>
      </c>
      <c r="F3514" s="11" t="s">
        <v>93</v>
      </c>
      <c r="G3514" s="11" t="s">
        <v>16</v>
      </c>
      <c r="H3514" s="11" t="s">
        <v>30</v>
      </c>
      <c r="I3514" s="11" t="s">
        <v>18</v>
      </c>
      <c r="J3514" s="12">
        <v>45257</v>
      </c>
      <c r="K3514" s="12" t="str">
        <f>TEXT(Table1[[#This Row],[order_date]],"yyyy")</f>
        <v>2023</v>
      </c>
      <c r="L3514" s="13">
        <v>237.62</v>
      </c>
      <c r="M3514" s="11">
        <v>2</v>
      </c>
      <c r="N3514" s="11">
        <v>12</v>
      </c>
      <c r="O3514" s="13">
        <v>878.07</v>
      </c>
      <c r="P3514" s="11" t="s">
        <v>46</v>
      </c>
      <c r="Q3514" s="11" t="s">
        <v>20</v>
      </c>
      <c r="R3514" s="11" t="s">
        <v>49</v>
      </c>
      <c r="S3514" s="13">
        <f t="shared" si="108"/>
        <v>10536.84</v>
      </c>
      <c r="T3514" s="13">
        <f t="shared" si="109"/>
        <v>475.24</v>
      </c>
    </row>
    <row r="3515" spans="1:20" x14ac:dyDescent="0.25">
      <c r="A3515" s="11">
        <v>2390111460</v>
      </c>
      <c r="B3515" s="11">
        <v>492958</v>
      </c>
      <c r="C3515" s="11">
        <v>70608515</v>
      </c>
      <c r="D3515" s="11">
        <f>1/COUNTIF(C3:C8513,C3515)</f>
        <v>0.5</v>
      </c>
      <c r="E3515" s="11" t="s">
        <v>108</v>
      </c>
      <c r="F3515" s="11" t="s">
        <v>48</v>
      </c>
      <c r="G3515" s="11" t="s">
        <v>42</v>
      </c>
      <c r="H3515" s="11" t="s">
        <v>25</v>
      </c>
      <c r="I3515" s="11" t="s">
        <v>18</v>
      </c>
      <c r="J3515" s="12">
        <v>45178</v>
      </c>
      <c r="K3515" s="12" t="str">
        <f>TEXT(Table1[[#This Row],[order_date]],"yyyy")</f>
        <v>2023</v>
      </c>
      <c r="L3515" s="13">
        <v>84.2</v>
      </c>
      <c r="M3515" s="11">
        <v>2</v>
      </c>
      <c r="N3515" s="11">
        <v>4</v>
      </c>
      <c r="O3515" s="13">
        <v>4182.2299999999996</v>
      </c>
      <c r="P3515" s="11" t="s">
        <v>19</v>
      </c>
      <c r="Q3515" s="11" t="s">
        <v>20</v>
      </c>
      <c r="R3515" s="11" t="s">
        <v>39</v>
      </c>
      <c r="S3515" s="13">
        <f t="shared" si="108"/>
        <v>16728.919999999998</v>
      </c>
      <c r="T3515" s="13">
        <f t="shared" si="109"/>
        <v>168.4</v>
      </c>
    </row>
    <row r="3516" spans="1:20" x14ac:dyDescent="0.25">
      <c r="A3516" s="11">
        <v>8851743592</v>
      </c>
      <c r="B3516" s="11">
        <v>385113</v>
      </c>
      <c r="C3516" s="11">
        <v>70608515</v>
      </c>
      <c r="D3516" s="11">
        <f>1/COUNTIF(C3:C8514,C3516)</f>
        <v>0.5</v>
      </c>
      <c r="E3516" s="11" t="s">
        <v>227</v>
      </c>
      <c r="F3516" s="11" t="s">
        <v>48</v>
      </c>
      <c r="G3516" s="11" t="s">
        <v>42</v>
      </c>
      <c r="H3516" s="11" t="s">
        <v>25</v>
      </c>
      <c r="I3516" s="11" t="s">
        <v>18</v>
      </c>
      <c r="J3516" s="12">
        <v>45335</v>
      </c>
      <c r="K3516" s="12" t="str">
        <f>TEXT(Table1[[#This Row],[order_date]],"yyyy")</f>
        <v>2024</v>
      </c>
      <c r="L3516" s="13">
        <v>816.38</v>
      </c>
      <c r="M3516" s="11">
        <v>1</v>
      </c>
      <c r="N3516" s="11">
        <v>4</v>
      </c>
      <c r="O3516" s="13">
        <v>2618.87</v>
      </c>
      <c r="P3516" s="11" t="s">
        <v>43</v>
      </c>
      <c r="Q3516" s="11" t="s">
        <v>20</v>
      </c>
      <c r="R3516" s="11" t="s">
        <v>39</v>
      </c>
      <c r="S3516" s="13">
        <f t="shared" si="108"/>
        <v>10475.48</v>
      </c>
      <c r="T3516" s="13">
        <f t="shared" si="109"/>
        <v>816.38</v>
      </c>
    </row>
    <row r="3517" spans="1:20" x14ac:dyDescent="0.25">
      <c r="A3517" s="11">
        <v>1519072771</v>
      </c>
      <c r="B3517" s="11">
        <v>925482</v>
      </c>
      <c r="C3517" s="11">
        <v>70615775</v>
      </c>
      <c r="D3517" s="11">
        <f>1/COUNTIF(C3:C8515,C3517)</f>
        <v>0.5</v>
      </c>
      <c r="E3517" s="11" t="s">
        <v>228</v>
      </c>
      <c r="F3517" s="11" t="s">
        <v>78</v>
      </c>
      <c r="G3517" s="11" t="s">
        <v>33</v>
      </c>
      <c r="H3517" s="11" t="s">
        <v>62</v>
      </c>
      <c r="I3517" s="11" t="s">
        <v>18</v>
      </c>
      <c r="J3517" s="12">
        <v>45505</v>
      </c>
      <c r="K3517" s="12" t="str">
        <f>TEXT(Table1[[#This Row],[order_date]],"yyyy")</f>
        <v>2024</v>
      </c>
      <c r="L3517" s="13">
        <v>475.04</v>
      </c>
      <c r="M3517" s="11">
        <v>2</v>
      </c>
      <c r="N3517" s="11">
        <v>15</v>
      </c>
      <c r="O3517" s="13">
        <v>98.32</v>
      </c>
      <c r="P3517" s="11" t="s">
        <v>19</v>
      </c>
      <c r="Q3517" s="11" t="s">
        <v>20</v>
      </c>
      <c r="R3517" s="11" t="s">
        <v>39</v>
      </c>
      <c r="S3517" s="13">
        <f t="shared" si="108"/>
        <v>1474.8</v>
      </c>
      <c r="T3517" s="13">
        <f t="shared" si="109"/>
        <v>950.08</v>
      </c>
    </row>
    <row r="3518" spans="1:20" x14ac:dyDescent="0.25">
      <c r="A3518" s="11">
        <v>9651034668</v>
      </c>
      <c r="B3518" s="11">
        <v>669378</v>
      </c>
      <c r="C3518" s="11">
        <v>70615775</v>
      </c>
      <c r="D3518" s="11">
        <f>1/COUNTIF(C3:C8516,C3518)</f>
        <v>0.5</v>
      </c>
      <c r="E3518" s="11" t="s">
        <v>69</v>
      </c>
      <c r="F3518" s="11" t="s">
        <v>70</v>
      </c>
      <c r="G3518" s="11" t="s">
        <v>71</v>
      </c>
      <c r="H3518" s="11" t="s">
        <v>62</v>
      </c>
      <c r="I3518" s="11" t="s">
        <v>18</v>
      </c>
      <c r="J3518" s="12">
        <v>45542</v>
      </c>
      <c r="K3518" s="12" t="str">
        <f>TEXT(Table1[[#This Row],[order_date]],"yyyy")</f>
        <v>2024</v>
      </c>
      <c r="L3518" s="13">
        <v>212.14</v>
      </c>
      <c r="M3518" s="11">
        <v>3</v>
      </c>
      <c r="N3518" s="11">
        <v>15</v>
      </c>
      <c r="O3518" s="13">
        <v>2603.33</v>
      </c>
      <c r="P3518" s="11" t="s">
        <v>46</v>
      </c>
      <c r="Q3518" s="11" t="s">
        <v>20</v>
      </c>
      <c r="R3518" s="11" t="s">
        <v>39</v>
      </c>
      <c r="S3518" s="13">
        <f t="shared" si="108"/>
        <v>39049.949999999997</v>
      </c>
      <c r="T3518" s="13">
        <f t="shared" si="109"/>
        <v>636.41999999999996</v>
      </c>
    </row>
    <row r="3519" spans="1:20" x14ac:dyDescent="0.25">
      <c r="A3519" s="11">
        <v>1014190951</v>
      </c>
      <c r="B3519" s="11">
        <v>913428</v>
      </c>
      <c r="C3519" s="11">
        <v>70798876</v>
      </c>
      <c r="D3519" s="11">
        <f>1/COUNTIF(C3:C8517,C3519)</f>
        <v>0.5</v>
      </c>
      <c r="E3519" s="11" t="s">
        <v>271</v>
      </c>
      <c r="F3519" s="11" t="s">
        <v>23</v>
      </c>
      <c r="G3519" s="11" t="s">
        <v>24</v>
      </c>
      <c r="H3519" s="11" t="s">
        <v>30</v>
      </c>
      <c r="I3519" s="11" t="s">
        <v>18</v>
      </c>
      <c r="J3519" s="12">
        <v>45041</v>
      </c>
      <c r="K3519" s="12" t="str">
        <f>TEXT(Table1[[#This Row],[order_date]],"yyyy")</f>
        <v>2023</v>
      </c>
      <c r="L3519" s="13">
        <v>392.22</v>
      </c>
      <c r="M3519" s="11">
        <v>2</v>
      </c>
      <c r="N3519" s="11">
        <v>16</v>
      </c>
      <c r="O3519" s="13">
        <v>1856.87</v>
      </c>
      <c r="P3519" s="11" t="s">
        <v>46</v>
      </c>
      <c r="Q3519" s="11" t="s">
        <v>20</v>
      </c>
      <c r="R3519" s="11" t="s">
        <v>21</v>
      </c>
      <c r="S3519" s="13">
        <f t="shared" si="108"/>
        <v>29709.919999999998</v>
      </c>
      <c r="T3519" s="13">
        <f t="shared" si="109"/>
        <v>784.44</v>
      </c>
    </row>
    <row r="3520" spans="1:20" x14ac:dyDescent="0.25">
      <c r="A3520" s="11">
        <v>1944466212</v>
      </c>
      <c r="B3520" s="11">
        <v>990993</v>
      </c>
      <c r="C3520" s="11">
        <v>70798876</v>
      </c>
      <c r="D3520" s="11">
        <f>1/COUNTIF(C3:C8518,C3520)</f>
        <v>0.5</v>
      </c>
      <c r="E3520" s="11" t="s">
        <v>353</v>
      </c>
      <c r="F3520" s="11" t="s">
        <v>186</v>
      </c>
      <c r="G3520" s="11" t="s">
        <v>16</v>
      </c>
      <c r="H3520" s="11" t="s">
        <v>30</v>
      </c>
      <c r="I3520" s="11" t="s">
        <v>18</v>
      </c>
      <c r="J3520" s="12">
        <v>45544</v>
      </c>
      <c r="K3520" s="12" t="str">
        <f>TEXT(Table1[[#This Row],[order_date]],"yyyy")</f>
        <v>2024</v>
      </c>
      <c r="L3520" s="13">
        <v>263.7</v>
      </c>
      <c r="M3520" s="11">
        <v>1</v>
      </c>
      <c r="N3520" s="11">
        <v>16</v>
      </c>
      <c r="O3520" s="13">
        <v>2523.5700000000002</v>
      </c>
      <c r="P3520" s="11" t="s">
        <v>19</v>
      </c>
      <c r="Q3520" s="11" t="s">
        <v>20</v>
      </c>
      <c r="R3520" s="11" t="s">
        <v>21</v>
      </c>
      <c r="S3520" s="13">
        <f t="shared" si="108"/>
        <v>40377.120000000003</v>
      </c>
      <c r="T3520" s="13">
        <f t="shared" si="109"/>
        <v>263.7</v>
      </c>
    </row>
    <row r="3521" spans="1:20" x14ac:dyDescent="0.25">
      <c r="A3521" s="11">
        <v>1199945706</v>
      </c>
      <c r="B3521" s="11">
        <v>970529</v>
      </c>
      <c r="C3521" s="11">
        <v>70867736</v>
      </c>
      <c r="D3521" s="11">
        <f>1/COUNTIF(C3:C8519,C3521)</f>
        <v>0.33333333333333331</v>
      </c>
      <c r="E3521" s="11" t="s">
        <v>157</v>
      </c>
      <c r="F3521" s="11" t="s">
        <v>151</v>
      </c>
      <c r="G3521" s="11" t="s">
        <v>65</v>
      </c>
      <c r="H3521" s="11" t="s">
        <v>25</v>
      </c>
      <c r="I3521" s="11" t="s">
        <v>18</v>
      </c>
      <c r="J3521" s="12">
        <v>45299</v>
      </c>
      <c r="K3521" s="12" t="str">
        <f>TEXT(Table1[[#This Row],[order_date]],"yyyy")</f>
        <v>2024</v>
      </c>
      <c r="L3521" s="13">
        <v>827.44</v>
      </c>
      <c r="M3521" s="11">
        <v>1</v>
      </c>
      <c r="N3521" s="11">
        <v>17</v>
      </c>
      <c r="O3521" s="13">
        <v>1712.9</v>
      </c>
      <c r="P3521" s="11" t="s">
        <v>19</v>
      </c>
      <c r="Q3521" s="11" t="s">
        <v>20</v>
      </c>
      <c r="R3521" s="11" t="s">
        <v>49</v>
      </c>
      <c r="S3521" s="13">
        <f t="shared" si="108"/>
        <v>29119.300000000003</v>
      </c>
      <c r="T3521" s="13">
        <f t="shared" si="109"/>
        <v>827.44</v>
      </c>
    </row>
    <row r="3522" spans="1:20" x14ac:dyDescent="0.25">
      <c r="A3522" s="11">
        <v>6414606364</v>
      </c>
      <c r="B3522" s="11">
        <v>723678</v>
      </c>
      <c r="C3522" s="11">
        <v>70867736</v>
      </c>
      <c r="D3522" s="11">
        <f>1/COUNTIF(C3:C8520,C3522)</f>
        <v>0.33333333333333331</v>
      </c>
      <c r="E3522" s="11" t="s">
        <v>312</v>
      </c>
      <c r="F3522" s="11" t="s">
        <v>136</v>
      </c>
      <c r="G3522" s="11" t="s">
        <v>24</v>
      </c>
      <c r="H3522" s="11" t="s">
        <v>25</v>
      </c>
      <c r="I3522" s="11" t="s">
        <v>18</v>
      </c>
      <c r="J3522" s="12">
        <v>45317</v>
      </c>
      <c r="K3522" s="12" t="str">
        <f>TEXT(Table1[[#This Row],[order_date]],"yyyy")</f>
        <v>2024</v>
      </c>
      <c r="L3522" s="13">
        <v>675.46</v>
      </c>
      <c r="M3522" s="11">
        <v>2</v>
      </c>
      <c r="N3522" s="11">
        <v>17</v>
      </c>
      <c r="O3522" s="13">
        <v>1615.25</v>
      </c>
      <c r="P3522" s="11" t="s">
        <v>46</v>
      </c>
      <c r="Q3522" s="11" t="s">
        <v>20</v>
      </c>
      <c r="R3522" s="11" t="s">
        <v>49</v>
      </c>
      <c r="S3522" s="13">
        <f t="shared" si="108"/>
        <v>27459.25</v>
      </c>
      <c r="T3522" s="13">
        <f t="shared" si="109"/>
        <v>1350.92</v>
      </c>
    </row>
    <row r="3523" spans="1:20" x14ac:dyDescent="0.25">
      <c r="A3523" s="11">
        <v>3368317718</v>
      </c>
      <c r="B3523" s="11">
        <v>39154</v>
      </c>
      <c r="C3523" s="11">
        <v>70867736</v>
      </c>
      <c r="D3523" s="11">
        <f>1/COUNTIF(C3:C8521,C3523)</f>
        <v>0.33333333333333331</v>
      </c>
      <c r="E3523" s="11" t="s">
        <v>242</v>
      </c>
      <c r="F3523" s="11" t="s">
        <v>197</v>
      </c>
      <c r="G3523" s="11" t="s">
        <v>71</v>
      </c>
      <c r="H3523" s="11" t="s">
        <v>25</v>
      </c>
      <c r="I3523" s="11" t="s">
        <v>18</v>
      </c>
      <c r="J3523" s="12">
        <v>45443</v>
      </c>
      <c r="K3523" s="12" t="str">
        <f>TEXT(Table1[[#This Row],[order_date]],"yyyy")</f>
        <v>2024</v>
      </c>
      <c r="L3523" s="13">
        <v>946.86</v>
      </c>
      <c r="M3523" s="11">
        <v>1</v>
      </c>
      <c r="N3523" s="11">
        <v>17</v>
      </c>
      <c r="O3523" s="13">
        <v>914.88</v>
      </c>
      <c r="P3523" s="11" t="s">
        <v>19</v>
      </c>
      <c r="Q3523" s="11" t="s">
        <v>20</v>
      </c>
      <c r="R3523" s="11" t="s">
        <v>49</v>
      </c>
      <c r="S3523" s="13">
        <f t="shared" ref="S3523:S3586" si="110">N3523*O3523</f>
        <v>15552.96</v>
      </c>
      <c r="T3523" s="13">
        <f t="shared" ref="T3523:T3586" si="111">L3523*M3523</f>
        <v>946.86</v>
      </c>
    </row>
    <row r="3524" spans="1:20" x14ac:dyDescent="0.25">
      <c r="A3524" s="11">
        <v>6518276143</v>
      </c>
      <c r="B3524" s="11">
        <v>53833</v>
      </c>
      <c r="C3524" s="11">
        <v>70965437</v>
      </c>
      <c r="D3524" s="11">
        <f>1/COUNTIF(C3:C8522,C3524)</f>
        <v>1</v>
      </c>
      <c r="E3524" s="11" t="s">
        <v>304</v>
      </c>
      <c r="F3524" s="11" t="s">
        <v>107</v>
      </c>
      <c r="G3524" s="11" t="s">
        <v>55</v>
      </c>
      <c r="H3524" s="11" t="s">
        <v>62</v>
      </c>
      <c r="I3524" s="11" t="s">
        <v>18</v>
      </c>
      <c r="J3524" s="12">
        <v>45316</v>
      </c>
      <c r="K3524" s="12" t="str">
        <f>TEXT(Table1[[#This Row],[order_date]],"yyyy")</f>
        <v>2024</v>
      </c>
      <c r="L3524" s="13">
        <v>134.69</v>
      </c>
      <c r="M3524" s="11">
        <v>2</v>
      </c>
      <c r="N3524" s="11">
        <v>17</v>
      </c>
      <c r="O3524" s="13">
        <v>5253.79</v>
      </c>
      <c r="P3524" s="11" t="s">
        <v>46</v>
      </c>
      <c r="Q3524" s="11" t="s">
        <v>20</v>
      </c>
      <c r="R3524" s="11" t="s">
        <v>39</v>
      </c>
      <c r="S3524" s="13">
        <f t="shared" si="110"/>
        <v>89314.43</v>
      </c>
      <c r="T3524" s="13">
        <f t="shared" si="111"/>
        <v>269.38</v>
      </c>
    </row>
    <row r="3525" spans="1:20" x14ac:dyDescent="0.25">
      <c r="A3525" s="11">
        <v>361595059</v>
      </c>
      <c r="B3525" s="11">
        <v>700048</v>
      </c>
      <c r="C3525" s="11">
        <v>70966268</v>
      </c>
      <c r="D3525" s="11">
        <f>1/COUNTIF(C3:C8523,C3525)</f>
        <v>1</v>
      </c>
      <c r="E3525" s="11" t="s">
        <v>84</v>
      </c>
      <c r="F3525" s="11" t="s">
        <v>85</v>
      </c>
      <c r="G3525" s="11" t="s">
        <v>58</v>
      </c>
      <c r="H3525" s="11" t="s">
        <v>30</v>
      </c>
      <c r="I3525" s="11" t="s">
        <v>18</v>
      </c>
      <c r="J3525" s="12">
        <v>45220</v>
      </c>
      <c r="K3525" s="12" t="str">
        <f>TEXT(Table1[[#This Row],[order_date]],"yyyy")</f>
        <v>2023</v>
      </c>
      <c r="L3525" s="13">
        <v>141.28</v>
      </c>
      <c r="M3525" s="11">
        <v>1</v>
      </c>
      <c r="N3525" s="11">
        <v>15</v>
      </c>
      <c r="O3525" s="13">
        <v>1854.55</v>
      </c>
      <c r="P3525" s="11" t="s">
        <v>46</v>
      </c>
      <c r="Q3525" s="11" t="s">
        <v>20</v>
      </c>
      <c r="R3525" s="11" t="s">
        <v>21</v>
      </c>
      <c r="S3525" s="13">
        <f t="shared" si="110"/>
        <v>27818.25</v>
      </c>
      <c r="T3525" s="13">
        <f t="shared" si="111"/>
        <v>141.28</v>
      </c>
    </row>
    <row r="3526" spans="1:20" x14ac:dyDescent="0.25">
      <c r="A3526" s="11">
        <v>3264409553</v>
      </c>
      <c r="B3526" s="11">
        <v>336847</v>
      </c>
      <c r="C3526" s="11">
        <v>70976153</v>
      </c>
      <c r="D3526" s="11">
        <f>1/COUNTIF(C3:C8524,C3526)</f>
        <v>0.33333333333333331</v>
      </c>
      <c r="E3526" s="11" t="s">
        <v>207</v>
      </c>
      <c r="F3526" s="11" t="s">
        <v>57</v>
      </c>
      <c r="G3526" s="11" t="s">
        <v>58</v>
      </c>
      <c r="H3526" s="11" t="s">
        <v>79</v>
      </c>
      <c r="I3526" s="11" t="s">
        <v>18</v>
      </c>
      <c r="J3526" s="12">
        <v>45015</v>
      </c>
      <c r="K3526" s="12" t="str">
        <f>TEXT(Table1[[#This Row],[order_date]],"yyyy")</f>
        <v>2023</v>
      </c>
      <c r="L3526" s="13">
        <v>936.98</v>
      </c>
      <c r="M3526" s="11">
        <v>2</v>
      </c>
      <c r="N3526" s="11">
        <v>7</v>
      </c>
      <c r="O3526" s="13">
        <v>840.34</v>
      </c>
      <c r="P3526" s="11" t="s">
        <v>26</v>
      </c>
      <c r="Q3526" s="11" t="s">
        <v>68</v>
      </c>
      <c r="R3526" s="11" t="s">
        <v>21</v>
      </c>
      <c r="S3526" s="13">
        <f t="shared" si="110"/>
        <v>5882.38</v>
      </c>
      <c r="T3526" s="13">
        <f t="shared" si="111"/>
        <v>1873.96</v>
      </c>
    </row>
    <row r="3527" spans="1:20" x14ac:dyDescent="0.25">
      <c r="A3527" s="11">
        <v>7211325894</v>
      </c>
      <c r="B3527" s="11">
        <v>56589</v>
      </c>
      <c r="C3527" s="11">
        <v>70976153</v>
      </c>
      <c r="D3527" s="11">
        <f>1/COUNTIF(C3:C8525,C3527)</f>
        <v>0.33333333333333331</v>
      </c>
      <c r="E3527" s="11" t="s">
        <v>187</v>
      </c>
      <c r="F3527" s="11" t="s">
        <v>111</v>
      </c>
      <c r="G3527" s="11" t="s">
        <v>76</v>
      </c>
      <c r="H3527" s="11" t="s">
        <v>79</v>
      </c>
      <c r="I3527" s="11" t="s">
        <v>18</v>
      </c>
      <c r="J3527" s="12">
        <v>45037</v>
      </c>
      <c r="K3527" s="12" t="str">
        <f>TEXT(Table1[[#This Row],[order_date]],"yyyy")</f>
        <v>2023</v>
      </c>
      <c r="L3527" s="13">
        <v>517.77</v>
      </c>
      <c r="M3527" s="11">
        <v>1</v>
      </c>
      <c r="N3527" s="11">
        <v>7</v>
      </c>
      <c r="O3527" s="13">
        <v>2956.03</v>
      </c>
      <c r="P3527" s="11" t="s">
        <v>43</v>
      </c>
      <c r="Q3527" s="11" t="s">
        <v>20</v>
      </c>
      <c r="R3527" s="11" t="s">
        <v>21</v>
      </c>
      <c r="S3527" s="13">
        <f t="shared" si="110"/>
        <v>20692.210000000003</v>
      </c>
      <c r="T3527" s="13">
        <f t="shared" si="111"/>
        <v>517.77</v>
      </c>
    </row>
    <row r="3528" spans="1:20" x14ac:dyDescent="0.25">
      <c r="A3528" s="11">
        <v>9783380107</v>
      </c>
      <c r="B3528" s="11">
        <v>243235</v>
      </c>
      <c r="C3528" s="11">
        <v>70976153</v>
      </c>
      <c r="D3528" s="11">
        <f>1/COUNTIF(C3:C8526,C3528)</f>
        <v>0.33333333333333331</v>
      </c>
      <c r="E3528" s="11" t="s">
        <v>264</v>
      </c>
      <c r="F3528" s="11" t="s">
        <v>166</v>
      </c>
      <c r="G3528" s="11" t="s">
        <v>24</v>
      </c>
      <c r="H3528" s="11" t="s">
        <v>79</v>
      </c>
      <c r="I3528" s="11" t="s">
        <v>18</v>
      </c>
      <c r="J3528" s="12">
        <v>45452</v>
      </c>
      <c r="K3528" s="12" t="str">
        <f>TEXT(Table1[[#This Row],[order_date]],"yyyy")</f>
        <v>2024</v>
      </c>
      <c r="L3528" s="13">
        <v>109.03</v>
      </c>
      <c r="M3528" s="11">
        <v>3</v>
      </c>
      <c r="N3528" s="11">
        <v>7</v>
      </c>
      <c r="O3528" s="13">
        <v>2408.2800000000002</v>
      </c>
      <c r="P3528" s="11" t="s">
        <v>43</v>
      </c>
      <c r="Q3528" s="11" t="s">
        <v>20</v>
      </c>
      <c r="R3528" s="11" t="s">
        <v>21</v>
      </c>
      <c r="S3528" s="13">
        <f t="shared" si="110"/>
        <v>16857.960000000003</v>
      </c>
      <c r="T3528" s="13">
        <f t="shared" si="111"/>
        <v>327.09000000000003</v>
      </c>
    </row>
    <row r="3529" spans="1:20" x14ac:dyDescent="0.25">
      <c r="A3529" s="11">
        <v>4766571706</v>
      </c>
      <c r="B3529" s="11">
        <v>131748</v>
      </c>
      <c r="C3529" s="11">
        <v>71176678</v>
      </c>
      <c r="D3529" s="11">
        <f>1/COUNTIF(C3:C8527,C3529)</f>
        <v>1</v>
      </c>
      <c r="E3529" s="11" t="s">
        <v>135</v>
      </c>
      <c r="F3529" s="11" t="s">
        <v>136</v>
      </c>
      <c r="G3529" s="11" t="s">
        <v>24</v>
      </c>
      <c r="H3529" s="11" t="s">
        <v>79</v>
      </c>
      <c r="I3529" s="11" t="s">
        <v>18</v>
      </c>
      <c r="J3529" s="12">
        <v>45051</v>
      </c>
      <c r="K3529" s="12" t="str">
        <f>TEXT(Table1[[#This Row],[order_date]],"yyyy")</f>
        <v>2023</v>
      </c>
      <c r="L3529" s="13">
        <v>81.349999999999994</v>
      </c>
      <c r="M3529" s="11">
        <v>3</v>
      </c>
      <c r="N3529" s="11">
        <v>20</v>
      </c>
      <c r="O3529" s="13">
        <v>397.68</v>
      </c>
      <c r="P3529" s="11" t="s">
        <v>43</v>
      </c>
      <c r="Q3529" s="11" t="s">
        <v>34</v>
      </c>
      <c r="R3529" s="11" t="s">
        <v>52</v>
      </c>
      <c r="S3529" s="13">
        <f t="shared" si="110"/>
        <v>7953.6</v>
      </c>
      <c r="T3529" s="13">
        <f t="shared" si="111"/>
        <v>244.04999999999998</v>
      </c>
    </row>
    <row r="3530" spans="1:20" x14ac:dyDescent="0.25">
      <c r="A3530" s="11">
        <v>1920923798</v>
      </c>
      <c r="B3530" s="11">
        <v>451812</v>
      </c>
      <c r="C3530" s="11">
        <v>71189232</v>
      </c>
      <c r="D3530" s="11">
        <f>1/COUNTIF(C3:C8528,C3530)</f>
        <v>0.5</v>
      </c>
      <c r="E3530" s="11" t="s">
        <v>74</v>
      </c>
      <c r="F3530" s="11" t="s">
        <v>75</v>
      </c>
      <c r="G3530" s="11" t="s">
        <v>76</v>
      </c>
      <c r="H3530" s="11" t="s">
        <v>62</v>
      </c>
      <c r="I3530" s="11" t="s">
        <v>18</v>
      </c>
      <c r="J3530" s="12">
        <v>45413</v>
      </c>
      <c r="K3530" s="12" t="str">
        <f>TEXT(Table1[[#This Row],[order_date]],"yyyy")</f>
        <v>2024</v>
      </c>
      <c r="L3530" s="13">
        <v>530.85</v>
      </c>
      <c r="M3530" s="11">
        <v>3</v>
      </c>
      <c r="N3530" s="11">
        <v>14</v>
      </c>
      <c r="O3530" s="13">
        <v>887.48</v>
      </c>
      <c r="P3530" s="11" t="s">
        <v>19</v>
      </c>
      <c r="Q3530" s="11" t="s">
        <v>20</v>
      </c>
      <c r="R3530" s="11" t="s">
        <v>39</v>
      </c>
      <c r="S3530" s="13">
        <f t="shared" si="110"/>
        <v>12424.720000000001</v>
      </c>
      <c r="T3530" s="13">
        <f t="shared" si="111"/>
        <v>1592.5500000000002</v>
      </c>
    </row>
    <row r="3531" spans="1:20" x14ac:dyDescent="0.25">
      <c r="A3531" s="11">
        <v>7486807731</v>
      </c>
      <c r="B3531" s="11">
        <v>803607</v>
      </c>
      <c r="C3531" s="11">
        <v>71189232</v>
      </c>
      <c r="D3531" s="11">
        <f>1/COUNTIF(C3:C8529,C3531)</f>
        <v>0.5</v>
      </c>
      <c r="E3531" s="11" t="s">
        <v>122</v>
      </c>
      <c r="F3531" s="11" t="s">
        <v>123</v>
      </c>
      <c r="G3531" s="11" t="s">
        <v>42</v>
      </c>
      <c r="H3531" s="11" t="s">
        <v>62</v>
      </c>
      <c r="I3531" s="11" t="s">
        <v>18</v>
      </c>
      <c r="J3531" s="12">
        <v>45273</v>
      </c>
      <c r="K3531" s="12" t="str">
        <f>TEXT(Table1[[#This Row],[order_date]],"yyyy")</f>
        <v>2023</v>
      </c>
      <c r="L3531" s="13">
        <v>949.73</v>
      </c>
      <c r="M3531" s="11">
        <v>3</v>
      </c>
      <c r="N3531" s="11">
        <v>14</v>
      </c>
      <c r="O3531" s="13">
        <v>4142.7700000000004</v>
      </c>
      <c r="P3531" s="11" t="s">
        <v>19</v>
      </c>
      <c r="Q3531" s="11" t="s">
        <v>68</v>
      </c>
      <c r="R3531" s="11" t="s">
        <v>39</v>
      </c>
      <c r="S3531" s="13">
        <f t="shared" si="110"/>
        <v>57998.780000000006</v>
      </c>
      <c r="T3531" s="13">
        <f t="shared" si="111"/>
        <v>2849.19</v>
      </c>
    </row>
    <row r="3532" spans="1:20" x14ac:dyDescent="0.25">
      <c r="A3532" s="11">
        <v>883309006</v>
      </c>
      <c r="B3532" s="11">
        <v>131748</v>
      </c>
      <c r="C3532" s="11">
        <v>71229024</v>
      </c>
      <c r="D3532" s="11">
        <f>1/COUNTIF(C3:C8530,C3532)</f>
        <v>0.5</v>
      </c>
      <c r="E3532" s="11" t="s">
        <v>135</v>
      </c>
      <c r="F3532" s="11" t="s">
        <v>136</v>
      </c>
      <c r="G3532" s="11" t="s">
        <v>24</v>
      </c>
      <c r="H3532" s="11" t="s">
        <v>30</v>
      </c>
      <c r="I3532" s="11" t="s">
        <v>18</v>
      </c>
      <c r="J3532" s="12">
        <v>45391</v>
      </c>
      <c r="K3532" s="12" t="str">
        <f>TEXT(Table1[[#This Row],[order_date]],"yyyy")</f>
        <v>2024</v>
      </c>
      <c r="L3532" s="13">
        <v>81.349999999999994</v>
      </c>
      <c r="M3532" s="11">
        <v>1</v>
      </c>
      <c r="N3532" s="11">
        <v>4</v>
      </c>
      <c r="O3532" s="13">
        <v>1427.84</v>
      </c>
      <c r="P3532" s="11" t="s">
        <v>46</v>
      </c>
      <c r="Q3532" s="11" t="s">
        <v>34</v>
      </c>
      <c r="R3532" s="11" t="s">
        <v>21</v>
      </c>
      <c r="S3532" s="13">
        <f t="shared" si="110"/>
        <v>5711.36</v>
      </c>
      <c r="T3532" s="13">
        <f t="shared" si="111"/>
        <v>81.349999999999994</v>
      </c>
    </row>
    <row r="3533" spans="1:20" x14ac:dyDescent="0.25">
      <c r="A3533" s="11">
        <v>4903380842</v>
      </c>
      <c r="B3533" s="11">
        <v>317242</v>
      </c>
      <c r="C3533" s="11">
        <v>71229024</v>
      </c>
      <c r="D3533" s="11">
        <f>1/COUNTIF(C3:C8531,C3533)</f>
        <v>0.5</v>
      </c>
      <c r="E3533" s="11" t="s">
        <v>231</v>
      </c>
      <c r="F3533" s="11" t="s">
        <v>54</v>
      </c>
      <c r="G3533" s="11" t="s">
        <v>55</v>
      </c>
      <c r="H3533" s="11" t="s">
        <v>30</v>
      </c>
      <c r="I3533" s="11" t="s">
        <v>18</v>
      </c>
      <c r="J3533" s="12">
        <v>45446</v>
      </c>
      <c r="K3533" s="12" t="str">
        <f>TEXT(Table1[[#This Row],[order_date]],"yyyy")</f>
        <v>2024</v>
      </c>
      <c r="L3533" s="13">
        <v>198.15</v>
      </c>
      <c r="M3533" s="11">
        <v>3</v>
      </c>
      <c r="N3533" s="11">
        <v>4</v>
      </c>
      <c r="O3533" s="13">
        <v>2029.84</v>
      </c>
      <c r="P3533" s="11" t="s">
        <v>43</v>
      </c>
      <c r="Q3533" s="11" t="s">
        <v>34</v>
      </c>
      <c r="R3533" s="11" t="s">
        <v>21</v>
      </c>
      <c r="S3533" s="13">
        <f t="shared" si="110"/>
        <v>8119.36</v>
      </c>
      <c r="T3533" s="13">
        <f t="shared" si="111"/>
        <v>594.45000000000005</v>
      </c>
    </row>
    <row r="3534" spans="1:20" x14ac:dyDescent="0.25">
      <c r="A3534" s="11">
        <v>210693801</v>
      </c>
      <c r="B3534" s="11">
        <v>432617</v>
      </c>
      <c r="C3534" s="11">
        <v>71235336</v>
      </c>
      <c r="D3534" s="11">
        <f>1/COUNTIF(C3:C8532,C3534)</f>
        <v>1</v>
      </c>
      <c r="E3534" s="11" t="s">
        <v>63</v>
      </c>
      <c r="F3534" s="11" t="s">
        <v>64</v>
      </c>
      <c r="G3534" s="11" t="s">
        <v>65</v>
      </c>
      <c r="H3534" s="11" t="s">
        <v>30</v>
      </c>
      <c r="I3534" s="11" t="s">
        <v>18</v>
      </c>
      <c r="J3534" s="12">
        <v>45525</v>
      </c>
      <c r="K3534" s="12" t="str">
        <f>TEXT(Table1[[#This Row],[order_date]],"yyyy")</f>
        <v>2024</v>
      </c>
      <c r="L3534" s="13">
        <v>863.18</v>
      </c>
      <c r="M3534" s="11">
        <v>3</v>
      </c>
      <c r="N3534" s="11">
        <v>16</v>
      </c>
      <c r="O3534" s="13">
        <v>3561.22</v>
      </c>
      <c r="P3534" s="11" t="s">
        <v>19</v>
      </c>
      <c r="Q3534" s="11" t="s">
        <v>20</v>
      </c>
      <c r="R3534" s="11" t="s">
        <v>52</v>
      </c>
      <c r="S3534" s="13">
        <f t="shared" si="110"/>
        <v>56979.519999999997</v>
      </c>
      <c r="T3534" s="13">
        <f t="shared" si="111"/>
        <v>2589.54</v>
      </c>
    </row>
    <row r="3535" spans="1:20" x14ac:dyDescent="0.25">
      <c r="A3535" s="11">
        <v>7572826287</v>
      </c>
      <c r="B3535" s="11">
        <v>839170</v>
      </c>
      <c r="C3535" s="11">
        <v>71252391</v>
      </c>
      <c r="D3535" s="11">
        <f>1/COUNTIF(C3:C8533,C3535)</f>
        <v>0.2</v>
      </c>
      <c r="E3535" s="11" t="s">
        <v>230</v>
      </c>
      <c r="F3535" s="11" t="s">
        <v>156</v>
      </c>
      <c r="G3535" s="11" t="s">
        <v>37</v>
      </c>
      <c r="H3535" s="11" t="s">
        <v>30</v>
      </c>
      <c r="I3535" s="11" t="s">
        <v>18</v>
      </c>
      <c r="J3535" s="12">
        <v>45039</v>
      </c>
      <c r="K3535" s="12" t="str">
        <f>TEXT(Table1[[#This Row],[order_date]],"yyyy")</f>
        <v>2023</v>
      </c>
      <c r="L3535" s="13">
        <v>481.63</v>
      </c>
      <c r="M3535" s="11">
        <v>2</v>
      </c>
      <c r="N3535" s="11">
        <v>8</v>
      </c>
      <c r="O3535" s="13">
        <v>1305.17</v>
      </c>
      <c r="P3535" s="11" t="s">
        <v>19</v>
      </c>
      <c r="Q3535" s="11" t="s">
        <v>20</v>
      </c>
      <c r="R3535" s="11" t="s">
        <v>21</v>
      </c>
      <c r="S3535" s="13">
        <f t="shared" si="110"/>
        <v>10441.36</v>
      </c>
      <c r="T3535" s="13">
        <f t="shared" si="111"/>
        <v>963.26</v>
      </c>
    </row>
    <row r="3536" spans="1:20" x14ac:dyDescent="0.25">
      <c r="A3536" s="11">
        <v>213972345</v>
      </c>
      <c r="B3536" s="11">
        <v>927651</v>
      </c>
      <c r="C3536" s="11">
        <v>71252391</v>
      </c>
      <c r="D3536" s="11">
        <f>1/COUNTIF(C3:C8534,C3536)</f>
        <v>0.2</v>
      </c>
      <c r="E3536" s="11" t="s">
        <v>112</v>
      </c>
      <c r="F3536" s="11" t="s">
        <v>64</v>
      </c>
      <c r="G3536" s="11" t="s">
        <v>65</v>
      </c>
      <c r="H3536" s="11" t="s">
        <v>30</v>
      </c>
      <c r="I3536" s="11" t="s">
        <v>18</v>
      </c>
      <c r="J3536" s="12">
        <v>45457</v>
      </c>
      <c r="K3536" s="12" t="str">
        <f>TEXT(Table1[[#This Row],[order_date]],"yyyy")</f>
        <v>2024</v>
      </c>
      <c r="L3536" s="13">
        <v>426.72</v>
      </c>
      <c r="M3536" s="11">
        <v>3</v>
      </c>
      <c r="N3536" s="11">
        <v>8</v>
      </c>
      <c r="O3536" s="13">
        <v>3895.71</v>
      </c>
      <c r="P3536" s="11" t="s">
        <v>43</v>
      </c>
      <c r="Q3536" s="11" t="s">
        <v>20</v>
      </c>
      <c r="R3536" s="11" t="s">
        <v>21</v>
      </c>
      <c r="S3536" s="13">
        <f t="shared" si="110"/>
        <v>31165.68</v>
      </c>
      <c r="T3536" s="13">
        <f t="shared" si="111"/>
        <v>1280.1600000000001</v>
      </c>
    </row>
    <row r="3537" spans="1:20" x14ac:dyDescent="0.25">
      <c r="A3537" s="11">
        <v>3452449295</v>
      </c>
      <c r="B3537" s="11">
        <v>555121</v>
      </c>
      <c r="C3537" s="11">
        <v>71252391</v>
      </c>
      <c r="D3537" s="11">
        <f>1/COUNTIF(C3:C8535,C3537)</f>
        <v>0.2</v>
      </c>
      <c r="E3537" s="11" t="s">
        <v>114</v>
      </c>
      <c r="F3537" s="11" t="s">
        <v>89</v>
      </c>
      <c r="G3537" s="11" t="s">
        <v>71</v>
      </c>
      <c r="H3537" s="11" t="s">
        <v>30</v>
      </c>
      <c r="I3537" s="11" t="s">
        <v>18</v>
      </c>
      <c r="J3537" s="12">
        <v>45208</v>
      </c>
      <c r="K3537" s="12" t="str">
        <f>TEXT(Table1[[#This Row],[order_date]],"yyyy")</f>
        <v>2023</v>
      </c>
      <c r="L3537" s="13">
        <v>354.91</v>
      </c>
      <c r="M3537" s="11">
        <v>2</v>
      </c>
      <c r="N3537" s="11">
        <v>8</v>
      </c>
      <c r="O3537" s="13">
        <v>1395.83</v>
      </c>
      <c r="P3537" s="11" t="s">
        <v>19</v>
      </c>
      <c r="Q3537" s="11" t="s">
        <v>20</v>
      </c>
      <c r="R3537" s="11" t="s">
        <v>21</v>
      </c>
      <c r="S3537" s="13">
        <f t="shared" si="110"/>
        <v>11166.64</v>
      </c>
      <c r="T3537" s="13">
        <f t="shared" si="111"/>
        <v>709.82</v>
      </c>
    </row>
    <row r="3538" spans="1:20" x14ac:dyDescent="0.25">
      <c r="A3538" s="11">
        <v>5386652055</v>
      </c>
      <c r="B3538" s="11">
        <v>329351</v>
      </c>
      <c r="C3538" s="11">
        <v>71252391</v>
      </c>
      <c r="D3538" s="11">
        <f>1/COUNTIF(C3:C8536,C3538)</f>
        <v>0.2</v>
      </c>
      <c r="E3538" s="11" t="s">
        <v>254</v>
      </c>
      <c r="F3538" s="11" t="s">
        <v>36</v>
      </c>
      <c r="G3538" s="11" t="s">
        <v>37</v>
      </c>
      <c r="H3538" s="11" t="s">
        <v>30</v>
      </c>
      <c r="I3538" s="11" t="s">
        <v>18</v>
      </c>
      <c r="J3538" s="12">
        <v>45398</v>
      </c>
      <c r="K3538" s="12" t="str">
        <f>TEXT(Table1[[#This Row],[order_date]],"yyyy")</f>
        <v>2024</v>
      </c>
      <c r="L3538" s="13">
        <v>310.87</v>
      </c>
      <c r="M3538" s="11">
        <v>3</v>
      </c>
      <c r="N3538" s="11">
        <v>8</v>
      </c>
      <c r="O3538" s="13">
        <v>2799.46</v>
      </c>
      <c r="P3538" s="11" t="s">
        <v>43</v>
      </c>
      <c r="Q3538" s="11" t="s">
        <v>34</v>
      </c>
      <c r="R3538" s="11" t="s">
        <v>21</v>
      </c>
      <c r="S3538" s="13">
        <f t="shared" si="110"/>
        <v>22395.68</v>
      </c>
      <c r="T3538" s="13">
        <f t="shared" si="111"/>
        <v>932.61</v>
      </c>
    </row>
    <row r="3539" spans="1:20" x14ac:dyDescent="0.25">
      <c r="A3539" s="11">
        <v>2012368621</v>
      </c>
      <c r="B3539" s="11">
        <v>991434</v>
      </c>
      <c r="C3539" s="11">
        <v>71252391</v>
      </c>
      <c r="D3539" s="11">
        <f>1/COUNTIF(C3:C8537,C3539)</f>
        <v>0.2</v>
      </c>
      <c r="E3539" s="11" t="s">
        <v>92</v>
      </c>
      <c r="F3539" s="11" t="s">
        <v>93</v>
      </c>
      <c r="G3539" s="11" t="s">
        <v>16</v>
      </c>
      <c r="H3539" s="11" t="s">
        <v>30</v>
      </c>
      <c r="I3539" s="11" t="s">
        <v>18</v>
      </c>
      <c r="J3539" s="12">
        <v>45494</v>
      </c>
      <c r="K3539" s="12" t="str">
        <f>TEXT(Table1[[#This Row],[order_date]],"yyyy")</f>
        <v>2024</v>
      </c>
      <c r="L3539" s="13">
        <v>237.62</v>
      </c>
      <c r="M3539" s="11">
        <v>1</v>
      </c>
      <c r="N3539" s="11">
        <v>8</v>
      </c>
      <c r="O3539" s="13">
        <v>1328.97</v>
      </c>
      <c r="P3539" s="11" t="s">
        <v>43</v>
      </c>
      <c r="Q3539" s="11" t="s">
        <v>20</v>
      </c>
      <c r="R3539" s="11" t="s">
        <v>21</v>
      </c>
      <c r="S3539" s="13">
        <f t="shared" si="110"/>
        <v>10631.76</v>
      </c>
      <c r="T3539" s="13">
        <f t="shared" si="111"/>
        <v>237.62</v>
      </c>
    </row>
    <row r="3540" spans="1:20" x14ac:dyDescent="0.25">
      <c r="A3540" s="11">
        <v>1909520255</v>
      </c>
      <c r="B3540" s="11">
        <v>361361</v>
      </c>
      <c r="C3540" s="11">
        <v>71276926</v>
      </c>
      <c r="D3540" s="11">
        <f>1/COUNTIF(C3:C8538,C3540)</f>
        <v>1</v>
      </c>
      <c r="E3540" s="11" t="s">
        <v>14</v>
      </c>
      <c r="F3540" s="11" t="s">
        <v>15</v>
      </c>
      <c r="G3540" s="11" t="s">
        <v>16</v>
      </c>
      <c r="H3540" s="11" t="s">
        <v>62</v>
      </c>
      <c r="I3540" s="11" t="s">
        <v>18</v>
      </c>
      <c r="J3540" s="12">
        <v>45069</v>
      </c>
      <c r="K3540" s="12" t="str">
        <f>TEXT(Table1[[#This Row],[order_date]],"yyyy")</f>
        <v>2023</v>
      </c>
      <c r="L3540" s="13">
        <v>826.21</v>
      </c>
      <c r="M3540" s="11">
        <v>3</v>
      </c>
      <c r="N3540" s="11">
        <v>10</v>
      </c>
      <c r="O3540" s="13">
        <v>2163.69</v>
      </c>
      <c r="P3540" s="11" t="s">
        <v>43</v>
      </c>
      <c r="Q3540" s="11" t="s">
        <v>68</v>
      </c>
      <c r="R3540" s="11" t="s">
        <v>39</v>
      </c>
      <c r="S3540" s="13">
        <f t="shared" si="110"/>
        <v>21636.9</v>
      </c>
      <c r="T3540" s="13">
        <f t="shared" si="111"/>
        <v>2478.63</v>
      </c>
    </row>
    <row r="3541" spans="1:20" x14ac:dyDescent="0.25">
      <c r="A3541" s="11">
        <v>4264335652</v>
      </c>
      <c r="B3541" s="11">
        <v>14145</v>
      </c>
      <c r="C3541" s="11">
        <v>71321741</v>
      </c>
      <c r="D3541" s="11">
        <f>1/COUNTIF(C3:C8539,C3541)</f>
        <v>0.5</v>
      </c>
      <c r="E3541" s="11" t="s">
        <v>244</v>
      </c>
      <c r="F3541" s="11" t="s">
        <v>245</v>
      </c>
      <c r="G3541" s="11" t="s">
        <v>71</v>
      </c>
      <c r="H3541" s="11" t="s">
        <v>30</v>
      </c>
      <c r="I3541" s="11" t="s">
        <v>18</v>
      </c>
      <c r="J3541" s="12">
        <v>45177</v>
      </c>
      <c r="K3541" s="12" t="str">
        <f>TEXT(Table1[[#This Row],[order_date]],"yyyy")</f>
        <v>2023</v>
      </c>
      <c r="L3541" s="13">
        <v>630.84</v>
      </c>
      <c r="M3541" s="11">
        <v>3</v>
      </c>
      <c r="N3541" s="11">
        <v>18</v>
      </c>
      <c r="O3541" s="13">
        <v>977.67</v>
      </c>
      <c r="P3541" s="11" t="s">
        <v>19</v>
      </c>
      <c r="Q3541" s="11" t="s">
        <v>20</v>
      </c>
      <c r="R3541" s="11" t="s">
        <v>52</v>
      </c>
      <c r="S3541" s="13">
        <f t="shared" si="110"/>
        <v>17598.059999999998</v>
      </c>
      <c r="T3541" s="13">
        <f t="shared" si="111"/>
        <v>1892.52</v>
      </c>
    </row>
    <row r="3542" spans="1:20" x14ac:dyDescent="0.25">
      <c r="A3542" s="11">
        <v>1223255075</v>
      </c>
      <c r="B3542" s="11">
        <v>820541</v>
      </c>
      <c r="C3542" s="11">
        <v>71321741</v>
      </c>
      <c r="D3542" s="11">
        <f>1/COUNTIF(C3:C8540,C3542)</f>
        <v>0.5</v>
      </c>
      <c r="E3542" s="11" t="s">
        <v>214</v>
      </c>
      <c r="F3542" s="11" t="s">
        <v>57</v>
      </c>
      <c r="G3542" s="11" t="s">
        <v>58</v>
      </c>
      <c r="H3542" s="11" t="s">
        <v>30</v>
      </c>
      <c r="I3542" s="11" t="s">
        <v>18</v>
      </c>
      <c r="J3542" s="12">
        <v>45156</v>
      </c>
      <c r="K3542" s="12" t="str">
        <f>TEXT(Table1[[#This Row],[order_date]],"yyyy")</f>
        <v>2023</v>
      </c>
      <c r="L3542" s="13">
        <v>576.22</v>
      </c>
      <c r="M3542" s="11">
        <v>1</v>
      </c>
      <c r="N3542" s="11">
        <v>18</v>
      </c>
      <c r="O3542" s="13">
        <v>1982.08</v>
      </c>
      <c r="P3542" s="11" t="s">
        <v>43</v>
      </c>
      <c r="Q3542" s="11" t="s">
        <v>20</v>
      </c>
      <c r="R3542" s="11" t="s">
        <v>52</v>
      </c>
      <c r="S3542" s="13">
        <f t="shared" si="110"/>
        <v>35677.440000000002</v>
      </c>
      <c r="T3542" s="13">
        <f t="shared" si="111"/>
        <v>576.22</v>
      </c>
    </row>
    <row r="3543" spans="1:20" x14ac:dyDescent="0.25">
      <c r="A3543" s="11">
        <v>1401372388</v>
      </c>
      <c r="B3543" s="11">
        <v>679321</v>
      </c>
      <c r="C3543" s="11">
        <v>71411879</v>
      </c>
      <c r="D3543" s="11">
        <f>1/COUNTIF(C3:C8541,C3543)</f>
        <v>1</v>
      </c>
      <c r="E3543" s="11" t="s">
        <v>139</v>
      </c>
      <c r="F3543" s="11" t="s">
        <v>28</v>
      </c>
      <c r="G3543" s="11" t="s">
        <v>29</v>
      </c>
      <c r="H3543" s="11" t="s">
        <v>62</v>
      </c>
      <c r="I3543" s="11" t="s">
        <v>18</v>
      </c>
      <c r="J3543" s="12">
        <v>45033</v>
      </c>
      <c r="K3543" s="12" t="str">
        <f>TEXT(Table1[[#This Row],[order_date]],"yyyy")</f>
        <v>2023</v>
      </c>
      <c r="L3543" s="13">
        <v>738.46</v>
      </c>
      <c r="M3543" s="11">
        <v>3</v>
      </c>
      <c r="N3543" s="11">
        <v>4</v>
      </c>
      <c r="O3543" s="13">
        <v>426.72</v>
      </c>
      <c r="P3543" s="11" t="s">
        <v>26</v>
      </c>
      <c r="Q3543" s="11" t="s">
        <v>20</v>
      </c>
      <c r="R3543" s="11" t="s">
        <v>52</v>
      </c>
      <c r="S3543" s="13">
        <f t="shared" si="110"/>
        <v>1706.88</v>
      </c>
      <c r="T3543" s="13">
        <f t="shared" si="111"/>
        <v>2215.38</v>
      </c>
    </row>
    <row r="3544" spans="1:20" x14ac:dyDescent="0.25">
      <c r="A3544" s="11">
        <v>427702490</v>
      </c>
      <c r="B3544" s="11">
        <v>120385</v>
      </c>
      <c r="C3544" s="11">
        <v>71607166</v>
      </c>
      <c r="D3544" s="11">
        <f>1/COUNTIF(C3:C8542,C3544)</f>
        <v>0.5</v>
      </c>
      <c r="E3544" s="11" t="s">
        <v>87</v>
      </c>
      <c r="F3544" s="11" t="s">
        <v>23</v>
      </c>
      <c r="G3544" s="11" t="s">
        <v>24</v>
      </c>
      <c r="H3544" s="11" t="s">
        <v>62</v>
      </c>
      <c r="I3544" s="11" t="s">
        <v>18</v>
      </c>
      <c r="J3544" s="12">
        <v>45311</v>
      </c>
      <c r="K3544" s="12" t="str">
        <f>TEXT(Table1[[#This Row],[order_date]],"yyyy")</f>
        <v>2024</v>
      </c>
      <c r="L3544" s="13">
        <v>597.91</v>
      </c>
      <c r="M3544" s="11">
        <v>1</v>
      </c>
      <c r="N3544" s="11">
        <v>11</v>
      </c>
      <c r="O3544" s="13">
        <v>891.72</v>
      </c>
      <c r="P3544" s="11" t="s">
        <v>26</v>
      </c>
      <c r="Q3544" s="11" t="s">
        <v>20</v>
      </c>
      <c r="R3544" s="11" t="s">
        <v>39</v>
      </c>
      <c r="S3544" s="13">
        <f t="shared" si="110"/>
        <v>9808.92</v>
      </c>
      <c r="T3544" s="13">
        <f t="shared" si="111"/>
        <v>597.91</v>
      </c>
    </row>
    <row r="3545" spans="1:20" x14ac:dyDescent="0.25">
      <c r="A3545" s="11">
        <v>172987148</v>
      </c>
      <c r="B3545" s="11">
        <v>901144</v>
      </c>
      <c r="C3545" s="11">
        <v>71607166</v>
      </c>
      <c r="D3545" s="11">
        <f>1/COUNTIF(C3:C8543,C3545)</f>
        <v>0.5</v>
      </c>
      <c r="E3545" s="11" t="s">
        <v>115</v>
      </c>
      <c r="F3545" s="11" t="s">
        <v>116</v>
      </c>
      <c r="G3545" s="11" t="s">
        <v>55</v>
      </c>
      <c r="H3545" s="11" t="s">
        <v>62</v>
      </c>
      <c r="I3545" s="11" t="s">
        <v>18</v>
      </c>
      <c r="J3545" s="12">
        <v>45599</v>
      </c>
      <c r="K3545" s="12" t="str">
        <f>TEXT(Table1[[#This Row],[order_date]],"yyyy")</f>
        <v>2024</v>
      </c>
      <c r="L3545" s="13">
        <v>340.36</v>
      </c>
      <c r="M3545" s="11">
        <v>3</v>
      </c>
      <c r="N3545" s="11">
        <v>11</v>
      </c>
      <c r="O3545" s="13">
        <v>2924.71</v>
      </c>
      <c r="P3545" s="11" t="s">
        <v>46</v>
      </c>
      <c r="Q3545" s="11" t="s">
        <v>68</v>
      </c>
      <c r="R3545" s="11" t="s">
        <v>39</v>
      </c>
      <c r="S3545" s="13">
        <f t="shared" si="110"/>
        <v>32171.81</v>
      </c>
      <c r="T3545" s="13">
        <f t="shared" si="111"/>
        <v>1021.08</v>
      </c>
    </row>
    <row r="3546" spans="1:20" x14ac:dyDescent="0.25">
      <c r="A3546" s="11">
        <v>491116137</v>
      </c>
      <c r="B3546" s="11">
        <v>237083</v>
      </c>
      <c r="C3546" s="11">
        <v>71615827</v>
      </c>
      <c r="D3546" s="11">
        <f>1/COUNTIF(C3:C8544,C3546)</f>
        <v>0.5</v>
      </c>
      <c r="E3546" s="11" t="s">
        <v>127</v>
      </c>
      <c r="F3546" s="11" t="s">
        <v>118</v>
      </c>
      <c r="G3546" s="11" t="s">
        <v>76</v>
      </c>
      <c r="H3546" s="11" t="s">
        <v>62</v>
      </c>
      <c r="I3546" s="11" t="s">
        <v>18</v>
      </c>
      <c r="J3546" s="12">
        <v>45310</v>
      </c>
      <c r="K3546" s="12" t="str">
        <f>TEXT(Table1[[#This Row],[order_date]],"yyyy")</f>
        <v>2024</v>
      </c>
      <c r="L3546" s="13">
        <v>577.13</v>
      </c>
      <c r="M3546" s="11">
        <v>2</v>
      </c>
      <c r="N3546" s="11">
        <v>3</v>
      </c>
      <c r="O3546" s="13">
        <v>346.87</v>
      </c>
      <c r="P3546" s="11" t="s">
        <v>46</v>
      </c>
      <c r="Q3546" s="11" t="s">
        <v>34</v>
      </c>
      <c r="R3546" s="11" t="s">
        <v>49</v>
      </c>
      <c r="S3546" s="13">
        <f t="shared" si="110"/>
        <v>1040.6100000000001</v>
      </c>
      <c r="T3546" s="13">
        <f t="shared" si="111"/>
        <v>1154.26</v>
      </c>
    </row>
    <row r="3547" spans="1:20" x14ac:dyDescent="0.25">
      <c r="A3547" s="11">
        <v>6686839282</v>
      </c>
      <c r="B3547" s="11">
        <v>726958</v>
      </c>
      <c r="C3547" s="11">
        <v>71615827</v>
      </c>
      <c r="D3547" s="11">
        <f>1/COUNTIF(C3:C8545,C3547)</f>
        <v>0.5</v>
      </c>
      <c r="E3547" s="11" t="s">
        <v>263</v>
      </c>
      <c r="F3547" s="11" t="s">
        <v>166</v>
      </c>
      <c r="G3547" s="11" t="s">
        <v>24</v>
      </c>
      <c r="H3547" s="11" t="s">
        <v>62</v>
      </c>
      <c r="I3547" s="11" t="s">
        <v>18</v>
      </c>
      <c r="J3547" s="12">
        <v>45131</v>
      </c>
      <c r="K3547" s="12" t="str">
        <f>TEXT(Table1[[#This Row],[order_date]],"yyyy")</f>
        <v>2023</v>
      </c>
      <c r="L3547" s="13">
        <v>887.48</v>
      </c>
      <c r="M3547" s="11">
        <v>2</v>
      </c>
      <c r="N3547" s="11">
        <v>3</v>
      </c>
      <c r="O3547" s="13">
        <v>2657.17</v>
      </c>
      <c r="P3547" s="11" t="s">
        <v>19</v>
      </c>
      <c r="Q3547" s="11" t="s">
        <v>34</v>
      </c>
      <c r="R3547" s="11" t="s">
        <v>49</v>
      </c>
      <c r="S3547" s="13">
        <f t="shared" si="110"/>
        <v>7971.51</v>
      </c>
      <c r="T3547" s="13">
        <f t="shared" si="111"/>
        <v>1774.96</v>
      </c>
    </row>
    <row r="3548" spans="1:20" x14ac:dyDescent="0.25">
      <c r="A3548" s="11">
        <v>3184669775</v>
      </c>
      <c r="B3548" s="11">
        <v>34200</v>
      </c>
      <c r="C3548" s="11">
        <v>71643758</v>
      </c>
      <c r="D3548" s="11">
        <f>1/COUNTIF(C3:C8546,C3548)</f>
        <v>0.5</v>
      </c>
      <c r="E3548" s="11" t="s">
        <v>130</v>
      </c>
      <c r="F3548" s="11" t="s">
        <v>48</v>
      </c>
      <c r="G3548" s="11" t="s">
        <v>42</v>
      </c>
      <c r="H3548" s="11" t="s">
        <v>25</v>
      </c>
      <c r="I3548" s="11" t="s">
        <v>18</v>
      </c>
      <c r="J3548" s="12">
        <v>45425</v>
      </c>
      <c r="K3548" s="12" t="str">
        <f>TEXT(Table1[[#This Row],[order_date]],"yyyy")</f>
        <v>2024</v>
      </c>
      <c r="L3548" s="13">
        <v>319.8</v>
      </c>
      <c r="M3548" s="11">
        <v>3</v>
      </c>
      <c r="N3548" s="11">
        <v>7</v>
      </c>
      <c r="O3548" s="13">
        <v>4406.88</v>
      </c>
      <c r="P3548" s="11" t="s">
        <v>46</v>
      </c>
      <c r="Q3548" s="11" t="s">
        <v>68</v>
      </c>
      <c r="R3548" s="11" t="s">
        <v>39</v>
      </c>
      <c r="S3548" s="13">
        <f t="shared" si="110"/>
        <v>30848.16</v>
      </c>
      <c r="T3548" s="13">
        <f t="shared" si="111"/>
        <v>959.40000000000009</v>
      </c>
    </row>
    <row r="3549" spans="1:20" x14ac:dyDescent="0.25">
      <c r="A3549" s="11">
        <v>6143213997</v>
      </c>
      <c r="B3549" s="11">
        <v>739534</v>
      </c>
      <c r="C3549" s="11">
        <v>71643758</v>
      </c>
      <c r="D3549" s="11">
        <f>1/COUNTIF(C3:C8547,C3549)</f>
        <v>0.5</v>
      </c>
      <c r="E3549" s="11" t="s">
        <v>308</v>
      </c>
      <c r="F3549" s="11" t="s">
        <v>57</v>
      </c>
      <c r="G3549" s="11" t="s">
        <v>58</v>
      </c>
      <c r="H3549" s="11" t="s">
        <v>25</v>
      </c>
      <c r="I3549" s="11" t="s">
        <v>18</v>
      </c>
      <c r="J3549" s="12">
        <v>45372</v>
      </c>
      <c r="K3549" s="12" t="str">
        <f>TEXT(Table1[[#This Row],[order_date]],"yyyy")</f>
        <v>2024</v>
      </c>
      <c r="L3549" s="13">
        <v>994.56</v>
      </c>
      <c r="M3549" s="11">
        <v>2</v>
      </c>
      <c r="N3549" s="11">
        <v>7</v>
      </c>
      <c r="O3549" s="13">
        <v>4464.71</v>
      </c>
      <c r="P3549" s="11" t="s">
        <v>43</v>
      </c>
      <c r="Q3549" s="11" t="s">
        <v>20</v>
      </c>
      <c r="R3549" s="11" t="s">
        <v>39</v>
      </c>
      <c r="S3549" s="13">
        <f t="shared" si="110"/>
        <v>31252.97</v>
      </c>
      <c r="T3549" s="13">
        <f t="shared" si="111"/>
        <v>1989.12</v>
      </c>
    </row>
    <row r="3550" spans="1:20" x14ac:dyDescent="0.25">
      <c r="A3550" s="11">
        <v>1324817141</v>
      </c>
      <c r="B3550" s="11">
        <v>739448</v>
      </c>
      <c r="C3550" s="11">
        <v>71694275</v>
      </c>
      <c r="D3550" s="11">
        <f>1/COUNTIF(C3:C8548,C3550)</f>
        <v>0.33333333333333331</v>
      </c>
      <c r="E3550" s="11" t="s">
        <v>316</v>
      </c>
      <c r="F3550" s="11" t="s">
        <v>85</v>
      </c>
      <c r="G3550" s="11" t="s">
        <v>58</v>
      </c>
      <c r="H3550" s="11" t="s">
        <v>79</v>
      </c>
      <c r="I3550" s="11" t="s">
        <v>18</v>
      </c>
      <c r="J3550" s="12">
        <v>45155</v>
      </c>
      <c r="K3550" s="12" t="str">
        <f>TEXT(Table1[[#This Row],[order_date]],"yyyy")</f>
        <v>2023</v>
      </c>
      <c r="L3550" s="13">
        <v>755.66</v>
      </c>
      <c r="M3550" s="11">
        <v>1</v>
      </c>
      <c r="N3550" s="11">
        <v>8</v>
      </c>
      <c r="O3550" s="13">
        <v>5053.37</v>
      </c>
      <c r="P3550" s="11" t="s">
        <v>43</v>
      </c>
      <c r="Q3550" s="11" t="s">
        <v>20</v>
      </c>
      <c r="R3550" s="11" t="s">
        <v>52</v>
      </c>
      <c r="S3550" s="13">
        <f t="shared" si="110"/>
        <v>40426.959999999999</v>
      </c>
      <c r="T3550" s="13">
        <f t="shared" si="111"/>
        <v>755.66</v>
      </c>
    </row>
    <row r="3551" spans="1:20" x14ac:dyDescent="0.25">
      <c r="A3551" s="11">
        <v>633633688</v>
      </c>
      <c r="B3551" s="11">
        <v>490939</v>
      </c>
      <c r="C3551" s="11">
        <v>71694275</v>
      </c>
      <c r="D3551" s="11">
        <f>1/COUNTIF(C3:C8549,C3551)</f>
        <v>0.33333333333333331</v>
      </c>
      <c r="E3551" s="11" t="s">
        <v>146</v>
      </c>
      <c r="F3551" s="11" t="s">
        <v>48</v>
      </c>
      <c r="G3551" s="11" t="s">
        <v>42</v>
      </c>
      <c r="H3551" s="11" t="s">
        <v>79</v>
      </c>
      <c r="I3551" s="11" t="s">
        <v>18</v>
      </c>
      <c r="J3551" s="12">
        <v>45173</v>
      </c>
      <c r="K3551" s="12" t="str">
        <f>TEXT(Table1[[#This Row],[order_date]],"yyyy")</f>
        <v>2023</v>
      </c>
      <c r="L3551" s="13">
        <v>80.25</v>
      </c>
      <c r="M3551" s="11">
        <v>2</v>
      </c>
      <c r="N3551" s="11">
        <v>8</v>
      </c>
      <c r="O3551" s="13">
        <v>5102.8100000000004</v>
      </c>
      <c r="P3551" s="11" t="s">
        <v>46</v>
      </c>
      <c r="Q3551" s="11" t="s">
        <v>34</v>
      </c>
      <c r="R3551" s="11" t="s">
        <v>52</v>
      </c>
      <c r="S3551" s="13">
        <f t="shared" si="110"/>
        <v>40822.480000000003</v>
      </c>
      <c r="T3551" s="13">
        <f t="shared" si="111"/>
        <v>160.5</v>
      </c>
    </row>
    <row r="3552" spans="1:20" x14ac:dyDescent="0.25">
      <c r="A3552" s="11">
        <v>4650525854</v>
      </c>
      <c r="B3552" s="11">
        <v>317242</v>
      </c>
      <c r="C3552" s="11">
        <v>71694275</v>
      </c>
      <c r="D3552" s="11">
        <f>1/COUNTIF(C3:C8550,C3552)</f>
        <v>0.33333333333333331</v>
      </c>
      <c r="E3552" s="11" t="s">
        <v>231</v>
      </c>
      <c r="F3552" s="11" t="s">
        <v>54</v>
      </c>
      <c r="G3552" s="11" t="s">
        <v>55</v>
      </c>
      <c r="H3552" s="11" t="s">
        <v>79</v>
      </c>
      <c r="I3552" s="11" t="s">
        <v>18</v>
      </c>
      <c r="J3552" s="12">
        <v>45308</v>
      </c>
      <c r="K3552" s="12" t="str">
        <f>TEXT(Table1[[#This Row],[order_date]],"yyyy")</f>
        <v>2024</v>
      </c>
      <c r="L3552" s="13">
        <v>198.15</v>
      </c>
      <c r="M3552" s="11">
        <v>2</v>
      </c>
      <c r="N3552" s="11">
        <v>8</v>
      </c>
      <c r="O3552" s="13">
        <v>209.59</v>
      </c>
      <c r="P3552" s="11" t="s">
        <v>46</v>
      </c>
      <c r="Q3552" s="11" t="s">
        <v>68</v>
      </c>
      <c r="R3552" s="11" t="s">
        <v>52</v>
      </c>
      <c r="S3552" s="13">
        <f t="shared" si="110"/>
        <v>1676.72</v>
      </c>
      <c r="T3552" s="13">
        <f t="shared" si="111"/>
        <v>396.3</v>
      </c>
    </row>
    <row r="3553" spans="1:20" x14ac:dyDescent="0.25">
      <c r="A3553" s="11">
        <v>4341872315</v>
      </c>
      <c r="B3553" s="11">
        <v>930284</v>
      </c>
      <c r="C3553" s="11">
        <v>71755645</v>
      </c>
      <c r="D3553" s="11">
        <f>1/COUNTIF(C3:C8551,C3553)</f>
        <v>1</v>
      </c>
      <c r="E3553" s="11" t="s">
        <v>296</v>
      </c>
      <c r="F3553" s="11" t="s">
        <v>161</v>
      </c>
      <c r="G3553" s="11" t="s">
        <v>65</v>
      </c>
      <c r="H3553" s="11" t="s">
        <v>25</v>
      </c>
      <c r="I3553" s="11" t="s">
        <v>18</v>
      </c>
      <c r="J3553" s="12">
        <v>45233</v>
      </c>
      <c r="K3553" s="12" t="str">
        <f>TEXT(Table1[[#This Row],[order_date]],"yyyy")</f>
        <v>2023</v>
      </c>
      <c r="L3553" s="13">
        <v>189.47</v>
      </c>
      <c r="M3553" s="11">
        <v>3</v>
      </c>
      <c r="N3553" s="11">
        <v>10</v>
      </c>
      <c r="O3553" s="13">
        <v>3494.41</v>
      </c>
      <c r="P3553" s="11" t="s">
        <v>26</v>
      </c>
      <c r="Q3553" s="11" t="s">
        <v>20</v>
      </c>
      <c r="R3553" s="11" t="s">
        <v>52</v>
      </c>
      <c r="S3553" s="13">
        <f t="shared" si="110"/>
        <v>34944.1</v>
      </c>
      <c r="T3553" s="13">
        <f t="shared" si="111"/>
        <v>568.41</v>
      </c>
    </row>
    <row r="3554" spans="1:20" x14ac:dyDescent="0.25">
      <c r="A3554" s="11">
        <v>7446009755</v>
      </c>
      <c r="B3554" s="11">
        <v>954722</v>
      </c>
      <c r="C3554" s="11">
        <v>71767248</v>
      </c>
      <c r="D3554" s="11">
        <f>1/COUNTIF(C3:C8552,C3554)</f>
        <v>1</v>
      </c>
      <c r="E3554" s="11" t="s">
        <v>168</v>
      </c>
      <c r="F3554" s="11" t="s">
        <v>169</v>
      </c>
      <c r="G3554" s="11" t="s">
        <v>33</v>
      </c>
      <c r="H3554" s="11" t="s">
        <v>62</v>
      </c>
      <c r="I3554" s="11" t="s">
        <v>18</v>
      </c>
      <c r="J3554" s="12">
        <v>45092</v>
      </c>
      <c r="K3554" s="12" t="str">
        <f>TEXT(Table1[[#This Row],[order_date]],"yyyy")</f>
        <v>2023</v>
      </c>
      <c r="L3554" s="13">
        <v>616.45000000000005</v>
      </c>
      <c r="M3554" s="11">
        <v>3</v>
      </c>
      <c r="N3554" s="11">
        <v>4</v>
      </c>
      <c r="O3554" s="13">
        <v>1324.37</v>
      </c>
      <c r="P3554" s="11" t="s">
        <v>26</v>
      </c>
      <c r="Q3554" s="11" t="s">
        <v>34</v>
      </c>
      <c r="R3554" s="11" t="s">
        <v>21</v>
      </c>
      <c r="S3554" s="13">
        <f t="shared" si="110"/>
        <v>5297.48</v>
      </c>
      <c r="T3554" s="13">
        <f t="shared" si="111"/>
        <v>1849.3500000000001</v>
      </c>
    </row>
    <row r="3555" spans="1:20" x14ac:dyDescent="0.25">
      <c r="A3555" s="11">
        <v>4852718488</v>
      </c>
      <c r="B3555" s="11">
        <v>131937</v>
      </c>
      <c r="C3555" s="11">
        <v>71902700</v>
      </c>
      <c r="D3555" s="11">
        <f>1/COUNTIF(C3:C8553,C3555)</f>
        <v>0.25</v>
      </c>
      <c r="E3555" s="11" t="s">
        <v>274</v>
      </c>
      <c r="F3555" s="11" t="s">
        <v>32</v>
      </c>
      <c r="G3555" s="11" t="s">
        <v>33</v>
      </c>
      <c r="H3555" s="11" t="s">
        <v>62</v>
      </c>
      <c r="I3555" s="11" t="s">
        <v>18</v>
      </c>
      <c r="J3555" s="12">
        <v>45411</v>
      </c>
      <c r="K3555" s="12" t="str">
        <f>TEXT(Table1[[#This Row],[order_date]],"yyyy")</f>
        <v>2024</v>
      </c>
      <c r="L3555" s="13">
        <v>287.81</v>
      </c>
      <c r="M3555" s="11">
        <v>3</v>
      </c>
      <c r="N3555" s="11">
        <v>10</v>
      </c>
      <c r="O3555" s="13">
        <v>1364.65</v>
      </c>
      <c r="P3555" s="11" t="s">
        <v>19</v>
      </c>
      <c r="Q3555" s="11" t="s">
        <v>20</v>
      </c>
      <c r="R3555" s="11" t="s">
        <v>52</v>
      </c>
      <c r="S3555" s="13">
        <f t="shared" si="110"/>
        <v>13646.5</v>
      </c>
      <c r="T3555" s="13">
        <f t="shared" si="111"/>
        <v>863.43000000000006</v>
      </c>
    </row>
    <row r="3556" spans="1:20" x14ac:dyDescent="0.25">
      <c r="A3556" s="11">
        <v>2577990012</v>
      </c>
      <c r="B3556" s="11">
        <v>500633</v>
      </c>
      <c r="C3556" s="11">
        <v>71902700</v>
      </c>
      <c r="D3556" s="11">
        <f>1/COUNTIF(C3:C8554,C3556)</f>
        <v>0.25</v>
      </c>
      <c r="E3556" s="11" t="s">
        <v>188</v>
      </c>
      <c r="F3556" s="11" t="s">
        <v>189</v>
      </c>
      <c r="G3556" s="11" t="s">
        <v>37</v>
      </c>
      <c r="H3556" s="11" t="s">
        <v>62</v>
      </c>
      <c r="I3556" s="11" t="s">
        <v>18</v>
      </c>
      <c r="J3556" s="12">
        <v>45191</v>
      </c>
      <c r="K3556" s="12" t="str">
        <f>TEXT(Table1[[#This Row],[order_date]],"yyyy")</f>
        <v>2023</v>
      </c>
      <c r="L3556" s="13">
        <v>154.5</v>
      </c>
      <c r="M3556" s="11">
        <v>2</v>
      </c>
      <c r="N3556" s="11">
        <v>10</v>
      </c>
      <c r="O3556" s="13">
        <v>2577.46</v>
      </c>
      <c r="P3556" s="11" t="s">
        <v>43</v>
      </c>
      <c r="Q3556" s="11" t="s">
        <v>20</v>
      </c>
      <c r="R3556" s="11" t="s">
        <v>52</v>
      </c>
      <c r="S3556" s="13">
        <f t="shared" si="110"/>
        <v>25774.6</v>
      </c>
      <c r="T3556" s="13">
        <f t="shared" si="111"/>
        <v>309</v>
      </c>
    </row>
    <row r="3557" spans="1:20" x14ac:dyDescent="0.25">
      <c r="A3557" s="11">
        <v>9047652469</v>
      </c>
      <c r="B3557" s="11">
        <v>319388</v>
      </c>
      <c r="C3557" s="11">
        <v>71902700</v>
      </c>
      <c r="D3557" s="11">
        <f>1/COUNTIF(C3:C8555,C3557)</f>
        <v>0.25</v>
      </c>
      <c r="E3557" s="11" t="s">
        <v>252</v>
      </c>
      <c r="F3557" s="11" t="s">
        <v>126</v>
      </c>
      <c r="G3557" s="11" t="s">
        <v>29</v>
      </c>
      <c r="H3557" s="11" t="s">
        <v>62</v>
      </c>
      <c r="I3557" s="11" t="s">
        <v>18</v>
      </c>
      <c r="J3557" s="12">
        <v>45509</v>
      </c>
      <c r="K3557" s="12" t="str">
        <f>TEXT(Table1[[#This Row],[order_date]],"yyyy")</f>
        <v>2024</v>
      </c>
      <c r="L3557" s="13">
        <v>657.8</v>
      </c>
      <c r="M3557" s="11">
        <v>3</v>
      </c>
      <c r="N3557" s="11">
        <v>10</v>
      </c>
      <c r="O3557" s="13">
        <v>370.06</v>
      </c>
      <c r="P3557" s="11" t="s">
        <v>43</v>
      </c>
      <c r="Q3557" s="11" t="s">
        <v>20</v>
      </c>
      <c r="R3557" s="11" t="s">
        <v>52</v>
      </c>
      <c r="S3557" s="13">
        <f t="shared" si="110"/>
        <v>3700.6</v>
      </c>
      <c r="T3557" s="13">
        <f t="shared" si="111"/>
        <v>1973.3999999999999</v>
      </c>
    </row>
    <row r="3558" spans="1:20" x14ac:dyDescent="0.25">
      <c r="A3558" s="11">
        <v>397928918</v>
      </c>
      <c r="B3558" s="11">
        <v>991434</v>
      </c>
      <c r="C3558" s="11">
        <v>71902700</v>
      </c>
      <c r="D3558" s="11">
        <f>1/COUNTIF(C3:C8556,C3558)</f>
        <v>0.25</v>
      </c>
      <c r="E3558" s="11" t="s">
        <v>92</v>
      </c>
      <c r="F3558" s="11" t="s">
        <v>93</v>
      </c>
      <c r="G3558" s="11" t="s">
        <v>16</v>
      </c>
      <c r="H3558" s="11" t="s">
        <v>62</v>
      </c>
      <c r="I3558" s="11" t="s">
        <v>18</v>
      </c>
      <c r="J3558" s="12">
        <v>45549</v>
      </c>
      <c r="K3558" s="12" t="str">
        <f>TEXT(Table1[[#This Row],[order_date]],"yyyy")</f>
        <v>2024</v>
      </c>
      <c r="L3558" s="13">
        <v>237.62</v>
      </c>
      <c r="M3558" s="11">
        <v>2</v>
      </c>
      <c r="N3558" s="11">
        <v>10</v>
      </c>
      <c r="O3558" s="13">
        <v>797.99</v>
      </c>
      <c r="P3558" s="11" t="s">
        <v>43</v>
      </c>
      <c r="Q3558" s="11" t="s">
        <v>34</v>
      </c>
      <c r="R3558" s="11" t="s">
        <v>52</v>
      </c>
      <c r="S3558" s="13">
        <f t="shared" si="110"/>
        <v>7979.9</v>
      </c>
      <c r="T3558" s="13">
        <f t="shared" si="111"/>
        <v>475.24</v>
      </c>
    </row>
    <row r="3559" spans="1:20" x14ac:dyDescent="0.25">
      <c r="A3559" s="11">
        <v>2529809156</v>
      </c>
      <c r="B3559" s="11">
        <v>513199</v>
      </c>
      <c r="C3559" s="11">
        <v>71905368</v>
      </c>
      <c r="D3559" s="11">
        <f>1/COUNTIF(C3:C8557,C3559)</f>
        <v>0.5</v>
      </c>
      <c r="E3559" s="11" t="s">
        <v>217</v>
      </c>
      <c r="F3559" s="11" t="s">
        <v>28</v>
      </c>
      <c r="G3559" s="11" t="s">
        <v>29</v>
      </c>
      <c r="H3559" s="11" t="s">
        <v>62</v>
      </c>
      <c r="I3559" s="11" t="s">
        <v>18</v>
      </c>
      <c r="J3559" s="12">
        <v>45433</v>
      </c>
      <c r="K3559" s="12" t="str">
        <f>TEXT(Table1[[#This Row],[order_date]],"yyyy")</f>
        <v>2024</v>
      </c>
      <c r="L3559" s="13">
        <v>422.23</v>
      </c>
      <c r="M3559" s="11">
        <v>1</v>
      </c>
      <c r="N3559" s="11">
        <v>7</v>
      </c>
      <c r="O3559" s="13">
        <v>2728.49</v>
      </c>
      <c r="P3559" s="11" t="s">
        <v>19</v>
      </c>
      <c r="Q3559" s="11" t="s">
        <v>68</v>
      </c>
      <c r="R3559" s="11" t="s">
        <v>49</v>
      </c>
      <c r="S3559" s="13">
        <f t="shared" si="110"/>
        <v>19099.43</v>
      </c>
      <c r="T3559" s="13">
        <f t="shared" si="111"/>
        <v>422.23</v>
      </c>
    </row>
    <row r="3560" spans="1:20" x14ac:dyDescent="0.25">
      <c r="A3560" s="11">
        <v>4799787645</v>
      </c>
      <c r="B3560" s="11">
        <v>140154</v>
      </c>
      <c r="C3560" s="11">
        <v>71905368</v>
      </c>
      <c r="D3560" s="11">
        <f>1/COUNTIF(C3:C8558,C3560)</f>
        <v>0.5</v>
      </c>
      <c r="E3560" s="11" t="s">
        <v>40</v>
      </c>
      <c r="F3560" s="11" t="s">
        <v>41</v>
      </c>
      <c r="G3560" s="11" t="s">
        <v>42</v>
      </c>
      <c r="H3560" s="11" t="s">
        <v>62</v>
      </c>
      <c r="I3560" s="11" t="s">
        <v>18</v>
      </c>
      <c r="J3560" s="12">
        <v>45206</v>
      </c>
      <c r="K3560" s="12" t="str">
        <f>TEXT(Table1[[#This Row],[order_date]],"yyyy")</f>
        <v>2023</v>
      </c>
      <c r="L3560" s="13">
        <v>171.2</v>
      </c>
      <c r="M3560" s="11">
        <v>3</v>
      </c>
      <c r="N3560" s="11">
        <v>7</v>
      </c>
      <c r="O3560" s="13">
        <v>1025.06</v>
      </c>
      <c r="P3560" s="11" t="s">
        <v>26</v>
      </c>
      <c r="Q3560" s="11" t="s">
        <v>68</v>
      </c>
      <c r="R3560" s="11" t="s">
        <v>49</v>
      </c>
      <c r="S3560" s="13">
        <f t="shared" si="110"/>
        <v>7175.42</v>
      </c>
      <c r="T3560" s="13">
        <f t="shared" si="111"/>
        <v>513.59999999999991</v>
      </c>
    </row>
    <row r="3561" spans="1:20" x14ac:dyDescent="0.25">
      <c r="A3561" s="11">
        <v>9172888683</v>
      </c>
      <c r="B3561" s="11">
        <v>14145</v>
      </c>
      <c r="C3561" s="11">
        <v>71956734</v>
      </c>
      <c r="D3561" s="11">
        <f>1/COUNTIF(C3:C8559,C3561)</f>
        <v>0.5</v>
      </c>
      <c r="E3561" s="11" t="s">
        <v>244</v>
      </c>
      <c r="F3561" s="11" t="s">
        <v>245</v>
      </c>
      <c r="G3561" s="11" t="s">
        <v>71</v>
      </c>
      <c r="H3561" s="11" t="s">
        <v>25</v>
      </c>
      <c r="I3561" s="11" t="s">
        <v>18</v>
      </c>
      <c r="J3561" s="12">
        <v>45461</v>
      </c>
      <c r="K3561" s="12" t="str">
        <f>TEXT(Table1[[#This Row],[order_date]],"yyyy")</f>
        <v>2024</v>
      </c>
      <c r="L3561" s="13">
        <v>630.84</v>
      </c>
      <c r="M3561" s="11">
        <v>3</v>
      </c>
      <c r="N3561" s="11">
        <v>8</v>
      </c>
      <c r="O3561" s="13">
        <v>308.31</v>
      </c>
      <c r="P3561" s="11" t="s">
        <v>19</v>
      </c>
      <c r="Q3561" s="11" t="s">
        <v>20</v>
      </c>
      <c r="R3561" s="11" t="s">
        <v>21</v>
      </c>
      <c r="S3561" s="13">
        <f t="shared" si="110"/>
        <v>2466.48</v>
      </c>
      <c r="T3561" s="13">
        <f t="shared" si="111"/>
        <v>1892.52</v>
      </c>
    </row>
    <row r="3562" spans="1:20" x14ac:dyDescent="0.25">
      <c r="A3562" s="11">
        <v>6277509652</v>
      </c>
      <c r="B3562" s="11">
        <v>942001</v>
      </c>
      <c r="C3562" s="11">
        <v>71956734</v>
      </c>
      <c r="D3562" s="11">
        <f>1/COUNTIF(C3:C8560,C3562)</f>
        <v>0.5</v>
      </c>
      <c r="E3562" s="11" t="s">
        <v>256</v>
      </c>
      <c r="F3562" s="11" t="s">
        <v>166</v>
      </c>
      <c r="G3562" s="11" t="s">
        <v>24</v>
      </c>
      <c r="H3562" s="11" t="s">
        <v>25</v>
      </c>
      <c r="I3562" s="11" t="s">
        <v>18</v>
      </c>
      <c r="J3562" s="12">
        <v>45596</v>
      </c>
      <c r="K3562" s="12" t="str">
        <f>TEXT(Table1[[#This Row],[order_date]],"yyyy")</f>
        <v>2024</v>
      </c>
      <c r="L3562" s="13">
        <v>671.55</v>
      </c>
      <c r="M3562" s="11">
        <v>3</v>
      </c>
      <c r="N3562" s="11">
        <v>8</v>
      </c>
      <c r="O3562" s="13">
        <v>4850.2700000000004</v>
      </c>
      <c r="P3562" s="11" t="s">
        <v>26</v>
      </c>
      <c r="Q3562" s="11" t="s">
        <v>68</v>
      </c>
      <c r="R3562" s="11" t="s">
        <v>21</v>
      </c>
      <c r="S3562" s="13">
        <f t="shared" si="110"/>
        <v>38802.160000000003</v>
      </c>
      <c r="T3562" s="13">
        <f t="shared" si="111"/>
        <v>2014.6499999999999</v>
      </c>
    </row>
    <row r="3563" spans="1:20" x14ac:dyDescent="0.25">
      <c r="A3563" s="11">
        <v>4262338791</v>
      </c>
      <c r="B3563" s="11">
        <v>557908</v>
      </c>
      <c r="C3563" s="11">
        <v>72089140</v>
      </c>
      <c r="D3563" s="11">
        <f>1/COUNTIF(C3:C8561,C3563)</f>
        <v>0.33333333333333331</v>
      </c>
      <c r="E3563" s="11" t="s">
        <v>183</v>
      </c>
      <c r="F3563" s="11" t="s">
        <v>111</v>
      </c>
      <c r="G3563" s="11" t="s">
        <v>76</v>
      </c>
      <c r="H3563" s="11" t="s">
        <v>30</v>
      </c>
      <c r="I3563" s="11" t="s">
        <v>18</v>
      </c>
      <c r="J3563" s="12">
        <v>45582</v>
      </c>
      <c r="K3563" s="12" t="str">
        <f>TEXT(Table1[[#This Row],[order_date]],"yyyy")</f>
        <v>2024</v>
      </c>
      <c r="L3563" s="13">
        <v>942.37</v>
      </c>
      <c r="M3563" s="11">
        <v>3</v>
      </c>
      <c r="N3563" s="11">
        <v>18</v>
      </c>
      <c r="O3563" s="13">
        <v>1582.64</v>
      </c>
      <c r="P3563" s="11" t="s">
        <v>26</v>
      </c>
      <c r="Q3563" s="11" t="s">
        <v>20</v>
      </c>
      <c r="R3563" s="11" t="s">
        <v>52</v>
      </c>
      <c r="S3563" s="13">
        <f t="shared" si="110"/>
        <v>28487.52</v>
      </c>
      <c r="T3563" s="13">
        <f t="shared" si="111"/>
        <v>2827.11</v>
      </c>
    </row>
    <row r="3564" spans="1:20" x14ac:dyDescent="0.25">
      <c r="A3564" s="11">
        <v>4720421794</v>
      </c>
      <c r="B3564" s="11">
        <v>532965</v>
      </c>
      <c r="C3564" s="11">
        <v>72089140</v>
      </c>
      <c r="D3564" s="11">
        <f>1/COUNTIF(C3:C8562,C3564)</f>
        <v>0.33333333333333331</v>
      </c>
      <c r="E3564" s="11" t="s">
        <v>234</v>
      </c>
      <c r="F3564" s="11" t="s">
        <v>32</v>
      </c>
      <c r="G3564" s="11" t="s">
        <v>33</v>
      </c>
      <c r="H3564" s="11" t="s">
        <v>30</v>
      </c>
      <c r="I3564" s="11" t="s">
        <v>18</v>
      </c>
      <c r="J3564" s="12">
        <v>45307</v>
      </c>
      <c r="K3564" s="12" t="str">
        <f>TEXT(Table1[[#This Row],[order_date]],"yyyy")</f>
        <v>2024</v>
      </c>
      <c r="L3564" s="13">
        <v>307.23</v>
      </c>
      <c r="M3564" s="11">
        <v>2</v>
      </c>
      <c r="N3564" s="11">
        <v>18</v>
      </c>
      <c r="O3564" s="13">
        <v>2816.58</v>
      </c>
      <c r="P3564" s="11" t="s">
        <v>26</v>
      </c>
      <c r="Q3564" s="11" t="s">
        <v>34</v>
      </c>
      <c r="R3564" s="11" t="s">
        <v>52</v>
      </c>
      <c r="S3564" s="13">
        <f t="shared" si="110"/>
        <v>50698.44</v>
      </c>
      <c r="T3564" s="13">
        <f t="shared" si="111"/>
        <v>614.46</v>
      </c>
    </row>
    <row r="3565" spans="1:20" x14ac:dyDescent="0.25">
      <c r="A3565" s="11">
        <v>5478986113</v>
      </c>
      <c r="B3565" s="11">
        <v>567671</v>
      </c>
      <c r="C3565" s="11">
        <v>72089140</v>
      </c>
      <c r="D3565" s="11">
        <f>1/COUNTIF(C3:C8563,C3565)</f>
        <v>0.33333333333333331</v>
      </c>
      <c r="E3565" s="11" t="s">
        <v>278</v>
      </c>
      <c r="F3565" s="11" t="s">
        <v>15</v>
      </c>
      <c r="G3565" s="11" t="s">
        <v>16</v>
      </c>
      <c r="H3565" s="11" t="s">
        <v>30</v>
      </c>
      <c r="I3565" s="11" t="s">
        <v>18</v>
      </c>
      <c r="J3565" s="12">
        <v>45032</v>
      </c>
      <c r="K3565" s="12" t="str">
        <f>TEXT(Table1[[#This Row],[order_date]],"yyyy")</f>
        <v>2023</v>
      </c>
      <c r="L3565" s="13">
        <v>418.48</v>
      </c>
      <c r="M3565" s="11">
        <v>1</v>
      </c>
      <c r="N3565" s="11">
        <v>18</v>
      </c>
      <c r="O3565" s="13">
        <v>4538.4799999999996</v>
      </c>
      <c r="P3565" s="11" t="s">
        <v>19</v>
      </c>
      <c r="Q3565" s="11" t="s">
        <v>34</v>
      </c>
      <c r="R3565" s="11" t="s">
        <v>52</v>
      </c>
      <c r="S3565" s="13">
        <f t="shared" si="110"/>
        <v>81692.639999999985</v>
      </c>
      <c r="T3565" s="13">
        <f t="shared" si="111"/>
        <v>418.48</v>
      </c>
    </row>
    <row r="3566" spans="1:20" x14ac:dyDescent="0.25">
      <c r="A3566" s="11">
        <v>2175298644</v>
      </c>
      <c r="B3566" s="11">
        <v>970529</v>
      </c>
      <c r="C3566" s="11">
        <v>72132838</v>
      </c>
      <c r="D3566" s="11">
        <f>1/COUNTIF(C3:C8564,C3566)</f>
        <v>0.5</v>
      </c>
      <c r="E3566" s="11" t="s">
        <v>157</v>
      </c>
      <c r="F3566" s="11" t="s">
        <v>151</v>
      </c>
      <c r="G3566" s="11" t="s">
        <v>65</v>
      </c>
      <c r="H3566" s="11" t="s">
        <v>30</v>
      </c>
      <c r="I3566" s="11" t="s">
        <v>18</v>
      </c>
      <c r="J3566" s="12">
        <v>45423</v>
      </c>
      <c r="K3566" s="12" t="str">
        <f>TEXT(Table1[[#This Row],[order_date]],"yyyy")</f>
        <v>2024</v>
      </c>
      <c r="L3566" s="13">
        <v>827.44</v>
      </c>
      <c r="M3566" s="11">
        <v>1</v>
      </c>
      <c r="N3566" s="11">
        <v>8</v>
      </c>
      <c r="O3566" s="13">
        <v>1857.59</v>
      </c>
      <c r="P3566" s="11" t="s">
        <v>26</v>
      </c>
      <c r="Q3566" s="11" t="s">
        <v>20</v>
      </c>
      <c r="R3566" s="11" t="s">
        <v>49</v>
      </c>
      <c r="S3566" s="13">
        <f t="shared" si="110"/>
        <v>14860.72</v>
      </c>
      <c r="T3566" s="13">
        <f t="shared" si="111"/>
        <v>827.44</v>
      </c>
    </row>
    <row r="3567" spans="1:20" x14ac:dyDescent="0.25">
      <c r="A3567" s="11">
        <v>7440785414</v>
      </c>
      <c r="B3567" s="11">
        <v>397973</v>
      </c>
      <c r="C3567" s="11">
        <v>72132838</v>
      </c>
      <c r="D3567" s="11">
        <f>1/COUNTIF(C3:C8565,C3567)</f>
        <v>0.5</v>
      </c>
      <c r="E3567" s="11" t="s">
        <v>290</v>
      </c>
      <c r="F3567" s="11" t="s">
        <v>164</v>
      </c>
      <c r="G3567" s="11" t="s">
        <v>71</v>
      </c>
      <c r="H3567" s="11" t="s">
        <v>30</v>
      </c>
      <c r="I3567" s="11" t="s">
        <v>18</v>
      </c>
      <c r="J3567" s="12">
        <v>45231</v>
      </c>
      <c r="K3567" s="12" t="str">
        <f>TEXT(Table1[[#This Row],[order_date]],"yyyy")</f>
        <v>2023</v>
      </c>
      <c r="L3567" s="13">
        <v>728.73</v>
      </c>
      <c r="M3567" s="11">
        <v>1</v>
      </c>
      <c r="N3567" s="11">
        <v>8</v>
      </c>
      <c r="O3567" s="13">
        <v>4073.91</v>
      </c>
      <c r="P3567" s="11" t="s">
        <v>19</v>
      </c>
      <c r="Q3567" s="11" t="s">
        <v>20</v>
      </c>
      <c r="R3567" s="11" t="s">
        <v>49</v>
      </c>
      <c r="S3567" s="13">
        <f t="shared" si="110"/>
        <v>32591.279999999999</v>
      </c>
      <c r="T3567" s="13">
        <f t="shared" si="111"/>
        <v>728.73</v>
      </c>
    </row>
    <row r="3568" spans="1:20" x14ac:dyDescent="0.25">
      <c r="A3568" s="11">
        <v>8420144998</v>
      </c>
      <c r="B3568" s="11">
        <v>799688</v>
      </c>
      <c r="C3568" s="11">
        <v>72164737</v>
      </c>
      <c r="D3568" s="11">
        <f>1/COUNTIF(C3:C8566,C3568)</f>
        <v>1</v>
      </c>
      <c r="E3568" s="11" t="s">
        <v>359</v>
      </c>
      <c r="F3568" s="11" t="s">
        <v>48</v>
      </c>
      <c r="G3568" s="11" t="s">
        <v>42</v>
      </c>
      <c r="H3568" s="11" t="s">
        <v>62</v>
      </c>
      <c r="I3568" s="11" t="s">
        <v>18</v>
      </c>
      <c r="J3568" s="12">
        <v>45255</v>
      </c>
      <c r="K3568" s="12" t="str">
        <f>TEXT(Table1[[#This Row],[order_date]],"yyyy")</f>
        <v>2023</v>
      </c>
      <c r="L3568" s="13">
        <v>309.62</v>
      </c>
      <c r="M3568" s="11">
        <v>1</v>
      </c>
      <c r="N3568" s="11">
        <v>6</v>
      </c>
      <c r="O3568" s="13">
        <v>4216.3100000000004</v>
      </c>
      <c r="P3568" s="11" t="s">
        <v>43</v>
      </c>
      <c r="Q3568" s="11" t="s">
        <v>20</v>
      </c>
      <c r="R3568" s="11" t="s">
        <v>49</v>
      </c>
      <c r="S3568" s="13">
        <f t="shared" si="110"/>
        <v>25297.86</v>
      </c>
      <c r="T3568" s="13">
        <f t="shared" si="111"/>
        <v>309.62</v>
      </c>
    </row>
    <row r="3569" spans="1:20" x14ac:dyDescent="0.25">
      <c r="A3569" s="11">
        <v>6936256414</v>
      </c>
      <c r="B3569" s="11">
        <v>564692</v>
      </c>
      <c r="C3569" s="11">
        <v>72263318</v>
      </c>
      <c r="D3569" s="11">
        <f>1/COUNTIF(C3:C8567,C3569)</f>
        <v>0.5</v>
      </c>
      <c r="E3569" s="11" t="s">
        <v>211</v>
      </c>
      <c r="F3569" s="11" t="s">
        <v>166</v>
      </c>
      <c r="G3569" s="11" t="s">
        <v>24</v>
      </c>
      <c r="H3569" s="11" t="s">
        <v>62</v>
      </c>
      <c r="I3569" s="11" t="s">
        <v>18</v>
      </c>
      <c r="J3569" s="12">
        <v>45466</v>
      </c>
      <c r="K3569" s="12" t="str">
        <f>TEXT(Table1[[#This Row],[order_date]],"yyyy")</f>
        <v>2024</v>
      </c>
      <c r="L3569" s="13">
        <v>215.65</v>
      </c>
      <c r="M3569" s="11">
        <v>3</v>
      </c>
      <c r="N3569" s="11">
        <v>8</v>
      </c>
      <c r="O3569" s="13">
        <v>2331.06</v>
      </c>
      <c r="P3569" s="11" t="s">
        <v>19</v>
      </c>
      <c r="Q3569" s="11" t="s">
        <v>20</v>
      </c>
      <c r="R3569" s="11" t="s">
        <v>39</v>
      </c>
      <c r="S3569" s="13">
        <f t="shared" si="110"/>
        <v>18648.48</v>
      </c>
      <c r="T3569" s="13">
        <f t="shared" si="111"/>
        <v>646.95000000000005</v>
      </c>
    </row>
    <row r="3570" spans="1:20" x14ac:dyDescent="0.25">
      <c r="A3570" s="11">
        <v>343050015</v>
      </c>
      <c r="B3570" s="11">
        <v>146840</v>
      </c>
      <c r="C3570" s="11">
        <v>72263318</v>
      </c>
      <c r="D3570" s="11">
        <f>1/COUNTIF(C3:C8568,C3570)</f>
        <v>0.5</v>
      </c>
      <c r="E3570" s="11" t="s">
        <v>167</v>
      </c>
      <c r="F3570" s="11" t="s">
        <v>83</v>
      </c>
      <c r="G3570" s="11" t="s">
        <v>37</v>
      </c>
      <c r="H3570" s="11" t="s">
        <v>62</v>
      </c>
      <c r="I3570" s="11" t="s">
        <v>18</v>
      </c>
      <c r="J3570" s="12">
        <v>45037</v>
      </c>
      <c r="K3570" s="12" t="str">
        <f>TEXT(Table1[[#This Row],[order_date]],"yyyy")</f>
        <v>2023</v>
      </c>
      <c r="L3570" s="13">
        <v>786.85</v>
      </c>
      <c r="M3570" s="11">
        <v>2</v>
      </c>
      <c r="N3570" s="11">
        <v>8</v>
      </c>
      <c r="O3570" s="13">
        <v>1163.49</v>
      </c>
      <c r="P3570" s="11" t="s">
        <v>46</v>
      </c>
      <c r="Q3570" s="11" t="s">
        <v>68</v>
      </c>
      <c r="R3570" s="11" t="s">
        <v>39</v>
      </c>
      <c r="S3570" s="13">
        <f t="shared" si="110"/>
        <v>9307.92</v>
      </c>
      <c r="T3570" s="13">
        <f t="shared" si="111"/>
        <v>1573.7</v>
      </c>
    </row>
    <row r="3571" spans="1:20" x14ac:dyDescent="0.25">
      <c r="A3571" s="11">
        <v>2990223879</v>
      </c>
      <c r="B3571" s="11">
        <v>373536</v>
      </c>
      <c r="C3571" s="11">
        <v>72359843</v>
      </c>
      <c r="D3571" s="11">
        <f>1/COUNTIF(C3:C8569,C3571)</f>
        <v>1</v>
      </c>
      <c r="E3571" s="11" t="s">
        <v>286</v>
      </c>
      <c r="F3571" s="11" t="s">
        <v>136</v>
      </c>
      <c r="G3571" s="11" t="s">
        <v>24</v>
      </c>
      <c r="H3571" s="11" t="s">
        <v>25</v>
      </c>
      <c r="I3571" s="11" t="s">
        <v>18</v>
      </c>
      <c r="J3571" s="12">
        <v>45149</v>
      </c>
      <c r="K3571" s="12" t="str">
        <f>TEXT(Table1[[#This Row],[order_date]],"yyyy")</f>
        <v>2023</v>
      </c>
      <c r="L3571" s="13">
        <v>494.17</v>
      </c>
      <c r="M3571" s="11">
        <v>2</v>
      </c>
      <c r="N3571" s="11">
        <v>18</v>
      </c>
      <c r="O3571" s="13">
        <v>367.08</v>
      </c>
      <c r="P3571" s="11" t="s">
        <v>46</v>
      </c>
      <c r="Q3571" s="11" t="s">
        <v>34</v>
      </c>
      <c r="R3571" s="11" t="s">
        <v>49</v>
      </c>
      <c r="S3571" s="13">
        <f t="shared" si="110"/>
        <v>6607.44</v>
      </c>
      <c r="T3571" s="13">
        <f t="shared" si="111"/>
        <v>988.34</v>
      </c>
    </row>
    <row r="3572" spans="1:20" x14ac:dyDescent="0.25">
      <c r="A3572" s="11">
        <v>7579506101</v>
      </c>
      <c r="B3572" s="11">
        <v>487065</v>
      </c>
      <c r="C3572" s="11">
        <v>72366758</v>
      </c>
      <c r="D3572" s="11">
        <f>1/COUNTIF(C3:C8570,C3572)</f>
        <v>0.25</v>
      </c>
      <c r="E3572" s="11" t="s">
        <v>258</v>
      </c>
      <c r="F3572" s="11" t="s">
        <v>178</v>
      </c>
      <c r="G3572" s="11" t="s">
        <v>16</v>
      </c>
      <c r="H3572" s="11" t="s">
        <v>30</v>
      </c>
      <c r="I3572" s="11" t="s">
        <v>18</v>
      </c>
      <c r="J3572" s="12">
        <v>45022</v>
      </c>
      <c r="K3572" s="12" t="str">
        <f>TEXT(Table1[[#This Row],[order_date]],"yyyy")</f>
        <v>2023</v>
      </c>
      <c r="L3572" s="13">
        <v>374.68</v>
      </c>
      <c r="M3572" s="11">
        <v>2</v>
      </c>
      <c r="N3572" s="11">
        <v>9</v>
      </c>
      <c r="O3572" s="13">
        <v>978.84</v>
      </c>
      <c r="P3572" s="11" t="s">
        <v>19</v>
      </c>
      <c r="Q3572" s="11" t="s">
        <v>20</v>
      </c>
      <c r="R3572" s="11" t="s">
        <v>39</v>
      </c>
      <c r="S3572" s="13">
        <f t="shared" si="110"/>
        <v>8809.56</v>
      </c>
      <c r="T3572" s="13">
        <f t="shared" si="111"/>
        <v>749.36</v>
      </c>
    </row>
    <row r="3573" spans="1:20" x14ac:dyDescent="0.25">
      <c r="A3573" s="11">
        <v>8972569491</v>
      </c>
      <c r="B3573" s="11">
        <v>51036</v>
      </c>
      <c r="C3573" s="11">
        <v>72366758</v>
      </c>
      <c r="D3573" s="11">
        <f>1/COUNTIF(C3:C8571,C3573)</f>
        <v>0.25</v>
      </c>
      <c r="E3573" s="11" t="s">
        <v>281</v>
      </c>
      <c r="F3573" s="11" t="s">
        <v>161</v>
      </c>
      <c r="G3573" s="11" t="s">
        <v>65</v>
      </c>
      <c r="H3573" s="11" t="s">
        <v>30</v>
      </c>
      <c r="I3573" s="11" t="s">
        <v>18</v>
      </c>
      <c r="J3573" s="12">
        <v>45256</v>
      </c>
      <c r="K3573" s="12" t="str">
        <f>TEXT(Table1[[#This Row],[order_date]],"yyyy")</f>
        <v>2023</v>
      </c>
      <c r="L3573" s="13">
        <v>931.61</v>
      </c>
      <c r="M3573" s="11">
        <v>3</v>
      </c>
      <c r="N3573" s="11">
        <v>9</v>
      </c>
      <c r="O3573" s="13">
        <v>1678.35</v>
      </c>
      <c r="P3573" s="11" t="s">
        <v>46</v>
      </c>
      <c r="Q3573" s="11" t="s">
        <v>68</v>
      </c>
      <c r="R3573" s="11" t="s">
        <v>39</v>
      </c>
      <c r="S3573" s="13">
        <f t="shared" si="110"/>
        <v>15105.15</v>
      </c>
      <c r="T3573" s="13">
        <f t="shared" si="111"/>
        <v>2794.83</v>
      </c>
    </row>
    <row r="3574" spans="1:20" x14ac:dyDescent="0.25">
      <c r="A3574" s="11">
        <v>4252164097</v>
      </c>
      <c r="B3574" s="11">
        <v>952124</v>
      </c>
      <c r="C3574" s="11">
        <v>72366758</v>
      </c>
      <c r="D3574" s="11">
        <f>1/COUNTIF(C3:C8572,C3574)</f>
        <v>0.25</v>
      </c>
      <c r="E3574" s="11" t="s">
        <v>283</v>
      </c>
      <c r="F3574" s="11" t="s">
        <v>180</v>
      </c>
      <c r="G3574" s="11" t="s">
        <v>71</v>
      </c>
      <c r="H3574" s="11" t="s">
        <v>30</v>
      </c>
      <c r="I3574" s="11" t="s">
        <v>18</v>
      </c>
      <c r="J3574" s="12">
        <v>45197</v>
      </c>
      <c r="K3574" s="12" t="str">
        <f>TEXT(Table1[[#This Row],[order_date]],"yyyy")</f>
        <v>2023</v>
      </c>
      <c r="L3574" s="13">
        <v>127.08</v>
      </c>
      <c r="M3574" s="11">
        <v>1</v>
      </c>
      <c r="N3574" s="11">
        <v>9</v>
      </c>
      <c r="O3574" s="13">
        <v>163.55000000000001</v>
      </c>
      <c r="P3574" s="11" t="s">
        <v>43</v>
      </c>
      <c r="Q3574" s="11" t="s">
        <v>34</v>
      </c>
      <c r="R3574" s="11" t="s">
        <v>39</v>
      </c>
      <c r="S3574" s="13">
        <f t="shared" si="110"/>
        <v>1471.95</v>
      </c>
      <c r="T3574" s="13">
        <f t="shared" si="111"/>
        <v>127.08</v>
      </c>
    </row>
    <row r="3575" spans="1:20" x14ac:dyDescent="0.25">
      <c r="A3575" s="11">
        <v>5817989751</v>
      </c>
      <c r="B3575" s="11">
        <v>687218</v>
      </c>
      <c r="C3575" s="11">
        <v>72366758</v>
      </c>
      <c r="D3575" s="11">
        <f>1/COUNTIF(C3:C8573,C3575)</f>
        <v>0.25</v>
      </c>
      <c r="E3575" s="11" t="s">
        <v>224</v>
      </c>
      <c r="F3575" s="11" t="s">
        <v>67</v>
      </c>
      <c r="G3575" s="11" t="s">
        <v>29</v>
      </c>
      <c r="H3575" s="11" t="s">
        <v>30</v>
      </c>
      <c r="I3575" s="11" t="s">
        <v>18</v>
      </c>
      <c r="J3575" s="12">
        <v>45252</v>
      </c>
      <c r="K3575" s="12" t="str">
        <f>TEXT(Table1[[#This Row],[order_date]],"yyyy")</f>
        <v>2023</v>
      </c>
      <c r="L3575" s="13">
        <v>317.82</v>
      </c>
      <c r="M3575" s="11">
        <v>3</v>
      </c>
      <c r="N3575" s="11">
        <v>9</v>
      </c>
      <c r="O3575" s="13">
        <v>1730.17</v>
      </c>
      <c r="P3575" s="11" t="s">
        <v>26</v>
      </c>
      <c r="Q3575" s="11" t="s">
        <v>20</v>
      </c>
      <c r="R3575" s="11" t="s">
        <v>39</v>
      </c>
      <c r="S3575" s="13">
        <f t="shared" si="110"/>
        <v>15571.53</v>
      </c>
      <c r="T3575" s="13">
        <f t="shared" si="111"/>
        <v>953.46</v>
      </c>
    </row>
    <row r="3576" spans="1:20" x14ac:dyDescent="0.25">
      <c r="A3576" s="11">
        <v>9854897999</v>
      </c>
      <c r="B3576" s="11">
        <v>991434</v>
      </c>
      <c r="C3576" s="11">
        <v>72415263</v>
      </c>
      <c r="D3576" s="11">
        <f>1/COUNTIF(C3:C8574,C3576)</f>
        <v>0.5</v>
      </c>
      <c r="E3576" s="11" t="s">
        <v>92</v>
      </c>
      <c r="F3576" s="11" t="s">
        <v>93</v>
      </c>
      <c r="G3576" s="11" t="s">
        <v>16</v>
      </c>
      <c r="H3576" s="11" t="s">
        <v>25</v>
      </c>
      <c r="I3576" s="11" t="s">
        <v>18</v>
      </c>
      <c r="J3576" s="12">
        <v>45203</v>
      </c>
      <c r="K3576" s="12" t="str">
        <f>TEXT(Table1[[#This Row],[order_date]],"yyyy")</f>
        <v>2023</v>
      </c>
      <c r="L3576" s="13">
        <v>237.62</v>
      </c>
      <c r="M3576" s="11">
        <v>2</v>
      </c>
      <c r="N3576" s="11">
        <v>20</v>
      </c>
      <c r="O3576" s="13">
        <v>2790.09</v>
      </c>
      <c r="P3576" s="11" t="s">
        <v>43</v>
      </c>
      <c r="Q3576" s="11" t="s">
        <v>20</v>
      </c>
      <c r="R3576" s="11" t="s">
        <v>52</v>
      </c>
      <c r="S3576" s="13">
        <f t="shared" si="110"/>
        <v>55801.8</v>
      </c>
      <c r="T3576" s="13">
        <f t="shared" si="111"/>
        <v>475.24</v>
      </c>
    </row>
    <row r="3577" spans="1:20" x14ac:dyDescent="0.25">
      <c r="A3577" s="11">
        <v>348782569</v>
      </c>
      <c r="B3577" s="11">
        <v>644847</v>
      </c>
      <c r="C3577" s="11">
        <v>72415263</v>
      </c>
      <c r="D3577" s="11">
        <f>1/COUNTIF(C3:C8575,C3577)</f>
        <v>0.5</v>
      </c>
      <c r="E3577" s="11" t="s">
        <v>247</v>
      </c>
      <c r="F3577" s="11" t="s">
        <v>248</v>
      </c>
      <c r="G3577" s="11" t="s">
        <v>55</v>
      </c>
      <c r="H3577" s="11" t="s">
        <v>25</v>
      </c>
      <c r="I3577" s="11" t="s">
        <v>18</v>
      </c>
      <c r="J3577" s="12">
        <v>45192</v>
      </c>
      <c r="K3577" s="12" t="str">
        <f>TEXT(Table1[[#This Row],[order_date]],"yyyy")</f>
        <v>2023</v>
      </c>
      <c r="L3577" s="13">
        <v>622.80999999999995</v>
      </c>
      <c r="M3577" s="11">
        <v>1</v>
      </c>
      <c r="N3577" s="11">
        <v>20</v>
      </c>
      <c r="O3577" s="13">
        <v>3781.09</v>
      </c>
      <c r="P3577" s="11" t="s">
        <v>26</v>
      </c>
      <c r="Q3577" s="11" t="s">
        <v>34</v>
      </c>
      <c r="R3577" s="11" t="s">
        <v>52</v>
      </c>
      <c r="S3577" s="13">
        <f t="shared" si="110"/>
        <v>75621.8</v>
      </c>
      <c r="T3577" s="13">
        <f t="shared" si="111"/>
        <v>622.80999999999995</v>
      </c>
    </row>
    <row r="3578" spans="1:20" x14ac:dyDescent="0.25">
      <c r="A3578" s="11">
        <v>1348544692</v>
      </c>
      <c r="B3578" s="11">
        <v>587420</v>
      </c>
      <c r="C3578" s="11">
        <v>72489544</v>
      </c>
      <c r="D3578" s="11">
        <f>1/COUNTIF(C3:C8576,C3578)</f>
        <v>0.33333333333333331</v>
      </c>
      <c r="E3578" s="11" t="s">
        <v>325</v>
      </c>
      <c r="F3578" s="11" t="s">
        <v>93</v>
      </c>
      <c r="G3578" s="11" t="s">
        <v>16</v>
      </c>
      <c r="H3578" s="11" t="s">
        <v>30</v>
      </c>
      <c r="I3578" s="11" t="s">
        <v>18</v>
      </c>
      <c r="J3578" s="12">
        <v>45397</v>
      </c>
      <c r="K3578" s="12" t="str">
        <f>TEXT(Table1[[#This Row],[order_date]],"yyyy")</f>
        <v>2024</v>
      </c>
      <c r="L3578" s="13">
        <v>357.42</v>
      </c>
      <c r="M3578" s="11">
        <v>3</v>
      </c>
      <c r="N3578" s="11">
        <v>17</v>
      </c>
      <c r="O3578" s="13">
        <v>2488.09</v>
      </c>
      <c r="P3578" s="11" t="s">
        <v>46</v>
      </c>
      <c r="Q3578" s="11" t="s">
        <v>34</v>
      </c>
      <c r="R3578" s="11" t="s">
        <v>39</v>
      </c>
      <c r="S3578" s="13">
        <f t="shared" si="110"/>
        <v>42297.53</v>
      </c>
      <c r="T3578" s="13">
        <f t="shared" si="111"/>
        <v>1072.26</v>
      </c>
    </row>
    <row r="3579" spans="1:20" x14ac:dyDescent="0.25">
      <c r="A3579" s="11">
        <v>4015289878</v>
      </c>
      <c r="B3579" s="11">
        <v>692985</v>
      </c>
      <c r="C3579" s="11">
        <v>72489544</v>
      </c>
      <c r="D3579" s="11">
        <f>1/COUNTIF(C3:C8577,C3579)</f>
        <v>0.33333333333333331</v>
      </c>
      <c r="E3579" s="11" t="s">
        <v>91</v>
      </c>
      <c r="F3579" s="11" t="s">
        <v>54</v>
      </c>
      <c r="G3579" s="11" t="s">
        <v>55</v>
      </c>
      <c r="H3579" s="11" t="s">
        <v>30</v>
      </c>
      <c r="I3579" s="11" t="s">
        <v>18</v>
      </c>
      <c r="J3579" s="12">
        <v>45373</v>
      </c>
      <c r="K3579" s="12" t="str">
        <f>TEXT(Table1[[#This Row],[order_date]],"yyyy")</f>
        <v>2024</v>
      </c>
      <c r="L3579" s="13">
        <v>197.39</v>
      </c>
      <c r="M3579" s="11">
        <v>1</v>
      </c>
      <c r="N3579" s="11">
        <v>17</v>
      </c>
      <c r="O3579" s="13">
        <v>3698.77</v>
      </c>
      <c r="P3579" s="11" t="s">
        <v>26</v>
      </c>
      <c r="Q3579" s="11" t="s">
        <v>34</v>
      </c>
      <c r="R3579" s="11" t="s">
        <v>39</v>
      </c>
      <c r="S3579" s="13">
        <f t="shared" si="110"/>
        <v>62879.09</v>
      </c>
      <c r="T3579" s="13">
        <f t="shared" si="111"/>
        <v>197.39</v>
      </c>
    </row>
    <row r="3580" spans="1:20" x14ac:dyDescent="0.25">
      <c r="A3580" s="11">
        <v>1997833025</v>
      </c>
      <c r="B3580" s="11">
        <v>123983</v>
      </c>
      <c r="C3580" s="11">
        <v>72489544</v>
      </c>
      <c r="D3580" s="11">
        <f>1/COUNTIF(C3:C8578,C3580)</f>
        <v>0.33333333333333331</v>
      </c>
      <c r="E3580" s="11" t="s">
        <v>124</v>
      </c>
      <c r="F3580" s="11" t="s">
        <v>118</v>
      </c>
      <c r="G3580" s="11" t="s">
        <v>76</v>
      </c>
      <c r="H3580" s="11" t="s">
        <v>30</v>
      </c>
      <c r="I3580" s="11" t="s">
        <v>18</v>
      </c>
      <c r="J3580" s="12">
        <v>45135</v>
      </c>
      <c r="K3580" s="12" t="str">
        <f>TEXT(Table1[[#This Row],[order_date]],"yyyy")</f>
        <v>2023</v>
      </c>
      <c r="L3580" s="13">
        <v>785.67</v>
      </c>
      <c r="M3580" s="11">
        <v>1</v>
      </c>
      <c r="N3580" s="11">
        <v>17</v>
      </c>
      <c r="O3580" s="13">
        <v>1074.29</v>
      </c>
      <c r="P3580" s="11" t="s">
        <v>19</v>
      </c>
      <c r="Q3580" s="11" t="s">
        <v>20</v>
      </c>
      <c r="R3580" s="11" t="s">
        <v>39</v>
      </c>
      <c r="S3580" s="13">
        <f t="shared" si="110"/>
        <v>18262.93</v>
      </c>
      <c r="T3580" s="13">
        <f t="shared" si="111"/>
        <v>785.67</v>
      </c>
    </row>
    <row r="3581" spans="1:20" x14ac:dyDescent="0.25">
      <c r="A3581" s="11">
        <v>8997788831</v>
      </c>
      <c r="B3581" s="11">
        <v>146840</v>
      </c>
      <c r="C3581" s="11">
        <v>72495274</v>
      </c>
      <c r="D3581" s="11">
        <f>1/COUNTIF(C3:C8579,C3581)</f>
        <v>1</v>
      </c>
      <c r="E3581" s="11" t="s">
        <v>167</v>
      </c>
      <c r="F3581" s="11" t="s">
        <v>83</v>
      </c>
      <c r="G3581" s="11" t="s">
        <v>37</v>
      </c>
      <c r="H3581" s="11" t="s">
        <v>17</v>
      </c>
      <c r="I3581" s="11" t="s">
        <v>18</v>
      </c>
      <c r="J3581" s="12">
        <v>45008</v>
      </c>
      <c r="K3581" s="12" t="str">
        <f>TEXT(Table1[[#This Row],[order_date]],"yyyy")</f>
        <v>2023</v>
      </c>
      <c r="L3581" s="13">
        <v>786.85</v>
      </c>
      <c r="M3581" s="11">
        <v>2</v>
      </c>
      <c r="N3581" s="11">
        <v>11</v>
      </c>
      <c r="O3581" s="13">
        <v>2656.18</v>
      </c>
      <c r="P3581" s="11" t="s">
        <v>43</v>
      </c>
      <c r="Q3581" s="11" t="s">
        <v>20</v>
      </c>
      <c r="R3581" s="11" t="s">
        <v>21</v>
      </c>
      <c r="S3581" s="13">
        <f t="shared" si="110"/>
        <v>29217.98</v>
      </c>
      <c r="T3581" s="13">
        <f t="shared" si="111"/>
        <v>1573.7</v>
      </c>
    </row>
    <row r="3582" spans="1:20" x14ac:dyDescent="0.25">
      <c r="A3582" s="11">
        <v>4762084133</v>
      </c>
      <c r="B3582" s="11">
        <v>433521</v>
      </c>
      <c r="C3582" s="11">
        <v>72564495</v>
      </c>
      <c r="D3582" s="11">
        <f>1/COUNTIF(C3:C8580,C3582)</f>
        <v>1</v>
      </c>
      <c r="E3582" s="11" t="s">
        <v>150</v>
      </c>
      <c r="F3582" s="11" t="s">
        <v>151</v>
      </c>
      <c r="G3582" s="11" t="s">
        <v>65</v>
      </c>
      <c r="H3582" s="11" t="s">
        <v>79</v>
      </c>
      <c r="I3582" s="11" t="s">
        <v>18</v>
      </c>
      <c r="J3582" s="12">
        <v>45564</v>
      </c>
      <c r="K3582" s="12" t="str">
        <f>TEXT(Table1[[#This Row],[order_date]],"yyyy")</f>
        <v>2024</v>
      </c>
      <c r="L3582" s="13">
        <v>321.33</v>
      </c>
      <c r="M3582" s="11">
        <v>3</v>
      </c>
      <c r="N3582" s="11">
        <v>11</v>
      </c>
      <c r="O3582" s="13">
        <v>1969.21</v>
      </c>
      <c r="P3582" s="11" t="s">
        <v>43</v>
      </c>
      <c r="Q3582" s="11" t="s">
        <v>20</v>
      </c>
      <c r="R3582" s="11" t="s">
        <v>21</v>
      </c>
      <c r="S3582" s="13">
        <f t="shared" si="110"/>
        <v>21661.31</v>
      </c>
      <c r="T3582" s="13">
        <f t="shared" si="111"/>
        <v>963.99</v>
      </c>
    </row>
    <row r="3583" spans="1:20" x14ac:dyDescent="0.25">
      <c r="A3583" s="11">
        <v>4376524554</v>
      </c>
      <c r="B3583" s="11">
        <v>812607</v>
      </c>
      <c r="C3583" s="11">
        <v>72576730</v>
      </c>
      <c r="D3583" s="11">
        <f>1/COUNTIF(C3:C8581,C3583)</f>
        <v>0.5</v>
      </c>
      <c r="E3583" s="11" t="s">
        <v>73</v>
      </c>
      <c r="F3583" s="11" t="s">
        <v>70</v>
      </c>
      <c r="G3583" s="11" t="s">
        <v>71</v>
      </c>
      <c r="H3583" s="11" t="s">
        <v>25</v>
      </c>
      <c r="I3583" s="11" t="s">
        <v>18</v>
      </c>
      <c r="J3583" s="12">
        <v>45001</v>
      </c>
      <c r="K3583" s="12" t="str">
        <f>TEXT(Table1[[#This Row],[order_date]],"yyyy")</f>
        <v>2023</v>
      </c>
      <c r="L3583" s="13">
        <v>416.65</v>
      </c>
      <c r="M3583" s="11">
        <v>2</v>
      </c>
      <c r="N3583" s="11">
        <v>5</v>
      </c>
      <c r="O3583" s="13">
        <v>2512.2199999999998</v>
      </c>
      <c r="P3583" s="11" t="s">
        <v>43</v>
      </c>
      <c r="Q3583" s="11" t="s">
        <v>20</v>
      </c>
      <c r="R3583" s="11" t="s">
        <v>52</v>
      </c>
      <c r="S3583" s="13">
        <f t="shared" si="110"/>
        <v>12561.099999999999</v>
      </c>
      <c r="T3583" s="13">
        <f t="shared" si="111"/>
        <v>833.3</v>
      </c>
    </row>
    <row r="3584" spans="1:20" x14ac:dyDescent="0.25">
      <c r="A3584" s="11">
        <v>9444081952</v>
      </c>
      <c r="B3584" s="11">
        <v>532965</v>
      </c>
      <c r="C3584" s="11">
        <v>72576730</v>
      </c>
      <c r="D3584" s="11">
        <f>1/COUNTIF(C3:C8582,C3584)</f>
        <v>0.5</v>
      </c>
      <c r="E3584" s="11" t="s">
        <v>234</v>
      </c>
      <c r="F3584" s="11" t="s">
        <v>32</v>
      </c>
      <c r="G3584" s="11" t="s">
        <v>33</v>
      </c>
      <c r="H3584" s="11" t="s">
        <v>25</v>
      </c>
      <c r="I3584" s="11" t="s">
        <v>18</v>
      </c>
      <c r="J3584" s="12">
        <v>45257</v>
      </c>
      <c r="K3584" s="12" t="str">
        <f>TEXT(Table1[[#This Row],[order_date]],"yyyy")</f>
        <v>2023</v>
      </c>
      <c r="L3584" s="13">
        <v>307.23</v>
      </c>
      <c r="M3584" s="11">
        <v>1</v>
      </c>
      <c r="N3584" s="11">
        <v>5</v>
      </c>
      <c r="O3584" s="13">
        <v>353.53</v>
      </c>
      <c r="P3584" s="11" t="s">
        <v>43</v>
      </c>
      <c r="Q3584" s="11" t="s">
        <v>20</v>
      </c>
      <c r="R3584" s="11" t="s">
        <v>52</v>
      </c>
      <c r="S3584" s="13">
        <f t="shared" si="110"/>
        <v>1767.6499999999999</v>
      </c>
      <c r="T3584" s="13">
        <f t="shared" si="111"/>
        <v>307.23</v>
      </c>
    </row>
    <row r="3585" spans="1:20" x14ac:dyDescent="0.25">
      <c r="A3585" s="11">
        <v>7216524192</v>
      </c>
      <c r="B3585" s="11">
        <v>15314</v>
      </c>
      <c r="C3585" s="11">
        <v>72605638</v>
      </c>
      <c r="D3585" s="11">
        <f>1/COUNTIF(C3:C8583,C3585)</f>
        <v>0.33333333333333331</v>
      </c>
      <c r="E3585" s="11" t="s">
        <v>333</v>
      </c>
      <c r="F3585" s="11" t="s">
        <v>36</v>
      </c>
      <c r="G3585" s="11" t="s">
        <v>37</v>
      </c>
      <c r="H3585" s="11" t="s">
        <v>38</v>
      </c>
      <c r="I3585" s="11" t="s">
        <v>18</v>
      </c>
      <c r="J3585" s="12">
        <v>45536</v>
      </c>
      <c r="K3585" s="12" t="str">
        <f>TEXT(Table1[[#This Row],[order_date]],"yyyy")</f>
        <v>2024</v>
      </c>
      <c r="L3585" s="13">
        <v>578.85</v>
      </c>
      <c r="M3585" s="11">
        <v>2</v>
      </c>
      <c r="N3585" s="11">
        <v>12</v>
      </c>
      <c r="O3585" s="13">
        <v>227.22</v>
      </c>
      <c r="P3585" s="11" t="s">
        <v>43</v>
      </c>
      <c r="Q3585" s="11" t="s">
        <v>20</v>
      </c>
      <c r="R3585" s="11" t="s">
        <v>39</v>
      </c>
      <c r="S3585" s="13">
        <f t="shared" si="110"/>
        <v>2726.64</v>
      </c>
      <c r="T3585" s="13">
        <f t="shared" si="111"/>
        <v>1157.7</v>
      </c>
    </row>
    <row r="3586" spans="1:20" x14ac:dyDescent="0.25">
      <c r="A3586" s="11">
        <v>812386333</v>
      </c>
      <c r="B3586" s="11">
        <v>567671</v>
      </c>
      <c r="C3586" s="11">
        <v>72605638</v>
      </c>
      <c r="D3586" s="11">
        <f>1/COUNTIF(C3:C8584,C3586)</f>
        <v>0.33333333333333331</v>
      </c>
      <c r="E3586" s="11" t="s">
        <v>278</v>
      </c>
      <c r="F3586" s="11" t="s">
        <v>15</v>
      </c>
      <c r="G3586" s="11" t="s">
        <v>16</v>
      </c>
      <c r="H3586" s="11" t="s">
        <v>38</v>
      </c>
      <c r="I3586" s="11" t="s">
        <v>18</v>
      </c>
      <c r="J3586" s="12">
        <v>45553</v>
      </c>
      <c r="K3586" s="12" t="str">
        <f>TEXT(Table1[[#This Row],[order_date]],"yyyy")</f>
        <v>2024</v>
      </c>
      <c r="L3586" s="13">
        <v>418.48</v>
      </c>
      <c r="M3586" s="11">
        <v>2</v>
      </c>
      <c r="N3586" s="11">
        <v>12</v>
      </c>
      <c r="O3586" s="13">
        <v>1207.74</v>
      </c>
      <c r="P3586" s="11" t="s">
        <v>19</v>
      </c>
      <c r="Q3586" s="11" t="s">
        <v>20</v>
      </c>
      <c r="R3586" s="11" t="s">
        <v>39</v>
      </c>
      <c r="S3586" s="13">
        <f t="shared" si="110"/>
        <v>14492.880000000001</v>
      </c>
      <c r="T3586" s="13">
        <f t="shared" si="111"/>
        <v>836.96</v>
      </c>
    </row>
    <row r="3587" spans="1:20" x14ac:dyDescent="0.25">
      <c r="A3587" s="11">
        <v>5633967304</v>
      </c>
      <c r="B3587" s="11">
        <v>704868</v>
      </c>
      <c r="C3587" s="11">
        <v>72605638</v>
      </c>
      <c r="D3587" s="11">
        <f>1/COUNTIF(C3:C8585,C3587)</f>
        <v>0.33333333333333331</v>
      </c>
      <c r="E3587" s="11" t="s">
        <v>276</v>
      </c>
      <c r="F3587" s="11" t="s">
        <v>105</v>
      </c>
      <c r="G3587" s="11" t="s">
        <v>58</v>
      </c>
      <c r="H3587" s="11" t="s">
        <v>38</v>
      </c>
      <c r="I3587" s="11" t="s">
        <v>18</v>
      </c>
      <c r="J3587" s="12">
        <v>45321</v>
      </c>
      <c r="K3587" s="12" t="str">
        <f>TEXT(Table1[[#This Row],[order_date]],"yyyy")</f>
        <v>2024</v>
      </c>
      <c r="L3587" s="13">
        <v>193.46</v>
      </c>
      <c r="M3587" s="11">
        <v>2</v>
      </c>
      <c r="N3587" s="11">
        <v>12</v>
      </c>
      <c r="O3587" s="13">
        <v>2009.59</v>
      </c>
      <c r="P3587" s="11" t="s">
        <v>46</v>
      </c>
      <c r="Q3587" s="11" t="s">
        <v>34</v>
      </c>
      <c r="R3587" s="11" t="s">
        <v>39</v>
      </c>
      <c r="S3587" s="13">
        <f t="shared" ref="S3587:S3650" si="112">N3587*O3587</f>
        <v>24115.079999999998</v>
      </c>
      <c r="T3587" s="13">
        <f t="shared" ref="T3587:T3650" si="113">L3587*M3587</f>
        <v>386.92</v>
      </c>
    </row>
    <row r="3588" spans="1:20" x14ac:dyDescent="0.25">
      <c r="A3588" s="11">
        <v>8255753870</v>
      </c>
      <c r="B3588" s="11">
        <v>398340</v>
      </c>
      <c r="C3588" s="11">
        <v>72667140</v>
      </c>
      <c r="D3588" s="11">
        <f>1/COUNTIF(C3:C8586,C3588)</f>
        <v>1</v>
      </c>
      <c r="E3588" s="11" t="s">
        <v>133</v>
      </c>
      <c r="F3588" s="11" t="s">
        <v>134</v>
      </c>
      <c r="G3588" s="11" t="s">
        <v>33</v>
      </c>
      <c r="H3588" s="11" t="s">
        <v>25</v>
      </c>
      <c r="I3588" s="11" t="s">
        <v>18</v>
      </c>
      <c r="J3588" s="12">
        <v>45178</v>
      </c>
      <c r="K3588" s="12" t="str">
        <f>TEXT(Table1[[#This Row],[order_date]],"yyyy")</f>
        <v>2023</v>
      </c>
      <c r="L3588" s="13">
        <v>651.92999999999995</v>
      </c>
      <c r="M3588" s="11">
        <v>2</v>
      </c>
      <c r="N3588" s="11">
        <v>9</v>
      </c>
      <c r="O3588" s="13">
        <v>5768.29</v>
      </c>
      <c r="P3588" s="11" t="s">
        <v>43</v>
      </c>
      <c r="Q3588" s="11" t="s">
        <v>20</v>
      </c>
      <c r="R3588" s="11" t="s">
        <v>49</v>
      </c>
      <c r="S3588" s="13">
        <f t="shared" si="112"/>
        <v>51914.61</v>
      </c>
      <c r="T3588" s="13">
        <f t="shared" si="113"/>
        <v>1303.8599999999999</v>
      </c>
    </row>
    <row r="3589" spans="1:20" x14ac:dyDescent="0.25">
      <c r="A3589" s="11">
        <v>1359318731</v>
      </c>
      <c r="B3589" s="11">
        <v>120532</v>
      </c>
      <c r="C3589" s="11">
        <v>72675976</v>
      </c>
      <c r="D3589" s="11">
        <f>1/COUNTIF(C3:C8587,C3589)</f>
        <v>1</v>
      </c>
      <c r="E3589" s="11" t="s">
        <v>331</v>
      </c>
      <c r="F3589" s="11" t="s">
        <v>61</v>
      </c>
      <c r="G3589" s="11" t="s">
        <v>55</v>
      </c>
      <c r="H3589" s="11" t="s">
        <v>79</v>
      </c>
      <c r="I3589" s="11" t="s">
        <v>18</v>
      </c>
      <c r="J3589" s="12">
        <v>45531</v>
      </c>
      <c r="K3589" s="12" t="str">
        <f>TEXT(Table1[[#This Row],[order_date]],"yyyy")</f>
        <v>2024</v>
      </c>
      <c r="L3589" s="13">
        <v>697.53</v>
      </c>
      <c r="M3589" s="11">
        <v>1</v>
      </c>
      <c r="N3589" s="11">
        <v>14</v>
      </c>
      <c r="O3589" s="13">
        <v>831.43</v>
      </c>
      <c r="P3589" s="11" t="s">
        <v>26</v>
      </c>
      <c r="Q3589" s="11" t="s">
        <v>20</v>
      </c>
      <c r="R3589" s="11" t="s">
        <v>49</v>
      </c>
      <c r="S3589" s="13">
        <f t="shared" si="112"/>
        <v>11640.019999999999</v>
      </c>
      <c r="T3589" s="13">
        <f t="shared" si="113"/>
        <v>697.53</v>
      </c>
    </row>
    <row r="3590" spans="1:20" x14ac:dyDescent="0.25">
      <c r="A3590" s="11">
        <v>6212984517</v>
      </c>
      <c r="B3590" s="11">
        <v>853932</v>
      </c>
      <c r="C3590" s="11">
        <v>72702075</v>
      </c>
      <c r="D3590" s="11">
        <f>1/COUNTIF(C3:C8588,C3590)</f>
        <v>1</v>
      </c>
      <c r="E3590" s="11" t="s">
        <v>285</v>
      </c>
      <c r="F3590" s="11" t="s">
        <v>64</v>
      </c>
      <c r="G3590" s="11" t="s">
        <v>65</v>
      </c>
      <c r="H3590" s="11" t="s">
        <v>79</v>
      </c>
      <c r="I3590" s="11" t="s">
        <v>18</v>
      </c>
      <c r="J3590" s="12">
        <v>45367</v>
      </c>
      <c r="K3590" s="12" t="str">
        <f>TEXT(Table1[[#This Row],[order_date]],"yyyy")</f>
        <v>2024</v>
      </c>
      <c r="L3590" s="13">
        <v>941.19</v>
      </c>
      <c r="M3590" s="11">
        <v>1</v>
      </c>
      <c r="N3590" s="11">
        <v>5</v>
      </c>
      <c r="O3590" s="13">
        <v>1388.01</v>
      </c>
      <c r="P3590" s="11" t="s">
        <v>19</v>
      </c>
      <c r="Q3590" s="11" t="s">
        <v>20</v>
      </c>
      <c r="R3590" s="11" t="s">
        <v>52</v>
      </c>
      <c r="S3590" s="13">
        <f t="shared" si="112"/>
        <v>6940.05</v>
      </c>
      <c r="T3590" s="13">
        <f t="shared" si="113"/>
        <v>941.19</v>
      </c>
    </row>
    <row r="3591" spans="1:20" x14ac:dyDescent="0.25">
      <c r="A3591" s="11">
        <v>7258243894</v>
      </c>
      <c r="B3591" s="11">
        <v>473929</v>
      </c>
      <c r="C3591" s="11">
        <v>72797175</v>
      </c>
      <c r="D3591" s="11">
        <f>1/COUNTIF(C3:C8589,C3591)</f>
        <v>1</v>
      </c>
      <c r="E3591" s="11" t="s">
        <v>216</v>
      </c>
      <c r="F3591" s="11" t="s">
        <v>89</v>
      </c>
      <c r="G3591" s="11" t="s">
        <v>71</v>
      </c>
      <c r="H3591" s="11" t="s">
        <v>62</v>
      </c>
      <c r="I3591" s="11" t="s">
        <v>18</v>
      </c>
      <c r="J3591" s="12">
        <v>45487</v>
      </c>
      <c r="K3591" s="12" t="str">
        <f>TEXT(Table1[[#This Row],[order_date]],"yyyy")</f>
        <v>2024</v>
      </c>
      <c r="L3591" s="13">
        <v>440.19</v>
      </c>
      <c r="M3591" s="11">
        <v>3</v>
      </c>
      <c r="N3591" s="11">
        <v>7</v>
      </c>
      <c r="O3591" s="13">
        <v>1073.1600000000001</v>
      </c>
      <c r="P3591" s="11" t="s">
        <v>43</v>
      </c>
      <c r="Q3591" s="11" t="s">
        <v>20</v>
      </c>
      <c r="R3591" s="11" t="s">
        <v>52</v>
      </c>
      <c r="S3591" s="13">
        <f t="shared" si="112"/>
        <v>7512.1200000000008</v>
      </c>
      <c r="T3591" s="13">
        <f t="shared" si="113"/>
        <v>1320.57</v>
      </c>
    </row>
    <row r="3592" spans="1:20" x14ac:dyDescent="0.25">
      <c r="A3592" s="11">
        <v>577600718</v>
      </c>
      <c r="B3592" s="11">
        <v>120385</v>
      </c>
      <c r="C3592" s="11">
        <v>72857290</v>
      </c>
      <c r="D3592" s="11">
        <f>1/COUNTIF(C3:C8590,C3592)</f>
        <v>0.5</v>
      </c>
      <c r="E3592" s="11" t="s">
        <v>87</v>
      </c>
      <c r="F3592" s="11" t="s">
        <v>23</v>
      </c>
      <c r="G3592" s="11" t="s">
        <v>24</v>
      </c>
      <c r="H3592" s="11" t="s">
        <v>30</v>
      </c>
      <c r="I3592" s="11" t="s">
        <v>18</v>
      </c>
      <c r="J3592" s="12">
        <v>45388</v>
      </c>
      <c r="K3592" s="12" t="str">
        <f>TEXT(Table1[[#This Row],[order_date]],"yyyy")</f>
        <v>2024</v>
      </c>
      <c r="L3592" s="13">
        <v>597.91</v>
      </c>
      <c r="M3592" s="11">
        <v>1</v>
      </c>
      <c r="N3592" s="11">
        <v>13</v>
      </c>
      <c r="O3592" s="13">
        <v>1447.21</v>
      </c>
      <c r="P3592" s="11" t="s">
        <v>43</v>
      </c>
      <c r="Q3592" s="11" t="s">
        <v>34</v>
      </c>
      <c r="R3592" s="11" t="s">
        <v>39</v>
      </c>
      <c r="S3592" s="13">
        <f t="shared" si="112"/>
        <v>18813.73</v>
      </c>
      <c r="T3592" s="13">
        <f t="shared" si="113"/>
        <v>597.91</v>
      </c>
    </row>
    <row r="3593" spans="1:20" x14ac:dyDescent="0.25">
      <c r="A3593" s="11">
        <v>5229336544</v>
      </c>
      <c r="B3593" s="11">
        <v>692985</v>
      </c>
      <c r="C3593" s="11">
        <v>72857290</v>
      </c>
      <c r="D3593" s="11">
        <f>1/COUNTIF(C3:C8591,C3593)</f>
        <v>0.5</v>
      </c>
      <c r="E3593" s="11" t="s">
        <v>91</v>
      </c>
      <c r="F3593" s="11" t="s">
        <v>54</v>
      </c>
      <c r="G3593" s="11" t="s">
        <v>55</v>
      </c>
      <c r="H3593" s="11" t="s">
        <v>30</v>
      </c>
      <c r="I3593" s="11" t="s">
        <v>18</v>
      </c>
      <c r="J3593" s="12">
        <v>45191</v>
      </c>
      <c r="K3593" s="12" t="str">
        <f>TEXT(Table1[[#This Row],[order_date]],"yyyy")</f>
        <v>2023</v>
      </c>
      <c r="L3593" s="13">
        <v>197.39</v>
      </c>
      <c r="M3593" s="11">
        <v>3</v>
      </c>
      <c r="N3593" s="11">
        <v>13</v>
      </c>
      <c r="O3593" s="13">
        <v>1017.1</v>
      </c>
      <c r="P3593" s="11" t="s">
        <v>26</v>
      </c>
      <c r="Q3593" s="11" t="s">
        <v>34</v>
      </c>
      <c r="R3593" s="11" t="s">
        <v>39</v>
      </c>
      <c r="S3593" s="13">
        <f t="shared" si="112"/>
        <v>13222.300000000001</v>
      </c>
      <c r="T3593" s="13">
        <f t="shared" si="113"/>
        <v>592.16999999999996</v>
      </c>
    </row>
    <row r="3594" spans="1:20" x14ac:dyDescent="0.25">
      <c r="A3594" s="11">
        <v>3668828731</v>
      </c>
      <c r="B3594" s="11">
        <v>34200</v>
      </c>
      <c r="C3594" s="11">
        <v>72889295</v>
      </c>
      <c r="D3594" s="11">
        <f>1/COUNTIF(C3:C8592,C3594)</f>
        <v>0.33333333333333331</v>
      </c>
      <c r="E3594" s="11" t="s">
        <v>130</v>
      </c>
      <c r="F3594" s="11" t="s">
        <v>48</v>
      </c>
      <c r="G3594" s="11" t="s">
        <v>42</v>
      </c>
      <c r="H3594" s="11" t="s">
        <v>30</v>
      </c>
      <c r="I3594" s="11" t="s">
        <v>18</v>
      </c>
      <c r="J3594" s="12">
        <v>45514</v>
      </c>
      <c r="K3594" s="12" t="str">
        <f>TEXT(Table1[[#This Row],[order_date]],"yyyy")</f>
        <v>2024</v>
      </c>
      <c r="L3594" s="13">
        <v>319.8</v>
      </c>
      <c r="M3594" s="11">
        <v>1</v>
      </c>
      <c r="N3594" s="11">
        <v>18</v>
      </c>
      <c r="O3594" s="13">
        <v>2975.38</v>
      </c>
      <c r="P3594" s="11" t="s">
        <v>43</v>
      </c>
      <c r="Q3594" s="11" t="s">
        <v>20</v>
      </c>
      <c r="R3594" s="11" t="s">
        <v>21</v>
      </c>
      <c r="S3594" s="13">
        <f t="shared" si="112"/>
        <v>53556.840000000004</v>
      </c>
      <c r="T3594" s="13">
        <f t="shared" si="113"/>
        <v>319.8</v>
      </c>
    </row>
    <row r="3595" spans="1:20" x14ac:dyDescent="0.25">
      <c r="A3595" s="11">
        <v>8281482042</v>
      </c>
      <c r="B3595" s="11">
        <v>313754</v>
      </c>
      <c r="C3595" s="11">
        <v>72889295</v>
      </c>
      <c r="D3595" s="11">
        <f>1/COUNTIF(C3:C8593,C3595)</f>
        <v>0.33333333333333331</v>
      </c>
      <c r="E3595" s="11" t="s">
        <v>72</v>
      </c>
      <c r="F3595" s="11" t="s">
        <v>15</v>
      </c>
      <c r="G3595" s="11" t="s">
        <v>16</v>
      </c>
      <c r="H3595" s="11" t="s">
        <v>30</v>
      </c>
      <c r="I3595" s="11" t="s">
        <v>18</v>
      </c>
      <c r="J3595" s="12">
        <v>45105</v>
      </c>
      <c r="K3595" s="12" t="str">
        <f>TEXT(Table1[[#This Row],[order_date]],"yyyy")</f>
        <v>2023</v>
      </c>
      <c r="L3595" s="13">
        <v>136.6</v>
      </c>
      <c r="M3595" s="11">
        <v>3</v>
      </c>
      <c r="N3595" s="11">
        <v>18</v>
      </c>
      <c r="O3595" s="13">
        <v>1781.14</v>
      </c>
      <c r="P3595" s="11" t="s">
        <v>43</v>
      </c>
      <c r="Q3595" s="11" t="s">
        <v>20</v>
      </c>
      <c r="R3595" s="11" t="s">
        <v>21</v>
      </c>
      <c r="S3595" s="13">
        <f t="shared" si="112"/>
        <v>32060.52</v>
      </c>
      <c r="T3595" s="13">
        <f t="shared" si="113"/>
        <v>409.79999999999995</v>
      </c>
    </row>
    <row r="3596" spans="1:20" x14ac:dyDescent="0.25">
      <c r="A3596" s="11">
        <v>4835197446</v>
      </c>
      <c r="B3596" s="11">
        <v>492958</v>
      </c>
      <c r="C3596" s="11">
        <v>72889295</v>
      </c>
      <c r="D3596" s="11">
        <f>1/COUNTIF(C3:C8594,C3596)</f>
        <v>0.33333333333333331</v>
      </c>
      <c r="E3596" s="11" t="s">
        <v>108</v>
      </c>
      <c r="F3596" s="11" t="s">
        <v>48</v>
      </c>
      <c r="G3596" s="11" t="s">
        <v>42</v>
      </c>
      <c r="H3596" s="11" t="s">
        <v>30</v>
      </c>
      <c r="I3596" s="11" t="s">
        <v>18</v>
      </c>
      <c r="J3596" s="12">
        <v>45293</v>
      </c>
      <c r="K3596" s="12" t="str">
        <f>TEXT(Table1[[#This Row],[order_date]],"yyyy")</f>
        <v>2024</v>
      </c>
      <c r="L3596" s="13">
        <v>84.2</v>
      </c>
      <c r="M3596" s="11">
        <v>2</v>
      </c>
      <c r="N3596" s="11">
        <v>18</v>
      </c>
      <c r="O3596" s="13">
        <v>1255.6199999999999</v>
      </c>
      <c r="P3596" s="11" t="s">
        <v>26</v>
      </c>
      <c r="Q3596" s="11" t="s">
        <v>20</v>
      </c>
      <c r="R3596" s="11" t="s">
        <v>21</v>
      </c>
      <c r="S3596" s="13">
        <f t="shared" si="112"/>
        <v>22601.159999999996</v>
      </c>
      <c r="T3596" s="13">
        <f t="shared" si="113"/>
        <v>168.4</v>
      </c>
    </row>
    <row r="3597" spans="1:20" x14ac:dyDescent="0.25">
      <c r="A3597" s="11">
        <v>679546532</v>
      </c>
      <c r="B3597" s="11">
        <v>136533</v>
      </c>
      <c r="C3597" s="11">
        <v>72942753</v>
      </c>
      <c r="D3597" s="11">
        <f>1/COUNTIF(C3:C8595,C3597)</f>
        <v>1</v>
      </c>
      <c r="E3597" s="11" t="s">
        <v>94</v>
      </c>
      <c r="F3597" s="11" t="s">
        <v>95</v>
      </c>
      <c r="G3597" s="11" t="s">
        <v>37</v>
      </c>
      <c r="H3597" s="11" t="s">
        <v>62</v>
      </c>
      <c r="I3597" s="11" t="s">
        <v>18</v>
      </c>
      <c r="J3597" s="12">
        <v>45440</v>
      </c>
      <c r="K3597" s="12" t="str">
        <f>TEXT(Table1[[#This Row],[order_date]],"yyyy")</f>
        <v>2024</v>
      </c>
      <c r="L3597" s="13">
        <v>826.21</v>
      </c>
      <c r="M3597" s="11">
        <v>2</v>
      </c>
      <c r="N3597" s="11">
        <v>5</v>
      </c>
      <c r="O3597" s="13">
        <v>3679.63</v>
      </c>
      <c r="P3597" s="11" t="s">
        <v>19</v>
      </c>
      <c r="Q3597" s="11" t="s">
        <v>34</v>
      </c>
      <c r="R3597" s="11" t="s">
        <v>52</v>
      </c>
      <c r="S3597" s="13">
        <f t="shared" si="112"/>
        <v>18398.150000000001</v>
      </c>
      <c r="T3597" s="13">
        <f t="shared" si="113"/>
        <v>1652.42</v>
      </c>
    </row>
    <row r="3598" spans="1:20" x14ac:dyDescent="0.25">
      <c r="A3598" s="11">
        <v>7976032064</v>
      </c>
      <c r="B3598" s="11">
        <v>621677</v>
      </c>
      <c r="C3598" s="11">
        <v>72946405</v>
      </c>
      <c r="D3598" s="11">
        <f>1/COUNTIF(C3:C8596,C3598)</f>
        <v>0.33333333333333331</v>
      </c>
      <c r="E3598" s="11" t="s">
        <v>277</v>
      </c>
      <c r="F3598" s="11" t="s">
        <v>78</v>
      </c>
      <c r="G3598" s="11" t="s">
        <v>33</v>
      </c>
      <c r="H3598" s="11" t="s">
        <v>30</v>
      </c>
      <c r="I3598" s="11" t="s">
        <v>18</v>
      </c>
      <c r="J3598" s="12">
        <v>45415</v>
      </c>
      <c r="K3598" s="12" t="str">
        <f>TEXT(Table1[[#This Row],[order_date]],"yyyy")</f>
        <v>2024</v>
      </c>
      <c r="L3598" s="13">
        <v>317.8</v>
      </c>
      <c r="M3598" s="11">
        <v>3</v>
      </c>
      <c r="N3598" s="11">
        <v>6</v>
      </c>
      <c r="O3598" s="13">
        <v>1575.92</v>
      </c>
      <c r="P3598" s="11" t="s">
        <v>26</v>
      </c>
      <c r="Q3598" s="11" t="s">
        <v>20</v>
      </c>
      <c r="R3598" s="11" t="s">
        <v>49</v>
      </c>
      <c r="S3598" s="13">
        <f t="shared" si="112"/>
        <v>9455.52</v>
      </c>
      <c r="T3598" s="13">
        <f t="shared" si="113"/>
        <v>953.40000000000009</v>
      </c>
    </row>
    <row r="3599" spans="1:20" x14ac:dyDescent="0.25">
      <c r="A3599" s="11">
        <v>2937550786</v>
      </c>
      <c r="B3599" s="11">
        <v>739448</v>
      </c>
      <c r="C3599" s="11">
        <v>72946405</v>
      </c>
      <c r="D3599" s="11">
        <f>1/COUNTIF(C3:C8597,C3599)</f>
        <v>0.33333333333333331</v>
      </c>
      <c r="E3599" s="11" t="s">
        <v>316</v>
      </c>
      <c r="F3599" s="11" t="s">
        <v>85</v>
      </c>
      <c r="G3599" s="11" t="s">
        <v>58</v>
      </c>
      <c r="H3599" s="11" t="s">
        <v>30</v>
      </c>
      <c r="I3599" s="11" t="s">
        <v>18</v>
      </c>
      <c r="J3599" s="12">
        <v>45144</v>
      </c>
      <c r="K3599" s="12" t="str">
        <f>TEXT(Table1[[#This Row],[order_date]],"yyyy")</f>
        <v>2023</v>
      </c>
      <c r="L3599" s="13">
        <v>755.66</v>
      </c>
      <c r="M3599" s="11">
        <v>3</v>
      </c>
      <c r="N3599" s="11">
        <v>6</v>
      </c>
      <c r="O3599" s="13">
        <v>1638.19</v>
      </c>
      <c r="P3599" s="11" t="s">
        <v>43</v>
      </c>
      <c r="Q3599" s="11" t="s">
        <v>20</v>
      </c>
      <c r="R3599" s="11" t="s">
        <v>49</v>
      </c>
      <c r="S3599" s="13">
        <f t="shared" si="112"/>
        <v>9829.14</v>
      </c>
      <c r="T3599" s="13">
        <f t="shared" si="113"/>
        <v>2266.98</v>
      </c>
    </row>
    <row r="3600" spans="1:20" x14ac:dyDescent="0.25">
      <c r="A3600" s="11">
        <v>7744686996</v>
      </c>
      <c r="B3600" s="11">
        <v>585299</v>
      </c>
      <c r="C3600" s="11">
        <v>72946405</v>
      </c>
      <c r="D3600" s="11">
        <f>1/COUNTIF(C3:C8598,C3600)</f>
        <v>0.33333333333333331</v>
      </c>
      <c r="E3600" s="11" t="s">
        <v>22</v>
      </c>
      <c r="F3600" s="11" t="s">
        <v>23</v>
      </c>
      <c r="G3600" s="11" t="s">
        <v>24</v>
      </c>
      <c r="H3600" s="11" t="s">
        <v>30</v>
      </c>
      <c r="I3600" s="11" t="s">
        <v>18</v>
      </c>
      <c r="J3600" s="12">
        <v>45196</v>
      </c>
      <c r="K3600" s="12" t="str">
        <f>TEXT(Table1[[#This Row],[order_date]],"yyyy")</f>
        <v>2023</v>
      </c>
      <c r="L3600" s="13">
        <v>799.46</v>
      </c>
      <c r="M3600" s="11">
        <v>1</v>
      </c>
      <c r="N3600" s="11">
        <v>6</v>
      </c>
      <c r="O3600" s="13">
        <v>1798.56</v>
      </c>
      <c r="P3600" s="11" t="s">
        <v>46</v>
      </c>
      <c r="Q3600" s="11" t="s">
        <v>68</v>
      </c>
      <c r="R3600" s="11" t="s">
        <v>49</v>
      </c>
      <c r="S3600" s="13">
        <f t="shared" si="112"/>
        <v>10791.36</v>
      </c>
      <c r="T3600" s="13">
        <f t="shared" si="113"/>
        <v>799.46</v>
      </c>
    </row>
    <row r="3601" spans="1:20" x14ac:dyDescent="0.25">
      <c r="A3601" s="11">
        <v>3287815959</v>
      </c>
      <c r="B3601" s="11">
        <v>34186</v>
      </c>
      <c r="C3601" s="11">
        <v>73061709</v>
      </c>
      <c r="D3601" s="11">
        <f>1/COUNTIF(C3:C8599,C3601)</f>
        <v>0.5</v>
      </c>
      <c r="E3601" s="11" t="s">
        <v>196</v>
      </c>
      <c r="F3601" s="11" t="s">
        <v>197</v>
      </c>
      <c r="G3601" s="11" t="s">
        <v>71</v>
      </c>
      <c r="H3601" s="11" t="s">
        <v>30</v>
      </c>
      <c r="I3601" s="11" t="s">
        <v>18</v>
      </c>
      <c r="J3601" s="12">
        <v>45513</v>
      </c>
      <c r="K3601" s="12" t="str">
        <f>TEXT(Table1[[#This Row],[order_date]],"yyyy")</f>
        <v>2024</v>
      </c>
      <c r="L3601" s="13">
        <v>925.65</v>
      </c>
      <c r="M3601" s="11">
        <v>1</v>
      </c>
      <c r="N3601" s="11">
        <v>1</v>
      </c>
      <c r="O3601" s="13">
        <v>2999.16</v>
      </c>
      <c r="P3601" s="11" t="s">
        <v>19</v>
      </c>
      <c r="Q3601" s="11" t="s">
        <v>68</v>
      </c>
      <c r="R3601" s="11" t="s">
        <v>49</v>
      </c>
      <c r="S3601" s="13">
        <f t="shared" si="112"/>
        <v>2999.16</v>
      </c>
      <c r="T3601" s="13">
        <f t="shared" si="113"/>
        <v>925.65</v>
      </c>
    </row>
    <row r="3602" spans="1:20" x14ac:dyDescent="0.25">
      <c r="A3602" s="11">
        <v>5012271549</v>
      </c>
      <c r="B3602" s="11">
        <v>67197</v>
      </c>
      <c r="C3602" s="11">
        <v>73061709</v>
      </c>
      <c r="D3602" s="11">
        <f>1/COUNTIF(C3:C8600,C3602)</f>
        <v>0.5</v>
      </c>
      <c r="E3602" s="11" t="s">
        <v>310</v>
      </c>
      <c r="F3602" s="11" t="s">
        <v>51</v>
      </c>
      <c r="G3602" s="11" t="s">
        <v>37</v>
      </c>
      <c r="H3602" s="11" t="s">
        <v>30</v>
      </c>
      <c r="I3602" s="11" t="s">
        <v>18</v>
      </c>
      <c r="J3602" s="12">
        <v>45556</v>
      </c>
      <c r="K3602" s="12" t="str">
        <f>TEXT(Table1[[#This Row],[order_date]],"yyyy")</f>
        <v>2024</v>
      </c>
      <c r="L3602" s="13">
        <v>552.20000000000005</v>
      </c>
      <c r="M3602" s="11">
        <v>1</v>
      </c>
      <c r="N3602" s="11">
        <v>1</v>
      </c>
      <c r="O3602" s="13">
        <v>769.83</v>
      </c>
      <c r="P3602" s="11" t="s">
        <v>46</v>
      </c>
      <c r="Q3602" s="11" t="s">
        <v>68</v>
      </c>
      <c r="R3602" s="11" t="s">
        <v>49</v>
      </c>
      <c r="S3602" s="13">
        <f t="shared" si="112"/>
        <v>769.83</v>
      </c>
      <c r="T3602" s="13">
        <f t="shared" si="113"/>
        <v>552.20000000000005</v>
      </c>
    </row>
    <row r="3603" spans="1:20" x14ac:dyDescent="0.25">
      <c r="A3603" s="11">
        <v>183165359</v>
      </c>
      <c r="B3603" s="11">
        <v>762527</v>
      </c>
      <c r="C3603" s="11">
        <v>73098723</v>
      </c>
      <c r="D3603" s="11">
        <f>1/COUNTIF(C3:C8601,C3603)</f>
        <v>1</v>
      </c>
      <c r="E3603" s="11" t="s">
        <v>181</v>
      </c>
      <c r="F3603" s="11" t="s">
        <v>15</v>
      </c>
      <c r="G3603" s="11" t="s">
        <v>16</v>
      </c>
      <c r="H3603" s="11" t="s">
        <v>25</v>
      </c>
      <c r="I3603" s="11" t="s">
        <v>18</v>
      </c>
      <c r="J3603" s="12">
        <v>45070</v>
      </c>
      <c r="K3603" s="12" t="str">
        <f>TEXT(Table1[[#This Row],[order_date]],"yyyy")</f>
        <v>2023</v>
      </c>
      <c r="L3603" s="13">
        <v>690.08</v>
      </c>
      <c r="M3603" s="11">
        <v>3</v>
      </c>
      <c r="N3603" s="11">
        <v>1</v>
      </c>
      <c r="O3603" s="13">
        <v>90.56</v>
      </c>
      <c r="P3603" s="11" t="s">
        <v>26</v>
      </c>
      <c r="Q3603" s="11" t="s">
        <v>68</v>
      </c>
      <c r="R3603" s="11" t="s">
        <v>21</v>
      </c>
      <c r="S3603" s="13">
        <f t="shared" si="112"/>
        <v>90.56</v>
      </c>
      <c r="T3603" s="13">
        <f t="shared" si="113"/>
        <v>2070.2400000000002</v>
      </c>
    </row>
    <row r="3604" spans="1:20" x14ac:dyDescent="0.25">
      <c r="A3604" s="11">
        <v>7932057095</v>
      </c>
      <c r="B3604" s="11">
        <v>26060</v>
      </c>
      <c r="C3604" s="11">
        <v>73363613</v>
      </c>
      <c r="D3604" s="11">
        <f>1/COUNTIF(C3:C8602,C3604)</f>
        <v>0.25</v>
      </c>
      <c r="E3604" s="11" t="s">
        <v>110</v>
      </c>
      <c r="F3604" s="11" t="s">
        <v>111</v>
      </c>
      <c r="G3604" s="11" t="s">
        <v>76</v>
      </c>
      <c r="H3604" s="11" t="s">
        <v>30</v>
      </c>
      <c r="I3604" s="11" t="s">
        <v>18</v>
      </c>
      <c r="J3604" s="12">
        <v>45189</v>
      </c>
      <c r="K3604" s="12" t="str">
        <f>TEXT(Table1[[#This Row],[order_date]],"yyyy")</f>
        <v>2023</v>
      </c>
      <c r="L3604" s="13">
        <v>342.94</v>
      </c>
      <c r="M3604" s="11">
        <v>2</v>
      </c>
      <c r="N3604" s="11">
        <v>3</v>
      </c>
      <c r="O3604" s="13">
        <v>1009.42</v>
      </c>
      <c r="P3604" s="11" t="s">
        <v>19</v>
      </c>
      <c r="Q3604" s="11" t="s">
        <v>20</v>
      </c>
      <c r="R3604" s="11" t="s">
        <v>49</v>
      </c>
      <c r="S3604" s="13">
        <f t="shared" si="112"/>
        <v>3028.2599999999998</v>
      </c>
      <c r="T3604" s="13">
        <f t="shared" si="113"/>
        <v>685.88</v>
      </c>
    </row>
    <row r="3605" spans="1:20" x14ac:dyDescent="0.25">
      <c r="A3605" s="11">
        <v>9863468109</v>
      </c>
      <c r="B3605" s="11">
        <v>256051</v>
      </c>
      <c r="C3605" s="11">
        <v>73363613</v>
      </c>
      <c r="D3605" s="11">
        <f>1/COUNTIF(C3:C8603,C3605)</f>
        <v>0.25</v>
      </c>
      <c r="E3605" s="11" t="s">
        <v>140</v>
      </c>
      <c r="F3605" s="11" t="s">
        <v>48</v>
      </c>
      <c r="G3605" s="11" t="s">
        <v>42</v>
      </c>
      <c r="H3605" s="11" t="s">
        <v>30</v>
      </c>
      <c r="I3605" s="11" t="s">
        <v>18</v>
      </c>
      <c r="J3605" s="12">
        <v>45319</v>
      </c>
      <c r="K3605" s="12" t="str">
        <f>TEXT(Table1[[#This Row],[order_date]],"yyyy")</f>
        <v>2024</v>
      </c>
      <c r="L3605" s="13">
        <v>400.92</v>
      </c>
      <c r="M3605" s="11">
        <v>3</v>
      </c>
      <c r="N3605" s="11">
        <v>3</v>
      </c>
      <c r="O3605" s="13">
        <v>1394.71</v>
      </c>
      <c r="P3605" s="11" t="s">
        <v>19</v>
      </c>
      <c r="Q3605" s="11" t="s">
        <v>20</v>
      </c>
      <c r="R3605" s="11" t="s">
        <v>49</v>
      </c>
      <c r="S3605" s="13">
        <f t="shared" si="112"/>
        <v>4184.13</v>
      </c>
      <c r="T3605" s="13">
        <f t="shared" si="113"/>
        <v>1202.76</v>
      </c>
    </row>
    <row r="3606" spans="1:20" x14ac:dyDescent="0.25">
      <c r="A3606" s="11">
        <v>9949334146</v>
      </c>
      <c r="B3606" s="11">
        <v>704868</v>
      </c>
      <c r="C3606" s="11">
        <v>73363613</v>
      </c>
      <c r="D3606" s="11">
        <f>1/COUNTIF(C3:C8604,C3606)</f>
        <v>0.25</v>
      </c>
      <c r="E3606" s="11" t="s">
        <v>276</v>
      </c>
      <c r="F3606" s="11" t="s">
        <v>105</v>
      </c>
      <c r="G3606" s="11" t="s">
        <v>58</v>
      </c>
      <c r="H3606" s="11" t="s">
        <v>30</v>
      </c>
      <c r="I3606" s="11" t="s">
        <v>18</v>
      </c>
      <c r="J3606" s="12">
        <v>45509</v>
      </c>
      <c r="K3606" s="12" t="str">
        <f>TEXT(Table1[[#This Row],[order_date]],"yyyy")</f>
        <v>2024</v>
      </c>
      <c r="L3606" s="13">
        <v>193.46</v>
      </c>
      <c r="M3606" s="11">
        <v>1</v>
      </c>
      <c r="N3606" s="11">
        <v>3</v>
      </c>
      <c r="O3606" s="13">
        <v>217.5</v>
      </c>
      <c r="P3606" s="11" t="s">
        <v>26</v>
      </c>
      <c r="Q3606" s="11" t="s">
        <v>68</v>
      </c>
      <c r="R3606" s="11" t="s">
        <v>49</v>
      </c>
      <c r="S3606" s="13">
        <f t="shared" si="112"/>
        <v>652.5</v>
      </c>
      <c r="T3606" s="13">
        <f t="shared" si="113"/>
        <v>193.46</v>
      </c>
    </row>
    <row r="3607" spans="1:20" x14ac:dyDescent="0.25">
      <c r="A3607" s="11">
        <v>5013572642</v>
      </c>
      <c r="B3607" s="11">
        <v>952124</v>
      </c>
      <c r="C3607" s="11">
        <v>73363613</v>
      </c>
      <c r="D3607" s="11">
        <f>1/COUNTIF(C3:C8605,C3607)</f>
        <v>0.25</v>
      </c>
      <c r="E3607" s="11" t="s">
        <v>283</v>
      </c>
      <c r="F3607" s="11" t="s">
        <v>180</v>
      </c>
      <c r="G3607" s="11" t="s">
        <v>71</v>
      </c>
      <c r="H3607" s="11" t="s">
        <v>30</v>
      </c>
      <c r="I3607" s="11" t="s">
        <v>18</v>
      </c>
      <c r="J3607" s="12">
        <v>45054</v>
      </c>
      <c r="K3607" s="12" t="str">
        <f>TEXT(Table1[[#This Row],[order_date]],"yyyy")</f>
        <v>2023</v>
      </c>
      <c r="L3607" s="13">
        <v>127.08</v>
      </c>
      <c r="M3607" s="11">
        <v>1</v>
      </c>
      <c r="N3607" s="11">
        <v>3</v>
      </c>
      <c r="O3607" s="13">
        <v>1812.54</v>
      </c>
      <c r="P3607" s="11" t="s">
        <v>43</v>
      </c>
      <c r="Q3607" s="11" t="s">
        <v>34</v>
      </c>
      <c r="R3607" s="11" t="s">
        <v>49</v>
      </c>
      <c r="S3607" s="13">
        <f t="shared" si="112"/>
        <v>5437.62</v>
      </c>
      <c r="T3607" s="13">
        <f t="shared" si="113"/>
        <v>127.08</v>
      </c>
    </row>
    <row r="3608" spans="1:20" x14ac:dyDescent="0.25">
      <c r="A3608" s="11">
        <v>2985254380</v>
      </c>
      <c r="B3608" s="11">
        <v>449106</v>
      </c>
      <c r="C3608" s="11">
        <v>73377004</v>
      </c>
      <c r="D3608" s="11">
        <f>1/COUNTIF(C3:C8606,C3608)</f>
        <v>0.25</v>
      </c>
      <c r="E3608" s="11" t="s">
        <v>348</v>
      </c>
      <c r="F3608" s="11" t="s">
        <v>123</v>
      </c>
      <c r="G3608" s="11" t="s">
        <v>42</v>
      </c>
      <c r="H3608" s="11" t="s">
        <v>62</v>
      </c>
      <c r="I3608" s="11" t="s">
        <v>18</v>
      </c>
      <c r="J3608" s="12">
        <v>45234</v>
      </c>
      <c r="K3608" s="12" t="str">
        <f>TEXT(Table1[[#This Row],[order_date]],"yyyy")</f>
        <v>2023</v>
      </c>
      <c r="L3608" s="13">
        <v>48.55</v>
      </c>
      <c r="M3608" s="11">
        <v>2</v>
      </c>
      <c r="N3608" s="11">
        <v>4</v>
      </c>
      <c r="O3608" s="13">
        <v>2389.3000000000002</v>
      </c>
      <c r="P3608" s="11" t="s">
        <v>46</v>
      </c>
      <c r="Q3608" s="11" t="s">
        <v>20</v>
      </c>
      <c r="R3608" s="11" t="s">
        <v>52</v>
      </c>
      <c r="S3608" s="13">
        <f t="shared" si="112"/>
        <v>9557.2000000000007</v>
      </c>
      <c r="T3608" s="13">
        <f t="shared" si="113"/>
        <v>97.1</v>
      </c>
    </row>
    <row r="3609" spans="1:20" x14ac:dyDescent="0.25">
      <c r="A3609" s="11">
        <v>5022936426</v>
      </c>
      <c r="B3609" s="11">
        <v>532965</v>
      </c>
      <c r="C3609" s="11">
        <v>73377004</v>
      </c>
      <c r="D3609" s="11">
        <f>1/COUNTIF(C3:C8607,C3609)</f>
        <v>0.25</v>
      </c>
      <c r="E3609" s="11" t="s">
        <v>234</v>
      </c>
      <c r="F3609" s="11" t="s">
        <v>32</v>
      </c>
      <c r="G3609" s="11" t="s">
        <v>33</v>
      </c>
      <c r="H3609" s="11" t="s">
        <v>62</v>
      </c>
      <c r="I3609" s="11" t="s">
        <v>18</v>
      </c>
      <c r="J3609" s="12">
        <v>45187</v>
      </c>
      <c r="K3609" s="12" t="str">
        <f>TEXT(Table1[[#This Row],[order_date]],"yyyy")</f>
        <v>2023</v>
      </c>
      <c r="L3609" s="13">
        <v>307.23</v>
      </c>
      <c r="M3609" s="11">
        <v>1</v>
      </c>
      <c r="N3609" s="11">
        <v>4</v>
      </c>
      <c r="O3609" s="13">
        <v>2217.52</v>
      </c>
      <c r="P3609" s="11" t="s">
        <v>26</v>
      </c>
      <c r="Q3609" s="11" t="s">
        <v>20</v>
      </c>
      <c r="R3609" s="11" t="s">
        <v>52</v>
      </c>
      <c r="S3609" s="13">
        <f t="shared" si="112"/>
        <v>8870.08</v>
      </c>
      <c r="T3609" s="13">
        <f t="shared" si="113"/>
        <v>307.23</v>
      </c>
    </row>
    <row r="3610" spans="1:20" x14ac:dyDescent="0.25">
      <c r="A3610" s="11">
        <v>5116898322</v>
      </c>
      <c r="B3610" s="11">
        <v>771228</v>
      </c>
      <c r="C3610" s="11">
        <v>73377004</v>
      </c>
      <c r="D3610" s="11">
        <f>1/COUNTIF(C3:C8608,C3610)</f>
        <v>0.25</v>
      </c>
      <c r="E3610" s="11" t="s">
        <v>260</v>
      </c>
      <c r="F3610" s="11" t="s">
        <v>23</v>
      </c>
      <c r="G3610" s="11" t="s">
        <v>24</v>
      </c>
      <c r="H3610" s="11" t="s">
        <v>62</v>
      </c>
      <c r="I3610" s="11" t="s">
        <v>18</v>
      </c>
      <c r="J3610" s="12">
        <v>45491</v>
      </c>
      <c r="K3610" s="12" t="str">
        <f>TEXT(Table1[[#This Row],[order_date]],"yyyy")</f>
        <v>2024</v>
      </c>
      <c r="L3610" s="13">
        <v>83.18</v>
      </c>
      <c r="M3610" s="11">
        <v>3</v>
      </c>
      <c r="N3610" s="11">
        <v>4</v>
      </c>
      <c r="O3610" s="13">
        <v>1385.25</v>
      </c>
      <c r="P3610" s="11" t="s">
        <v>19</v>
      </c>
      <c r="Q3610" s="11" t="s">
        <v>20</v>
      </c>
      <c r="R3610" s="11" t="s">
        <v>52</v>
      </c>
      <c r="S3610" s="13">
        <f t="shared" si="112"/>
        <v>5541</v>
      </c>
      <c r="T3610" s="13">
        <f t="shared" si="113"/>
        <v>249.54000000000002</v>
      </c>
    </row>
    <row r="3611" spans="1:20" x14ac:dyDescent="0.25">
      <c r="A3611" s="11">
        <v>2277864850</v>
      </c>
      <c r="B3611" s="11">
        <v>513199</v>
      </c>
      <c r="C3611" s="11">
        <v>73377004</v>
      </c>
      <c r="D3611" s="11">
        <f>1/COUNTIF(C3:C8609,C3611)</f>
        <v>0.25</v>
      </c>
      <c r="E3611" s="11" t="s">
        <v>217</v>
      </c>
      <c r="F3611" s="11" t="s">
        <v>28</v>
      </c>
      <c r="G3611" s="11" t="s">
        <v>29</v>
      </c>
      <c r="H3611" s="11" t="s">
        <v>62</v>
      </c>
      <c r="I3611" s="11" t="s">
        <v>18</v>
      </c>
      <c r="J3611" s="12">
        <v>45595</v>
      </c>
      <c r="K3611" s="12" t="str">
        <f>TEXT(Table1[[#This Row],[order_date]],"yyyy")</f>
        <v>2024</v>
      </c>
      <c r="L3611" s="13">
        <v>422.23</v>
      </c>
      <c r="M3611" s="11">
        <v>2</v>
      </c>
      <c r="N3611" s="11">
        <v>4</v>
      </c>
      <c r="O3611" s="13">
        <v>2054.4</v>
      </c>
      <c r="P3611" s="11" t="s">
        <v>46</v>
      </c>
      <c r="Q3611" s="11" t="s">
        <v>20</v>
      </c>
      <c r="R3611" s="11" t="s">
        <v>52</v>
      </c>
      <c r="S3611" s="13">
        <f t="shared" si="112"/>
        <v>8217.6</v>
      </c>
      <c r="T3611" s="13">
        <f t="shared" si="113"/>
        <v>844.46</v>
      </c>
    </row>
    <row r="3612" spans="1:20" x14ac:dyDescent="0.25">
      <c r="A3612" s="11">
        <v>7532381028</v>
      </c>
      <c r="B3612" s="11">
        <v>925482</v>
      </c>
      <c r="C3612" s="11">
        <v>73392739</v>
      </c>
      <c r="D3612" s="11">
        <f>1/COUNTIF(C3:C8610,C3612)</f>
        <v>0.33333333333333331</v>
      </c>
      <c r="E3612" s="11" t="s">
        <v>228</v>
      </c>
      <c r="F3612" s="11" t="s">
        <v>78</v>
      </c>
      <c r="G3612" s="11" t="s">
        <v>33</v>
      </c>
      <c r="H3612" s="11" t="s">
        <v>62</v>
      </c>
      <c r="I3612" s="11" t="s">
        <v>18</v>
      </c>
      <c r="J3612" s="12">
        <v>45006</v>
      </c>
      <c r="K3612" s="12" t="str">
        <f>TEXT(Table1[[#This Row],[order_date]],"yyyy")</f>
        <v>2023</v>
      </c>
      <c r="L3612" s="13">
        <v>475.04</v>
      </c>
      <c r="M3612" s="11">
        <v>2</v>
      </c>
      <c r="N3612" s="11">
        <v>18</v>
      </c>
      <c r="O3612" s="13">
        <v>3637.95</v>
      </c>
      <c r="P3612" s="11" t="s">
        <v>46</v>
      </c>
      <c r="Q3612" s="11" t="s">
        <v>20</v>
      </c>
      <c r="R3612" s="11" t="s">
        <v>21</v>
      </c>
      <c r="S3612" s="13">
        <f t="shared" si="112"/>
        <v>65483.1</v>
      </c>
      <c r="T3612" s="13">
        <f t="shared" si="113"/>
        <v>950.08</v>
      </c>
    </row>
    <row r="3613" spans="1:20" x14ac:dyDescent="0.25">
      <c r="A3613" s="11">
        <v>2135743860</v>
      </c>
      <c r="B3613" s="11">
        <v>647462</v>
      </c>
      <c r="C3613" s="11">
        <v>73392739</v>
      </c>
      <c r="D3613" s="11">
        <f>1/COUNTIF(C3:C8611,C3613)</f>
        <v>0.33333333333333331</v>
      </c>
      <c r="E3613" s="11" t="s">
        <v>241</v>
      </c>
      <c r="F3613" s="11" t="s">
        <v>48</v>
      </c>
      <c r="G3613" s="11" t="s">
        <v>42</v>
      </c>
      <c r="H3613" s="11" t="s">
        <v>62</v>
      </c>
      <c r="I3613" s="11" t="s">
        <v>18</v>
      </c>
      <c r="J3613" s="12">
        <v>45373</v>
      </c>
      <c r="K3613" s="12" t="str">
        <f>TEXT(Table1[[#This Row],[order_date]],"yyyy")</f>
        <v>2024</v>
      </c>
      <c r="L3613" s="13">
        <v>326.42</v>
      </c>
      <c r="M3613" s="11">
        <v>1</v>
      </c>
      <c r="N3613" s="11">
        <v>18</v>
      </c>
      <c r="O3613" s="13">
        <v>4043.72</v>
      </c>
      <c r="P3613" s="11" t="s">
        <v>19</v>
      </c>
      <c r="Q3613" s="11" t="s">
        <v>20</v>
      </c>
      <c r="R3613" s="11" t="s">
        <v>21</v>
      </c>
      <c r="S3613" s="13">
        <f t="shared" si="112"/>
        <v>72786.959999999992</v>
      </c>
      <c r="T3613" s="13">
        <f t="shared" si="113"/>
        <v>326.42</v>
      </c>
    </row>
    <row r="3614" spans="1:20" x14ac:dyDescent="0.25">
      <c r="A3614" s="11">
        <v>8167716321</v>
      </c>
      <c r="B3614" s="11">
        <v>52729</v>
      </c>
      <c r="C3614" s="11">
        <v>73392739</v>
      </c>
      <c r="D3614" s="11">
        <f>1/COUNTIF(C3:C8612,C3614)</f>
        <v>0.33333333333333331</v>
      </c>
      <c r="E3614" s="11" t="s">
        <v>210</v>
      </c>
      <c r="F3614" s="11" t="s">
        <v>166</v>
      </c>
      <c r="G3614" s="11" t="s">
        <v>24</v>
      </c>
      <c r="H3614" s="11" t="s">
        <v>62</v>
      </c>
      <c r="I3614" s="11" t="s">
        <v>18</v>
      </c>
      <c r="J3614" s="12">
        <v>45414</v>
      </c>
      <c r="K3614" s="12" t="str">
        <f>TEXT(Table1[[#This Row],[order_date]],"yyyy")</f>
        <v>2024</v>
      </c>
      <c r="L3614" s="13">
        <v>316.02</v>
      </c>
      <c r="M3614" s="11">
        <v>2</v>
      </c>
      <c r="N3614" s="11">
        <v>18</v>
      </c>
      <c r="O3614" s="13">
        <v>3448.04</v>
      </c>
      <c r="P3614" s="11" t="s">
        <v>46</v>
      </c>
      <c r="Q3614" s="11" t="s">
        <v>20</v>
      </c>
      <c r="R3614" s="11" t="s">
        <v>21</v>
      </c>
      <c r="S3614" s="13">
        <f t="shared" si="112"/>
        <v>62064.72</v>
      </c>
      <c r="T3614" s="13">
        <f t="shared" si="113"/>
        <v>632.04</v>
      </c>
    </row>
    <row r="3615" spans="1:20" x14ac:dyDescent="0.25">
      <c r="A3615" s="11">
        <v>1886705751</v>
      </c>
      <c r="B3615" s="11">
        <v>734789</v>
      </c>
      <c r="C3615" s="11">
        <v>73393269</v>
      </c>
      <c r="D3615" s="11">
        <f>1/COUNTIF(C3:C8613,C3615)</f>
        <v>0.25</v>
      </c>
      <c r="E3615" s="11" t="s">
        <v>221</v>
      </c>
      <c r="F3615" s="11" t="s">
        <v>222</v>
      </c>
      <c r="G3615" s="11" t="s">
        <v>16</v>
      </c>
      <c r="H3615" s="11" t="s">
        <v>62</v>
      </c>
      <c r="I3615" s="11" t="s">
        <v>18</v>
      </c>
      <c r="J3615" s="12">
        <v>45035</v>
      </c>
      <c r="K3615" s="12" t="str">
        <f>TEXT(Table1[[#This Row],[order_date]],"yyyy")</f>
        <v>2023</v>
      </c>
      <c r="L3615" s="13">
        <v>395.82</v>
      </c>
      <c r="M3615" s="11">
        <v>1</v>
      </c>
      <c r="N3615" s="11">
        <v>8</v>
      </c>
      <c r="O3615" s="13">
        <v>878.07</v>
      </c>
      <c r="P3615" s="11" t="s">
        <v>26</v>
      </c>
      <c r="Q3615" s="11" t="s">
        <v>20</v>
      </c>
      <c r="R3615" s="11" t="s">
        <v>52</v>
      </c>
      <c r="S3615" s="13">
        <f t="shared" si="112"/>
        <v>7024.56</v>
      </c>
      <c r="T3615" s="13">
        <f t="shared" si="113"/>
        <v>395.82</v>
      </c>
    </row>
    <row r="3616" spans="1:20" x14ac:dyDescent="0.25">
      <c r="A3616" s="11">
        <v>1212718824</v>
      </c>
      <c r="B3616" s="11">
        <v>324809</v>
      </c>
      <c r="C3616" s="11">
        <v>73393269</v>
      </c>
      <c r="D3616" s="11">
        <f>1/COUNTIF(C3:C8614,C3616)</f>
        <v>0.25</v>
      </c>
      <c r="E3616" s="11" t="s">
        <v>96</v>
      </c>
      <c r="F3616" s="11" t="s">
        <v>83</v>
      </c>
      <c r="G3616" s="11" t="s">
        <v>37</v>
      </c>
      <c r="H3616" s="11" t="s">
        <v>62</v>
      </c>
      <c r="I3616" s="11" t="s">
        <v>18</v>
      </c>
      <c r="J3616" s="12">
        <v>45292</v>
      </c>
      <c r="K3616" s="12" t="str">
        <f>TEXT(Table1[[#This Row],[order_date]],"yyyy")</f>
        <v>2024</v>
      </c>
      <c r="L3616" s="13">
        <v>608</v>
      </c>
      <c r="M3616" s="11">
        <v>2</v>
      </c>
      <c r="N3616" s="11">
        <v>8</v>
      </c>
      <c r="O3616" s="13">
        <v>1648.44</v>
      </c>
      <c r="P3616" s="11" t="s">
        <v>46</v>
      </c>
      <c r="Q3616" s="11" t="s">
        <v>20</v>
      </c>
      <c r="R3616" s="11" t="s">
        <v>52</v>
      </c>
      <c r="S3616" s="13">
        <f t="shared" si="112"/>
        <v>13187.52</v>
      </c>
      <c r="T3616" s="13">
        <f t="shared" si="113"/>
        <v>1216</v>
      </c>
    </row>
    <row r="3617" spans="1:20" x14ac:dyDescent="0.25">
      <c r="A3617" s="11">
        <v>7484465509</v>
      </c>
      <c r="B3617" s="11">
        <v>706112</v>
      </c>
      <c r="C3617" s="11">
        <v>73393269</v>
      </c>
      <c r="D3617" s="11">
        <f>1/COUNTIF(C3:C8615,C3617)</f>
        <v>0.25</v>
      </c>
      <c r="E3617" s="11" t="s">
        <v>351</v>
      </c>
      <c r="F3617" s="11" t="s">
        <v>111</v>
      </c>
      <c r="G3617" s="11" t="s">
        <v>76</v>
      </c>
      <c r="H3617" s="11" t="s">
        <v>62</v>
      </c>
      <c r="I3617" s="11" t="s">
        <v>18</v>
      </c>
      <c r="J3617" s="12">
        <v>45562</v>
      </c>
      <c r="K3617" s="12" t="str">
        <f>TEXT(Table1[[#This Row],[order_date]],"yyyy")</f>
        <v>2024</v>
      </c>
      <c r="L3617" s="13">
        <v>478.79</v>
      </c>
      <c r="M3617" s="11">
        <v>3</v>
      </c>
      <c r="N3617" s="11">
        <v>8</v>
      </c>
      <c r="O3617" s="13">
        <v>1060.95</v>
      </c>
      <c r="P3617" s="11" t="s">
        <v>43</v>
      </c>
      <c r="Q3617" s="11" t="s">
        <v>20</v>
      </c>
      <c r="R3617" s="11" t="s">
        <v>52</v>
      </c>
      <c r="S3617" s="13">
        <f t="shared" si="112"/>
        <v>8487.6</v>
      </c>
      <c r="T3617" s="13">
        <f t="shared" si="113"/>
        <v>1436.3700000000001</v>
      </c>
    </row>
    <row r="3618" spans="1:20" x14ac:dyDescent="0.25">
      <c r="A3618" s="11">
        <v>9403732731</v>
      </c>
      <c r="B3618" s="11">
        <v>131748</v>
      </c>
      <c r="C3618" s="11">
        <v>73393269</v>
      </c>
      <c r="D3618" s="11">
        <f>1/COUNTIF(C3:C8616,C3618)</f>
        <v>0.25</v>
      </c>
      <c r="E3618" s="11" t="s">
        <v>135</v>
      </c>
      <c r="F3618" s="11" t="s">
        <v>136</v>
      </c>
      <c r="G3618" s="11" t="s">
        <v>24</v>
      </c>
      <c r="H3618" s="11" t="s">
        <v>62</v>
      </c>
      <c r="I3618" s="11" t="s">
        <v>18</v>
      </c>
      <c r="J3618" s="12">
        <v>45438</v>
      </c>
      <c r="K3618" s="12" t="str">
        <f>TEXT(Table1[[#This Row],[order_date]],"yyyy")</f>
        <v>2024</v>
      </c>
      <c r="L3618" s="13">
        <v>81.349999999999994</v>
      </c>
      <c r="M3618" s="11">
        <v>2</v>
      </c>
      <c r="N3618" s="11">
        <v>8</v>
      </c>
      <c r="O3618" s="13">
        <v>2995.55</v>
      </c>
      <c r="P3618" s="11" t="s">
        <v>46</v>
      </c>
      <c r="Q3618" s="11" t="s">
        <v>20</v>
      </c>
      <c r="R3618" s="11" t="s">
        <v>52</v>
      </c>
      <c r="S3618" s="13">
        <f t="shared" si="112"/>
        <v>23964.400000000001</v>
      </c>
      <c r="T3618" s="13">
        <f t="shared" si="113"/>
        <v>162.69999999999999</v>
      </c>
    </row>
    <row r="3619" spans="1:20" x14ac:dyDescent="0.25">
      <c r="A3619" s="11">
        <v>5777824005</v>
      </c>
      <c r="B3619" s="11">
        <v>945635</v>
      </c>
      <c r="C3619" s="11">
        <v>73428596</v>
      </c>
      <c r="D3619" s="11">
        <f>1/COUNTIF(C3:C8617,C3619)</f>
        <v>0.5</v>
      </c>
      <c r="E3619" s="11" t="s">
        <v>53</v>
      </c>
      <c r="F3619" s="11" t="s">
        <v>54</v>
      </c>
      <c r="G3619" s="11" t="s">
        <v>55</v>
      </c>
      <c r="H3619" s="11" t="s">
        <v>25</v>
      </c>
      <c r="I3619" s="11" t="s">
        <v>18</v>
      </c>
      <c r="J3619" s="12">
        <v>45007</v>
      </c>
      <c r="K3619" s="12" t="str">
        <f>TEXT(Table1[[#This Row],[order_date]],"yyyy")</f>
        <v>2023</v>
      </c>
      <c r="L3619" s="13">
        <v>778.9</v>
      </c>
      <c r="M3619" s="11">
        <v>2</v>
      </c>
      <c r="N3619" s="11">
        <v>16</v>
      </c>
      <c r="O3619" s="13">
        <v>4469.5600000000004</v>
      </c>
      <c r="P3619" s="11" t="s">
        <v>43</v>
      </c>
      <c r="Q3619" s="11" t="s">
        <v>20</v>
      </c>
      <c r="R3619" s="11" t="s">
        <v>39</v>
      </c>
      <c r="S3619" s="13">
        <f t="shared" si="112"/>
        <v>71512.960000000006</v>
      </c>
      <c r="T3619" s="13">
        <f t="shared" si="113"/>
        <v>1557.8</v>
      </c>
    </row>
    <row r="3620" spans="1:20" x14ac:dyDescent="0.25">
      <c r="A3620" s="11">
        <v>971081962</v>
      </c>
      <c r="B3620" s="11">
        <v>673058</v>
      </c>
      <c r="C3620" s="11">
        <v>73428596</v>
      </c>
      <c r="D3620" s="11">
        <f>1/COUNTIF(C3:C8618,C3620)</f>
        <v>0.5</v>
      </c>
      <c r="E3620" s="11" t="s">
        <v>323</v>
      </c>
      <c r="F3620" s="11" t="s">
        <v>118</v>
      </c>
      <c r="G3620" s="11" t="s">
        <v>76</v>
      </c>
      <c r="H3620" s="11" t="s">
        <v>25</v>
      </c>
      <c r="I3620" s="11" t="s">
        <v>18</v>
      </c>
      <c r="J3620" s="12">
        <v>45533</v>
      </c>
      <c r="K3620" s="12" t="str">
        <f>TEXT(Table1[[#This Row],[order_date]],"yyyy")</f>
        <v>2024</v>
      </c>
      <c r="L3620" s="13">
        <v>765.76</v>
      </c>
      <c r="M3620" s="11">
        <v>3</v>
      </c>
      <c r="N3620" s="11">
        <v>16</v>
      </c>
      <c r="O3620" s="13">
        <v>1511.54</v>
      </c>
      <c r="P3620" s="11" t="s">
        <v>19</v>
      </c>
      <c r="Q3620" s="11" t="s">
        <v>20</v>
      </c>
      <c r="R3620" s="11" t="s">
        <v>39</v>
      </c>
      <c r="S3620" s="13">
        <f t="shared" si="112"/>
        <v>24184.639999999999</v>
      </c>
      <c r="T3620" s="13">
        <f t="shared" si="113"/>
        <v>2297.2799999999997</v>
      </c>
    </row>
    <row r="3621" spans="1:20" x14ac:dyDescent="0.25">
      <c r="A3621" s="11">
        <v>614435661</v>
      </c>
      <c r="B3621" s="11">
        <v>578097</v>
      </c>
      <c r="C3621" s="11">
        <v>73586244</v>
      </c>
      <c r="D3621" s="11">
        <f>1/COUNTIF(C3:C8619,C3621)</f>
        <v>1</v>
      </c>
      <c r="E3621" s="11" t="s">
        <v>66</v>
      </c>
      <c r="F3621" s="11" t="s">
        <v>145</v>
      </c>
      <c r="G3621" s="11" t="s">
        <v>16</v>
      </c>
      <c r="H3621" s="11" t="s">
        <v>25</v>
      </c>
      <c r="I3621" s="11" t="s">
        <v>18</v>
      </c>
      <c r="J3621" s="12">
        <v>45139</v>
      </c>
      <c r="K3621" s="12" t="str">
        <f>TEXT(Table1[[#This Row],[order_date]],"yyyy")</f>
        <v>2023</v>
      </c>
      <c r="L3621" s="13">
        <v>267.61</v>
      </c>
      <c r="M3621" s="11">
        <v>2</v>
      </c>
      <c r="N3621" s="11">
        <v>1</v>
      </c>
      <c r="O3621" s="13">
        <v>1266.44</v>
      </c>
      <c r="P3621" s="11" t="s">
        <v>46</v>
      </c>
      <c r="Q3621" s="11" t="s">
        <v>20</v>
      </c>
      <c r="R3621" s="11" t="s">
        <v>21</v>
      </c>
      <c r="S3621" s="13">
        <f t="shared" si="112"/>
        <v>1266.44</v>
      </c>
      <c r="T3621" s="13">
        <f t="shared" si="113"/>
        <v>535.22</v>
      </c>
    </row>
    <row r="3622" spans="1:20" x14ac:dyDescent="0.25">
      <c r="A3622" s="11">
        <v>7528090614</v>
      </c>
      <c r="B3622" s="11">
        <v>324809</v>
      </c>
      <c r="C3622" s="11">
        <v>73639935</v>
      </c>
      <c r="D3622" s="11">
        <f>1/COUNTIF(C3:C8620,C3622)</f>
        <v>0.5</v>
      </c>
      <c r="E3622" s="11" t="s">
        <v>96</v>
      </c>
      <c r="F3622" s="11" t="s">
        <v>83</v>
      </c>
      <c r="G3622" s="11" t="s">
        <v>37</v>
      </c>
      <c r="H3622" s="11" t="s">
        <v>30</v>
      </c>
      <c r="I3622" s="11" t="s">
        <v>18</v>
      </c>
      <c r="J3622" s="12">
        <v>45472</v>
      </c>
      <c r="K3622" s="12" t="str">
        <f>TEXT(Table1[[#This Row],[order_date]],"yyyy")</f>
        <v>2024</v>
      </c>
      <c r="L3622" s="13">
        <v>608</v>
      </c>
      <c r="M3622" s="11">
        <v>2</v>
      </c>
      <c r="N3622" s="11">
        <v>10</v>
      </c>
      <c r="O3622" s="13">
        <v>929.86</v>
      </c>
      <c r="P3622" s="11" t="s">
        <v>43</v>
      </c>
      <c r="Q3622" s="11" t="s">
        <v>20</v>
      </c>
      <c r="R3622" s="11" t="s">
        <v>39</v>
      </c>
      <c r="S3622" s="13">
        <f t="shared" si="112"/>
        <v>9298.6</v>
      </c>
      <c r="T3622" s="13">
        <f t="shared" si="113"/>
        <v>1216</v>
      </c>
    </row>
    <row r="3623" spans="1:20" x14ac:dyDescent="0.25">
      <c r="A3623" s="11">
        <v>782338627</v>
      </c>
      <c r="B3623" s="11">
        <v>349294</v>
      </c>
      <c r="C3623" s="11">
        <v>73639935</v>
      </c>
      <c r="D3623" s="11">
        <f>1/COUNTIF(C3:C8621,C3623)</f>
        <v>0.5</v>
      </c>
      <c r="E3623" s="11" t="s">
        <v>232</v>
      </c>
      <c r="F3623" s="11" t="s">
        <v>180</v>
      </c>
      <c r="G3623" s="11" t="s">
        <v>71</v>
      </c>
      <c r="H3623" s="11" t="s">
        <v>30</v>
      </c>
      <c r="I3623" s="11" t="s">
        <v>18</v>
      </c>
      <c r="J3623" s="12">
        <v>45543</v>
      </c>
      <c r="K3623" s="12" t="str">
        <f>TEXT(Table1[[#This Row],[order_date]],"yyyy")</f>
        <v>2024</v>
      </c>
      <c r="L3623" s="13">
        <v>934.75</v>
      </c>
      <c r="M3623" s="11">
        <v>1</v>
      </c>
      <c r="N3623" s="11">
        <v>10</v>
      </c>
      <c r="O3623" s="13">
        <v>4244.83</v>
      </c>
      <c r="P3623" s="11" t="s">
        <v>26</v>
      </c>
      <c r="Q3623" s="11" t="s">
        <v>68</v>
      </c>
      <c r="R3623" s="11" t="s">
        <v>39</v>
      </c>
      <c r="S3623" s="13">
        <f t="shared" si="112"/>
        <v>42448.3</v>
      </c>
      <c r="T3623" s="13">
        <f t="shared" si="113"/>
        <v>934.75</v>
      </c>
    </row>
    <row r="3624" spans="1:20" x14ac:dyDescent="0.25">
      <c r="A3624" s="11">
        <v>1541676341</v>
      </c>
      <c r="B3624" s="11">
        <v>833557</v>
      </c>
      <c r="C3624" s="11">
        <v>73660582</v>
      </c>
      <c r="D3624" s="11">
        <f>1/COUNTIF(C3:C8622,C3624)</f>
        <v>0.33333333333333331</v>
      </c>
      <c r="E3624" s="11" t="s">
        <v>280</v>
      </c>
      <c r="F3624" s="11" t="s">
        <v>189</v>
      </c>
      <c r="G3624" s="11" t="s">
        <v>37</v>
      </c>
      <c r="H3624" s="11" t="s">
        <v>62</v>
      </c>
      <c r="I3624" s="11" t="s">
        <v>18</v>
      </c>
      <c r="J3624" s="12">
        <v>45164</v>
      </c>
      <c r="K3624" s="12" t="str">
        <f>TEXT(Table1[[#This Row],[order_date]],"yyyy")</f>
        <v>2023</v>
      </c>
      <c r="L3624" s="13">
        <v>422.87</v>
      </c>
      <c r="M3624" s="11">
        <v>2</v>
      </c>
      <c r="N3624" s="11">
        <v>18</v>
      </c>
      <c r="O3624" s="13">
        <v>638.39</v>
      </c>
      <c r="P3624" s="11" t="s">
        <v>46</v>
      </c>
      <c r="Q3624" s="11" t="s">
        <v>34</v>
      </c>
      <c r="R3624" s="11" t="s">
        <v>49</v>
      </c>
      <c r="S3624" s="13">
        <f t="shared" si="112"/>
        <v>11491.02</v>
      </c>
      <c r="T3624" s="13">
        <f t="shared" si="113"/>
        <v>845.74</v>
      </c>
    </row>
    <row r="3625" spans="1:20" x14ac:dyDescent="0.25">
      <c r="A3625" s="11">
        <v>4665363191</v>
      </c>
      <c r="B3625" s="11">
        <v>187399</v>
      </c>
      <c r="C3625" s="11">
        <v>73660582</v>
      </c>
      <c r="D3625" s="11">
        <f>1/COUNTIF(C3:C8623,C3625)</f>
        <v>0.33333333333333331</v>
      </c>
      <c r="E3625" s="11" t="s">
        <v>31</v>
      </c>
      <c r="F3625" s="11" t="s">
        <v>32</v>
      </c>
      <c r="G3625" s="11" t="s">
        <v>33</v>
      </c>
      <c r="H3625" s="11" t="s">
        <v>62</v>
      </c>
      <c r="I3625" s="11" t="s">
        <v>18</v>
      </c>
      <c r="J3625" s="12">
        <v>45578</v>
      </c>
      <c r="K3625" s="12" t="str">
        <f>TEXT(Table1[[#This Row],[order_date]],"yyyy")</f>
        <v>2024</v>
      </c>
      <c r="L3625" s="13">
        <v>53.49</v>
      </c>
      <c r="M3625" s="11">
        <v>3</v>
      </c>
      <c r="N3625" s="11">
        <v>18</v>
      </c>
      <c r="O3625" s="13">
        <v>2035.62</v>
      </c>
      <c r="P3625" s="11" t="s">
        <v>26</v>
      </c>
      <c r="Q3625" s="11" t="s">
        <v>34</v>
      </c>
      <c r="R3625" s="11" t="s">
        <v>49</v>
      </c>
      <c r="S3625" s="13">
        <f t="shared" si="112"/>
        <v>36641.159999999996</v>
      </c>
      <c r="T3625" s="13">
        <f t="shared" si="113"/>
        <v>160.47</v>
      </c>
    </row>
    <row r="3626" spans="1:20" x14ac:dyDescent="0.25">
      <c r="A3626" s="11">
        <v>7898301143</v>
      </c>
      <c r="B3626" s="11">
        <v>707935</v>
      </c>
      <c r="C3626" s="11">
        <v>73660582</v>
      </c>
      <c r="D3626" s="11">
        <f>1/COUNTIF(C3:C8624,C3626)</f>
        <v>0.33333333333333331</v>
      </c>
      <c r="E3626" s="11" t="s">
        <v>287</v>
      </c>
      <c r="F3626" s="11" t="s">
        <v>166</v>
      </c>
      <c r="G3626" s="11" t="s">
        <v>24</v>
      </c>
      <c r="H3626" s="11" t="s">
        <v>62</v>
      </c>
      <c r="I3626" s="11" t="s">
        <v>18</v>
      </c>
      <c r="J3626" s="12">
        <v>45148</v>
      </c>
      <c r="K3626" s="12" t="str">
        <f>TEXT(Table1[[#This Row],[order_date]],"yyyy")</f>
        <v>2023</v>
      </c>
      <c r="L3626" s="13">
        <v>820.9</v>
      </c>
      <c r="M3626" s="11">
        <v>3</v>
      </c>
      <c r="N3626" s="11">
        <v>18</v>
      </c>
      <c r="O3626" s="13">
        <v>3375.53</v>
      </c>
      <c r="P3626" s="11" t="s">
        <v>19</v>
      </c>
      <c r="Q3626" s="11" t="s">
        <v>20</v>
      </c>
      <c r="R3626" s="11" t="s">
        <v>49</v>
      </c>
      <c r="S3626" s="13">
        <f t="shared" si="112"/>
        <v>60759.54</v>
      </c>
      <c r="T3626" s="13">
        <f t="shared" si="113"/>
        <v>2462.6999999999998</v>
      </c>
    </row>
    <row r="3627" spans="1:20" x14ac:dyDescent="0.25">
      <c r="A3627" s="11">
        <v>5516201271</v>
      </c>
      <c r="B3627" s="11">
        <v>600767</v>
      </c>
      <c r="C3627" s="11">
        <v>73661993</v>
      </c>
      <c r="D3627" s="11">
        <f>1/COUNTIF(C3:C8625,C3627)</f>
        <v>0.5</v>
      </c>
      <c r="E3627" s="11" t="s">
        <v>238</v>
      </c>
      <c r="F3627" s="11" t="s">
        <v>45</v>
      </c>
      <c r="G3627" s="11" t="s">
        <v>42</v>
      </c>
      <c r="H3627" s="11" t="s">
        <v>62</v>
      </c>
      <c r="I3627" s="11" t="s">
        <v>18</v>
      </c>
      <c r="J3627" s="12">
        <v>45483</v>
      </c>
      <c r="K3627" s="12" t="str">
        <f>TEXT(Table1[[#This Row],[order_date]],"yyyy")</f>
        <v>2024</v>
      </c>
      <c r="L3627" s="13">
        <v>722.42</v>
      </c>
      <c r="M3627" s="11">
        <v>1</v>
      </c>
      <c r="N3627" s="11">
        <v>2</v>
      </c>
      <c r="O3627" s="13">
        <v>1210.9000000000001</v>
      </c>
      <c r="P3627" s="11" t="s">
        <v>46</v>
      </c>
      <c r="Q3627" s="11" t="s">
        <v>20</v>
      </c>
      <c r="R3627" s="11" t="s">
        <v>39</v>
      </c>
      <c r="S3627" s="13">
        <f t="shared" si="112"/>
        <v>2421.8000000000002</v>
      </c>
      <c r="T3627" s="13">
        <f t="shared" si="113"/>
        <v>722.42</v>
      </c>
    </row>
    <row r="3628" spans="1:20" x14ac:dyDescent="0.25">
      <c r="A3628" s="11">
        <v>5008756947</v>
      </c>
      <c r="B3628" s="11">
        <v>36412</v>
      </c>
      <c r="C3628" s="11">
        <v>73661993</v>
      </c>
      <c r="D3628" s="11">
        <f>1/COUNTIF(C3:C8626,C3628)</f>
        <v>0.5</v>
      </c>
      <c r="E3628" s="11" t="s">
        <v>99</v>
      </c>
      <c r="F3628" s="11" t="s">
        <v>85</v>
      </c>
      <c r="G3628" s="11" t="s">
        <v>58</v>
      </c>
      <c r="H3628" s="11" t="s">
        <v>62</v>
      </c>
      <c r="I3628" s="11" t="s">
        <v>18</v>
      </c>
      <c r="J3628" s="12">
        <v>45164</v>
      </c>
      <c r="K3628" s="12" t="str">
        <f>TEXT(Table1[[#This Row],[order_date]],"yyyy")</f>
        <v>2023</v>
      </c>
      <c r="L3628" s="13">
        <v>397.68</v>
      </c>
      <c r="M3628" s="11">
        <v>1</v>
      </c>
      <c r="N3628" s="11">
        <v>2</v>
      </c>
      <c r="O3628" s="13">
        <v>504.2</v>
      </c>
      <c r="P3628" s="11" t="s">
        <v>19</v>
      </c>
      <c r="Q3628" s="11" t="s">
        <v>20</v>
      </c>
      <c r="R3628" s="11" t="s">
        <v>39</v>
      </c>
      <c r="S3628" s="13">
        <f t="shared" si="112"/>
        <v>1008.4</v>
      </c>
      <c r="T3628" s="13">
        <f t="shared" si="113"/>
        <v>397.68</v>
      </c>
    </row>
    <row r="3629" spans="1:20" x14ac:dyDescent="0.25">
      <c r="A3629" s="11">
        <v>9717018638</v>
      </c>
      <c r="B3629" s="11">
        <v>613942</v>
      </c>
      <c r="C3629" s="11">
        <v>73679086</v>
      </c>
      <c r="D3629" s="11">
        <f>1/COUNTIF(C3:C8627,C3629)</f>
        <v>1</v>
      </c>
      <c r="E3629" s="11" t="s">
        <v>305</v>
      </c>
      <c r="F3629" s="11" t="s">
        <v>23</v>
      </c>
      <c r="G3629" s="11" t="s">
        <v>24</v>
      </c>
      <c r="H3629" s="11" t="s">
        <v>30</v>
      </c>
      <c r="I3629" s="11" t="s">
        <v>18</v>
      </c>
      <c r="J3629" s="12">
        <v>45486</v>
      </c>
      <c r="K3629" s="12" t="str">
        <f>TEXT(Table1[[#This Row],[order_date]],"yyyy")</f>
        <v>2024</v>
      </c>
      <c r="L3629" s="13">
        <v>545</v>
      </c>
      <c r="M3629" s="11">
        <v>3</v>
      </c>
      <c r="N3629" s="11">
        <v>16</v>
      </c>
      <c r="O3629" s="13">
        <v>197.39</v>
      </c>
      <c r="P3629" s="11" t="s">
        <v>43</v>
      </c>
      <c r="Q3629" s="11" t="s">
        <v>34</v>
      </c>
      <c r="R3629" s="11" t="s">
        <v>21</v>
      </c>
      <c r="S3629" s="13">
        <f t="shared" si="112"/>
        <v>3158.24</v>
      </c>
      <c r="T3629" s="13">
        <f t="shared" si="113"/>
        <v>1635</v>
      </c>
    </row>
    <row r="3630" spans="1:20" x14ac:dyDescent="0.25">
      <c r="A3630" s="11">
        <v>1142004448</v>
      </c>
      <c r="B3630" s="11">
        <v>567671</v>
      </c>
      <c r="C3630" s="11">
        <v>73735548</v>
      </c>
      <c r="D3630" s="11">
        <f>1/COUNTIF(C3:C8628,C3630)</f>
        <v>1</v>
      </c>
      <c r="E3630" s="11" t="s">
        <v>278</v>
      </c>
      <c r="F3630" s="11" t="s">
        <v>15</v>
      </c>
      <c r="G3630" s="11" t="s">
        <v>16</v>
      </c>
      <c r="H3630" s="11" t="s">
        <v>30</v>
      </c>
      <c r="I3630" s="11" t="s">
        <v>18</v>
      </c>
      <c r="J3630" s="12">
        <v>45448</v>
      </c>
      <c r="K3630" s="12" t="str">
        <f>TEXT(Table1[[#This Row],[order_date]],"yyyy")</f>
        <v>2024</v>
      </c>
      <c r="L3630" s="13">
        <v>418.48</v>
      </c>
      <c r="M3630" s="11">
        <v>1</v>
      </c>
      <c r="N3630" s="11">
        <v>7</v>
      </c>
      <c r="O3630" s="13">
        <v>2117.4499999999998</v>
      </c>
      <c r="P3630" s="11" t="s">
        <v>46</v>
      </c>
      <c r="Q3630" s="11" t="s">
        <v>20</v>
      </c>
      <c r="R3630" s="11" t="s">
        <v>49</v>
      </c>
      <c r="S3630" s="13">
        <f t="shared" si="112"/>
        <v>14822.149999999998</v>
      </c>
      <c r="T3630" s="13">
        <f t="shared" si="113"/>
        <v>418.48</v>
      </c>
    </row>
    <row r="3631" spans="1:20" x14ac:dyDescent="0.25">
      <c r="A3631" s="11">
        <v>8480910658</v>
      </c>
      <c r="B3631" s="11">
        <v>871592</v>
      </c>
      <c r="C3631" s="11">
        <v>73799927</v>
      </c>
      <c r="D3631" s="11">
        <f>1/COUNTIF(C3:C8629,C3631)</f>
        <v>0.25</v>
      </c>
      <c r="E3631" s="11" t="s">
        <v>273</v>
      </c>
      <c r="F3631" s="11" t="s">
        <v>89</v>
      </c>
      <c r="G3631" s="11" t="s">
        <v>71</v>
      </c>
      <c r="H3631" s="11" t="s">
        <v>62</v>
      </c>
      <c r="I3631" s="11" t="s">
        <v>18</v>
      </c>
      <c r="J3631" s="12">
        <v>45166</v>
      </c>
      <c r="K3631" s="12" t="str">
        <f>TEXT(Table1[[#This Row],[order_date]],"yyyy")</f>
        <v>2023</v>
      </c>
      <c r="L3631" s="13">
        <v>870.29</v>
      </c>
      <c r="M3631" s="11">
        <v>3</v>
      </c>
      <c r="N3631" s="11">
        <v>4</v>
      </c>
      <c r="O3631" s="13">
        <v>728.73</v>
      </c>
      <c r="P3631" s="11" t="s">
        <v>43</v>
      </c>
      <c r="Q3631" s="11" t="s">
        <v>20</v>
      </c>
      <c r="R3631" s="11" t="s">
        <v>21</v>
      </c>
      <c r="S3631" s="13">
        <f t="shared" si="112"/>
        <v>2914.92</v>
      </c>
      <c r="T3631" s="13">
        <f t="shared" si="113"/>
        <v>2610.87</v>
      </c>
    </row>
    <row r="3632" spans="1:20" x14ac:dyDescent="0.25">
      <c r="A3632" s="11">
        <v>8978231928</v>
      </c>
      <c r="B3632" s="11">
        <v>243235</v>
      </c>
      <c r="C3632" s="11">
        <v>73799927</v>
      </c>
      <c r="D3632" s="11">
        <f>1/COUNTIF(C3:C8630,C3632)</f>
        <v>0.25</v>
      </c>
      <c r="E3632" s="11" t="s">
        <v>264</v>
      </c>
      <c r="F3632" s="11" t="s">
        <v>166</v>
      </c>
      <c r="G3632" s="11" t="s">
        <v>24</v>
      </c>
      <c r="H3632" s="11" t="s">
        <v>62</v>
      </c>
      <c r="I3632" s="11" t="s">
        <v>18</v>
      </c>
      <c r="J3632" s="12">
        <v>45595</v>
      </c>
      <c r="K3632" s="12" t="str">
        <f>TEXT(Table1[[#This Row],[order_date]],"yyyy")</f>
        <v>2024</v>
      </c>
      <c r="L3632" s="13">
        <v>109.03</v>
      </c>
      <c r="M3632" s="11">
        <v>3</v>
      </c>
      <c r="N3632" s="11">
        <v>4</v>
      </c>
      <c r="O3632" s="13">
        <v>1938.5</v>
      </c>
      <c r="P3632" s="11" t="s">
        <v>26</v>
      </c>
      <c r="Q3632" s="11" t="s">
        <v>34</v>
      </c>
      <c r="R3632" s="11" t="s">
        <v>21</v>
      </c>
      <c r="S3632" s="13">
        <f t="shared" si="112"/>
        <v>7754</v>
      </c>
      <c r="T3632" s="13">
        <f t="shared" si="113"/>
        <v>327.09000000000003</v>
      </c>
    </row>
    <row r="3633" spans="1:20" x14ac:dyDescent="0.25">
      <c r="A3633" s="11">
        <v>1911276445</v>
      </c>
      <c r="B3633" s="11">
        <v>264803</v>
      </c>
      <c r="C3633" s="11">
        <v>73799927</v>
      </c>
      <c r="D3633" s="11">
        <f>1/COUNTIF(C3:C8631,C3633)</f>
        <v>0.25</v>
      </c>
      <c r="E3633" s="11" t="s">
        <v>203</v>
      </c>
      <c r="F3633" s="11" t="s">
        <v>111</v>
      </c>
      <c r="G3633" s="11" t="s">
        <v>76</v>
      </c>
      <c r="H3633" s="11" t="s">
        <v>62</v>
      </c>
      <c r="I3633" s="11" t="s">
        <v>18</v>
      </c>
      <c r="J3633" s="12">
        <v>45585</v>
      </c>
      <c r="K3633" s="12" t="str">
        <f>TEXT(Table1[[#This Row],[order_date]],"yyyy")</f>
        <v>2024</v>
      </c>
      <c r="L3633" s="13">
        <v>995.98</v>
      </c>
      <c r="M3633" s="11">
        <v>1</v>
      </c>
      <c r="N3633" s="11">
        <v>4</v>
      </c>
      <c r="O3633" s="13">
        <v>1896.67</v>
      </c>
      <c r="P3633" s="11" t="s">
        <v>26</v>
      </c>
      <c r="Q3633" s="11" t="s">
        <v>34</v>
      </c>
      <c r="R3633" s="11" t="s">
        <v>21</v>
      </c>
      <c r="S3633" s="13">
        <f t="shared" si="112"/>
        <v>7586.68</v>
      </c>
      <c r="T3633" s="13">
        <f t="shared" si="113"/>
        <v>995.98</v>
      </c>
    </row>
    <row r="3634" spans="1:20" x14ac:dyDescent="0.25">
      <c r="A3634" s="11">
        <v>5029893308</v>
      </c>
      <c r="B3634" s="11">
        <v>771228</v>
      </c>
      <c r="C3634" s="11">
        <v>73799927</v>
      </c>
      <c r="D3634" s="11">
        <f>1/COUNTIF(C3:C8632,C3634)</f>
        <v>0.25</v>
      </c>
      <c r="E3634" s="11" t="s">
        <v>260</v>
      </c>
      <c r="F3634" s="11" t="s">
        <v>23</v>
      </c>
      <c r="G3634" s="11" t="s">
        <v>24</v>
      </c>
      <c r="H3634" s="11" t="s">
        <v>62</v>
      </c>
      <c r="I3634" s="11" t="s">
        <v>18</v>
      </c>
      <c r="J3634" s="12">
        <v>45317</v>
      </c>
      <c r="K3634" s="12" t="str">
        <f>TEXT(Table1[[#This Row],[order_date]],"yyyy")</f>
        <v>2024</v>
      </c>
      <c r="L3634" s="13">
        <v>83.18</v>
      </c>
      <c r="M3634" s="11">
        <v>2</v>
      </c>
      <c r="N3634" s="11">
        <v>4</v>
      </c>
      <c r="O3634" s="13">
        <v>5337.58</v>
      </c>
      <c r="P3634" s="11" t="s">
        <v>19</v>
      </c>
      <c r="Q3634" s="11" t="s">
        <v>20</v>
      </c>
      <c r="R3634" s="11" t="s">
        <v>21</v>
      </c>
      <c r="S3634" s="13">
        <f t="shared" si="112"/>
        <v>21350.32</v>
      </c>
      <c r="T3634" s="13">
        <f t="shared" si="113"/>
        <v>166.36</v>
      </c>
    </row>
    <row r="3635" spans="1:20" x14ac:dyDescent="0.25">
      <c r="A3635" s="11">
        <v>3427534518</v>
      </c>
      <c r="B3635" s="11">
        <v>77308</v>
      </c>
      <c r="C3635" s="11">
        <v>73807097</v>
      </c>
      <c r="D3635" s="11">
        <f>1/COUNTIF(C3:C8633,C3635)</f>
        <v>1</v>
      </c>
      <c r="E3635" s="11" t="s">
        <v>219</v>
      </c>
      <c r="F3635" s="11" t="s">
        <v>180</v>
      </c>
      <c r="G3635" s="11" t="s">
        <v>71</v>
      </c>
      <c r="H3635" s="11" t="s">
        <v>62</v>
      </c>
      <c r="I3635" s="11" t="s">
        <v>18</v>
      </c>
      <c r="J3635" s="12">
        <v>45577</v>
      </c>
      <c r="K3635" s="12" t="str">
        <f>TEXT(Table1[[#This Row],[order_date]],"yyyy")</f>
        <v>2024</v>
      </c>
      <c r="L3635" s="13">
        <v>223.27</v>
      </c>
      <c r="M3635" s="11">
        <v>1</v>
      </c>
      <c r="N3635" s="11">
        <v>7</v>
      </c>
      <c r="O3635" s="13">
        <v>724.84</v>
      </c>
      <c r="P3635" s="11" t="s">
        <v>26</v>
      </c>
      <c r="Q3635" s="11" t="s">
        <v>68</v>
      </c>
      <c r="R3635" s="11" t="s">
        <v>39</v>
      </c>
      <c r="S3635" s="13">
        <f t="shared" si="112"/>
        <v>5073.88</v>
      </c>
      <c r="T3635" s="13">
        <f t="shared" si="113"/>
        <v>223.27</v>
      </c>
    </row>
    <row r="3636" spans="1:20" x14ac:dyDescent="0.25">
      <c r="A3636" s="11">
        <v>238484255</v>
      </c>
      <c r="B3636" s="11">
        <v>354409</v>
      </c>
      <c r="C3636" s="11">
        <v>73869823</v>
      </c>
      <c r="D3636" s="11">
        <f>1/COUNTIF(C3:C8634,C3636)</f>
        <v>0.33333333333333331</v>
      </c>
      <c r="E3636" s="11" t="s">
        <v>334</v>
      </c>
      <c r="F3636" s="11" t="s">
        <v>54</v>
      </c>
      <c r="G3636" s="11" t="s">
        <v>55</v>
      </c>
      <c r="H3636" s="11" t="s">
        <v>25</v>
      </c>
      <c r="I3636" s="11" t="s">
        <v>18</v>
      </c>
      <c r="J3636" s="12">
        <v>45393</v>
      </c>
      <c r="K3636" s="12" t="str">
        <f>TEXT(Table1[[#This Row],[order_date]],"yyyy")</f>
        <v>2024</v>
      </c>
      <c r="L3636" s="13">
        <v>325.08</v>
      </c>
      <c r="M3636" s="11">
        <v>3</v>
      </c>
      <c r="N3636" s="11">
        <v>8</v>
      </c>
      <c r="O3636" s="13">
        <v>4305.0600000000004</v>
      </c>
      <c r="P3636" s="11" t="s">
        <v>46</v>
      </c>
      <c r="Q3636" s="11" t="s">
        <v>20</v>
      </c>
      <c r="R3636" s="11" t="s">
        <v>52</v>
      </c>
      <c r="S3636" s="13">
        <f t="shared" si="112"/>
        <v>34440.480000000003</v>
      </c>
      <c r="T3636" s="13">
        <f t="shared" si="113"/>
        <v>975.24</v>
      </c>
    </row>
    <row r="3637" spans="1:20" x14ac:dyDescent="0.25">
      <c r="A3637" s="11">
        <v>2211459584</v>
      </c>
      <c r="B3637" s="11">
        <v>114414</v>
      </c>
      <c r="C3637" s="11">
        <v>73869823</v>
      </c>
      <c r="D3637" s="11">
        <f>1/COUNTIF(C3:C8635,C3637)</f>
        <v>0.33333333333333331</v>
      </c>
      <c r="E3637" s="11" t="s">
        <v>218</v>
      </c>
      <c r="F3637" s="11" t="s">
        <v>111</v>
      </c>
      <c r="G3637" s="11" t="s">
        <v>76</v>
      </c>
      <c r="H3637" s="11" t="s">
        <v>25</v>
      </c>
      <c r="I3637" s="11" t="s">
        <v>18</v>
      </c>
      <c r="J3637" s="12">
        <v>45285</v>
      </c>
      <c r="K3637" s="12" t="str">
        <f>TEXT(Table1[[#This Row],[order_date]],"yyyy")</f>
        <v>2023</v>
      </c>
      <c r="L3637" s="13">
        <v>832.06</v>
      </c>
      <c r="M3637" s="11">
        <v>1</v>
      </c>
      <c r="N3637" s="11">
        <v>8</v>
      </c>
      <c r="O3637" s="13">
        <v>1116.17</v>
      </c>
      <c r="P3637" s="11" t="s">
        <v>43</v>
      </c>
      <c r="Q3637" s="11" t="s">
        <v>20</v>
      </c>
      <c r="R3637" s="11" t="s">
        <v>52</v>
      </c>
      <c r="S3637" s="13">
        <f t="shared" si="112"/>
        <v>8929.36</v>
      </c>
      <c r="T3637" s="13">
        <f t="shared" si="113"/>
        <v>832.06</v>
      </c>
    </row>
    <row r="3638" spans="1:20" x14ac:dyDescent="0.25">
      <c r="A3638" s="11">
        <v>2817281674</v>
      </c>
      <c r="B3638" s="11">
        <v>91670</v>
      </c>
      <c r="C3638" s="11">
        <v>73869823</v>
      </c>
      <c r="D3638" s="11">
        <f>1/COUNTIF(C3:C8636,C3638)</f>
        <v>0.33333333333333331</v>
      </c>
      <c r="E3638" s="11" t="s">
        <v>269</v>
      </c>
      <c r="F3638" s="11" t="s">
        <v>85</v>
      </c>
      <c r="G3638" s="11" t="s">
        <v>58</v>
      </c>
      <c r="H3638" s="11" t="s">
        <v>25</v>
      </c>
      <c r="I3638" s="11" t="s">
        <v>18</v>
      </c>
      <c r="J3638" s="12">
        <v>45185</v>
      </c>
      <c r="K3638" s="12" t="str">
        <f>TEXT(Table1[[#This Row],[order_date]],"yyyy")</f>
        <v>2023</v>
      </c>
      <c r="L3638" s="13">
        <v>439.24</v>
      </c>
      <c r="M3638" s="11">
        <v>3</v>
      </c>
      <c r="N3638" s="11">
        <v>8</v>
      </c>
      <c r="O3638" s="13">
        <v>923.09</v>
      </c>
      <c r="P3638" s="11" t="s">
        <v>19</v>
      </c>
      <c r="Q3638" s="11" t="s">
        <v>20</v>
      </c>
      <c r="R3638" s="11" t="s">
        <v>52</v>
      </c>
      <c r="S3638" s="13">
        <f t="shared" si="112"/>
        <v>7384.72</v>
      </c>
      <c r="T3638" s="13">
        <f t="shared" si="113"/>
        <v>1317.72</v>
      </c>
    </row>
    <row r="3639" spans="1:20" x14ac:dyDescent="0.25">
      <c r="A3639" s="11">
        <v>2744486953</v>
      </c>
      <c r="B3639" s="11">
        <v>741341</v>
      </c>
      <c r="C3639" s="11">
        <v>73891999</v>
      </c>
      <c r="D3639" s="11">
        <f>1/COUNTIF(C3:C8637,C3639)</f>
        <v>1</v>
      </c>
      <c r="E3639" s="11" t="s">
        <v>253</v>
      </c>
      <c r="F3639" s="11" t="s">
        <v>95</v>
      </c>
      <c r="G3639" s="11" t="s">
        <v>37</v>
      </c>
      <c r="H3639" s="11" t="s">
        <v>30</v>
      </c>
      <c r="I3639" s="11" t="s">
        <v>18</v>
      </c>
      <c r="J3639" s="12">
        <v>45564</v>
      </c>
      <c r="K3639" s="12" t="str">
        <f>TEXT(Table1[[#This Row],[order_date]],"yyyy")</f>
        <v>2024</v>
      </c>
      <c r="L3639" s="13">
        <v>923.84</v>
      </c>
      <c r="M3639" s="11">
        <v>1</v>
      </c>
      <c r="N3639" s="11">
        <v>11</v>
      </c>
      <c r="O3639" s="13">
        <v>626.66999999999996</v>
      </c>
      <c r="P3639" s="11" t="s">
        <v>46</v>
      </c>
      <c r="Q3639" s="11" t="s">
        <v>68</v>
      </c>
      <c r="R3639" s="11" t="s">
        <v>21</v>
      </c>
      <c r="S3639" s="13">
        <f t="shared" si="112"/>
        <v>6893.37</v>
      </c>
      <c r="T3639" s="13">
        <f t="shared" si="113"/>
        <v>923.84</v>
      </c>
    </row>
    <row r="3640" spans="1:20" x14ac:dyDescent="0.25">
      <c r="A3640" s="11">
        <v>5004539711</v>
      </c>
      <c r="B3640" s="11">
        <v>451933</v>
      </c>
      <c r="C3640" s="11">
        <v>73933840</v>
      </c>
      <c r="D3640" s="11">
        <f>1/COUNTIF(C3:C8638,C3640)</f>
        <v>1</v>
      </c>
      <c r="E3640" s="11" t="s">
        <v>128</v>
      </c>
      <c r="F3640" s="11" t="s">
        <v>61</v>
      </c>
      <c r="G3640" s="11" t="s">
        <v>55</v>
      </c>
      <c r="H3640" s="11" t="s">
        <v>30</v>
      </c>
      <c r="I3640" s="11" t="s">
        <v>18</v>
      </c>
      <c r="J3640" s="12">
        <v>45134</v>
      </c>
      <c r="K3640" s="12" t="str">
        <f>TEXT(Table1[[#This Row],[order_date]],"yyyy")</f>
        <v>2023</v>
      </c>
      <c r="L3640" s="13">
        <v>568.94000000000005</v>
      </c>
      <c r="M3640" s="11">
        <v>1</v>
      </c>
      <c r="N3640" s="11">
        <v>10</v>
      </c>
      <c r="O3640" s="13">
        <v>3936.23</v>
      </c>
      <c r="P3640" s="11" t="s">
        <v>19</v>
      </c>
      <c r="Q3640" s="11" t="s">
        <v>34</v>
      </c>
      <c r="R3640" s="11" t="s">
        <v>52</v>
      </c>
      <c r="S3640" s="13">
        <f t="shared" si="112"/>
        <v>39362.300000000003</v>
      </c>
      <c r="T3640" s="13">
        <f t="shared" si="113"/>
        <v>568.94000000000005</v>
      </c>
    </row>
    <row r="3641" spans="1:20" x14ac:dyDescent="0.25">
      <c r="A3641" s="11">
        <v>9448306266</v>
      </c>
      <c r="B3641" s="11">
        <v>487065</v>
      </c>
      <c r="C3641" s="11">
        <v>74038361</v>
      </c>
      <c r="D3641" s="11">
        <f>1/COUNTIF(C3:C8639,C3641)</f>
        <v>0.5</v>
      </c>
      <c r="E3641" s="11" t="s">
        <v>258</v>
      </c>
      <c r="F3641" s="11" t="s">
        <v>178</v>
      </c>
      <c r="G3641" s="11" t="s">
        <v>16</v>
      </c>
      <c r="H3641" s="11" t="s">
        <v>38</v>
      </c>
      <c r="I3641" s="11" t="s">
        <v>18</v>
      </c>
      <c r="J3641" s="12">
        <v>45398</v>
      </c>
      <c r="K3641" s="12" t="str">
        <f>TEXT(Table1[[#This Row],[order_date]],"yyyy")</f>
        <v>2024</v>
      </c>
      <c r="L3641" s="13">
        <v>374.68</v>
      </c>
      <c r="M3641" s="11">
        <v>1</v>
      </c>
      <c r="N3641" s="11">
        <v>15</v>
      </c>
      <c r="O3641" s="13">
        <v>3645.04</v>
      </c>
      <c r="P3641" s="11" t="s">
        <v>46</v>
      </c>
      <c r="Q3641" s="11" t="s">
        <v>20</v>
      </c>
      <c r="R3641" s="11" t="s">
        <v>21</v>
      </c>
      <c r="S3641" s="13">
        <f t="shared" si="112"/>
        <v>54675.6</v>
      </c>
      <c r="T3641" s="13">
        <f t="shared" si="113"/>
        <v>374.68</v>
      </c>
    </row>
    <row r="3642" spans="1:20" x14ac:dyDescent="0.25">
      <c r="A3642" s="11">
        <v>9093918346</v>
      </c>
      <c r="B3642" s="11">
        <v>91670</v>
      </c>
      <c r="C3642" s="11">
        <v>74038361</v>
      </c>
      <c r="D3642" s="11">
        <f>1/COUNTIF(C3:C8640,C3642)</f>
        <v>0.5</v>
      </c>
      <c r="E3642" s="11" t="s">
        <v>269</v>
      </c>
      <c r="F3642" s="11" t="s">
        <v>85</v>
      </c>
      <c r="G3642" s="11" t="s">
        <v>58</v>
      </c>
      <c r="H3642" s="11" t="s">
        <v>38</v>
      </c>
      <c r="I3642" s="11" t="s">
        <v>18</v>
      </c>
      <c r="J3642" s="12">
        <v>45382</v>
      </c>
      <c r="K3642" s="12" t="str">
        <f>TEXT(Table1[[#This Row],[order_date]],"yyyy")</f>
        <v>2024</v>
      </c>
      <c r="L3642" s="13">
        <v>439.24</v>
      </c>
      <c r="M3642" s="11">
        <v>3</v>
      </c>
      <c r="N3642" s="11">
        <v>15</v>
      </c>
      <c r="O3642" s="13">
        <v>3918.67</v>
      </c>
      <c r="P3642" s="11" t="s">
        <v>19</v>
      </c>
      <c r="Q3642" s="11" t="s">
        <v>20</v>
      </c>
      <c r="R3642" s="11" t="s">
        <v>21</v>
      </c>
      <c r="S3642" s="13">
        <f t="shared" si="112"/>
        <v>58780.05</v>
      </c>
      <c r="T3642" s="13">
        <f t="shared" si="113"/>
        <v>1317.72</v>
      </c>
    </row>
    <row r="3643" spans="1:20" x14ac:dyDescent="0.25">
      <c r="A3643" s="11">
        <v>77053363</v>
      </c>
      <c r="B3643" s="11">
        <v>883013</v>
      </c>
      <c r="C3643" s="11">
        <v>74172010</v>
      </c>
      <c r="D3643" s="11">
        <f>1/COUNTIF(C3:C8641,C3643)</f>
        <v>0.33333333333333331</v>
      </c>
      <c r="E3643" s="11" t="s">
        <v>100</v>
      </c>
      <c r="F3643" s="11" t="s">
        <v>95</v>
      </c>
      <c r="G3643" s="11" t="s">
        <v>37</v>
      </c>
      <c r="H3643" s="11" t="s">
        <v>25</v>
      </c>
      <c r="I3643" s="11" t="s">
        <v>18</v>
      </c>
      <c r="J3643" s="12">
        <v>45050</v>
      </c>
      <c r="K3643" s="12" t="str">
        <f>TEXT(Table1[[#This Row],[order_date]],"yyyy")</f>
        <v>2023</v>
      </c>
      <c r="L3643" s="13">
        <v>989.88</v>
      </c>
      <c r="M3643" s="11">
        <v>3</v>
      </c>
      <c r="N3643" s="11">
        <v>3</v>
      </c>
      <c r="O3643" s="13">
        <v>4566.21</v>
      </c>
      <c r="P3643" s="11" t="s">
        <v>19</v>
      </c>
      <c r="Q3643" s="11" t="s">
        <v>20</v>
      </c>
      <c r="R3643" s="11" t="s">
        <v>39</v>
      </c>
      <c r="S3643" s="13">
        <f t="shared" si="112"/>
        <v>13698.630000000001</v>
      </c>
      <c r="T3643" s="13">
        <f t="shared" si="113"/>
        <v>2969.64</v>
      </c>
    </row>
    <row r="3644" spans="1:20" x14ac:dyDescent="0.25">
      <c r="A3644" s="11">
        <v>8924056486</v>
      </c>
      <c r="B3644" s="11">
        <v>820973</v>
      </c>
      <c r="C3644" s="11">
        <v>74172010</v>
      </c>
      <c r="D3644" s="11">
        <f>1/COUNTIF(C3:C8642,C3644)</f>
        <v>0.33333333333333331</v>
      </c>
      <c r="E3644" s="11" t="s">
        <v>101</v>
      </c>
      <c r="F3644" s="11" t="s">
        <v>64</v>
      </c>
      <c r="G3644" s="11" t="s">
        <v>65</v>
      </c>
      <c r="H3644" s="11" t="s">
        <v>25</v>
      </c>
      <c r="I3644" s="11" t="s">
        <v>18</v>
      </c>
      <c r="J3644" s="12">
        <v>45390</v>
      </c>
      <c r="K3644" s="12" t="str">
        <f>TEXT(Table1[[#This Row],[order_date]],"yyyy")</f>
        <v>2024</v>
      </c>
      <c r="L3644" s="13">
        <v>114.52</v>
      </c>
      <c r="M3644" s="11">
        <v>2</v>
      </c>
      <c r="N3644" s="11">
        <v>3</v>
      </c>
      <c r="O3644" s="13">
        <v>2577.3200000000002</v>
      </c>
      <c r="P3644" s="11" t="s">
        <v>19</v>
      </c>
      <c r="Q3644" s="11" t="s">
        <v>68</v>
      </c>
      <c r="R3644" s="11" t="s">
        <v>39</v>
      </c>
      <c r="S3644" s="13">
        <f t="shared" si="112"/>
        <v>7731.9600000000009</v>
      </c>
      <c r="T3644" s="13">
        <f t="shared" si="113"/>
        <v>229.04</v>
      </c>
    </row>
    <row r="3645" spans="1:20" x14ac:dyDescent="0.25">
      <c r="A3645" s="11">
        <v>8684710720</v>
      </c>
      <c r="B3645" s="11">
        <v>621677</v>
      </c>
      <c r="C3645" s="11">
        <v>74172010</v>
      </c>
      <c r="D3645" s="11">
        <f>1/COUNTIF(C3:C8643,C3645)</f>
        <v>0.33333333333333331</v>
      </c>
      <c r="E3645" s="11" t="s">
        <v>277</v>
      </c>
      <c r="F3645" s="11" t="s">
        <v>78</v>
      </c>
      <c r="G3645" s="11" t="s">
        <v>33</v>
      </c>
      <c r="H3645" s="11" t="s">
        <v>25</v>
      </c>
      <c r="I3645" s="11" t="s">
        <v>18</v>
      </c>
      <c r="J3645" s="12">
        <v>45181</v>
      </c>
      <c r="K3645" s="12" t="str">
        <f>TEXT(Table1[[#This Row],[order_date]],"yyyy")</f>
        <v>2023</v>
      </c>
      <c r="L3645" s="13">
        <v>317.8</v>
      </c>
      <c r="M3645" s="11">
        <v>3</v>
      </c>
      <c r="N3645" s="11">
        <v>3</v>
      </c>
      <c r="O3645" s="13">
        <v>1644.14</v>
      </c>
      <c r="P3645" s="11" t="s">
        <v>46</v>
      </c>
      <c r="Q3645" s="11" t="s">
        <v>20</v>
      </c>
      <c r="R3645" s="11" t="s">
        <v>39</v>
      </c>
      <c r="S3645" s="13">
        <f t="shared" si="112"/>
        <v>4932.42</v>
      </c>
      <c r="T3645" s="13">
        <f t="shared" si="113"/>
        <v>953.40000000000009</v>
      </c>
    </row>
    <row r="3646" spans="1:20" x14ac:dyDescent="0.25">
      <c r="A3646" s="11">
        <v>438111050</v>
      </c>
      <c r="B3646" s="11">
        <v>171602</v>
      </c>
      <c r="C3646" s="11">
        <v>74174956</v>
      </c>
      <c r="D3646" s="11">
        <f>1/COUNTIF(C3:C8644,C3646)</f>
        <v>0.33333333333333331</v>
      </c>
      <c r="E3646" s="11" t="s">
        <v>257</v>
      </c>
      <c r="F3646" s="11" t="s">
        <v>28</v>
      </c>
      <c r="G3646" s="11" t="s">
        <v>29</v>
      </c>
      <c r="H3646" s="11" t="s">
        <v>25</v>
      </c>
      <c r="I3646" s="11" t="s">
        <v>18</v>
      </c>
      <c r="J3646" s="12">
        <v>45415</v>
      </c>
      <c r="K3646" s="12" t="str">
        <f>TEXT(Table1[[#This Row],[order_date]],"yyyy")</f>
        <v>2024</v>
      </c>
      <c r="L3646" s="13">
        <v>883.44</v>
      </c>
      <c r="M3646" s="11">
        <v>1</v>
      </c>
      <c r="N3646" s="11">
        <v>20</v>
      </c>
      <c r="O3646" s="13">
        <v>2129.2199999999998</v>
      </c>
      <c r="P3646" s="11" t="s">
        <v>43</v>
      </c>
      <c r="Q3646" s="11" t="s">
        <v>20</v>
      </c>
      <c r="R3646" s="11" t="s">
        <v>52</v>
      </c>
      <c r="S3646" s="13">
        <f t="shared" si="112"/>
        <v>42584.399999999994</v>
      </c>
      <c r="T3646" s="13">
        <f t="shared" si="113"/>
        <v>883.44</v>
      </c>
    </row>
    <row r="3647" spans="1:20" x14ac:dyDescent="0.25">
      <c r="A3647" s="11">
        <v>4525287277</v>
      </c>
      <c r="B3647" s="11">
        <v>305754</v>
      </c>
      <c r="C3647" s="11">
        <v>74174956</v>
      </c>
      <c r="D3647" s="11">
        <f>1/COUNTIF(C3:C8645,C3647)</f>
        <v>0.33333333333333331</v>
      </c>
      <c r="E3647" s="11" t="s">
        <v>240</v>
      </c>
      <c r="F3647" s="11" t="s">
        <v>138</v>
      </c>
      <c r="G3647" s="11" t="s">
        <v>33</v>
      </c>
      <c r="H3647" s="11" t="s">
        <v>25</v>
      </c>
      <c r="I3647" s="11" t="s">
        <v>18</v>
      </c>
      <c r="J3647" s="12">
        <v>45106</v>
      </c>
      <c r="K3647" s="12" t="str">
        <f>TEXT(Table1[[#This Row],[order_date]],"yyyy")</f>
        <v>2023</v>
      </c>
      <c r="L3647" s="13">
        <v>979.99</v>
      </c>
      <c r="M3647" s="11">
        <v>1</v>
      </c>
      <c r="N3647" s="11">
        <v>20</v>
      </c>
      <c r="O3647" s="13">
        <v>432.39</v>
      </c>
      <c r="P3647" s="11" t="s">
        <v>26</v>
      </c>
      <c r="Q3647" s="11" t="s">
        <v>20</v>
      </c>
      <c r="R3647" s="11" t="s">
        <v>52</v>
      </c>
      <c r="S3647" s="13">
        <f t="shared" si="112"/>
        <v>8647.7999999999993</v>
      </c>
      <c r="T3647" s="13">
        <f t="shared" si="113"/>
        <v>979.99</v>
      </c>
    </row>
    <row r="3648" spans="1:20" x14ac:dyDescent="0.25">
      <c r="A3648" s="11">
        <v>7807587130</v>
      </c>
      <c r="B3648" s="11">
        <v>962591</v>
      </c>
      <c r="C3648" s="11">
        <v>74174956</v>
      </c>
      <c r="D3648" s="11">
        <f>1/COUNTIF(C3:C8646,C3648)</f>
        <v>0.33333333333333331</v>
      </c>
      <c r="E3648" s="11" t="s">
        <v>125</v>
      </c>
      <c r="F3648" s="11" t="s">
        <v>126</v>
      </c>
      <c r="G3648" s="11" t="s">
        <v>29</v>
      </c>
      <c r="H3648" s="11" t="s">
        <v>25</v>
      </c>
      <c r="I3648" s="11" t="s">
        <v>18</v>
      </c>
      <c r="J3648" s="12">
        <v>45271</v>
      </c>
      <c r="K3648" s="12" t="str">
        <f>TEXT(Table1[[#This Row],[order_date]],"yyyy")</f>
        <v>2023</v>
      </c>
      <c r="L3648" s="13">
        <v>130.01</v>
      </c>
      <c r="M3648" s="11">
        <v>2</v>
      </c>
      <c r="N3648" s="11">
        <v>20</v>
      </c>
      <c r="O3648" s="13">
        <v>2515.16</v>
      </c>
      <c r="P3648" s="11" t="s">
        <v>43</v>
      </c>
      <c r="Q3648" s="11" t="s">
        <v>20</v>
      </c>
      <c r="R3648" s="11" t="s">
        <v>52</v>
      </c>
      <c r="S3648" s="13">
        <f t="shared" si="112"/>
        <v>50303.199999999997</v>
      </c>
      <c r="T3648" s="13">
        <f t="shared" si="113"/>
        <v>260.02</v>
      </c>
    </row>
    <row r="3649" spans="1:20" x14ac:dyDescent="0.25">
      <c r="A3649" s="11">
        <v>4136019599</v>
      </c>
      <c r="B3649" s="11">
        <v>644847</v>
      </c>
      <c r="C3649" s="11">
        <v>74179536</v>
      </c>
      <c r="D3649" s="11">
        <f>1/COUNTIF(C3:C8647,C3649)</f>
        <v>0.25</v>
      </c>
      <c r="E3649" s="11" t="s">
        <v>247</v>
      </c>
      <c r="F3649" s="11" t="s">
        <v>248</v>
      </c>
      <c r="G3649" s="11" t="s">
        <v>55</v>
      </c>
      <c r="H3649" s="11" t="s">
        <v>25</v>
      </c>
      <c r="I3649" s="11" t="s">
        <v>18</v>
      </c>
      <c r="J3649" s="12">
        <v>45374</v>
      </c>
      <c r="K3649" s="12" t="str">
        <f>TEXT(Table1[[#This Row],[order_date]],"yyyy")</f>
        <v>2024</v>
      </c>
      <c r="L3649" s="13">
        <v>622.80999999999995</v>
      </c>
      <c r="M3649" s="11">
        <v>3</v>
      </c>
      <c r="N3649" s="11">
        <v>18</v>
      </c>
      <c r="O3649" s="13">
        <v>1131.05</v>
      </c>
      <c r="P3649" s="11" t="s">
        <v>26</v>
      </c>
      <c r="Q3649" s="11" t="s">
        <v>20</v>
      </c>
      <c r="R3649" s="11" t="s">
        <v>39</v>
      </c>
      <c r="S3649" s="13">
        <f t="shared" si="112"/>
        <v>20358.899999999998</v>
      </c>
      <c r="T3649" s="13">
        <f t="shared" si="113"/>
        <v>1868.4299999999998</v>
      </c>
    </row>
    <row r="3650" spans="1:20" x14ac:dyDescent="0.25">
      <c r="A3650" s="11">
        <v>3892854030</v>
      </c>
      <c r="B3650" s="11">
        <v>365133</v>
      </c>
      <c r="C3650" s="11">
        <v>74179536</v>
      </c>
      <c r="D3650" s="11">
        <f>1/COUNTIF(C3:C8648,C3650)</f>
        <v>0.25</v>
      </c>
      <c r="E3650" s="11" t="s">
        <v>86</v>
      </c>
      <c r="F3650" s="11" t="s">
        <v>85</v>
      </c>
      <c r="G3650" s="11" t="s">
        <v>58</v>
      </c>
      <c r="H3650" s="11" t="s">
        <v>25</v>
      </c>
      <c r="I3650" s="11" t="s">
        <v>18</v>
      </c>
      <c r="J3650" s="12">
        <v>45330</v>
      </c>
      <c r="K3650" s="12" t="str">
        <f>TEXT(Table1[[#This Row],[order_date]],"yyyy")</f>
        <v>2024</v>
      </c>
      <c r="L3650" s="13">
        <v>915.45</v>
      </c>
      <c r="M3650" s="11">
        <v>1</v>
      </c>
      <c r="N3650" s="11">
        <v>18</v>
      </c>
      <c r="O3650" s="13">
        <v>3818.13</v>
      </c>
      <c r="P3650" s="11" t="s">
        <v>43</v>
      </c>
      <c r="Q3650" s="11" t="s">
        <v>20</v>
      </c>
      <c r="R3650" s="11" t="s">
        <v>39</v>
      </c>
      <c r="S3650" s="13">
        <f t="shared" si="112"/>
        <v>68726.34</v>
      </c>
      <c r="T3650" s="13">
        <f t="shared" si="113"/>
        <v>915.45</v>
      </c>
    </row>
    <row r="3651" spans="1:20" x14ac:dyDescent="0.25">
      <c r="A3651" s="11">
        <v>4467471002</v>
      </c>
      <c r="B3651" s="11">
        <v>51036</v>
      </c>
      <c r="C3651" s="11">
        <v>74179536</v>
      </c>
      <c r="D3651" s="11">
        <f>1/COUNTIF(C3:C8649,C3651)</f>
        <v>0.25</v>
      </c>
      <c r="E3651" s="11" t="s">
        <v>281</v>
      </c>
      <c r="F3651" s="11" t="s">
        <v>161</v>
      </c>
      <c r="G3651" s="11" t="s">
        <v>65</v>
      </c>
      <c r="H3651" s="11" t="s">
        <v>25</v>
      </c>
      <c r="I3651" s="11" t="s">
        <v>18</v>
      </c>
      <c r="J3651" s="12">
        <v>45257</v>
      </c>
      <c r="K3651" s="12" t="str">
        <f>TEXT(Table1[[#This Row],[order_date]],"yyyy")</f>
        <v>2023</v>
      </c>
      <c r="L3651" s="13">
        <v>931.61</v>
      </c>
      <c r="M3651" s="11">
        <v>1</v>
      </c>
      <c r="N3651" s="11">
        <v>18</v>
      </c>
      <c r="O3651" s="13">
        <v>1496.97</v>
      </c>
      <c r="P3651" s="11" t="s">
        <v>26</v>
      </c>
      <c r="Q3651" s="11" t="s">
        <v>68</v>
      </c>
      <c r="R3651" s="11" t="s">
        <v>39</v>
      </c>
      <c r="S3651" s="13">
        <f t="shared" ref="S3651:S3714" si="114">N3651*O3651</f>
        <v>26945.46</v>
      </c>
      <c r="T3651" s="13">
        <f t="shared" ref="T3651:T3714" si="115">L3651*M3651</f>
        <v>931.61</v>
      </c>
    </row>
    <row r="3652" spans="1:20" x14ac:dyDescent="0.25">
      <c r="A3652" s="11">
        <v>6284076508</v>
      </c>
      <c r="B3652" s="11">
        <v>888807</v>
      </c>
      <c r="C3652" s="11">
        <v>74179536</v>
      </c>
      <c r="D3652" s="11">
        <f>1/COUNTIF(C3:C8650,C3652)</f>
        <v>0.25</v>
      </c>
      <c r="E3652" s="11" t="s">
        <v>90</v>
      </c>
      <c r="F3652" s="11" t="s">
        <v>83</v>
      </c>
      <c r="G3652" s="11" t="s">
        <v>37</v>
      </c>
      <c r="H3652" s="11" t="s">
        <v>25</v>
      </c>
      <c r="I3652" s="11" t="s">
        <v>18</v>
      </c>
      <c r="J3652" s="12">
        <v>45492</v>
      </c>
      <c r="K3652" s="12" t="str">
        <f>TEXT(Table1[[#This Row],[order_date]],"yyyy")</f>
        <v>2024</v>
      </c>
      <c r="L3652" s="13">
        <v>230.58</v>
      </c>
      <c r="M3652" s="11">
        <v>1</v>
      </c>
      <c r="N3652" s="11">
        <v>18</v>
      </c>
      <c r="O3652" s="13">
        <v>844.26</v>
      </c>
      <c r="P3652" s="11" t="s">
        <v>19</v>
      </c>
      <c r="Q3652" s="11" t="s">
        <v>20</v>
      </c>
      <c r="R3652" s="11" t="s">
        <v>39</v>
      </c>
      <c r="S3652" s="13">
        <f t="shared" si="114"/>
        <v>15196.68</v>
      </c>
      <c r="T3652" s="13">
        <f t="shared" si="115"/>
        <v>230.58</v>
      </c>
    </row>
    <row r="3653" spans="1:20" x14ac:dyDescent="0.25">
      <c r="A3653" s="11">
        <v>7072715691</v>
      </c>
      <c r="B3653" s="11">
        <v>863930</v>
      </c>
      <c r="C3653" s="11">
        <v>74195536</v>
      </c>
      <c r="D3653" s="11">
        <f>1/COUNTIF(C3:C8651,C3653)</f>
        <v>1</v>
      </c>
      <c r="E3653" s="11" t="s">
        <v>119</v>
      </c>
      <c r="F3653" s="11" t="s">
        <v>41</v>
      </c>
      <c r="G3653" s="11" t="s">
        <v>42</v>
      </c>
      <c r="H3653" s="11" t="s">
        <v>25</v>
      </c>
      <c r="I3653" s="11" t="s">
        <v>18</v>
      </c>
      <c r="J3653" s="12">
        <v>45285</v>
      </c>
      <c r="K3653" s="12" t="str">
        <f>TEXT(Table1[[#This Row],[order_date]],"yyyy")</f>
        <v>2023</v>
      </c>
      <c r="L3653" s="13">
        <v>242.57</v>
      </c>
      <c r="M3653" s="11">
        <v>2</v>
      </c>
      <c r="N3653" s="11">
        <v>5</v>
      </c>
      <c r="O3653" s="13">
        <v>2120.77</v>
      </c>
      <c r="P3653" s="11" t="s">
        <v>46</v>
      </c>
      <c r="Q3653" s="11" t="s">
        <v>20</v>
      </c>
      <c r="R3653" s="11" t="s">
        <v>49</v>
      </c>
      <c r="S3653" s="13">
        <f t="shared" si="114"/>
        <v>10603.85</v>
      </c>
      <c r="T3653" s="13">
        <f t="shared" si="115"/>
        <v>485.14</v>
      </c>
    </row>
    <row r="3654" spans="1:20" x14ac:dyDescent="0.25">
      <c r="A3654" s="11">
        <v>6309447153</v>
      </c>
      <c r="B3654" s="11">
        <v>853932</v>
      </c>
      <c r="C3654" s="11">
        <v>74212242</v>
      </c>
      <c r="D3654" s="11">
        <f>1/COUNTIF(C3:C8652,C3654)</f>
        <v>0.33333333333333331</v>
      </c>
      <c r="E3654" s="11" t="s">
        <v>285</v>
      </c>
      <c r="F3654" s="11" t="s">
        <v>64</v>
      </c>
      <c r="G3654" s="11" t="s">
        <v>65</v>
      </c>
      <c r="H3654" s="11" t="s">
        <v>62</v>
      </c>
      <c r="I3654" s="11" t="s">
        <v>18</v>
      </c>
      <c r="J3654" s="12">
        <v>45064</v>
      </c>
      <c r="K3654" s="12" t="str">
        <f>TEXT(Table1[[#This Row],[order_date]],"yyyy")</f>
        <v>2023</v>
      </c>
      <c r="L3654" s="13">
        <v>941.19</v>
      </c>
      <c r="M3654" s="11">
        <v>2</v>
      </c>
      <c r="N3654" s="11">
        <v>2</v>
      </c>
      <c r="O3654" s="13">
        <v>423.56</v>
      </c>
      <c r="P3654" s="11" t="s">
        <v>46</v>
      </c>
      <c r="Q3654" s="11" t="s">
        <v>20</v>
      </c>
      <c r="R3654" s="11" t="s">
        <v>49</v>
      </c>
      <c r="S3654" s="13">
        <f t="shared" si="114"/>
        <v>847.12</v>
      </c>
      <c r="T3654" s="13">
        <f t="shared" si="115"/>
        <v>1882.38</v>
      </c>
    </row>
    <row r="3655" spans="1:20" x14ac:dyDescent="0.25">
      <c r="A3655" s="11">
        <v>2818967815</v>
      </c>
      <c r="B3655" s="11">
        <v>56589</v>
      </c>
      <c r="C3655" s="11">
        <v>74212242</v>
      </c>
      <c r="D3655" s="11">
        <f>1/COUNTIF(C3:C8653,C3655)</f>
        <v>0.33333333333333331</v>
      </c>
      <c r="E3655" s="11" t="s">
        <v>187</v>
      </c>
      <c r="F3655" s="11" t="s">
        <v>111</v>
      </c>
      <c r="G3655" s="11" t="s">
        <v>76</v>
      </c>
      <c r="H3655" s="11" t="s">
        <v>62</v>
      </c>
      <c r="I3655" s="11" t="s">
        <v>18</v>
      </c>
      <c r="J3655" s="12">
        <v>45390</v>
      </c>
      <c r="K3655" s="12" t="str">
        <f>TEXT(Table1[[#This Row],[order_date]],"yyyy")</f>
        <v>2024</v>
      </c>
      <c r="L3655" s="13">
        <v>517.77</v>
      </c>
      <c r="M3655" s="11">
        <v>2</v>
      </c>
      <c r="N3655" s="11">
        <v>2</v>
      </c>
      <c r="O3655" s="13">
        <v>1612.04</v>
      </c>
      <c r="P3655" s="11" t="s">
        <v>46</v>
      </c>
      <c r="Q3655" s="11" t="s">
        <v>68</v>
      </c>
      <c r="R3655" s="11" t="s">
        <v>49</v>
      </c>
      <c r="S3655" s="13">
        <f t="shared" si="114"/>
        <v>3224.08</v>
      </c>
      <c r="T3655" s="13">
        <f t="shared" si="115"/>
        <v>1035.54</v>
      </c>
    </row>
    <row r="3656" spans="1:20" x14ac:dyDescent="0.25">
      <c r="A3656" s="11">
        <v>6988011282</v>
      </c>
      <c r="B3656" s="11">
        <v>807452</v>
      </c>
      <c r="C3656" s="11">
        <v>74212242</v>
      </c>
      <c r="D3656" s="11">
        <f>1/COUNTIF(C3:C8654,C3656)</f>
        <v>0.33333333333333331</v>
      </c>
      <c r="E3656" s="11" t="s">
        <v>262</v>
      </c>
      <c r="F3656" s="11" t="s">
        <v>54</v>
      </c>
      <c r="G3656" s="11" t="s">
        <v>55</v>
      </c>
      <c r="H3656" s="11" t="s">
        <v>62</v>
      </c>
      <c r="I3656" s="11" t="s">
        <v>18</v>
      </c>
      <c r="J3656" s="12">
        <v>45595</v>
      </c>
      <c r="K3656" s="12" t="str">
        <f>TEXT(Table1[[#This Row],[order_date]],"yyyy")</f>
        <v>2024</v>
      </c>
      <c r="L3656" s="13">
        <v>144.19</v>
      </c>
      <c r="M3656" s="11">
        <v>1</v>
      </c>
      <c r="N3656" s="11">
        <v>2</v>
      </c>
      <c r="O3656" s="13">
        <v>2171.9299999999998</v>
      </c>
      <c r="P3656" s="11" t="s">
        <v>26</v>
      </c>
      <c r="Q3656" s="11" t="s">
        <v>20</v>
      </c>
      <c r="R3656" s="11" t="s">
        <v>49</v>
      </c>
      <c r="S3656" s="13">
        <f t="shared" si="114"/>
        <v>4343.8599999999997</v>
      </c>
      <c r="T3656" s="13">
        <f t="shared" si="115"/>
        <v>144.19</v>
      </c>
    </row>
    <row r="3657" spans="1:20" x14ac:dyDescent="0.25">
      <c r="A3657" s="11">
        <v>5780280518</v>
      </c>
      <c r="B3657" s="11">
        <v>883013</v>
      </c>
      <c r="C3657" s="11">
        <v>74230420</v>
      </c>
      <c r="D3657" s="11">
        <f>1/COUNTIF(C3:C8655,C3657)</f>
        <v>0.33333333333333331</v>
      </c>
      <c r="E3657" s="11" t="s">
        <v>100</v>
      </c>
      <c r="F3657" s="11" t="s">
        <v>95</v>
      </c>
      <c r="G3657" s="11" t="s">
        <v>37</v>
      </c>
      <c r="H3657" s="11" t="s">
        <v>62</v>
      </c>
      <c r="I3657" s="11" t="s">
        <v>18</v>
      </c>
      <c r="J3657" s="12">
        <v>45527</v>
      </c>
      <c r="K3657" s="12" t="str">
        <f>TEXT(Table1[[#This Row],[order_date]],"yyyy")</f>
        <v>2024</v>
      </c>
      <c r="L3657" s="13">
        <v>989.88</v>
      </c>
      <c r="M3657" s="11">
        <v>1</v>
      </c>
      <c r="N3657" s="11">
        <v>17</v>
      </c>
      <c r="O3657" s="13">
        <v>4501.34</v>
      </c>
      <c r="P3657" s="11" t="s">
        <v>43</v>
      </c>
      <c r="Q3657" s="11" t="s">
        <v>20</v>
      </c>
      <c r="R3657" s="11" t="s">
        <v>52</v>
      </c>
      <c r="S3657" s="13">
        <f t="shared" si="114"/>
        <v>76522.78</v>
      </c>
      <c r="T3657" s="13">
        <f t="shared" si="115"/>
        <v>989.88</v>
      </c>
    </row>
    <row r="3658" spans="1:20" x14ac:dyDescent="0.25">
      <c r="A3658" s="11">
        <v>3164922639</v>
      </c>
      <c r="B3658" s="11">
        <v>537274</v>
      </c>
      <c r="C3658" s="11">
        <v>74230420</v>
      </c>
      <c r="D3658" s="11">
        <f>1/COUNTIF(C3:C8656,C3658)</f>
        <v>0.33333333333333331</v>
      </c>
      <c r="E3658" s="11" t="s">
        <v>324</v>
      </c>
      <c r="F3658" s="11" t="s">
        <v>23</v>
      </c>
      <c r="G3658" s="11" t="s">
        <v>24</v>
      </c>
      <c r="H3658" s="11" t="s">
        <v>62</v>
      </c>
      <c r="I3658" s="11" t="s">
        <v>18</v>
      </c>
      <c r="J3658" s="12">
        <v>45417</v>
      </c>
      <c r="K3658" s="12" t="str">
        <f>TEXT(Table1[[#This Row],[order_date]],"yyyy")</f>
        <v>2024</v>
      </c>
      <c r="L3658" s="13">
        <v>702.71</v>
      </c>
      <c r="M3658" s="11">
        <v>3</v>
      </c>
      <c r="N3658" s="11">
        <v>17</v>
      </c>
      <c r="O3658" s="13">
        <v>1727.29</v>
      </c>
      <c r="P3658" s="11" t="s">
        <v>19</v>
      </c>
      <c r="Q3658" s="11" t="s">
        <v>20</v>
      </c>
      <c r="R3658" s="11" t="s">
        <v>52</v>
      </c>
      <c r="S3658" s="13">
        <f t="shared" si="114"/>
        <v>29363.93</v>
      </c>
      <c r="T3658" s="13">
        <f t="shared" si="115"/>
        <v>2108.13</v>
      </c>
    </row>
    <row r="3659" spans="1:20" x14ac:dyDescent="0.25">
      <c r="A3659" s="11">
        <v>5051330893</v>
      </c>
      <c r="B3659" s="11">
        <v>425341</v>
      </c>
      <c r="C3659" s="11">
        <v>74230420</v>
      </c>
      <c r="D3659" s="11">
        <f>1/COUNTIF(C3:C8657,C3659)</f>
        <v>0.33333333333333331</v>
      </c>
      <c r="E3659" s="11" t="s">
        <v>315</v>
      </c>
      <c r="F3659" s="11" t="s">
        <v>23</v>
      </c>
      <c r="G3659" s="11" t="s">
        <v>24</v>
      </c>
      <c r="H3659" s="11" t="s">
        <v>62</v>
      </c>
      <c r="I3659" s="11" t="s">
        <v>18</v>
      </c>
      <c r="J3659" s="12">
        <v>45477</v>
      </c>
      <c r="K3659" s="12" t="str">
        <f>TEXT(Table1[[#This Row],[order_date]],"yyyy")</f>
        <v>2024</v>
      </c>
      <c r="L3659" s="13">
        <v>486.28</v>
      </c>
      <c r="M3659" s="11">
        <v>1</v>
      </c>
      <c r="N3659" s="11">
        <v>17</v>
      </c>
      <c r="O3659" s="13">
        <v>786.85</v>
      </c>
      <c r="P3659" s="11" t="s">
        <v>46</v>
      </c>
      <c r="Q3659" s="11" t="s">
        <v>34</v>
      </c>
      <c r="R3659" s="11" t="s">
        <v>52</v>
      </c>
      <c r="S3659" s="13">
        <f t="shared" si="114"/>
        <v>13376.45</v>
      </c>
      <c r="T3659" s="13">
        <f t="shared" si="115"/>
        <v>486.28</v>
      </c>
    </row>
    <row r="3660" spans="1:20" x14ac:dyDescent="0.25">
      <c r="A3660" s="11">
        <v>7162086351</v>
      </c>
      <c r="B3660" s="11">
        <v>962591</v>
      </c>
      <c r="C3660" s="11">
        <v>74231111</v>
      </c>
      <c r="D3660" s="11">
        <f>1/COUNTIF(C3:C8658,C3660)</f>
        <v>0.5</v>
      </c>
      <c r="E3660" s="11" t="s">
        <v>125</v>
      </c>
      <c r="F3660" s="11" t="s">
        <v>126</v>
      </c>
      <c r="G3660" s="11" t="s">
        <v>29</v>
      </c>
      <c r="H3660" s="11" t="s">
        <v>79</v>
      </c>
      <c r="I3660" s="11" t="s">
        <v>18</v>
      </c>
      <c r="J3660" s="12">
        <v>45245</v>
      </c>
      <c r="K3660" s="12" t="str">
        <f>TEXT(Table1[[#This Row],[order_date]],"yyyy")</f>
        <v>2023</v>
      </c>
      <c r="L3660" s="13">
        <v>130.01</v>
      </c>
      <c r="M3660" s="11">
        <v>1</v>
      </c>
      <c r="N3660" s="11">
        <v>15</v>
      </c>
      <c r="O3660" s="13">
        <v>270.70999999999998</v>
      </c>
      <c r="P3660" s="11" t="s">
        <v>46</v>
      </c>
      <c r="Q3660" s="11" t="s">
        <v>20</v>
      </c>
      <c r="R3660" s="11" t="s">
        <v>49</v>
      </c>
      <c r="S3660" s="13">
        <f t="shared" si="114"/>
        <v>4060.6499999999996</v>
      </c>
      <c r="T3660" s="13">
        <f t="shared" si="115"/>
        <v>130.01</v>
      </c>
    </row>
    <row r="3661" spans="1:20" x14ac:dyDescent="0.25">
      <c r="A3661" s="11">
        <v>7456610316</v>
      </c>
      <c r="B3661" s="11">
        <v>901144</v>
      </c>
      <c r="C3661" s="11">
        <v>74231111</v>
      </c>
      <c r="D3661" s="11">
        <f>1/COUNTIF(C3:C8659,C3661)</f>
        <v>0.5</v>
      </c>
      <c r="E3661" s="11" t="s">
        <v>115</v>
      </c>
      <c r="F3661" s="11" t="s">
        <v>116</v>
      </c>
      <c r="G3661" s="11" t="s">
        <v>55</v>
      </c>
      <c r="H3661" s="11" t="s">
        <v>79</v>
      </c>
      <c r="I3661" s="11" t="s">
        <v>18</v>
      </c>
      <c r="J3661" s="12">
        <v>45476</v>
      </c>
      <c r="K3661" s="12" t="str">
        <f>TEXT(Table1[[#This Row],[order_date]],"yyyy")</f>
        <v>2024</v>
      </c>
      <c r="L3661" s="13">
        <v>340.36</v>
      </c>
      <c r="M3661" s="11">
        <v>2</v>
      </c>
      <c r="N3661" s="11">
        <v>15</v>
      </c>
      <c r="O3661" s="13">
        <v>4217.75</v>
      </c>
      <c r="P3661" s="11" t="s">
        <v>26</v>
      </c>
      <c r="Q3661" s="11" t="s">
        <v>20</v>
      </c>
      <c r="R3661" s="11" t="s">
        <v>49</v>
      </c>
      <c r="S3661" s="13">
        <f t="shared" si="114"/>
        <v>63266.25</v>
      </c>
      <c r="T3661" s="13">
        <f t="shared" si="115"/>
        <v>680.72</v>
      </c>
    </row>
    <row r="3662" spans="1:20" x14ac:dyDescent="0.25">
      <c r="A3662" s="11">
        <v>4552636670</v>
      </c>
      <c r="B3662" s="11">
        <v>120385</v>
      </c>
      <c r="C3662" s="11">
        <v>74313592</v>
      </c>
      <c r="D3662" s="11">
        <f>1/COUNTIF(C3:C8660,C3662)</f>
        <v>0.33333333333333331</v>
      </c>
      <c r="E3662" s="11" t="s">
        <v>87</v>
      </c>
      <c r="F3662" s="11" t="s">
        <v>23</v>
      </c>
      <c r="G3662" s="11" t="s">
        <v>24</v>
      </c>
      <c r="H3662" s="11" t="s">
        <v>79</v>
      </c>
      <c r="I3662" s="11" t="s">
        <v>18</v>
      </c>
      <c r="J3662" s="12">
        <v>45516</v>
      </c>
      <c r="K3662" s="12" t="str">
        <f>TEXT(Table1[[#This Row],[order_date]],"yyyy")</f>
        <v>2024</v>
      </c>
      <c r="L3662" s="13">
        <v>597.91</v>
      </c>
      <c r="M3662" s="11">
        <v>3</v>
      </c>
      <c r="N3662" s="11">
        <v>3</v>
      </c>
      <c r="O3662" s="13">
        <v>2002.09</v>
      </c>
      <c r="P3662" s="11" t="s">
        <v>19</v>
      </c>
      <c r="Q3662" s="11" t="s">
        <v>20</v>
      </c>
      <c r="R3662" s="11" t="s">
        <v>49</v>
      </c>
      <c r="S3662" s="13">
        <f t="shared" si="114"/>
        <v>6006.2699999999995</v>
      </c>
      <c r="T3662" s="13">
        <f t="shared" si="115"/>
        <v>1793.73</v>
      </c>
    </row>
    <row r="3663" spans="1:20" x14ac:dyDescent="0.25">
      <c r="A3663" s="11">
        <v>7766311749</v>
      </c>
      <c r="B3663" s="11">
        <v>228286</v>
      </c>
      <c r="C3663" s="11">
        <v>74313592</v>
      </c>
      <c r="D3663" s="11">
        <f>1/COUNTIF(C3:C8661,C3663)</f>
        <v>0.33333333333333331</v>
      </c>
      <c r="E3663" s="11" t="s">
        <v>59</v>
      </c>
      <c r="F3663" s="11" t="s">
        <v>28</v>
      </c>
      <c r="G3663" s="11" t="s">
        <v>29</v>
      </c>
      <c r="H3663" s="11" t="s">
        <v>79</v>
      </c>
      <c r="I3663" s="11" t="s">
        <v>18</v>
      </c>
      <c r="J3663" s="12">
        <v>45258</v>
      </c>
      <c r="K3663" s="12" t="str">
        <f>TEXT(Table1[[#This Row],[order_date]],"yyyy")</f>
        <v>2023</v>
      </c>
      <c r="L3663" s="13">
        <v>179.08</v>
      </c>
      <c r="M3663" s="11">
        <v>2</v>
      </c>
      <c r="N3663" s="11">
        <v>3</v>
      </c>
      <c r="O3663" s="13">
        <v>3345.5</v>
      </c>
      <c r="P3663" s="11" t="s">
        <v>26</v>
      </c>
      <c r="Q3663" s="11" t="s">
        <v>20</v>
      </c>
      <c r="R3663" s="11" t="s">
        <v>49</v>
      </c>
      <c r="S3663" s="13">
        <f t="shared" si="114"/>
        <v>10036.5</v>
      </c>
      <c r="T3663" s="13">
        <f t="shared" si="115"/>
        <v>358.16</v>
      </c>
    </row>
    <row r="3664" spans="1:20" x14ac:dyDescent="0.25">
      <c r="A3664" s="11">
        <v>8194578267</v>
      </c>
      <c r="B3664" s="11">
        <v>669378</v>
      </c>
      <c r="C3664" s="11">
        <v>74313592</v>
      </c>
      <c r="D3664" s="11">
        <f>1/COUNTIF(C3:C8662,C3664)</f>
        <v>0.33333333333333331</v>
      </c>
      <c r="E3664" s="11" t="s">
        <v>69</v>
      </c>
      <c r="F3664" s="11" t="s">
        <v>70</v>
      </c>
      <c r="G3664" s="11" t="s">
        <v>71</v>
      </c>
      <c r="H3664" s="11" t="s">
        <v>79</v>
      </c>
      <c r="I3664" s="11" t="s">
        <v>18</v>
      </c>
      <c r="J3664" s="12">
        <v>45210</v>
      </c>
      <c r="K3664" s="12" t="str">
        <f>TEXT(Table1[[#This Row],[order_date]],"yyyy")</f>
        <v>2023</v>
      </c>
      <c r="L3664" s="13">
        <v>212.14</v>
      </c>
      <c r="M3664" s="11">
        <v>2</v>
      </c>
      <c r="N3664" s="11">
        <v>3</v>
      </c>
      <c r="O3664" s="13">
        <v>3901.21</v>
      </c>
      <c r="P3664" s="11" t="s">
        <v>19</v>
      </c>
      <c r="Q3664" s="11" t="s">
        <v>20</v>
      </c>
      <c r="R3664" s="11" t="s">
        <v>49</v>
      </c>
      <c r="S3664" s="13">
        <f t="shared" si="114"/>
        <v>11703.630000000001</v>
      </c>
      <c r="T3664" s="13">
        <f t="shared" si="115"/>
        <v>424.28</v>
      </c>
    </row>
    <row r="3665" spans="1:20" x14ac:dyDescent="0.25">
      <c r="A3665" s="11">
        <v>3298603544</v>
      </c>
      <c r="B3665" s="11">
        <v>462526</v>
      </c>
      <c r="C3665" s="11">
        <v>74515162</v>
      </c>
      <c r="D3665" s="11">
        <f>1/COUNTIF(C3:C8663,C3665)</f>
        <v>1</v>
      </c>
      <c r="E3665" s="11" t="s">
        <v>191</v>
      </c>
      <c r="F3665" s="11" t="s">
        <v>156</v>
      </c>
      <c r="G3665" s="11" t="s">
        <v>37</v>
      </c>
      <c r="H3665" s="11" t="s">
        <v>30</v>
      </c>
      <c r="I3665" s="11" t="s">
        <v>18</v>
      </c>
      <c r="J3665" s="12">
        <v>45092</v>
      </c>
      <c r="K3665" s="12" t="str">
        <f>TEXT(Table1[[#This Row],[order_date]],"yyyy")</f>
        <v>2023</v>
      </c>
      <c r="L3665" s="13">
        <v>449.97</v>
      </c>
      <c r="M3665" s="11">
        <v>2</v>
      </c>
      <c r="N3665" s="11">
        <v>10</v>
      </c>
      <c r="O3665" s="13">
        <v>1394.47</v>
      </c>
      <c r="P3665" s="11" t="s">
        <v>43</v>
      </c>
      <c r="Q3665" s="11" t="s">
        <v>68</v>
      </c>
      <c r="R3665" s="11" t="s">
        <v>21</v>
      </c>
      <c r="S3665" s="13">
        <f t="shared" si="114"/>
        <v>13944.7</v>
      </c>
      <c r="T3665" s="13">
        <f t="shared" si="115"/>
        <v>899.94</v>
      </c>
    </row>
    <row r="3666" spans="1:20" x14ac:dyDescent="0.25">
      <c r="A3666" s="11">
        <v>9195687538</v>
      </c>
      <c r="B3666" s="11">
        <v>897083</v>
      </c>
      <c r="C3666" s="11">
        <v>74548003</v>
      </c>
      <c r="D3666" s="11">
        <f>1/COUNTIF(C3:C8664,C3666)</f>
        <v>1</v>
      </c>
      <c r="E3666" s="11" t="s">
        <v>104</v>
      </c>
      <c r="F3666" s="11" t="s">
        <v>105</v>
      </c>
      <c r="G3666" s="11" t="s">
        <v>58</v>
      </c>
      <c r="H3666" s="11" t="s">
        <v>25</v>
      </c>
      <c r="I3666" s="11" t="s">
        <v>18</v>
      </c>
      <c r="J3666" s="12">
        <v>45297</v>
      </c>
      <c r="K3666" s="12" t="str">
        <f>TEXT(Table1[[#This Row],[order_date]],"yyyy")</f>
        <v>2024</v>
      </c>
      <c r="L3666" s="13">
        <v>972.69</v>
      </c>
      <c r="M3666" s="11">
        <v>2</v>
      </c>
      <c r="N3666" s="11">
        <v>9</v>
      </c>
      <c r="O3666" s="13">
        <v>212.14</v>
      </c>
      <c r="P3666" s="11" t="s">
        <v>26</v>
      </c>
      <c r="Q3666" s="11" t="s">
        <v>68</v>
      </c>
      <c r="R3666" s="11" t="s">
        <v>52</v>
      </c>
      <c r="S3666" s="13">
        <f t="shared" si="114"/>
        <v>1909.2599999999998</v>
      </c>
      <c r="T3666" s="13">
        <f t="shared" si="115"/>
        <v>1945.38</v>
      </c>
    </row>
    <row r="3667" spans="1:20" x14ac:dyDescent="0.25">
      <c r="A3667" s="11">
        <v>1486655525</v>
      </c>
      <c r="B3667" s="11">
        <v>34186</v>
      </c>
      <c r="C3667" s="11">
        <v>74572121</v>
      </c>
      <c r="D3667" s="11">
        <f>1/COUNTIF(C3:C8665,C3667)</f>
        <v>1</v>
      </c>
      <c r="E3667" s="11" t="s">
        <v>196</v>
      </c>
      <c r="F3667" s="11" t="s">
        <v>197</v>
      </c>
      <c r="G3667" s="11" t="s">
        <v>71</v>
      </c>
      <c r="H3667" s="11" t="s">
        <v>17</v>
      </c>
      <c r="I3667" s="11" t="s">
        <v>18</v>
      </c>
      <c r="J3667" s="12">
        <v>45403</v>
      </c>
      <c r="K3667" s="12" t="str">
        <f>TEXT(Table1[[#This Row],[order_date]],"yyyy")</f>
        <v>2024</v>
      </c>
      <c r="L3667" s="13">
        <v>925.65</v>
      </c>
      <c r="M3667" s="11">
        <v>1</v>
      </c>
      <c r="N3667" s="11">
        <v>15</v>
      </c>
      <c r="O3667" s="13">
        <v>2840.82</v>
      </c>
      <c r="P3667" s="11" t="s">
        <v>26</v>
      </c>
      <c r="Q3667" s="11" t="s">
        <v>20</v>
      </c>
      <c r="R3667" s="11" t="s">
        <v>39</v>
      </c>
      <c r="S3667" s="13">
        <f t="shared" si="114"/>
        <v>42612.3</v>
      </c>
      <c r="T3667" s="13">
        <f t="shared" si="115"/>
        <v>925.65</v>
      </c>
    </row>
    <row r="3668" spans="1:20" x14ac:dyDescent="0.25">
      <c r="A3668" s="11">
        <v>1766291529</v>
      </c>
      <c r="B3668" s="11">
        <v>799459</v>
      </c>
      <c r="C3668" s="11">
        <v>74682740</v>
      </c>
      <c r="D3668" s="11">
        <f>1/COUNTIF(C3:C8666,C3668)</f>
        <v>0.25</v>
      </c>
      <c r="E3668" s="11" t="s">
        <v>113</v>
      </c>
      <c r="F3668" s="11" t="s">
        <v>111</v>
      </c>
      <c r="G3668" s="11" t="s">
        <v>76</v>
      </c>
      <c r="H3668" s="11" t="s">
        <v>30</v>
      </c>
      <c r="I3668" s="11" t="s">
        <v>18</v>
      </c>
      <c r="J3668" s="12">
        <v>45485</v>
      </c>
      <c r="K3668" s="12" t="str">
        <f>TEXT(Table1[[#This Row],[order_date]],"yyyy")</f>
        <v>2024</v>
      </c>
      <c r="L3668" s="13">
        <v>852.02</v>
      </c>
      <c r="M3668" s="11">
        <v>3</v>
      </c>
      <c r="N3668" s="11">
        <v>10</v>
      </c>
      <c r="O3668" s="13">
        <v>4787.26</v>
      </c>
      <c r="P3668" s="11" t="s">
        <v>19</v>
      </c>
      <c r="Q3668" s="11" t="s">
        <v>34</v>
      </c>
      <c r="R3668" s="11" t="s">
        <v>52</v>
      </c>
      <c r="S3668" s="13">
        <f t="shared" si="114"/>
        <v>47872.600000000006</v>
      </c>
      <c r="T3668" s="13">
        <f t="shared" si="115"/>
        <v>2556.06</v>
      </c>
    </row>
    <row r="3669" spans="1:20" x14ac:dyDescent="0.25">
      <c r="A3669" s="11">
        <v>1577085460</v>
      </c>
      <c r="B3669" s="11">
        <v>723678</v>
      </c>
      <c r="C3669" s="11">
        <v>74682740</v>
      </c>
      <c r="D3669" s="11">
        <f>1/COUNTIF(C3:C8667,C3669)</f>
        <v>0.25</v>
      </c>
      <c r="E3669" s="11" t="s">
        <v>312</v>
      </c>
      <c r="F3669" s="11" t="s">
        <v>136</v>
      </c>
      <c r="G3669" s="11" t="s">
        <v>24</v>
      </c>
      <c r="H3669" s="11" t="s">
        <v>30</v>
      </c>
      <c r="I3669" s="11" t="s">
        <v>18</v>
      </c>
      <c r="J3669" s="12">
        <v>45191</v>
      </c>
      <c r="K3669" s="12" t="str">
        <f>TEXT(Table1[[#This Row],[order_date]],"yyyy")</f>
        <v>2023</v>
      </c>
      <c r="L3669" s="13">
        <v>675.46</v>
      </c>
      <c r="M3669" s="11">
        <v>3</v>
      </c>
      <c r="N3669" s="11">
        <v>10</v>
      </c>
      <c r="O3669" s="13">
        <v>2599.08</v>
      </c>
      <c r="P3669" s="11" t="s">
        <v>26</v>
      </c>
      <c r="Q3669" s="11" t="s">
        <v>20</v>
      </c>
      <c r="R3669" s="11" t="s">
        <v>52</v>
      </c>
      <c r="S3669" s="13">
        <f t="shared" si="114"/>
        <v>25990.799999999999</v>
      </c>
      <c r="T3669" s="13">
        <f t="shared" si="115"/>
        <v>2026.38</v>
      </c>
    </row>
    <row r="3670" spans="1:20" x14ac:dyDescent="0.25">
      <c r="A3670" s="11">
        <v>4220834107</v>
      </c>
      <c r="B3670" s="11">
        <v>876139</v>
      </c>
      <c r="C3670" s="11">
        <v>74682740</v>
      </c>
      <c r="D3670" s="11">
        <f>1/COUNTIF(C3:C8668,C3670)</f>
        <v>0.25</v>
      </c>
      <c r="E3670" s="11" t="s">
        <v>200</v>
      </c>
      <c r="F3670" s="11" t="s">
        <v>54</v>
      </c>
      <c r="G3670" s="11" t="s">
        <v>55</v>
      </c>
      <c r="H3670" s="11" t="s">
        <v>30</v>
      </c>
      <c r="I3670" s="11" t="s">
        <v>18</v>
      </c>
      <c r="J3670" s="12">
        <v>45198</v>
      </c>
      <c r="K3670" s="12" t="str">
        <f>TEXT(Table1[[#This Row],[order_date]],"yyyy")</f>
        <v>2023</v>
      </c>
      <c r="L3670" s="13">
        <v>415.75</v>
      </c>
      <c r="M3670" s="11">
        <v>3</v>
      </c>
      <c r="N3670" s="11">
        <v>10</v>
      </c>
      <c r="O3670" s="13">
        <v>422.14</v>
      </c>
      <c r="P3670" s="11" t="s">
        <v>19</v>
      </c>
      <c r="Q3670" s="11" t="s">
        <v>20</v>
      </c>
      <c r="R3670" s="11" t="s">
        <v>52</v>
      </c>
      <c r="S3670" s="13">
        <f t="shared" si="114"/>
        <v>4221.3999999999996</v>
      </c>
      <c r="T3670" s="13">
        <f t="shared" si="115"/>
        <v>1247.25</v>
      </c>
    </row>
    <row r="3671" spans="1:20" x14ac:dyDescent="0.25">
      <c r="A3671" s="11">
        <v>8811831663</v>
      </c>
      <c r="B3671" s="11">
        <v>136533</v>
      </c>
      <c r="C3671" s="11">
        <v>74682740</v>
      </c>
      <c r="D3671" s="11">
        <f>1/COUNTIF(C3:C8669,C3671)</f>
        <v>0.25</v>
      </c>
      <c r="E3671" s="11" t="s">
        <v>94</v>
      </c>
      <c r="F3671" s="11" t="s">
        <v>95</v>
      </c>
      <c r="G3671" s="11" t="s">
        <v>37</v>
      </c>
      <c r="H3671" s="11" t="s">
        <v>30</v>
      </c>
      <c r="I3671" s="11" t="s">
        <v>18</v>
      </c>
      <c r="J3671" s="12">
        <v>45027</v>
      </c>
      <c r="K3671" s="12" t="str">
        <f>TEXT(Table1[[#This Row],[order_date]],"yyyy")</f>
        <v>2023</v>
      </c>
      <c r="L3671" s="13">
        <v>826.21</v>
      </c>
      <c r="M3671" s="11">
        <v>3</v>
      </c>
      <c r="N3671" s="11">
        <v>10</v>
      </c>
      <c r="O3671" s="13">
        <v>1254.05</v>
      </c>
      <c r="P3671" s="11" t="s">
        <v>26</v>
      </c>
      <c r="Q3671" s="11" t="s">
        <v>20</v>
      </c>
      <c r="R3671" s="11" t="s">
        <v>52</v>
      </c>
      <c r="S3671" s="13">
        <f t="shared" si="114"/>
        <v>12540.5</v>
      </c>
      <c r="T3671" s="13">
        <f t="shared" si="115"/>
        <v>2478.63</v>
      </c>
    </row>
    <row r="3672" spans="1:20" x14ac:dyDescent="0.25">
      <c r="A3672" s="11">
        <v>7206041763</v>
      </c>
      <c r="B3672" s="11">
        <v>124290</v>
      </c>
      <c r="C3672" s="11">
        <v>74694186</v>
      </c>
      <c r="D3672" s="11">
        <f>1/COUNTIF(C3:C8670,C3672)</f>
        <v>0.5</v>
      </c>
      <c r="E3672" s="11" t="s">
        <v>47</v>
      </c>
      <c r="F3672" s="11" t="s">
        <v>48</v>
      </c>
      <c r="G3672" s="11" t="s">
        <v>42</v>
      </c>
      <c r="H3672" s="11" t="s">
        <v>25</v>
      </c>
      <c r="I3672" s="11" t="s">
        <v>18</v>
      </c>
      <c r="J3672" s="12">
        <v>45076</v>
      </c>
      <c r="K3672" s="12" t="str">
        <f>TEXT(Table1[[#This Row],[order_date]],"yyyy")</f>
        <v>2023</v>
      </c>
      <c r="L3672" s="13">
        <v>39.65</v>
      </c>
      <c r="M3672" s="11">
        <v>3</v>
      </c>
      <c r="N3672" s="11">
        <v>3</v>
      </c>
      <c r="O3672" s="13">
        <v>162.66999999999999</v>
      </c>
      <c r="P3672" s="11" t="s">
        <v>43</v>
      </c>
      <c r="Q3672" s="11" t="s">
        <v>20</v>
      </c>
      <c r="R3672" s="11" t="s">
        <v>39</v>
      </c>
      <c r="S3672" s="13">
        <f t="shared" si="114"/>
        <v>488.01</v>
      </c>
      <c r="T3672" s="13">
        <f t="shared" si="115"/>
        <v>118.94999999999999</v>
      </c>
    </row>
    <row r="3673" spans="1:20" x14ac:dyDescent="0.25">
      <c r="A3673" s="11">
        <v>2973502797</v>
      </c>
      <c r="B3673" s="11">
        <v>51036</v>
      </c>
      <c r="C3673" s="11">
        <v>74694186</v>
      </c>
      <c r="D3673" s="11">
        <f>1/COUNTIF(C3:C8671,C3673)</f>
        <v>0.5</v>
      </c>
      <c r="E3673" s="11" t="s">
        <v>281</v>
      </c>
      <c r="F3673" s="11" t="s">
        <v>161</v>
      </c>
      <c r="G3673" s="11" t="s">
        <v>65</v>
      </c>
      <c r="H3673" s="11" t="s">
        <v>25</v>
      </c>
      <c r="I3673" s="11" t="s">
        <v>18</v>
      </c>
      <c r="J3673" s="12">
        <v>45445</v>
      </c>
      <c r="K3673" s="12" t="str">
        <f>TEXT(Table1[[#This Row],[order_date]],"yyyy")</f>
        <v>2024</v>
      </c>
      <c r="L3673" s="13">
        <v>931.61</v>
      </c>
      <c r="M3673" s="11">
        <v>2</v>
      </c>
      <c r="N3673" s="11">
        <v>3</v>
      </c>
      <c r="O3673" s="13">
        <v>5868.92</v>
      </c>
      <c r="P3673" s="11" t="s">
        <v>19</v>
      </c>
      <c r="Q3673" s="11" t="s">
        <v>20</v>
      </c>
      <c r="R3673" s="11" t="s">
        <v>39</v>
      </c>
      <c r="S3673" s="13">
        <f t="shared" si="114"/>
        <v>17606.760000000002</v>
      </c>
      <c r="T3673" s="13">
        <f t="shared" si="115"/>
        <v>1863.22</v>
      </c>
    </row>
    <row r="3674" spans="1:20" x14ac:dyDescent="0.25">
      <c r="A3674" s="11">
        <v>1315064289</v>
      </c>
      <c r="B3674" s="11">
        <v>883013</v>
      </c>
      <c r="C3674" s="11">
        <v>74735607</v>
      </c>
      <c r="D3674" s="11">
        <f>1/COUNTIF(C3:C8672,C3674)</f>
        <v>0.5</v>
      </c>
      <c r="E3674" s="11" t="s">
        <v>100</v>
      </c>
      <c r="F3674" s="11" t="s">
        <v>95</v>
      </c>
      <c r="G3674" s="11" t="s">
        <v>37</v>
      </c>
      <c r="H3674" s="11" t="s">
        <v>30</v>
      </c>
      <c r="I3674" s="11" t="s">
        <v>18</v>
      </c>
      <c r="J3674" s="12">
        <v>45500</v>
      </c>
      <c r="K3674" s="12" t="str">
        <f>TEXT(Table1[[#This Row],[order_date]],"yyyy")</f>
        <v>2024</v>
      </c>
      <c r="L3674" s="13">
        <v>989.88</v>
      </c>
      <c r="M3674" s="11">
        <v>2</v>
      </c>
      <c r="N3674" s="11">
        <v>6</v>
      </c>
      <c r="O3674" s="13">
        <v>2357.23</v>
      </c>
      <c r="P3674" s="11" t="s">
        <v>19</v>
      </c>
      <c r="Q3674" s="11" t="s">
        <v>68</v>
      </c>
      <c r="R3674" s="11" t="s">
        <v>39</v>
      </c>
      <c r="S3674" s="13">
        <f t="shared" si="114"/>
        <v>14143.380000000001</v>
      </c>
      <c r="T3674" s="13">
        <f t="shared" si="115"/>
        <v>1979.76</v>
      </c>
    </row>
    <row r="3675" spans="1:20" x14ac:dyDescent="0.25">
      <c r="A3675" s="11">
        <v>5388191488</v>
      </c>
      <c r="B3675" s="11">
        <v>153019</v>
      </c>
      <c r="C3675" s="11">
        <v>74735607</v>
      </c>
      <c r="D3675" s="11">
        <f>1/COUNTIF(C3:C8673,C3675)</f>
        <v>0.5</v>
      </c>
      <c r="E3675" s="11" t="s">
        <v>320</v>
      </c>
      <c r="F3675" s="11" t="s">
        <v>180</v>
      </c>
      <c r="G3675" s="11" t="s">
        <v>71</v>
      </c>
      <c r="H3675" s="11" t="s">
        <v>30</v>
      </c>
      <c r="I3675" s="11" t="s">
        <v>18</v>
      </c>
      <c r="J3675" s="12">
        <v>45382</v>
      </c>
      <c r="K3675" s="12" t="str">
        <f>TEXT(Table1[[#This Row],[order_date]],"yyyy")</f>
        <v>2024</v>
      </c>
      <c r="L3675" s="13">
        <v>947.95</v>
      </c>
      <c r="M3675" s="11">
        <v>3</v>
      </c>
      <c r="N3675" s="11">
        <v>6</v>
      </c>
      <c r="O3675" s="13">
        <v>4238.13</v>
      </c>
      <c r="P3675" s="11" t="s">
        <v>43</v>
      </c>
      <c r="Q3675" s="11" t="s">
        <v>34</v>
      </c>
      <c r="R3675" s="11" t="s">
        <v>39</v>
      </c>
      <c r="S3675" s="13">
        <f t="shared" si="114"/>
        <v>25428.78</v>
      </c>
      <c r="T3675" s="13">
        <f t="shared" si="115"/>
        <v>2843.8500000000004</v>
      </c>
    </row>
    <row r="3676" spans="1:20" x14ac:dyDescent="0.25">
      <c r="A3676" s="11">
        <v>8472487149</v>
      </c>
      <c r="B3676" s="11">
        <v>837480</v>
      </c>
      <c r="C3676" s="11">
        <v>74761384</v>
      </c>
      <c r="D3676" s="11">
        <f>1/COUNTIF(C3:C8674,C3676)</f>
        <v>0.5</v>
      </c>
      <c r="E3676" s="11" t="s">
        <v>270</v>
      </c>
      <c r="F3676" s="11" t="s">
        <v>118</v>
      </c>
      <c r="G3676" s="11" t="s">
        <v>76</v>
      </c>
      <c r="H3676" s="11" t="s">
        <v>79</v>
      </c>
      <c r="I3676" s="11" t="s">
        <v>18</v>
      </c>
      <c r="J3676" s="12">
        <v>45334</v>
      </c>
      <c r="K3676" s="12" t="str">
        <f>TEXT(Table1[[#This Row],[order_date]],"yyyy")</f>
        <v>2024</v>
      </c>
      <c r="L3676" s="13">
        <v>217.4</v>
      </c>
      <c r="M3676" s="11">
        <v>2</v>
      </c>
      <c r="N3676" s="11">
        <v>12</v>
      </c>
      <c r="O3676" s="13">
        <v>1484.96</v>
      </c>
      <c r="P3676" s="11" t="s">
        <v>46</v>
      </c>
      <c r="Q3676" s="11" t="s">
        <v>68</v>
      </c>
      <c r="R3676" s="11" t="s">
        <v>49</v>
      </c>
      <c r="S3676" s="13">
        <f t="shared" si="114"/>
        <v>17819.52</v>
      </c>
      <c r="T3676" s="13">
        <f t="shared" si="115"/>
        <v>434.8</v>
      </c>
    </row>
    <row r="3677" spans="1:20" x14ac:dyDescent="0.25">
      <c r="A3677" s="11">
        <v>9640662474</v>
      </c>
      <c r="B3677" s="11">
        <v>760684</v>
      </c>
      <c r="C3677" s="11">
        <v>74761384</v>
      </c>
      <c r="D3677" s="11">
        <f>1/COUNTIF(C3:C8675,C3677)</f>
        <v>0.5</v>
      </c>
      <c r="E3677" s="11" t="s">
        <v>106</v>
      </c>
      <c r="F3677" s="11" t="s">
        <v>107</v>
      </c>
      <c r="G3677" s="11" t="s">
        <v>55</v>
      </c>
      <c r="H3677" s="11" t="s">
        <v>79</v>
      </c>
      <c r="I3677" s="11" t="s">
        <v>18</v>
      </c>
      <c r="J3677" s="12">
        <v>45391</v>
      </c>
      <c r="K3677" s="12" t="str">
        <f>TEXT(Table1[[#This Row],[order_date]],"yyyy")</f>
        <v>2024</v>
      </c>
      <c r="L3677" s="13">
        <v>71.599999999999994</v>
      </c>
      <c r="M3677" s="11">
        <v>3</v>
      </c>
      <c r="N3677" s="11">
        <v>12</v>
      </c>
      <c r="O3677" s="13">
        <v>1420.64</v>
      </c>
      <c r="P3677" s="11" t="s">
        <v>46</v>
      </c>
      <c r="Q3677" s="11" t="s">
        <v>34</v>
      </c>
      <c r="R3677" s="11" t="s">
        <v>49</v>
      </c>
      <c r="S3677" s="13">
        <f t="shared" si="114"/>
        <v>17047.68</v>
      </c>
      <c r="T3677" s="13">
        <f t="shared" si="115"/>
        <v>214.79999999999998</v>
      </c>
    </row>
    <row r="3678" spans="1:20" x14ac:dyDescent="0.25">
      <c r="A3678" s="11">
        <v>3106610673</v>
      </c>
      <c r="B3678" s="11">
        <v>444361</v>
      </c>
      <c r="C3678" s="11">
        <v>74762653</v>
      </c>
      <c r="D3678" s="11">
        <f>1/COUNTIF(C3:C8676,C3678)</f>
        <v>1</v>
      </c>
      <c r="E3678" s="11" t="s">
        <v>149</v>
      </c>
      <c r="F3678" s="11" t="s">
        <v>75</v>
      </c>
      <c r="G3678" s="11" t="s">
        <v>76</v>
      </c>
      <c r="H3678" s="11" t="s">
        <v>25</v>
      </c>
      <c r="I3678" s="11" t="s">
        <v>18</v>
      </c>
      <c r="J3678" s="12">
        <v>45453</v>
      </c>
      <c r="K3678" s="12" t="str">
        <f>TEXT(Table1[[#This Row],[order_date]],"yyyy")</f>
        <v>2024</v>
      </c>
      <c r="L3678" s="13">
        <v>822.63</v>
      </c>
      <c r="M3678" s="11">
        <v>2</v>
      </c>
      <c r="N3678" s="11">
        <v>9</v>
      </c>
      <c r="O3678" s="13">
        <v>3473.22</v>
      </c>
      <c r="P3678" s="11" t="s">
        <v>46</v>
      </c>
      <c r="Q3678" s="11" t="s">
        <v>34</v>
      </c>
      <c r="R3678" s="11" t="s">
        <v>49</v>
      </c>
      <c r="S3678" s="13">
        <f t="shared" si="114"/>
        <v>31258.98</v>
      </c>
      <c r="T3678" s="13">
        <f t="shared" si="115"/>
        <v>1645.26</v>
      </c>
    </row>
    <row r="3679" spans="1:20" x14ac:dyDescent="0.25">
      <c r="A3679" s="11">
        <v>2163079658</v>
      </c>
      <c r="B3679" s="11">
        <v>661577</v>
      </c>
      <c r="C3679" s="11">
        <v>74833221</v>
      </c>
      <c r="D3679" s="11">
        <f>1/COUNTIF(C3:C8677,C3679)</f>
        <v>1</v>
      </c>
      <c r="E3679" s="11" t="s">
        <v>165</v>
      </c>
      <c r="F3679" s="11" t="s">
        <v>166</v>
      </c>
      <c r="G3679" s="11" t="s">
        <v>24</v>
      </c>
      <c r="H3679" s="11" t="s">
        <v>79</v>
      </c>
      <c r="I3679" s="11" t="s">
        <v>18</v>
      </c>
      <c r="J3679" s="12">
        <v>45288</v>
      </c>
      <c r="K3679" s="12" t="str">
        <f>TEXT(Table1[[#This Row],[order_date]],"yyyy")</f>
        <v>2023</v>
      </c>
      <c r="L3679" s="13">
        <v>720.95</v>
      </c>
      <c r="M3679" s="11">
        <v>3</v>
      </c>
      <c r="N3679" s="11">
        <v>1</v>
      </c>
      <c r="O3679" s="13">
        <v>2926.98</v>
      </c>
      <c r="P3679" s="11" t="s">
        <v>26</v>
      </c>
      <c r="Q3679" s="11" t="s">
        <v>20</v>
      </c>
      <c r="R3679" s="11" t="s">
        <v>52</v>
      </c>
      <c r="S3679" s="13">
        <f t="shared" si="114"/>
        <v>2926.98</v>
      </c>
      <c r="T3679" s="13">
        <f t="shared" si="115"/>
        <v>2162.8500000000004</v>
      </c>
    </row>
    <row r="3680" spans="1:20" x14ac:dyDescent="0.25">
      <c r="A3680" s="11">
        <v>202466684</v>
      </c>
      <c r="B3680" s="11">
        <v>642612</v>
      </c>
      <c r="C3680" s="11">
        <v>74840437</v>
      </c>
      <c r="D3680" s="11">
        <f>1/COUNTIF(C3:C8678,C3680)</f>
        <v>1</v>
      </c>
      <c r="E3680" s="11" t="s">
        <v>172</v>
      </c>
      <c r="F3680" s="11" t="s">
        <v>23</v>
      </c>
      <c r="G3680" s="11" t="s">
        <v>24</v>
      </c>
      <c r="H3680" s="11" t="s">
        <v>38</v>
      </c>
      <c r="I3680" s="11" t="s">
        <v>18</v>
      </c>
      <c r="J3680" s="12">
        <v>45146</v>
      </c>
      <c r="K3680" s="12" t="str">
        <f>TEXT(Table1[[#This Row],[order_date]],"yyyy")</f>
        <v>2023</v>
      </c>
      <c r="L3680" s="13">
        <v>517.03</v>
      </c>
      <c r="M3680" s="11">
        <v>1</v>
      </c>
      <c r="N3680" s="11">
        <v>1</v>
      </c>
      <c r="O3680" s="13">
        <v>2939.42</v>
      </c>
      <c r="P3680" s="11" t="s">
        <v>26</v>
      </c>
      <c r="Q3680" s="11" t="s">
        <v>20</v>
      </c>
      <c r="R3680" s="11" t="s">
        <v>39</v>
      </c>
      <c r="S3680" s="13">
        <f t="shared" si="114"/>
        <v>2939.42</v>
      </c>
      <c r="T3680" s="13">
        <f t="shared" si="115"/>
        <v>517.03</v>
      </c>
    </row>
    <row r="3681" spans="1:20" x14ac:dyDescent="0.25">
      <c r="A3681" s="11">
        <v>4817323453</v>
      </c>
      <c r="B3681" s="11">
        <v>949818</v>
      </c>
      <c r="C3681" s="11">
        <v>75028268</v>
      </c>
      <c r="D3681" s="11">
        <f>1/COUNTIF(C3:C8679,C3681)</f>
        <v>1</v>
      </c>
      <c r="E3681" s="11" t="s">
        <v>201</v>
      </c>
      <c r="F3681" s="11" t="s">
        <v>15</v>
      </c>
      <c r="G3681" s="11" t="s">
        <v>16</v>
      </c>
      <c r="H3681" s="11" t="s">
        <v>62</v>
      </c>
      <c r="I3681" s="11" t="s">
        <v>18</v>
      </c>
      <c r="J3681" s="12">
        <v>45176</v>
      </c>
      <c r="K3681" s="12" t="str">
        <f>TEXT(Table1[[#This Row],[order_date]],"yyyy")</f>
        <v>2023</v>
      </c>
      <c r="L3681" s="13">
        <v>483.05</v>
      </c>
      <c r="M3681" s="11">
        <v>2</v>
      </c>
      <c r="N3681" s="11">
        <v>10</v>
      </c>
      <c r="O3681" s="13">
        <v>340.36</v>
      </c>
      <c r="P3681" s="11" t="s">
        <v>46</v>
      </c>
      <c r="Q3681" s="11" t="s">
        <v>20</v>
      </c>
      <c r="R3681" s="11" t="s">
        <v>39</v>
      </c>
      <c r="S3681" s="13">
        <f t="shared" si="114"/>
        <v>3403.6000000000004</v>
      </c>
      <c r="T3681" s="13">
        <f t="shared" si="115"/>
        <v>966.1</v>
      </c>
    </row>
    <row r="3682" spans="1:20" x14ac:dyDescent="0.25">
      <c r="A3682" s="11">
        <v>698439139</v>
      </c>
      <c r="B3682" s="11">
        <v>677169</v>
      </c>
      <c r="C3682" s="11">
        <v>75038062</v>
      </c>
      <c r="D3682" s="11">
        <f>1/COUNTIF(C3:C8680,C3682)</f>
        <v>0.5</v>
      </c>
      <c r="E3682" s="11" t="s">
        <v>171</v>
      </c>
      <c r="F3682" s="11" t="s">
        <v>118</v>
      </c>
      <c r="G3682" s="11" t="s">
        <v>76</v>
      </c>
      <c r="H3682" s="11" t="s">
        <v>25</v>
      </c>
      <c r="I3682" s="11" t="s">
        <v>18</v>
      </c>
      <c r="J3682" s="12">
        <v>45542</v>
      </c>
      <c r="K3682" s="12" t="str">
        <f>TEXT(Table1[[#This Row],[order_date]],"yyyy")</f>
        <v>2024</v>
      </c>
      <c r="L3682" s="13">
        <v>261.02999999999997</v>
      </c>
      <c r="M3682" s="11">
        <v>1</v>
      </c>
      <c r="N3682" s="11">
        <v>19</v>
      </c>
      <c r="O3682" s="13">
        <v>5380.75</v>
      </c>
      <c r="P3682" s="11" t="s">
        <v>43</v>
      </c>
      <c r="Q3682" s="11" t="s">
        <v>20</v>
      </c>
      <c r="R3682" s="11" t="s">
        <v>21</v>
      </c>
      <c r="S3682" s="13">
        <f t="shared" si="114"/>
        <v>102234.25</v>
      </c>
      <c r="T3682" s="13">
        <f t="shared" si="115"/>
        <v>261.02999999999997</v>
      </c>
    </row>
    <row r="3683" spans="1:20" x14ac:dyDescent="0.25">
      <c r="A3683" s="11">
        <v>6260291784</v>
      </c>
      <c r="B3683" s="11">
        <v>697683</v>
      </c>
      <c r="C3683" s="11">
        <v>75038062</v>
      </c>
      <c r="D3683" s="11">
        <f>1/COUNTIF(C3:C8681,C3683)</f>
        <v>0.5</v>
      </c>
      <c r="E3683" s="11" t="s">
        <v>330</v>
      </c>
      <c r="F3683" s="11" t="s">
        <v>57</v>
      </c>
      <c r="G3683" s="11" t="s">
        <v>58</v>
      </c>
      <c r="H3683" s="11" t="s">
        <v>25</v>
      </c>
      <c r="I3683" s="11" t="s">
        <v>18</v>
      </c>
      <c r="J3683" s="12">
        <v>45481</v>
      </c>
      <c r="K3683" s="12" t="str">
        <f>TEXT(Table1[[#This Row],[order_date]],"yyyy")</f>
        <v>2024</v>
      </c>
      <c r="L3683" s="13">
        <v>123.74</v>
      </c>
      <c r="M3683" s="11">
        <v>1</v>
      </c>
      <c r="N3683" s="11">
        <v>19</v>
      </c>
      <c r="O3683" s="13">
        <v>359.98</v>
      </c>
      <c r="P3683" s="11" t="s">
        <v>46</v>
      </c>
      <c r="Q3683" s="11" t="s">
        <v>20</v>
      </c>
      <c r="R3683" s="11" t="s">
        <v>21</v>
      </c>
      <c r="S3683" s="13">
        <f t="shared" si="114"/>
        <v>6839.6200000000008</v>
      </c>
      <c r="T3683" s="13">
        <f t="shared" si="115"/>
        <v>123.74</v>
      </c>
    </row>
    <row r="3684" spans="1:20" x14ac:dyDescent="0.25">
      <c r="A3684" s="11">
        <v>7162485958</v>
      </c>
      <c r="B3684" s="11">
        <v>120532</v>
      </c>
      <c r="C3684" s="11">
        <v>75081265</v>
      </c>
      <c r="D3684" s="11">
        <f>1/COUNTIF(C3:C8682,C3684)</f>
        <v>0.5</v>
      </c>
      <c r="E3684" s="11" t="s">
        <v>331</v>
      </c>
      <c r="F3684" s="11" t="s">
        <v>61</v>
      </c>
      <c r="G3684" s="11" t="s">
        <v>55</v>
      </c>
      <c r="H3684" s="11" t="s">
        <v>25</v>
      </c>
      <c r="I3684" s="11" t="s">
        <v>18</v>
      </c>
      <c r="J3684" s="12">
        <v>45266</v>
      </c>
      <c r="K3684" s="12" t="str">
        <f>TEXT(Table1[[#This Row],[order_date]],"yyyy")</f>
        <v>2023</v>
      </c>
      <c r="L3684" s="13">
        <v>697.53</v>
      </c>
      <c r="M3684" s="11">
        <v>3</v>
      </c>
      <c r="N3684" s="11">
        <v>2</v>
      </c>
      <c r="O3684" s="13">
        <v>1996.41</v>
      </c>
      <c r="P3684" s="11" t="s">
        <v>43</v>
      </c>
      <c r="Q3684" s="11" t="s">
        <v>20</v>
      </c>
      <c r="R3684" s="11" t="s">
        <v>49</v>
      </c>
      <c r="S3684" s="13">
        <f t="shared" si="114"/>
        <v>3992.82</v>
      </c>
      <c r="T3684" s="13">
        <f t="shared" si="115"/>
        <v>2092.59</v>
      </c>
    </row>
    <row r="3685" spans="1:20" x14ac:dyDescent="0.25">
      <c r="A3685" s="11">
        <v>5291430311</v>
      </c>
      <c r="B3685" s="11">
        <v>894539</v>
      </c>
      <c r="C3685" s="11">
        <v>75081265</v>
      </c>
      <c r="D3685" s="11">
        <f>1/COUNTIF(C3:C8683,C3685)</f>
        <v>0.5</v>
      </c>
      <c r="E3685" s="11" t="s">
        <v>327</v>
      </c>
      <c r="F3685" s="11" t="s">
        <v>85</v>
      </c>
      <c r="G3685" s="11" t="s">
        <v>58</v>
      </c>
      <c r="H3685" s="11" t="s">
        <v>25</v>
      </c>
      <c r="I3685" s="11" t="s">
        <v>18</v>
      </c>
      <c r="J3685" s="12">
        <v>45218</v>
      </c>
      <c r="K3685" s="12" t="str">
        <f>TEXT(Table1[[#This Row],[order_date]],"yyyy")</f>
        <v>2023</v>
      </c>
      <c r="L3685" s="13">
        <v>445.48</v>
      </c>
      <c r="M3685" s="11">
        <v>2</v>
      </c>
      <c r="N3685" s="11">
        <v>2</v>
      </c>
      <c r="O3685" s="13">
        <v>1993.93</v>
      </c>
      <c r="P3685" s="11" t="s">
        <v>46</v>
      </c>
      <c r="Q3685" s="11" t="s">
        <v>68</v>
      </c>
      <c r="R3685" s="11" t="s">
        <v>49</v>
      </c>
      <c r="S3685" s="13">
        <f t="shared" si="114"/>
        <v>3987.86</v>
      </c>
      <c r="T3685" s="13">
        <f t="shared" si="115"/>
        <v>890.96</v>
      </c>
    </row>
    <row r="3686" spans="1:20" x14ac:dyDescent="0.25">
      <c r="A3686" s="11">
        <v>5073549838</v>
      </c>
      <c r="B3686" s="11">
        <v>385113</v>
      </c>
      <c r="C3686" s="11">
        <v>75082508</v>
      </c>
      <c r="D3686" s="11">
        <f>1/COUNTIF(C3:C8684,C3686)</f>
        <v>0.33333333333333331</v>
      </c>
      <c r="E3686" s="11" t="s">
        <v>227</v>
      </c>
      <c r="F3686" s="11" t="s">
        <v>48</v>
      </c>
      <c r="G3686" s="11" t="s">
        <v>42</v>
      </c>
      <c r="H3686" s="11" t="s">
        <v>79</v>
      </c>
      <c r="I3686" s="11" t="s">
        <v>18</v>
      </c>
      <c r="J3686" s="12">
        <v>45410</v>
      </c>
      <c r="K3686" s="12" t="str">
        <f>TEXT(Table1[[#This Row],[order_date]],"yyyy")</f>
        <v>2024</v>
      </c>
      <c r="L3686" s="13">
        <v>816.38</v>
      </c>
      <c r="M3686" s="11">
        <v>3</v>
      </c>
      <c r="N3686" s="11">
        <v>10</v>
      </c>
      <c r="O3686" s="13">
        <v>1872.31</v>
      </c>
      <c r="P3686" s="11" t="s">
        <v>26</v>
      </c>
      <c r="Q3686" s="11" t="s">
        <v>20</v>
      </c>
      <c r="R3686" s="11" t="s">
        <v>49</v>
      </c>
      <c r="S3686" s="13">
        <f t="shared" si="114"/>
        <v>18723.099999999999</v>
      </c>
      <c r="T3686" s="13">
        <f t="shared" si="115"/>
        <v>2449.14</v>
      </c>
    </row>
    <row r="3687" spans="1:20" x14ac:dyDescent="0.25">
      <c r="A3687" s="11">
        <v>7067630786</v>
      </c>
      <c r="B3687" s="11">
        <v>481843</v>
      </c>
      <c r="C3687" s="11">
        <v>75082508</v>
      </c>
      <c r="D3687" s="11">
        <f>1/COUNTIF(C3:C8685,C3687)</f>
        <v>0.33333333333333331</v>
      </c>
      <c r="E3687" s="11" t="s">
        <v>314</v>
      </c>
      <c r="F3687" s="11" t="s">
        <v>186</v>
      </c>
      <c r="G3687" s="11" t="s">
        <v>16</v>
      </c>
      <c r="H3687" s="11" t="s">
        <v>79</v>
      </c>
      <c r="I3687" s="11" t="s">
        <v>18</v>
      </c>
      <c r="J3687" s="12">
        <v>45197</v>
      </c>
      <c r="K3687" s="12" t="str">
        <f>TEXT(Table1[[#This Row],[order_date]],"yyyy")</f>
        <v>2023</v>
      </c>
      <c r="L3687" s="13">
        <v>297.68</v>
      </c>
      <c r="M3687" s="11">
        <v>2</v>
      </c>
      <c r="N3687" s="11">
        <v>10</v>
      </c>
      <c r="O3687" s="13">
        <v>2467.5700000000002</v>
      </c>
      <c r="P3687" s="11" t="s">
        <v>43</v>
      </c>
      <c r="Q3687" s="11" t="s">
        <v>20</v>
      </c>
      <c r="R3687" s="11" t="s">
        <v>49</v>
      </c>
      <c r="S3687" s="13">
        <f t="shared" si="114"/>
        <v>24675.7</v>
      </c>
      <c r="T3687" s="13">
        <f t="shared" si="115"/>
        <v>595.36</v>
      </c>
    </row>
    <row r="3688" spans="1:20" x14ac:dyDescent="0.25">
      <c r="A3688" s="11">
        <v>7381549355</v>
      </c>
      <c r="B3688" s="11">
        <v>4452</v>
      </c>
      <c r="C3688" s="11">
        <v>75082508</v>
      </c>
      <c r="D3688" s="11">
        <f>1/COUNTIF(C3:C8686,C3688)</f>
        <v>0.33333333333333331</v>
      </c>
      <c r="E3688" s="11" t="s">
        <v>129</v>
      </c>
      <c r="F3688" s="11" t="s">
        <v>64</v>
      </c>
      <c r="G3688" s="11" t="s">
        <v>65</v>
      </c>
      <c r="H3688" s="11" t="s">
        <v>79</v>
      </c>
      <c r="I3688" s="11" t="s">
        <v>18</v>
      </c>
      <c r="J3688" s="12">
        <v>45197</v>
      </c>
      <c r="K3688" s="12" t="str">
        <f>TEXT(Table1[[#This Row],[order_date]],"yyyy")</f>
        <v>2023</v>
      </c>
      <c r="L3688" s="13">
        <v>169.88</v>
      </c>
      <c r="M3688" s="11">
        <v>2</v>
      </c>
      <c r="N3688" s="11">
        <v>10</v>
      </c>
      <c r="O3688" s="13">
        <v>3144.56</v>
      </c>
      <c r="P3688" s="11" t="s">
        <v>19</v>
      </c>
      <c r="Q3688" s="11" t="s">
        <v>20</v>
      </c>
      <c r="R3688" s="11" t="s">
        <v>49</v>
      </c>
      <c r="S3688" s="13">
        <f t="shared" si="114"/>
        <v>31445.599999999999</v>
      </c>
      <c r="T3688" s="13">
        <f t="shared" si="115"/>
        <v>339.76</v>
      </c>
    </row>
    <row r="3689" spans="1:20" x14ac:dyDescent="0.25">
      <c r="A3689" s="11">
        <v>7919748594</v>
      </c>
      <c r="B3689" s="11">
        <v>481843</v>
      </c>
      <c r="C3689" s="11">
        <v>75213636</v>
      </c>
      <c r="D3689" s="11">
        <f>1/COUNTIF(C3:C8687,C3689)</f>
        <v>0.14285714285714285</v>
      </c>
      <c r="E3689" s="11" t="s">
        <v>314</v>
      </c>
      <c r="F3689" s="11" t="s">
        <v>186</v>
      </c>
      <c r="G3689" s="11" t="s">
        <v>16</v>
      </c>
      <c r="H3689" s="11" t="s">
        <v>62</v>
      </c>
      <c r="I3689" s="11" t="s">
        <v>18</v>
      </c>
      <c r="J3689" s="12">
        <v>45555</v>
      </c>
      <c r="K3689" s="12" t="str">
        <f>TEXT(Table1[[#This Row],[order_date]],"yyyy")</f>
        <v>2024</v>
      </c>
      <c r="L3689" s="13">
        <v>297.68</v>
      </c>
      <c r="M3689" s="11">
        <v>1</v>
      </c>
      <c r="N3689" s="11">
        <v>5</v>
      </c>
      <c r="O3689" s="13">
        <v>1908.42</v>
      </c>
      <c r="P3689" s="11" t="s">
        <v>26</v>
      </c>
      <c r="Q3689" s="11" t="s">
        <v>20</v>
      </c>
      <c r="R3689" s="11" t="s">
        <v>39</v>
      </c>
      <c r="S3689" s="13">
        <f t="shared" si="114"/>
        <v>9542.1</v>
      </c>
      <c r="T3689" s="13">
        <f t="shared" si="115"/>
        <v>297.68</v>
      </c>
    </row>
    <row r="3690" spans="1:20" x14ac:dyDescent="0.25">
      <c r="A3690" s="11">
        <v>582598096</v>
      </c>
      <c r="B3690" s="11">
        <v>689769</v>
      </c>
      <c r="C3690" s="11">
        <v>75213636</v>
      </c>
      <c r="D3690" s="11">
        <f>1/COUNTIF(C3:C8688,C3690)</f>
        <v>0.14285714285714285</v>
      </c>
      <c r="E3690" s="11" t="s">
        <v>137</v>
      </c>
      <c r="F3690" s="11" t="s">
        <v>138</v>
      </c>
      <c r="G3690" s="11" t="s">
        <v>33</v>
      </c>
      <c r="H3690" s="11" t="s">
        <v>62</v>
      </c>
      <c r="I3690" s="11" t="s">
        <v>18</v>
      </c>
      <c r="J3690" s="12">
        <v>45226</v>
      </c>
      <c r="K3690" s="12" t="str">
        <f>TEXT(Table1[[#This Row],[order_date]],"yyyy")</f>
        <v>2023</v>
      </c>
      <c r="L3690" s="13">
        <v>46.62</v>
      </c>
      <c r="M3690" s="11">
        <v>2</v>
      </c>
      <c r="N3690" s="11">
        <v>5</v>
      </c>
      <c r="O3690" s="13">
        <v>1296.0999999999999</v>
      </c>
      <c r="P3690" s="11" t="s">
        <v>19</v>
      </c>
      <c r="Q3690" s="11" t="s">
        <v>20</v>
      </c>
      <c r="R3690" s="11" t="s">
        <v>39</v>
      </c>
      <c r="S3690" s="13">
        <f t="shared" si="114"/>
        <v>6480.5</v>
      </c>
      <c r="T3690" s="13">
        <f t="shared" si="115"/>
        <v>93.24</v>
      </c>
    </row>
    <row r="3691" spans="1:20" x14ac:dyDescent="0.25">
      <c r="A3691" s="11">
        <v>673592541</v>
      </c>
      <c r="B3691" s="11">
        <v>952168</v>
      </c>
      <c r="C3691" s="11">
        <v>75213636</v>
      </c>
      <c r="D3691" s="11">
        <f>1/COUNTIF(C3:C8689,C3691)</f>
        <v>0.14285714285714285</v>
      </c>
      <c r="E3691" s="11" t="s">
        <v>246</v>
      </c>
      <c r="F3691" s="11" t="s">
        <v>222</v>
      </c>
      <c r="G3691" s="11" t="s">
        <v>16</v>
      </c>
      <c r="H3691" s="11" t="s">
        <v>62</v>
      </c>
      <c r="I3691" s="11" t="s">
        <v>18</v>
      </c>
      <c r="J3691" s="12">
        <v>45387</v>
      </c>
      <c r="K3691" s="12" t="str">
        <f>TEXT(Table1[[#This Row],[order_date]],"yyyy")</f>
        <v>2024</v>
      </c>
      <c r="L3691" s="13">
        <v>236.95</v>
      </c>
      <c r="M3691" s="11">
        <v>2</v>
      </c>
      <c r="N3691" s="11">
        <v>5</v>
      </c>
      <c r="O3691" s="13">
        <v>1684.03</v>
      </c>
      <c r="P3691" s="11" t="s">
        <v>19</v>
      </c>
      <c r="Q3691" s="11" t="s">
        <v>20</v>
      </c>
      <c r="R3691" s="11" t="s">
        <v>39</v>
      </c>
      <c r="S3691" s="13">
        <f t="shared" si="114"/>
        <v>8420.15</v>
      </c>
      <c r="T3691" s="13">
        <f t="shared" si="115"/>
        <v>473.9</v>
      </c>
    </row>
    <row r="3692" spans="1:20" x14ac:dyDescent="0.25">
      <c r="A3692" s="11">
        <v>3031698482</v>
      </c>
      <c r="B3692" s="11">
        <v>563740</v>
      </c>
      <c r="C3692" s="11">
        <v>75213636</v>
      </c>
      <c r="D3692" s="11">
        <f>1/COUNTIF(C3:C8690,C3692)</f>
        <v>0.14285714285714285</v>
      </c>
      <c r="E3692" s="11" t="s">
        <v>243</v>
      </c>
      <c r="F3692" s="11" t="s">
        <v>178</v>
      </c>
      <c r="G3692" s="11" t="s">
        <v>16</v>
      </c>
      <c r="H3692" s="11" t="s">
        <v>62</v>
      </c>
      <c r="I3692" s="11" t="s">
        <v>18</v>
      </c>
      <c r="J3692" s="12">
        <v>45576</v>
      </c>
      <c r="K3692" s="12" t="str">
        <f>TEXT(Table1[[#This Row],[order_date]],"yyyy")</f>
        <v>2024</v>
      </c>
      <c r="L3692" s="13">
        <v>96.33</v>
      </c>
      <c r="M3692" s="11">
        <v>2</v>
      </c>
      <c r="N3692" s="11">
        <v>5</v>
      </c>
      <c r="O3692" s="13">
        <v>931.61</v>
      </c>
      <c r="P3692" s="11" t="s">
        <v>26</v>
      </c>
      <c r="Q3692" s="11" t="s">
        <v>20</v>
      </c>
      <c r="R3692" s="11" t="s">
        <v>39</v>
      </c>
      <c r="S3692" s="13">
        <f t="shared" si="114"/>
        <v>4658.05</v>
      </c>
      <c r="T3692" s="13">
        <f t="shared" si="115"/>
        <v>192.66</v>
      </c>
    </row>
    <row r="3693" spans="1:20" x14ac:dyDescent="0.25">
      <c r="A3693" s="11">
        <v>3060527554</v>
      </c>
      <c r="B3693" s="11">
        <v>378230</v>
      </c>
      <c r="C3693" s="11">
        <v>75213636</v>
      </c>
      <c r="D3693" s="11">
        <f>1/COUNTIF(C3:C8691,C3693)</f>
        <v>0.14285714285714285</v>
      </c>
      <c r="E3693" s="11" t="s">
        <v>144</v>
      </c>
      <c r="F3693" s="11" t="s">
        <v>145</v>
      </c>
      <c r="G3693" s="11" t="s">
        <v>16</v>
      </c>
      <c r="H3693" s="11" t="s">
        <v>62</v>
      </c>
      <c r="I3693" s="11" t="s">
        <v>18</v>
      </c>
      <c r="J3693" s="12">
        <v>45378</v>
      </c>
      <c r="K3693" s="12" t="str">
        <f>TEXT(Table1[[#This Row],[order_date]],"yyyy")</f>
        <v>2024</v>
      </c>
      <c r="L3693" s="13">
        <v>166.42</v>
      </c>
      <c r="M3693" s="11">
        <v>3</v>
      </c>
      <c r="N3693" s="11">
        <v>5</v>
      </c>
      <c r="O3693" s="13">
        <v>1143.28</v>
      </c>
      <c r="P3693" s="11" t="s">
        <v>19</v>
      </c>
      <c r="Q3693" s="11" t="s">
        <v>34</v>
      </c>
      <c r="R3693" s="11" t="s">
        <v>39</v>
      </c>
      <c r="S3693" s="13">
        <f t="shared" si="114"/>
        <v>5716.4</v>
      </c>
      <c r="T3693" s="13">
        <f t="shared" si="115"/>
        <v>499.26</v>
      </c>
    </row>
    <row r="3694" spans="1:20" x14ac:dyDescent="0.25">
      <c r="A3694" s="11">
        <v>4048252396</v>
      </c>
      <c r="B3694" s="11">
        <v>451933</v>
      </c>
      <c r="C3694" s="11">
        <v>75213636</v>
      </c>
      <c r="D3694" s="11">
        <f>1/COUNTIF(C3:C8692,C3694)</f>
        <v>0.14285714285714285</v>
      </c>
      <c r="E3694" s="11" t="s">
        <v>128</v>
      </c>
      <c r="F3694" s="11" t="s">
        <v>61</v>
      </c>
      <c r="G3694" s="11" t="s">
        <v>55</v>
      </c>
      <c r="H3694" s="11" t="s">
        <v>62</v>
      </c>
      <c r="I3694" s="11" t="s">
        <v>18</v>
      </c>
      <c r="J3694" s="12">
        <v>45394</v>
      </c>
      <c r="K3694" s="12" t="str">
        <f>TEXT(Table1[[#This Row],[order_date]],"yyyy")</f>
        <v>2024</v>
      </c>
      <c r="L3694" s="13">
        <v>568.94000000000005</v>
      </c>
      <c r="M3694" s="11">
        <v>2</v>
      </c>
      <c r="N3694" s="11">
        <v>5</v>
      </c>
      <c r="O3694" s="13">
        <v>2437.04</v>
      </c>
      <c r="P3694" s="11" t="s">
        <v>26</v>
      </c>
      <c r="Q3694" s="11" t="s">
        <v>20</v>
      </c>
      <c r="R3694" s="11" t="s">
        <v>39</v>
      </c>
      <c r="S3694" s="13">
        <f t="shared" si="114"/>
        <v>12185.2</v>
      </c>
      <c r="T3694" s="13">
        <f t="shared" si="115"/>
        <v>1137.8800000000001</v>
      </c>
    </row>
    <row r="3695" spans="1:20" x14ac:dyDescent="0.25">
      <c r="A3695" s="11">
        <v>9358248664</v>
      </c>
      <c r="B3695" s="11">
        <v>513199</v>
      </c>
      <c r="C3695" s="11">
        <v>75213636</v>
      </c>
      <c r="D3695" s="11">
        <f>1/COUNTIF(C3:C8693,C3695)</f>
        <v>0.14285714285714285</v>
      </c>
      <c r="E3695" s="11" t="s">
        <v>217</v>
      </c>
      <c r="F3695" s="11" t="s">
        <v>28</v>
      </c>
      <c r="G3695" s="11" t="s">
        <v>29</v>
      </c>
      <c r="H3695" s="11" t="s">
        <v>62</v>
      </c>
      <c r="I3695" s="11" t="s">
        <v>18</v>
      </c>
      <c r="J3695" s="12">
        <v>45279</v>
      </c>
      <c r="K3695" s="12" t="str">
        <f>TEXT(Table1[[#This Row],[order_date]],"yyyy")</f>
        <v>2023</v>
      </c>
      <c r="L3695" s="13">
        <v>422.23</v>
      </c>
      <c r="M3695" s="11">
        <v>3</v>
      </c>
      <c r="N3695" s="11">
        <v>5</v>
      </c>
      <c r="O3695" s="13">
        <v>637.6</v>
      </c>
      <c r="P3695" s="11" t="s">
        <v>46</v>
      </c>
      <c r="Q3695" s="11" t="s">
        <v>20</v>
      </c>
      <c r="R3695" s="11" t="s">
        <v>39</v>
      </c>
      <c r="S3695" s="13">
        <f t="shared" si="114"/>
        <v>3188</v>
      </c>
      <c r="T3695" s="13">
        <f t="shared" si="115"/>
        <v>1266.69</v>
      </c>
    </row>
    <row r="3696" spans="1:20" x14ac:dyDescent="0.25">
      <c r="A3696" s="11">
        <v>1557893814</v>
      </c>
      <c r="B3696" s="11">
        <v>70969</v>
      </c>
      <c r="C3696" s="11">
        <v>75244116</v>
      </c>
      <c r="D3696" s="11">
        <f>1/COUNTIF(C3:C8694,C3696)</f>
        <v>0.2</v>
      </c>
      <c r="E3696" s="11" t="s">
        <v>103</v>
      </c>
      <c r="F3696" s="11" t="s">
        <v>89</v>
      </c>
      <c r="G3696" s="11" t="s">
        <v>71</v>
      </c>
      <c r="H3696" s="11" t="s">
        <v>62</v>
      </c>
      <c r="I3696" s="11" t="s">
        <v>18</v>
      </c>
      <c r="J3696" s="12">
        <v>45384</v>
      </c>
      <c r="K3696" s="12" t="str">
        <f>TEXT(Table1[[#This Row],[order_date]],"yyyy")</f>
        <v>2024</v>
      </c>
      <c r="L3696" s="13">
        <v>631.70000000000005</v>
      </c>
      <c r="M3696" s="11">
        <v>1</v>
      </c>
      <c r="N3696" s="11">
        <v>10</v>
      </c>
      <c r="O3696" s="13">
        <v>3950.09</v>
      </c>
      <c r="P3696" s="11" t="s">
        <v>26</v>
      </c>
      <c r="Q3696" s="11" t="s">
        <v>20</v>
      </c>
      <c r="R3696" s="11" t="s">
        <v>39</v>
      </c>
      <c r="S3696" s="13">
        <f t="shared" si="114"/>
        <v>39500.9</v>
      </c>
      <c r="T3696" s="13">
        <f t="shared" si="115"/>
        <v>631.70000000000005</v>
      </c>
    </row>
    <row r="3697" spans="1:20" x14ac:dyDescent="0.25">
      <c r="A3697" s="11">
        <v>1884947290</v>
      </c>
      <c r="B3697" s="11">
        <v>455083</v>
      </c>
      <c r="C3697" s="11">
        <v>75244116</v>
      </c>
      <c r="D3697" s="11">
        <f>1/COUNTIF(C3:C8695,C3697)</f>
        <v>0.2</v>
      </c>
      <c r="E3697" s="11" t="s">
        <v>337</v>
      </c>
      <c r="F3697" s="11" t="s">
        <v>51</v>
      </c>
      <c r="G3697" s="11" t="s">
        <v>37</v>
      </c>
      <c r="H3697" s="11" t="s">
        <v>62</v>
      </c>
      <c r="I3697" s="11" t="s">
        <v>18</v>
      </c>
      <c r="J3697" s="12">
        <v>45178</v>
      </c>
      <c r="K3697" s="12" t="str">
        <f>TEXT(Table1[[#This Row],[order_date]],"yyyy")</f>
        <v>2023</v>
      </c>
      <c r="L3697" s="13">
        <v>959.01</v>
      </c>
      <c r="M3697" s="11">
        <v>2</v>
      </c>
      <c r="N3697" s="11">
        <v>10</v>
      </c>
      <c r="O3697" s="13">
        <v>831.43</v>
      </c>
      <c r="P3697" s="11" t="s">
        <v>26</v>
      </c>
      <c r="Q3697" s="11" t="s">
        <v>20</v>
      </c>
      <c r="R3697" s="11" t="s">
        <v>39</v>
      </c>
      <c r="S3697" s="13">
        <f t="shared" si="114"/>
        <v>8314.2999999999993</v>
      </c>
      <c r="T3697" s="13">
        <f t="shared" si="115"/>
        <v>1918.02</v>
      </c>
    </row>
    <row r="3698" spans="1:20" x14ac:dyDescent="0.25">
      <c r="A3698" s="11">
        <v>3103539793</v>
      </c>
      <c r="B3698" s="11">
        <v>771228</v>
      </c>
      <c r="C3698" s="11">
        <v>75244116</v>
      </c>
      <c r="D3698" s="11">
        <f>1/COUNTIF(C3:C8696,C3698)</f>
        <v>0.2</v>
      </c>
      <c r="E3698" s="11" t="s">
        <v>260</v>
      </c>
      <c r="F3698" s="11" t="s">
        <v>23</v>
      </c>
      <c r="G3698" s="11" t="s">
        <v>24</v>
      </c>
      <c r="H3698" s="11" t="s">
        <v>62</v>
      </c>
      <c r="I3698" s="11" t="s">
        <v>18</v>
      </c>
      <c r="J3698" s="12">
        <v>45137</v>
      </c>
      <c r="K3698" s="12" t="str">
        <f>TEXT(Table1[[#This Row],[order_date]],"yyyy")</f>
        <v>2023</v>
      </c>
      <c r="L3698" s="13">
        <v>83.18</v>
      </c>
      <c r="M3698" s="11">
        <v>1</v>
      </c>
      <c r="N3698" s="11">
        <v>10</v>
      </c>
      <c r="O3698" s="13">
        <v>2514.37</v>
      </c>
      <c r="P3698" s="11" t="s">
        <v>46</v>
      </c>
      <c r="Q3698" s="11" t="s">
        <v>20</v>
      </c>
      <c r="R3698" s="11" t="s">
        <v>39</v>
      </c>
      <c r="S3698" s="13">
        <f t="shared" si="114"/>
        <v>25143.699999999997</v>
      </c>
      <c r="T3698" s="13">
        <f t="shared" si="115"/>
        <v>83.18</v>
      </c>
    </row>
    <row r="3699" spans="1:20" x14ac:dyDescent="0.25">
      <c r="A3699" s="11">
        <v>7415765726</v>
      </c>
      <c r="B3699" s="11">
        <v>647462</v>
      </c>
      <c r="C3699" s="11">
        <v>75244116</v>
      </c>
      <c r="D3699" s="11">
        <f>1/COUNTIF(C3:C8697,C3699)</f>
        <v>0.2</v>
      </c>
      <c r="E3699" s="11" t="s">
        <v>241</v>
      </c>
      <c r="F3699" s="11" t="s">
        <v>48</v>
      </c>
      <c r="G3699" s="11" t="s">
        <v>42</v>
      </c>
      <c r="H3699" s="11" t="s">
        <v>62</v>
      </c>
      <c r="I3699" s="11" t="s">
        <v>18</v>
      </c>
      <c r="J3699" s="12">
        <v>45143</v>
      </c>
      <c r="K3699" s="12" t="str">
        <f>TEXT(Table1[[#This Row],[order_date]],"yyyy")</f>
        <v>2023</v>
      </c>
      <c r="L3699" s="13">
        <v>326.42</v>
      </c>
      <c r="M3699" s="11">
        <v>3</v>
      </c>
      <c r="N3699" s="11">
        <v>10</v>
      </c>
      <c r="O3699" s="13">
        <v>4757.16</v>
      </c>
      <c r="P3699" s="11" t="s">
        <v>26</v>
      </c>
      <c r="Q3699" s="11" t="s">
        <v>34</v>
      </c>
      <c r="R3699" s="11" t="s">
        <v>39</v>
      </c>
      <c r="S3699" s="13">
        <f t="shared" si="114"/>
        <v>47571.6</v>
      </c>
      <c r="T3699" s="13">
        <f t="shared" si="115"/>
        <v>979.26</v>
      </c>
    </row>
    <row r="3700" spans="1:20" x14ac:dyDescent="0.25">
      <c r="A3700" s="11">
        <v>8608111158</v>
      </c>
      <c r="B3700" s="11">
        <v>652118</v>
      </c>
      <c r="C3700" s="11">
        <v>75244116</v>
      </c>
      <c r="D3700" s="11">
        <f>1/COUNTIF(C3:C8698,C3700)</f>
        <v>0.2</v>
      </c>
      <c r="E3700" s="11" t="s">
        <v>332</v>
      </c>
      <c r="F3700" s="11" t="s">
        <v>78</v>
      </c>
      <c r="G3700" s="11" t="s">
        <v>33</v>
      </c>
      <c r="H3700" s="11" t="s">
        <v>62</v>
      </c>
      <c r="I3700" s="11" t="s">
        <v>18</v>
      </c>
      <c r="J3700" s="12">
        <v>45030</v>
      </c>
      <c r="K3700" s="12" t="str">
        <f>TEXT(Table1[[#This Row],[order_date]],"yyyy")</f>
        <v>2023</v>
      </c>
      <c r="L3700" s="13">
        <v>22.04</v>
      </c>
      <c r="M3700" s="11">
        <v>1</v>
      </c>
      <c r="N3700" s="11">
        <v>10</v>
      </c>
      <c r="O3700" s="13">
        <v>4129.04</v>
      </c>
      <c r="P3700" s="11" t="s">
        <v>46</v>
      </c>
      <c r="Q3700" s="11" t="s">
        <v>34</v>
      </c>
      <c r="R3700" s="11" t="s">
        <v>39</v>
      </c>
      <c r="S3700" s="13">
        <f t="shared" si="114"/>
        <v>41290.400000000001</v>
      </c>
      <c r="T3700" s="13">
        <f t="shared" si="115"/>
        <v>22.04</v>
      </c>
    </row>
    <row r="3701" spans="1:20" x14ac:dyDescent="0.25">
      <c r="A3701" s="11">
        <v>690652905</v>
      </c>
      <c r="B3701" s="11">
        <v>451812</v>
      </c>
      <c r="C3701" s="11">
        <v>75289676</v>
      </c>
      <c r="D3701" s="11">
        <f>1/COUNTIF(C3:C8699,C3701)</f>
        <v>0.5</v>
      </c>
      <c r="E3701" s="11" t="s">
        <v>74</v>
      </c>
      <c r="F3701" s="11" t="s">
        <v>75</v>
      </c>
      <c r="G3701" s="11" t="s">
        <v>76</v>
      </c>
      <c r="H3701" s="11" t="s">
        <v>30</v>
      </c>
      <c r="I3701" s="11" t="s">
        <v>18</v>
      </c>
      <c r="J3701" s="12">
        <v>45406</v>
      </c>
      <c r="K3701" s="12" t="str">
        <f>TEXT(Table1[[#This Row],[order_date]],"yyyy")</f>
        <v>2024</v>
      </c>
      <c r="L3701" s="13">
        <v>530.85</v>
      </c>
      <c r="M3701" s="11">
        <v>2</v>
      </c>
      <c r="N3701" s="11">
        <v>19</v>
      </c>
      <c r="O3701" s="13">
        <v>3539.79</v>
      </c>
      <c r="P3701" s="11" t="s">
        <v>46</v>
      </c>
      <c r="Q3701" s="11" t="s">
        <v>20</v>
      </c>
      <c r="R3701" s="11" t="s">
        <v>39</v>
      </c>
      <c r="S3701" s="13">
        <f t="shared" si="114"/>
        <v>67256.009999999995</v>
      </c>
      <c r="T3701" s="13">
        <f t="shared" si="115"/>
        <v>1061.7</v>
      </c>
    </row>
    <row r="3702" spans="1:20" x14ac:dyDescent="0.25">
      <c r="A3702" s="11">
        <v>2352136184</v>
      </c>
      <c r="B3702" s="11">
        <v>328457</v>
      </c>
      <c r="C3702" s="11">
        <v>75289676</v>
      </c>
      <c r="D3702" s="11">
        <f>1/COUNTIF(C3:C8700,C3702)</f>
        <v>0.5</v>
      </c>
      <c r="E3702" s="11" t="s">
        <v>131</v>
      </c>
      <c r="F3702" s="11" t="s">
        <v>67</v>
      </c>
      <c r="G3702" s="11" t="s">
        <v>29</v>
      </c>
      <c r="H3702" s="11" t="s">
        <v>30</v>
      </c>
      <c r="I3702" s="11" t="s">
        <v>18</v>
      </c>
      <c r="J3702" s="12">
        <v>45251</v>
      </c>
      <c r="K3702" s="12" t="str">
        <f>TEXT(Table1[[#This Row],[order_date]],"yyyy")</f>
        <v>2023</v>
      </c>
      <c r="L3702" s="13">
        <v>858.57</v>
      </c>
      <c r="M3702" s="11">
        <v>1</v>
      </c>
      <c r="N3702" s="11">
        <v>19</v>
      </c>
      <c r="O3702" s="13">
        <v>3271.34</v>
      </c>
      <c r="P3702" s="11" t="s">
        <v>26</v>
      </c>
      <c r="Q3702" s="11" t="s">
        <v>68</v>
      </c>
      <c r="R3702" s="11" t="s">
        <v>39</v>
      </c>
      <c r="S3702" s="13">
        <f t="shared" si="114"/>
        <v>62155.460000000006</v>
      </c>
      <c r="T3702" s="13">
        <f t="shared" si="115"/>
        <v>858.57</v>
      </c>
    </row>
    <row r="3703" spans="1:20" x14ac:dyDescent="0.25">
      <c r="A3703" s="11">
        <v>1532065529</v>
      </c>
      <c r="B3703" s="11">
        <v>762527</v>
      </c>
      <c r="C3703" s="11">
        <v>75464725</v>
      </c>
      <c r="D3703" s="11">
        <f>1/COUNTIF(C3:C8701,C3703)</f>
        <v>0.5</v>
      </c>
      <c r="E3703" s="11" t="s">
        <v>181</v>
      </c>
      <c r="F3703" s="11" t="s">
        <v>15</v>
      </c>
      <c r="G3703" s="11" t="s">
        <v>16</v>
      </c>
      <c r="H3703" s="11" t="s">
        <v>62</v>
      </c>
      <c r="I3703" s="11" t="s">
        <v>18</v>
      </c>
      <c r="J3703" s="12">
        <v>45267</v>
      </c>
      <c r="K3703" s="12" t="str">
        <f>TEXT(Table1[[#This Row],[order_date]],"yyyy")</f>
        <v>2023</v>
      </c>
      <c r="L3703" s="13">
        <v>690.08</v>
      </c>
      <c r="M3703" s="11">
        <v>1</v>
      </c>
      <c r="N3703" s="11">
        <v>20</v>
      </c>
      <c r="O3703" s="13">
        <v>2175.4299999999998</v>
      </c>
      <c r="P3703" s="11" t="s">
        <v>19</v>
      </c>
      <c r="Q3703" s="11" t="s">
        <v>20</v>
      </c>
      <c r="R3703" s="11" t="s">
        <v>39</v>
      </c>
      <c r="S3703" s="13">
        <f t="shared" si="114"/>
        <v>43508.6</v>
      </c>
      <c r="T3703" s="13">
        <f t="shared" si="115"/>
        <v>690.08</v>
      </c>
    </row>
    <row r="3704" spans="1:20" x14ac:dyDescent="0.25">
      <c r="A3704" s="11">
        <v>7083649345</v>
      </c>
      <c r="B3704" s="11">
        <v>555121</v>
      </c>
      <c r="C3704" s="11">
        <v>75464725</v>
      </c>
      <c r="D3704" s="11">
        <f>1/COUNTIF(C3:C8702,C3704)</f>
        <v>0.5</v>
      </c>
      <c r="E3704" s="11" t="s">
        <v>114</v>
      </c>
      <c r="F3704" s="11" t="s">
        <v>89</v>
      </c>
      <c r="G3704" s="11" t="s">
        <v>71</v>
      </c>
      <c r="H3704" s="11" t="s">
        <v>62</v>
      </c>
      <c r="I3704" s="11" t="s">
        <v>18</v>
      </c>
      <c r="J3704" s="12">
        <v>45066</v>
      </c>
      <c r="K3704" s="12" t="str">
        <f>TEXT(Table1[[#This Row],[order_date]],"yyyy")</f>
        <v>2023</v>
      </c>
      <c r="L3704" s="13">
        <v>354.91</v>
      </c>
      <c r="M3704" s="11">
        <v>3</v>
      </c>
      <c r="N3704" s="11">
        <v>20</v>
      </c>
      <c r="O3704" s="13">
        <v>3009.87</v>
      </c>
      <c r="P3704" s="11" t="s">
        <v>26</v>
      </c>
      <c r="Q3704" s="11" t="s">
        <v>20</v>
      </c>
      <c r="R3704" s="11" t="s">
        <v>39</v>
      </c>
      <c r="S3704" s="13">
        <f t="shared" si="114"/>
        <v>60197.399999999994</v>
      </c>
      <c r="T3704" s="13">
        <f t="shared" si="115"/>
        <v>1064.73</v>
      </c>
    </row>
    <row r="3705" spans="1:20" x14ac:dyDescent="0.25">
      <c r="A3705" s="11">
        <v>397818832</v>
      </c>
      <c r="B3705" s="11">
        <v>692985</v>
      </c>
      <c r="C3705" s="11">
        <v>75467328</v>
      </c>
      <c r="D3705" s="11">
        <f>1/COUNTIF(C3:C8703,C3705)</f>
        <v>1</v>
      </c>
      <c r="E3705" s="11" t="s">
        <v>91</v>
      </c>
      <c r="F3705" s="11" t="s">
        <v>54</v>
      </c>
      <c r="G3705" s="11" t="s">
        <v>55</v>
      </c>
      <c r="H3705" s="11" t="s">
        <v>30</v>
      </c>
      <c r="I3705" s="11" t="s">
        <v>18</v>
      </c>
      <c r="J3705" s="12">
        <v>45282</v>
      </c>
      <c r="K3705" s="12" t="str">
        <f>TEXT(Table1[[#This Row],[order_date]],"yyyy")</f>
        <v>2023</v>
      </c>
      <c r="L3705" s="13">
        <v>197.39</v>
      </c>
      <c r="M3705" s="11">
        <v>3</v>
      </c>
      <c r="N3705" s="11">
        <v>14</v>
      </c>
      <c r="O3705" s="13">
        <v>3963.84</v>
      </c>
      <c r="P3705" s="11" t="s">
        <v>43</v>
      </c>
      <c r="Q3705" s="11" t="s">
        <v>68</v>
      </c>
      <c r="R3705" s="11" t="s">
        <v>39</v>
      </c>
      <c r="S3705" s="13">
        <f t="shared" si="114"/>
        <v>55493.760000000002</v>
      </c>
      <c r="T3705" s="13">
        <f t="shared" si="115"/>
        <v>592.16999999999996</v>
      </c>
    </row>
    <row r="3706" spans="1:20" x14ac:dyDescent="0.25">
      <c r="A3706" s="11">
        <v>5961097387</v>
      </c>
      <c r="B3706" s="11">
        <v>992178</v>
      </c>
      <c r="C3706" s="11">
        <v>75474920</v>
      </c>
      <c r="D3706" s="11">
        <f>1/COUNTIF(C3:C8704,C3706)</f>
        <v>0.5</v>
      </c>
      <c r="E3706" s="11" t="s">
        <v>205</v>
      </c>
      <c r="F3706" s="11" t="s">
        <v>75</v>
      </c>
      <c r="G3706" s="11" t="s">
        <v>76</v>
      </c>
      <c r="H3706" s="11" t="s">
        <v>30</v>
      </c>
      <c r="I3706" s="11" t="s">
        <v>18</v>
      </c>
      <c r="J3706" s="12">
        <v>45165</v>
      </c>
      <c r="K3706" s="12" t="str">
        <f>TEXT(Table1[[#This Row],[order_date]],"yyyy")</f>
        <v>2023</v>
      </c>
      <c r="L3706" s="13">
        <v>632.42999999999995</v>
      </c>
      <c r="M3706" s="11">
        <v>2</v>
      </c>
      <c r="N3706" s="11">
        <v>18</v>
      </c>
      <c r="O3706" s="13">
        <v>2425.77</v>
      </c>
      <c r="P3706" s="11" t="s">
        <v>26</v>
      </c>
      <c r="Q3706" s="11" t="s">
        <v>20</v>
      </c>
      <c r="R3706" s="11" t="s">
        <v>52</v>
      </c>
      <c r="S3706" s="13">
        <f t="shared" si="114"/>
        <v>43663.86</v>
      </c>
      <c r="T3706" s="13">
        <f t="shared" si="115"/>
        <v>1264.8599999999999</v>
      </c>
    </row>
    <row r="3707" spans="1:20" x14ac:dyDescent="0.25">
      <c r="A3707" s="11">
        <v>6613853662</v>
      </c>
      <c r="B3707" s="11">
        <v>183929</v>
      </c>
      <c r="C3707" s="11">
        <v>75474920</v>
      </c>
      <c r="D3707" s="11">
        <f>1/COUNTIF(C3:C8705,C3707)</f>
        <v>0.5</v>
      </c>
      <c r="E3707" s="11" t="s">
        <v>193</v>
      </c>
      <c r="F3707" s="11" t="s">
        <v>83</v>
      </c>
      <c r="G3707" s="11" t="s">
        <v>37</v>
      </c>
      <c r="H3707" s="11" t="s">
        <v>30</v>
      </c>
      <c r="I3707" s="11" t="s">
        <v>18</v>
      </c>
      <c r="J3707" s="12">
        <v>45317</v>
      </c>
      <c r="K3707" s="12" t="str">
        <f>TEXT(Table1[[#This Row],[order_date]],"yyyy")</f>
        <v>2024</v>
      </c>
      <c r="L3707" s="13">
        <v>738.74</v>
      </c>
      <c r="M3707" s="11">
        <v>1</v>
      </c>
      <c r="N3707" s="11">
        <v>18</v>
      </c>
      <c r="O3707" s="13">
        <v>1748.17</v>
      </c>
      <c r="P3707" s="11" t="s">
        <v>46</v>
      </c>
      <c r="Q3707" s="11" t="s">
        <v>34</v>
      </c>
      <c r="R3707" s="11" t="s">
        <v>52</v>
      </c>
      <c r="S3707" s="13">
        <f t="shared" si="114"/>
        <v>31467.06</v>
      </c>
      <c r="T3707" s="13">
        <f t="shared" si="115"/>
        <v>738.74</v>
      </c>
    </row>
    <row r="3708" spans="1:20" x14ac:dyDescent="0.25">
      <c r="A3708" s="11">
        <v>6537694730</v>
      </c>
      <c r="B3708" s="11">
        <v>930284</v>
      </c>
      <c r="C3708" s="11">
        <v>75490147</v>
      </c>
      <c r="D3708" s="11">
        <f>1/COUNTIF(C3:C8706,C3708)</f>
        <v>0.5</v>
      </c>
      <c r="E3708" s="11" t="s">
        <v>296</v>
      </c>
      <c r="F3708" s="11" t="s">
        <v>161</v>
      </c>
      <c r="G3708" s="11" t="s">
        <v>65</v>
      </c>
      <c r="H3708" s="11" t="s">
        <v>79</v>
      </c>
      <c r="I3708" s="11" t="s">
        <v>18</v>
      </c>
      <c r="J3708" s="12">
        <v>45519</v>
      </c>
      <c r="K3708" s="12" t="str">
        <f>TEXT(Table1[[#This Row],[order_date]],"yyyy")</f>
        <v>2024</v>
      </c>
      <c r="L3708" s="13">
        <v>189.47</v>
      </c>
      <c r="M3708" s="11">
        <v>3</v>
      </c>
      <c r="N3708" s="11">
        <v>2</v>
      </c>
      <c r="O3708" s="13">
        <v>162.66999999999999</v>
      </c>
      <c r="P3708" s="11" t="s">
        <v>19</v>
      </c>
      <c r="Q3708" s="11" t="s">
        <v>20</v>
      </c>
      <c r="R3708" s="11" t="s">
        <v>39</v>
      </c>
      <c r="S3708" s="13">
        <f t="shared" si="114"/>
        <v>325.33999999999997</v>
      </c>
      <c r="T3708" s="13">
        <f t="shared" si="115"/>
        <v>568.41</v>
      </c>
    </row>
    <row r="3709" spans="1:20" x14ac:dyDescent="0.25">
      <c r="A3709" s="11">
        <v>9127879048</v>
      </c>
      <c r="B3709" s="11">
        <v>890623</v>
      </c>
      <c r="C3709" s="11">
        <v>75490147</v>
      </c>
      <c r="D3709" s="11">
        <f>1/COUNTIF(C3:C8707,C3709)</f>
        <v>0.5</v>
      </c>
      <c r="E3709" s="11" t="s">
        <v>237</v>
      </c>
      <c r="F3709" s="11" t="s">
        <v>180</v>
      </c>
      <c r="G3709" s="11" t="s">
        <v>71</v>
      </c>
      <c r="H3709" s="11" t="s">
        <v>79</v>
      </c>
      <c r="I3709" s="11" t="s">
        <v>18</v>
      </c>
      <c r="J3709" s="12">
        <v>45531</v>
      </c>
      <c r="K3709" s="12" t="str">
        <f>TEXT(Table1[[#This Row],[order_date]],"yyyy")</f>
        <v>2024</v>
      </c>
      <c r="L3709" s="13">
        <v>354.52</v>
      </c>
      <c r="M3709" s="11">
        <v>2</v>
      </c>
      <c r="N3709" s="11">
        <v>2</v>
      </c>
      <c r="O3709" s="13">
        <v>2298.2199999999998</v>
      </c>
      <c r="P3709" s="11" t="s">
        <v>43</v>
      </c>
      <c r="Q3709" s="11" t="s">
        <v>20</v>
      </c>
      <c r="R3709" s="11" t="s">
        <v>39</v>
      </c>
      <c r="S3709" s="13">
        <f t="shared" si="114"/>
        <v>4596.4399999999996</v>
      </c>
      <c r="T3709" s="13">
        <f t="shared" si="115"/>
        <v>709.04</v>
      </c>
    </row>
    <row r="3710" spans="1:20" x14ac:dyDescent="0.25">
      <c r="A3710" s="11">
        <v>5770951298</v>
      </c>
      <c r="B3710" s="11">
        <v>329351</v>
      </c>
      <c r="C3710" s="11">
        <v>75510747</v>
      </c>
      <c r="D3710" s="11">
        <f>1/COUNTIF(C3:C8708,C3710)</f>
        <v>0.25</v>
      </c>
      <c r="E3710" s="11" t="s">
        <v>254</v>
      </c>
      <c r="F3710" s="11" t="s">
        <v>36</v>
      </c>
      <c r="G3710" s="11" t="s">
        <v>37</v>
      </c>
      <c r="H3710" s="11" t="s">
        <v>62</v>
      </c>
      <c r="I3710" s="11" t="s">
        <v>18</v>
      </c>
      <c r="J3710" s="12">
        <v>45201</v>
      </c>
      <c r="K3710" s="12" t="str">
        <f>TEXT(Table1[[#This Row],[order_date]],"yyyy")</f>
        <v>2023</v>
      </c>
      <c r="L3710" s="13">
        <v>310.87</v>
      </c>
      <c r="M3710" s="11">
        <v>3</v>
      </c>
      <c r="N3710" s="11">
        <v>7</v>
      </c>
      <c r="O3710" s="13">
        <v>957.11</v>
      </c>
      <c r="P3710" s="11" t="s">
        <v>19</v>
      </c>
      <c r="Q3710" s="11" t="s">
        <v>20</v>
      </c>
      <c r="R3710" s="11" t="s">
        <v>21</v>
      </c>
      <c r="S3710" s="13">
        <f t="shared" si="114"/>
        <v>6699.77</v>
      </c>
      <c r="T3710" s="13">
        <f t="shared" si="115"/>
        <v>932.61</v>
      </c>
    </row>
    <row r="3711" spans="1:20" x14ac:dyDescent="0.25">
      <c r="A3711" s="11">
        <v>9048597167</v>
      </c>
      <c r="B3711" s="11">
        <v>661577</v>
      </c>
      <c r="C3711" s="11">
        <v>75510747</v>
      </c>
      <c r="D3711" s="11">
        <f>1/COUNTIF(C3:C8709,C3711)</f>
        <v>0.25</v>
      </c>
      <c r="E3711" s="11" t="s">
        <v>165</v>
      </c>
      <c r="F3711" s="11" t="s">
        <v>166</v>
      </c>
      <c r="G3711" s="11" t="s">
        <v>24</v>
      </c>
      <c r="H3711" s="11" t="s">
        <v>62</v>
      </c>
      <c r="I3711" s="11" t="s">
        <v>18</v>
      </c>
      <c r="J3711" s="12">
        <v>45460</v>
      </c>
      <c r="K3711" s="12" t="str">
        <f>TEXT(Table1[[#This Row],[order_date]],"yyyy")</f>
        <v>2024</v>
      </c>
      <c r="L3711" s="13">
        <v>720.95</v>
      </c>
      <c r="M3711" s="11">
        <v>1</v>
      </c>
      <c r="N3711" s="11">
        <v>7</v>
      </c>
      <c r="O3711" s="13">
        <v>2379.23</v>
      </c>
      <c r="P3711" s="11" t="s">
        <v>26</v>
      </c>
      <c r="Q3711" s="11" t="s">
        <v>68</v>
      </c>
      <c r="R3711" s="11" t="s">
        <v>21</v>
      </c>
      <c r="S3711" s="13">
        <f t="shared" si="114"/>
        <v>16654.61</v>
      </c>
      <c r="T3711" s="13">
        <f t="shared" si="115"/>
        <v>720.95</v>
      </c>
    </row>
    <row r="3712" spans="1:20" x14ac:dyDescent="0.25">
      <c r="A3712" s="11">
        <v>9050314096</v>
      </c>
      <c r="B3712" s="11">
        <v>196719</v>
      </c>
      <c r="C3712" s="11">
        <v>75510747</v>
      </c>
      <c r="D3712" s="11">
        <f>1/COUNTIF(C3:C8710,C3712)</f>
        <v>0.25</v>
      </c>
      <c r="E3712" s="11" t="s">
        <v>163</v>
      </c>
      <c r="F3712" s="11" t="s">
        <v>164</v>
      </c>
      <c r="G3712" s="11" t="s">
        <v>71</v>
      </c>
      <c r="H3712" s="11" t="s">
        <v>62</v>
      </c>
      <c r="I3712" s="11" t="s">
        <v>18</v>
      </c>
      <c r="J3712" s="12">
        <v>45072</v>
      </c>
      <c r="K3712" s="12" t="str">
        <f>TEXT(Table1[[#This Row],[order_date]],"yyyy")</f>
        <v>2023</v>
      </c>
      <c r="L3712" s="13">
        <v>217.5</v>
      </c>
      <c r="M3712" s="11">
        <v>2</v>
      </c>
      <c r="N3712" s="11">
        <v>7</v>
      </c>
      <c r="O3712" s="13">
        <v>883.44</v>
      </c>
      <c r="P3712" s="11" t="s">
        <v>26</v>
      </c>
      <c r="Q3712" s="11" t="s">
        <v>20</v>
      </c>
      <c r="R3712" s="11" t="s">
        <v>21</v>
      </c>
      <c r="S3712" s="13">
        <f t="shared" si="114"/>
        <v>6184.08</v>
      </c>
      <c r="T3712" s="13">
        <f t="shared" si="115"/>
        <v>435</v>
      </c>
    </row>
    <row r="3713" spans="1:20" x14ac:dyDescent="0.25">
      <c r="A3713" s="11">
        <v>5212392063</v>
      </c>
      <c r="B3713" s="11">
        <v>532965</v>
      </c>
      <c r="C3713" s="11">
        <v>75510747</v>
      </c>
      <c r="D3713" s="11">
        <f>1/COUNTIF(C3:C8711,C3713)</f>
        <v>0.25</v>
      </c>
      <c r="E3713" s="11" t="s">
        <v>234</v>
      </c>
      <c r="F3713" s="11" t="s">
        <v>32</v>
      </c>
      <c r="G3713" s="11" t="s">
        <v>33</v>
      </c>
      <c r="H3713" s="11" t="s">
        <v>62</v>
      </c>
      <c r="I3713" s="11" t="s">
        <v>18</v>
      </c>
      <c r="J3713" s="12">
        <v>45460</v>
      </c>
      <c r="K3713" s="12" t="str">
        <f>TEXT(Table1[[#This Row],[order_date]],"yyyy")</f>
        <v>2024</v>
      </c>
      <c r="L3713" s="13">
        <v>307.23</v>
      </c>
      <c r="M3713" s="11">
        <v>1</v>
      </c>
      <c r="N3713" s="11">
        <v>7</v>
      </c>
      <c r="O3713" s="13">
        <v>4005.87</v>
      </c>
      <c r="P3713" s="11" t="s">
        <v>43</v>
      </c>
      <c r="Q3713" s="11" t="s">
        <v>20</v>
      </c>
      <c r="R3713" s="11" t="s">
        <v>21</v>
      </c>
      <c r="S3713" s="13">
        <f t="shared" si="114"/>
        <v>28041.09</v>
      </c>
      <c r="T3713" s="13">
        <f t="shared" si="115"/>
        <v>307.23</v>
      </c>
    </row>
    <row r="3714" spans="1:20" x14ac:dyDescent="0.25">
      <c r="A3714" s="11">
        <v>139417019</v>
      </c>
      <c r="B3714" s="11">
        <v>992178</v>
      </c>
      <c r="C3714" s="11">
        <v>75566105</v>
      </c>
      <c r="D3714" s="11">
        <f>1/COUNTIF(C3:C8712,C3714)</f>
        <v>0.5</v>
      </c>
      <c r="E3714" s="11" t="s">
        <v>205</v>
      </c>
      <c r="F3714" s="11" t="s">
        <v>75</v>
      </c>
      <c r="G3714" s="11" t="s">
        <v>76</v>
      </c>
      <c r="H3714" s="11" t="s">
        <v>25</v>
      </c>
      <c r="I3714" s="11" t="s">
        <v>18</v>
      </c>
      <c r="J3714" s="12">
        <v>45116</v>
      </c>
      <c r="K3714" s="12" t="str">
        <f>TEXT(Table1[[#This Row],[order_date]],"yyyy")</f>
        <v>2023</v>
      </c>
      <c r="L3714" s="13">
        <v>632.42999999999995</v>
      </c>
      <c r="M3714" s="11">
        <v>1</v>
      </c>
      <c r="N3714" s="11">
        <v>18</v>
      </c>
      <c r="O3714" s="13">
        <v>561.59</v>
      </c>
      <c r="P3714" s="11" t="s">
        <v>19</v>
      </c>
      <c r="Q3714" s="11" t="s">
        <v>20</v>
      </c>
      <c r="R3714" s="11" t="s">
        <v>52</v>
      </c>
      <c r="S3714" s="13">
        <f t="shared" si="114"/>
        <v>10108.620000000001</v>
      </c>
      <c r="T3714" s="13">
        <f t="shared" si="115"/>
        <v>632.42999999999995</v>
      </c>
    </row>
    <row r="3715" spans="1:20" x14ac:dyDescent="0.25">
      <c r="A3715" s="11">
        <v>7471416647</v>
      </c>
      <c r="B3715" s="11">
        <v>927651</v>
      </c>
      <c r="C3715" s="11">
        <v>75566105</v>
      </c>
      <c r="D3715" s="11">
        <f>1/COUNTIF(C3:C8713,C3715)</f>
        <v>0.5</v>
      </c>
      <c r="E3715" s="11" t="s">
        <v>112</v>
      </c>
      <c r="F3715" s="11" t="s">
        <v>64</v>
      </c>
      <c r="G3715" s="11" t="s">
        <v>65</v>
      </c>
      <c r="H3715" s="11" t="s">
        <v>25</v>
      </c>
      <c r="I3715" s="11" t="s">
        <v>18</v>
      </c>
      <c r="J3715" s="12">
        <v>45014</v>
      </c>
      <c r="K3715" s="12" t="str">
        <f>TEXT(Table1[[#This Row],[order_date]],"yyyy")</f>
        <v>2023</v>
      </c>
      <c r="L3715" s="13">
        <v>426.72</v>
      </c>
      <c r="M3715" s="11">
        <v>2</v>
      </c>
      <c r="N3715" s="11">
        <v>18</v>
      </c>
      <c r="O3715" s="13">
        <v>2163.6999999999998</v>
      </c>
      <c r="P3715" s="11" t="s">
        <v>26</v>
      </c>
      <c r="Q3715" s="11" t="s">
        <v>34</v>
      </c>
      <c r="R3715" s="11" t="s">
        <v>52</v>
      </c>
      <c r="S3715" s="13">
        <f t="shared" ref="S3715:S3778" si="116">N3715*O3715</f>
        <v>38946.6</v>
      </c>
      <c r="T3715" s="13">
        <f t="shared" ref="T3715:T3778" si="117">L3715*M3715</f>
        <v>853.44</v>
      </c>
    </row>
    <row r="3716" spans="1:20" x14ac:dyDescent="0.25">
      <c r="A3716" s="11">
        <v>1821414490</v>
      </c>
      <c r="B3716" s="11">
        <v>124290</v>
      </c>
      <c r="C3716" s="11">
        <v>75632045</v>
      </c>
      <c r="D3716" s="11">
        <f>1/COUNTIF(C3:C8714,C3716)</f>
        <v>0.5</v>
      </c>
      <c r="E3716" s="11" t="s">
        <v>47</v>
      </c>
      <c r="F3716" s="11" t="s">
        <v>48</v>
      </c>
      <c r="G3716" s="11" t="s">
        <v>42</v>
      </c>
      <c r="H3716" s="11" t="s">
        <v>30</v>
      </c>
      <c r="I3716" s="11" t="s">
        <v>18</v>
      </c>
      <c r="J3716" s="12">
        <v>45586</v>
      </c>
      <c r="K3716" s="12" t="str">
        <f>TEXT(Table1[[#This Row],[order_date]],"yyyy")</f>
        <v>2024</v>
      </c>
      <c r="L3716" s="13">
        <v>39.65</v>
      </c>
      <c r="M3716" s="11">
        <v>2</v>
      </c>
      <c r="N3716" s="11">
        <v>15</v>
      </c>
      <c r="O3716" s="13">
        <v>3493.06</v>
      </c>
      <c r="P3716" s="11" t="s">
        <v>43</v>
      </c>
      <c r="Q3716" s="11" t="s">
        <v>20</v>
      </c>
      <c r="R3716" s="11" t="s">
        <v>52</v>
      </c>
      <c r="S3716" s="13">
        <f t="shared" si="116"/>
        <v>52395.9</v>
      </c>
      <c r="T3716" s="13">
        <f t="shared" si="117"/>
        <v>79.3</v>
      </c>
    </row>
    <row r="3717" spans="1:20" x14ac:dyDescent="0.25">
      <c r="A3717" s="11">
        <v>7347109009</v>
      </c>
      <c r="B3717" s="11">
        <v>992178</v>
      </c>
      <c r="C3717" s="11">
        <v>75632045</v>
      </c>
      <c r="D3717" s="11">
        <f>1/COUNTIF(C3:C8715,C3717)</f>
        <v>0.5</v>
      </c>
      <c r="E3717" s="11" t="s">
        <v>205</v>
      </c>
      <c r="F3717" s="11" t="s">
        <v>75</v>
      </c>
      <c r="G3717" s="11" t="s">
        <v>76</v>
      </c>
      <c r="H3717" s="11" t="s">
        <v>30</v>
      </c>
      <c r="I3717" s="11" t="s">
        <v>18</v>
      </c>
      <c r="J3717" s="12">
        <v>45193</v>
      </c>
      <c r="K3717" s="12" t="str">
        <f>TEXT(Table1[[#This Row],[order_date]],"yyyy")</f>
        <v>2023</v>
      </c>
      <c r="L3717" s="13">
        <v>632.42999999999995</v>
      </c>
      <c r="M3717" s="11">
        <v>2</v>
      </c>
      <c r="N3717" s="11">
        <v>15</v>
      </c>
      <c r="O3717" s="13">
        <v>3507.67</v>
      </c>
      <c r="P3717" s="11" t="s">
        <v>46</v>
      </c>
      <c r="Q3717" s="11" t="s">
        <v>34</v>
      </c>
      <c r="R3717" s="11" t="s">
        <v>52</v>
      </c>
      <c r="S3717" s="13">
        <f t="shared" si="116"/>
        <v>52615.05</v>
      </c>
      <c r="T3717" s="13">
        <f t="shared" si="117"/>
        <v>1264.8599999999999</v>
      </c>
    </row>
    <row r="3718" spans="1:20" x14ac:dyDescent="0.25">
      <c r="A3718" s="11">
        <v>6392024503</v>
      </c>
      <c r="B3718" s="11">
        <v>451812</v>
      </c>
      <c r="C3718" s="11">
        <v>75640174</v>
      </c>
      <c r="D3718" s="11">
        <f>1/COUNTIF(C3:C8716,C3718)</f>
        <v>0.5</v>
      </c>
      <c r="E3718" s="11" t="s">
        <v>74</v>
      </c>
      <c r="F3718" s="11" t="s">
        <v>75</v>
      </c>
      <c r="G3718" s="11" t="s">
        <v>76</v>
      </c>
      <c r="H3718" s="11" t="s">
        <v>79</v>
      </c>
      <c r="I3718" s="11" t="s">
        <v>18</v>
      </c>
      <c r="J3718" s="12">
        <v>45174</v>
      </c>
      <c r="K3718" s="12" t="str">
        <f>TEXT(Table1[[#This Row],[order_date]],"yyyy")</f>
        <v>2023</v>
      </c>
      <c r="L3718" s="13">
        <v>530.85</v>
      </c>
      <c r="M3718" s="11">
        <v>2</v>
      </c>
      <c r="N3718" s="11">
        <v>2</v>
      </c>
      <c r="O3718" s="13">
        <v>4108.93</v>
      </c>
      <c r="P3718" s="11" t="s">
        <v>26</v>
      </c>
      <c r="Q3718" s="11" t="s">
        <v>20</v>
      </c>
      <c r="R3718" s="11" t="s">
        <v>49</v>
      </c>
      <c r="S3718" s="13">
        <f t="shared" si="116"/>
        <v>8217.86</v>
      </c>
      <c r="T3718" s="13">
        <f t="shared" si="117"/>
        <v>1061.7</v>
      </c>
    </row>
    <row r="3719" spans="1:20" x14ac:dyDescent="0.25">
      <c r="A3719" s="11">
        <v>6649631729</v>
      </c>
      <c r="B3719" s="11">
        <v>863930</v>
      </c>
      <c r="C3719" s="11">
        <v>75640174</v>
      </c>
      <c r="D3719" s="11">
        <f>1/COUNTIF(C3:C8717,C3719)</f>
        <v>0.5</v>
      </c>
      <c r="E3719" s="11" t="s">
        <v>119</v>
      </c>
      <c r="F3719" s="11" t="s">
        <v>41</v>
      </c>
      <c r="G3719" s="11" t="s">
        <v>42</v>
      </c>
      <c r="H3719" s="11" t="s">
        <v>79</v>
      </c>
      <c r="I3719" s="11" t="s">
        <v>18</v>
      </c>
      <c r="J3719" s="12">
        <v>45565</v>
      </c>
      <c r="K3719" s="12" t="str">
        <f>TEXT(Table1[[#This Row],[order_date]],"yyyy")</f>
        <v>2024</v>
      </c>
      <c r="L3719" s="13">
        <v>242.57</v>
      </c>
      <c r="M3719" s="11">
        <v>3</v>
      </c>
      <c r="N3719" s="11">
        <v>2</v>
      </c>
      <c r="O3719" s="13">
        <v>1082.76</v>
      </c>
      <c r="P3719" s="11" t="s">
        <v>43</v>
      </c>
      <c r="Q3719" s="11" t="s">
        <v>20</v>
      </c>
      <c r="R3719" s="11" t="s">
        <v>49</v>
      </c>
      <c r="S3719" s="13">
        <f t="shared" si="116"/>
        <v>2165.52</v>
      </c>
      <c r="T3719" s="13">
        <f t="shared" si="117"/>
        <v>727.71</v>
      </c>
    </row>
    <row r="3720" spans="1:20" x14ac:dyDescent="0.25">
      <c r="A3720" s="11">
        <v>4084790776</v>
      </c>
      <c r="B3720" s="11">
        <v>812607</v>
      </c>
      <c r="C3720" s="11">
        <v>75674671</v>
      </c>
      <c r="D3720" s="11">
        <f>1/COUNTIF(C3:C8718,C3720)</f>
        <v>0.5</v>
      </c>
      <c r="E3720" s="11" t="s">
        <v>73</v>
      </c>
      <c r="F3720" s="11" t="s">
        <v>70</v>
      </c>
      <c r="G3720" s="11" t="s">
        <v>71</v>
      </c>
      <c r="H3720" s="11" t="s">
        <v>25</v>
      </c>
      <c r="I3720" s="11" t="s">
        <v>18</v>
      </c>
      <c r="J3720" s="12">
        <v>45544</v>
      </c>
      <c r="K3720" s="12" t="str">
        <f>TEXT(Table1[[#This Row],[order_date]],"yyyy")</f>
        <v>2024</v>
      </c>
      <c r="L3720" s="13">
        <v>416.65</v>
      </c>
      <c r="M3720" s="11">
        <v>3</v>
      </c>
      <c r="N3720" s="11">
        <v>13</v>
      </c>
      <c r="O3720" s="13">
        <v>2732.87</v>
      </c>
      <c r="P3720" s="11" t="s">
        <v>19</v>
      </c>
      <c r="Q3720" s="11" t="s">
        <v>20</v>
      </c>
      <c r="R3720" s="11" t="s">
        <v>21</v>
      </c>
      <c r="S3720" s="13">
        <f t="shared" si="116"/>
        <v>35527.31</v>
      </c>
      <c r="T3720" s="13">
        <f t="shared" si="117"/>
        <v>1249.9499999999998</v>
      </c>
    </row>
    <row r="3721" spans="1:20" x14ac:dyDescent="0.25">
      <c r="A3721" s="11">
        <v>9726762425</v>
      </c>
      <c r="B3721" s="11">
        <v>137909</v>
      </c>
      <c r="C3721" s="11">
        <v>75674671</v>
      </c>
      <c r="D3721" s="11">
        <f>1/COUNTIF(C3:C8719,C3721)</f>
        <v>0.5</v>
      </c>
      <c r="E3721" s="11" t="s">
        <v>309</v>
      </c>
      <c r="F3721" s="11" t="s">
        <v>118</v>
      </c>
      <c r="G3721" s="11" t="s">
        <v>76</v>
      </c>
      <c r="H3721" s="11" t="s">
        <v>25</v>
      </c>
      <c r="I3721" s="11" t="s">
        <v>18</v>
      </c>
      <c r="J3721" s="12">
        <v>45151</v>
      </c>
      <c r="K3721" s="12" t="str">
        <f>TEXT(Table1[[#This Row],[order_date]],"yyyy")</f>
        <v>2023</v>
      </c>
      <c r="L3721" s="13">
        <v>864.3</v>
      </c>
      <c r="M3721" s="11">
        <v>3</v>
      </c>
      <c r="N3721" s="11">
        <v>13</v>
      </c>
      <c r="O3721" s="13">
        <v>4041.64</v>
      </c>
      <c r="P3721" s="11" t="s">
        <v>26</v>
      </c>
      <c r="Q3721" s="11" t="s">
        <v>20</v>
      </c>
      <c r="R3721" s="11" t="s">
        <v>21</v>
      </c>
      <c r="S3721" s="13">
        <f t="shared" si="116"/>
        <v>52541.32</v>
      </c>
      <c r="T3721" s="13">
        <f t="shared" si="117"/>
        <v>2592.8999999999996</v>
      </c>
    </row>
    <row r="3722" spans="1:20" x14ac:dyDescent="0.25">
      <c r="A3722" s="11">
        <v>7561642939</v>
      </c>
      <c r="B3722" s="11">
        <v>146840</v>
      </c>
      <c r="C3722" s="11">
        <v>75739462</v>
      </c>
      <c r="D3722" s="11">
        <f>1/COUNTIF(C3:C8720,C3722)</f>
        <v>0.2</v>
      </c>
      <c r="E3722" s="11" t="s">
        <v>167</v>
      </c>
      <c r="F3722" s="11" t="s">
        <v>83</v>
      </c>
      <c r="G3722" s="11" t="s">
        <v>37</v>
      </c>
      <c r="H3722" s="11" t="s">
        <v>38</v>
      </c>
      <c r="I3722" s="11" t="s">
        <v>18</v>
      </c>
      <c r="J3722" s="12">
        <v>45497</v>
      </c>
      <c r="K3722" s="12" t="str">
        <f>TEXT(Table1[[#This Row],[order_date]],"yyyy")</f>
        <v>2024</v>
      </c>
      <c r="L3722" s="13">
        <v>786.85</v>
      </c>
      <c r="M3722" s="11">
        <v>2</v>
      </c>
      <c r="N3722" s="11">
        <v>2</v>
      </c>
      <c r="O3722" s="13">
        <v>2045.25</v>
      </c>
      <c r="P3722" s="11" t="s">
        <v>19</v>
      </c>
      <c r="Q3722" s="11" t="s">
        <v>20</v>
      </c>
      <c r="R3722" s="11" t="s">
        <v>49</v>
      </c>
      <c r="S3722" s="13">
        <f t="shared" si="116"/>
        <v>4090.5</v>
      </c>
      <c r="T3722" s="13">
        <f t="shared" si="117"/>
        <v>1573.7</v>
      </c>
    </row>
    <row r="3723" spans="1:20" x14ac:dyDescent="0.25">
      <c r="A3723" s="11">
        <v>578811216</v>
      </c>
      <c r="B3723" s="11">
        <v>563740</v>
      </c>
      <c r="C3723" s="11">
        <v>75739462</v>
      </c>
      <c r="D3723" s="11">
        <f>1/COUNTIF(C3:C8721,C3723)</f>
        <v>0.2</v>
      </c>
      <c r="E3723" s="11" t="s">
        <v>243</v>
      </c>
      <c r="F3723" s="11" t="s">
        <v>178</v>
      </c>
      <c r="G3723" s="11" t="s">
        <v>16</v>
      </c>
      <c r="H3723" s="11" t="s">
        <v>38</v>
      </c>
      <c r="I3723" s="11" t="s">
        <v>18</v>
      </c>
      <c r="J3723" s="12">
        <v>45461</v>
      </c>
      <c r="K3723" s="12" t="str">
        <f>TEXT(Table1[[#This Row],[order_date]],"yyyy")</f>
        <v>2024</v>
      </c>
      <c r="L3723" s="13">
        <v>96.33</v>
      </c>
      <c r="M3723" s="11">
        <v>1</v>
      </c>
      <c r="N3723" s="11">
        <v>2</v>
      </c>
      <c r="O3723" s="13">
        <v>1980.99</v>
      </c>
      <c r="P3723" s="11" t="s">
        <v>26</v>
      </c>
      <c r="Q3723" s="11" t="s">
        <v>68</v>
      </c>
      <c r="R3723" s="11" t="s">
        <v>49</v>
      </c>
      <c r="S3723" s="13">
        <f t="shared" si="116"/>
        <v>3961.98</v>
      </c>
      <c r="T3723" s="13">
        <f t="shared" si="117"/>
        <v>96.33</v>
      </c>
    </row>
    <row r="3724" spans="1:20" x14ac:dyDescent="0.25">
      <c r="A3724" s="11">
        <v>680476823</v>
      </c>
      <c r="B3724" s="11">
        <v>183929</v>
      </c>
      <c r="C3724" s="11">
        <v>75739462</v>
      </c>
      <c r="D3724" s="11">
        <f>1/COUNTIF(C3:C8722,C3724)</f>
        <v>0.2</v>
      </c>
      <c r="E3724" s="11" t="s">
        <v>193</v>
      </c>
      <c r="F3724" s="11" t="s">
        <v>83</v>
      </c>
      <c r="G3724" s="11" t="s">
        <v>37</v>
      </c>
      <c r="H3724" s="11" t="s">
        <v>38</v>
      </c>
      <c r="I3724" s="11" t="s">
        <v>18</v>
      </c>
      <c r="J3724" s="12">
        <v>45558</v>
      </c>
      <c r="K3724" s="12" t="str">
        <f>TEXT(Table1[[#This Row],[order_date]],"yyyy")</f>
        <v>2024</v>
      </c>
      <c r="L3724" s="13">
        <v>738.74</v>
      </c>
      <c r="M3724" s="11">
        <v>3</v>
      </c>
      <c r="N3724" s="11">
        <v>2</v>
      </c>
      <c r="O3724" s="13">
        <v>1205.6199999999999</v>
      </c>
      <c r="P3724" s="11" t="s">
        <v>46</v>
      </c>
      <c r="Q3724" s="11" t="s">
        <v>20</v>
      </c>
      <c r="R3724" s="11" t="s">
        <v>49</v>
      </c>
      <c r="S3724" s="13">
        <f t="shared" si="116"/>
        <v>2411.2399999999998</v>
      </c>
      <c r="T3724" s="13">
        <f t="shared" si="117"/>
        <v>2216.2200000000003</v>
      </c>
    </row>
    <row r="3725" spans="1:20" x14ac:dyDescent="0.25">
      <c r="A3725" s="11">
        <v>6638429050</v>
      </c>
      <c r="B3725" s="11">
        <v>799688</v>
      </c>
      <c r="C3725" s="11">
        <v>75739462</v>
      </c>
      <c r="D3725" s="11">
        <f>1/COUNTIF(C3:C8723,C3725)</f>
        <v>0.2</v>
      </c>
      <c r="E3725" s="11" t="s">
        <v>359</v>
      </c>
      <c r="F3725" s="11" t="s">
        <v>48</v>
      </c>
      <c r="G3725" s="11" t="s">
        <v>42</v>
      </c>
      <c r="H3725" s="11" t="s">
        <v>38</v>
      </c>
      <c r="I3725" s="11" t="s">
        <v>18</v>
      </c>
      <c r="J3725" s="12">
        <v>45553</v>
      </c>
      <c r="K3725" s="12" t="str">
        <f>TEXT(Table1[[#This Row],[order_date]],"yyyy")</f>
        <v>2024</v>
      </c>
      <c r="L3725" s="13">
        <v>309.62</v>
      </c>
      <c r="M3725" s="11">
        <v>2</v>
      </c>
      <c r="N3725" s="11">
        <v>2</v>
      </c>
      <c r="O3725" s="13">
        <v>2413.79</v>
      </c>
      <c r="P3725" s="11" t="s">
        <v>46</v>
      </c>
      <c r="Q3725" s="11" t="s">
        <v>20</v>
      </c>
      <c r="R3725" s="11" t="s">
        <v>49</v>
      </c>
      <c r="S3725" s="13">
        <f t="shared" si="116"/>
        <v>4827.58</v>
      </c>
      <c r="T3725" s="13">
        <f t="shared" si="117"/>
        <v>619.24</v>
      </c>
    </row>
    <row r="3726" spans="1:20" x14ac:dyDescent="0.25">
      <c r="A3726" s="11">
        <v>378485826</v>
      </c>
      <c r="B3726" s="11">
        <v>555121</v>
      </c>
      <c r="C3726" s="11">
        <v>75739462</v>
      </c>
      <c r="D3726" s="11">
        <f>1/COUNTIF(C3:C8724,C3726)</f>
        <v>0.2</v>
      </c>
      <c r="E3726" s="11" t="s">
        <v>114</v>
      </c>
      <c r="F3726" s="11" t="s">
        <v>89</v>
      </c>
      <c r="G3726" s="11" t="s">
        <v>71</v>
      </c>
      <c r="H3726" s="11" t="s">
        <v>38</v>
      </c>
      <c r="I3726" s="11" t="s">
        <v>18</v>
      </c>
      <c r="J3726" s="12">
        <v>45378</v>
      </c>
      <c r="K3726" s="12" t="str">
        <f>TEXT(Table1[[#This Row],[order_date]],"yyyy")</f>
        <v>2024</v>
      </c>
      <c r="L3726" s="13">
        <v>354.91</v>
      </c>
      <c r="M3726" s="11">
        <v>1</v>
      </c>
      <c r="N3726" s="11">
        <v>2</v>
      </c>
      <c r="O3726" s="13">
        <v>616.45000000000005</v>
      </c>
      <c r="P3726" s="11" t="s">
        <v>19</v>
      </c>
      <c r="Q3726" s="11" t="s">
        <v>20</v>
      </c>
      <c r="R3726" s="11" t="s">
        <v>49</v>
      </c>
      <c r="S3726" s="13">
        <f t="shared" si="116"/>
        <v>1232.9000000000001</v>
      </c>
      <c r="T3726" s="13">
        <f t="shared" si="117"/>
        <v>354.91</v>
      </c>
    </row>
    <row r="3727" spans="1:20" x14ac:dyDescent="0.25">
      <c r="A3727" s="11">
        <v>1806118907</v>
      </c>
      <c r="B3727" s="11">
        <v>500739</v>
      </c>
      <c r="C3727" s="11">
        <v>75752515</v>
      </c>
      <c r="D3727" s="11">
        <f>1/COUNTIF(C3:C8725,C3727)</f>
        <v>0.5</v>
      </c>
      <c r="E3727" s="11" t="s">
        <v>192</v>
      </c>
      <c r="F3727" s="11" t="s">
        <v>83</v>
      </c>
      <c r="G3727" s="11" t="s">
        <v>37</v>
      </c>
      <c r="H3727" s="11" t="s">
        <v>62</v>
      </c>
      <c r="I3727" s="11" t="s">
        <v>18</v>
      </c>
      <c r="J3727" s="12">
        <v>45285</v>
      </c>
      <c r="K3727" s="12" t="str">
        <f>TEXT(Table1[[#This Row],[order_date]],"yyyy")</f>
        <v>2023</v>
      </c>
      <c r="L3727" s="13">
        <v>359.98</v>
      </c>
      <c r="M3727" s="11">
        <v>2</v>
      </c>
      <c r="N3727" s="11">
        <v>14</v>
      </c>
      <c r="O3727" s="13">
        <v>4646.12</v>
      </c>
      <c r="P3727" s="11" t="s">
        <v>26</v>
      </c>
      <c r="Q3727" s="11" t="s">
        <v>20</v>
      </c>
      <c r="R3727" s="11" t="s">
        <v>49</v>
      </c>
      <c r="S3727" s="13">
        <f t="shared" si="116"/>
        <v>65045.68</v>
      </c>
      <c r="T3727" s="13">
        <f t="shared" si="117"/>
        <v>719.96</v>
      </c>
    </row>
    <row r="3728" spans="1:20" x14ac:dyDescent="0.25">
      <c r="A3728" s="11">
        <v>9137126466</v>
      </c>
      <c r="B3728" s="11">
        <v>820973</v>
      </c>
      <c r="C3728" s="11">
        <v>75752515</v>
      </c>
      <c r="D3728" s="11">
        <f>1/COUNTIF(C3:C8726,C3728)</f>
        <v>0.5</v>
      </c>
      <c r="E3728" s="11" t="s">
        <v>101</v>
      </c>
      <c r="F3728" s="11" t="s">
        <v>64</v>
      </c>
      <c r="G3728" s="11" t="s">
        <v>65</v>
      </c>
      <c r="H3728" s="11" t="s">
        <v>62</v>
      </c>
      <c r="I3728" s="11" t="s">
        <v>18</v>
      </c>
      <c r="J3728" s="12">
        <v>45143</v>
      </c>
      <c r="K3728" s="12" t="str">
        <f>TEXT(Table1[[#This Row],[order_date]],"yyyy")</f>
        <v>2023</v>
      </c>
      <c r="L3728" s="13">
        <v>114.52</v>
      </c>
      <c r="M3728" s="11">
        <v>1</v>
      </c>
      <c r="N3728" s="11">
        <v>14</v>
      </c>
      <c r="O3728" s="13">
        <v>4786.91</v>
      </c>
      <c r="P3728" s="11" t="s">
        <v>26</v>
      </c>
      <c r="Q3728" s="11" t="s">
        <v>20</v>
      </c>
      <c r="R3728" s="11" t="s">
        <v>49</v>
      </c>
      <c r="S3728" s="13">
        <f t="shared" si="116"/>
        <v>67016.739999999991</v>
      </c>
      <c r="T3728" s="13">
        <f t="shared" si="117"/>
        <v>114.52</v>
      </c>
    </row>
    <row r="3729" spans="1:20" x14ac:dyDescent="0.25">
      <c r="A3729" s="11">
        <v>882082341</v>
      </c>
      <c r="B3729" s="11">
        <v>470449</v>
      </c>
      <c r="C3729" s="11">
        <v>75828735</v>
      </c>
      <c r="D3729" s="11">
        <f>1/COUNTIF(C3:C8727,C3729)</f>
        <v>1</v>
      </c>
      <c r="E3729" s="11" t="s">
        <v>132</v>
      </c>
      <c r="F3729" s="11" t="s">
        <v>78</v>
      </c>
      <c r="G3729" s="11" t="s">
        <v>33</v>
      </c>
      <c r="H3729" s="11" t="s">
        <v>25</v>
      </c>
      <c r="I3729" s="11" t="s">
        <v>18</v>
      </c>
      <c r="J3729" s="12">
        <v>45575</v>
      </c>
      <c r="K3729" s="12" t="str">
        <f>TEXT(Table1[[#This Row],[order_date]],"yyyy")</f>
        <v>2024</v>
      </c>
      <c r="L3729" s="13">
        <v>827.77</v>
      </c>
      <c r="M3729" s="11">
        <v>3</v>
      </c>
      <c r="N3729" s="11">
        <v>18</v>
      </c>
      <c r="O3729" s="13">
        <v>5094.5600000000004</v>
      </c>
      <c r="P3729" s="11" t="s">
        <v>26</v>
      </c>
      <c r="Q3729" s="11" t="s">
        <v>34</v>
      </c>
      <c r="R3729" s="11" t="s">
        <v>21</v>
      </c>
      <c r="S3729" s="13">
        <f t="shared" si="116"/>
        <v>91702.080000000002</v>
      </c>
      <c r="T3729" s="13">
        <f t="shared" si="117"/>
        <v>2483.31</v>
      </c>
    </row>
    <row r="3730" spans="1:20" x14ac:dyDescent="0.25">
      <c r="A3730" s="11">
        <v>3598180305</v>
      </c>
      <c r="B3730" s="11">
        <v>492958</v>
      </c>
      <c r="C3730" s="11">
        <v>75836905</v>
      </c>
      <c r="D3730" s="11">
        <f>1/COUNTIF(C3:C8728,C3730)</f>
        <v>0.33333333333333331</v>
      </c>
      <c r="E3730" s="11" t="s">
        <v>108</v>
      </c>
      <c r="F3730" s="11" t="s">
        <v>48</v>
      </c>
      <c r="G3730" s="11" t="s">
        <v>42</v>
      </c>
      <c r="H3730" s="11" t="s">
        <v>25</v>
      </c>
      <c r="I3730" s="11" t="s">
        <v>18</v>
      </c>
      <c r="J3730" s="12">
        <v>45169</v>
      </c>
      <c r="K3730" s="12" t="str">
        <f>TEXT(Table1[[#This Row],[order_date]],"yyyy")</f>
        <v>2023</v>
      </c>
      <c r="L3730" s="13">
        <v>84.2</v>
      </c>
      <c r="M3730" s="11">
        <v>1</v>
      </c>
      <c r="N3730" s="11">
        <v>4</v>
      </c>
      <c r="O3730" s="13">
        <v>1266.29</v>
      </c>
      <c r="P3730" s="11" t="s">
        <v>26</v>
      </c>
      <c r="Q3730" s="11" t="s">
        <v>20</v>
      </c>
      <c r="R3730" s="11" t="s">
        <v>39</v>
      </c>
      <c r="S3730" s="13">
        <f t="shared" si="116"/>
        <v>5065.16</v>
      </c>
      <c r="T3730" s="13">
        <f t="shared" si="117"/>
        <v>84.2</v>
      </c>
    </row>
    <row r="3731" spans="1:20" x14ac:dyDescent="0.25">
      <c r="A3731" s="11">
        <v>7754237266</v>
      </c>
      <c r="B3731" s="11">
        <v>51036</v>
      </c>
      <c r="C3731" s="11">
        <v>75836905</v>
      </c>
      <c r="D3731" s="11">
        <f>1/COUNTIF(C3:C8729,C3731)</f>
        <v>0.33333333333333331</v>
      </c>
      <c r="E3731" s="11" t="s">
        <v>281</v>
      </c>
      <c r="F3731" s="11" t="s">
        <v>161</v>
      </c>
      <c r="G3731" s="11" t="s">
        <v>65</v>
      </c>
      <c r="H3731" s="11" t="s">
        <v>25</v>
      </c>
      <c r="I3731" s="11" t="s">
        <v>18</v>
      </c>
      <c r="J3731" s="12">
        <v>45055</v>
      </c>
      <c r="K3731" s="12" t="str">
        <f>TEXT(Table1[[#This Row],[order_date]],"yyyy")</f>
        <v>2023</v>
      </c>
      <c r="L3731" s="13">
        <v>931.61</v>
      </c>
      <c r="M3731" s="11">
        <v>2</v>
      </c>
      <c r="N3731" s="11">
        <v>4</v>
      </c>
      <c r="O3731" s="13">
        <v>445.48</v>
      </c>
      <c r="P3731" s="11" t="s">
        <v>43</v>
      </c>
      <c r="Q3731" s="11" t="s">
        <v>20</v>
      </c>
      <c r="R3731" s="11" t="s">
        <v>39</v>
      </c>
      <c r="S3731" s="13">
        <f t="shared" si="116"/>
        <v>1781.92</v>
      </c>
      <c r="T3731" s="13">
        <f t="shared" si="117"/>
        <v>1863.22</v>
      </c>
    </row>
    <row r="3732" spans="1:20" x14ac:dyDescent="0.25">
      <c r="A3732" s="11">
        <v>3508668494</v>
      </c>
      <c r="B3732" s="11">
        <v>366066</v>
      </c>
      <c r="C3732" s="11">
        <v>75836905</v>
      </c>
      <c r="D3732" s="11">
        <f>1/COUNTIF(C3:C8730,C3732)</f>
        <v>0.33333333333333331</v>
      </c>
      <c r="E3732" s="11" t="s">
        <v>226</v>
      </c>
      <c r="F3732" s="11" t="s">
        <v>123</v>
      </c>
      <c r="G3732" s="11" t="s">
        <v>42</v>
      </c>
      <c r="H3732" s="11" t="s">
        <v>25</v>
      </c>
      <c r="I3732" s="11" t="s">
        <v>18</v>
      </c>
      <c r="J3732" s="12">
        <v>45316</v>
      </c>
      <c r="K3732" s="12" t="str">
        <f>TEXT(Table1[[#This Row],[order_date]],"yyyy")</f>
        <v>2024</v>
      </c>
      <c r="L3732" s="13">
        <v>918.58</v>
      </c>
      <c r="M3732" s="11">
        <v>2</v>
      </c>
      <c r="N3732" s="11">
        <v>4</v>
      </c>
      <c r="O3732" s="13">
        <v>2359.1</v>
      </c>
      <c r="P3732" s="11" t="s">
        <v>43</v>
      </c>
      <c r="Q3732" s="11" t="s">
        <v>20</v>
      </c>
      <c r="R3732" s="11" t="s">
        <v>39</v>
      </c>
      <c r="S3732" s="13">
        <f t="shared" si="116"/>
        <v>9436.4</v>
      </c>
      <c r="T3732" s="13">
        <f t="shared" si="117"/>
        <v>1837.16</v>
      </c>
    </row>
    <row r="3733" spans="1:20" x14ac:dyDescent="0.25">
      <c r="A3733" s="11">
        <v>2747350024</v>
      </c>
      <c r="B3733" s="11">
        <v>186168</v>
      </c>
      <c r="C3733" s="11">
        <v>75860724</v>
      </c>
      <c r="D3733" s="11">
        <f>1/COUNTIF(C3:C8731,C3733)</f>
        <v>0.5</v>
      </c>
      <c r="E3733" s="11" t="s">
        <v>275</v>
      </c>
      <c r="F3733" s="11" t="s">
        <v>136</v>
      </c>
      <c r="G3733" s="11" t="s">
        <v>24</v>
      </c>
      <c r="H3733" s="11" t="s">
        <v>17</v>
      </c>
      <c r="I3733" s="11" t="s">
        <v>18</v>
      </c>
      <c r="J3733" s="12">
        <v>45520</v>
      </c>
      <c r="K3733" s="12" t="str">
        <f>TEXT(Table1[[#This Row],[order_date]],"yyyy")</f>
        <v>2024</v>
      </c>
      <c r="L3733" s="13">
        <v>878.8</v>
      </c>
      <c r="M3733" s="11">
        <v>3</v>
      </c>
      <c r="N3733" s="11">
        <v>4</v>
      </c>
      <c r="O3733" s="13">
        <v>793.14</v>
      </c>
      <c r="P3733" s="11" t="s">
        <v>19</v>
      </c>
      <c r="Q3733" s="11" t="s">
        <v>20</v>
      </c>
      <c r="R3733" s="11" t="s">
        <v>49</v>
      </c>
      <c r="S3733" s="13">
        <f t="shared" si="116"/>
        <v>3172.56</v>
      </c>
      <c r="T3733" s="13">
        <f t="shared" si="117"/>
        <v>2636.3999999999996</v>
      </c>
    </row>
    <row r="3734" spans="1:20" x14ac:dyDescent="0.25">
      <c r="A3734" s="11">
        <v>9187046038</v>
      </c>
      <c r="B3734" s="11">
        <v>53833</v>
      </c>
      <c r="C3734" s="11">
        <v>75860724</v>
      </c>
      <c r="D3734" s="11">
        <f>1/COUNTIF(C3:C8732,C3734)</f>
        <v>0.5</v>
      </c>
      <c r="E3734" s="11" t="s">
        <v>304</v>
      </c>
      <c r="F3734" s="11" t="s">
        <v>107</v>
      </c>
      <c r="G3734" s="11" t="s">
        <v>55</v>
      </c>
      <c r="H3734" s="11" t="s">
        <v>17</v>
      </c>
      <c r="I3734" s="11" t="s">
        <v>18</v>
      </c>
      <c r="J3734" s="12">
        <v>45090</v>
      </c>
      <c r="K3734" s="12" t="str">
        <f>TEXT(Table1[[#This Row],[order_date]],"yyyy")</f>
        <v>2023</v>
      </c>
      <c r="L3734" s="13">
        <v>134.69</v>
      </c>
      <c r="M3734" s="11">
        <v>2</v>
      </c>
      <c r="N3734" s="11">
        <v>4</v>
      </c>
      <c r="O3734" s="13">
        <v>1211.53</v>
      </c>
      <c r="P3734" s="11" t="s">
        <v>46</v>
      </c>
      <c r="Q3734" s="11" t="s">
        <v>20</v>
      </c>
      <c r="R3734" s="11" t="s">
        <v>49</v>
      </c>
      <c r="S3734" s="13">
        <f t="shared" si="116"/>
        <v>4846.12</v>
      </c>
      <c r="T3734" s="13">
        <f t="shared" si="117"/>
        <v>269.38</v>
      </c>
    </row>
    <row r="3735" spans="1:20" x14ac:dyDescent="0.25">
      <c r="A3735" s="11">
        <v>5351526726</v>
      </c>
      <c r="B3735" s="11">
        <v>962054</v>
      </c>
      <c r="C3735" s="11">
        <v>75892474</v>
      </c>
      <c r="D3735" s="11">
        <f>1/COUNTIF(C3:C8733,C3735)</f>
        <v>0.5</v>
      </c>
      <c r="E3735" s="11" t="s">
        <v>349</v>
      </c>
      <c r="F3735" s="11" t="s">
        <v>126</v>
      </c>
      <c r="G3735" s="11" t="s">
        <v>29</v>
      </c>
      <c r="H3735" s="11" t="s">
        <v>25</v>
      </c>
      <c r="I3735" s="11" t="s">
        <v>18</v>
      </c>
      <c r="J3735" s="12">
        <v>45013</v>
      </c>
      <c r="K3735" s="12" t="str">
        <f>TEXT(Table1[[#This Row],[order_date]],"yyyy")</f>
        <v>2023</v>
      </c>
      <c r="L3735" s="13">
        <v>16.86</v>
      </c>
      <c r="M3735" s="11">
        <v>2</v>
      </c>
      <c r="N3735" s="11">
        <v>17</v>
      </c>
      <c r="O3735" s="13">
        <v>3077.83</v>
      </c>
      <c r="P3735" s="11" t="s">
        <v>46</v>
      </c>
      <c r="Q3735" s="11" t="s">
        <v>20</v>
      </c>
      <c r="R3735" s="11" t="s">
        <v>21</v>
      </c>
      <c r="S3735" s="13">
        <f t="shared" si="116"/>
        <v>52323.11</v>
      </c>
      <c r="T3735" s="13">
        <f t="shared" si="117"/>
        <v>33.72</v>
      </c>
    </row>
    <row r="3736" spans="1:20" x14ac:dyDescent="0.25">
      <c r="A3736" s="11">
        <v>9417710958</v>
      </c>
      <c r="B3736" s="11">
        <v>70969</v>
      </c>
      <c r="C3736" s="11">
        <v>75892474</v>
      </c>
      <c r="D3736" s="11">
        <f>1/COUNTIF(C3:C8734,C3736)</f>
        <v>0.5</v>
      </c>
      <c r="E3736" s="11" t="s">
        <v>103</v>
      </c>
      <c r="F3736" s="11" t="s">
        <v>89</v>
      </c>
      <c r="G3736" s="11" t="s">
        <v>71</v>
      </c>
      <c r="H3736" s="11" t="s">
        <v>25</v>
      </c>
      <c r="I3736" s="11" t="s">
        <v>18</v>
      </c>
      <c r="J3736" s="12">
        <v>45189</v>
      </c>
      <c r="K3736" s="12" t="str">
        <f>TEXT(Table1[[#This Row],[order_date]],"yyyy")</f>
        <v>2023</v>
      </c>
      <c r="L3736" s="13">
        <v>631.70000000000005</v>
      </c>
      <c r="M3736" s="11">
        <v>1</v>
      </c>
      <c r="N3736" s="11">
        <v>17</v>
      </c>
      <c r="O3736" s="13">
        <v>1297.95</v>
      </c>
      <c r="P3736" s="11" t="s">
        <v>26</v>
      </c>
      <c r="Q3736" s="11" t="s">
        <v>20</v>
      </c>
      <c r="R3736" s="11" t="s">
        <v>21</v>
      </c>
      <c r="S3736" s="13">
        <f t="shared" si="116"/>
        <v>22065.15</v>
      </c>
      <c r="T3736" s="13">
        <f t="shared" si="117"/>
        <v>631.70000000000005</v>
      </c>
    </row>
    <row r="3737" spans="1:20" x14ac:dyDescent="0.25">
      <c r="A3737" s="11">
        <v>721004875</v>
      </c>
      <c r="B3737" s="11">
        <v>677542</v>
      </c>
      <c r="C3737" s="11">
        <v>75913572</v>
      </c>
      <c r="D3737" s="11">
        <f>1/COUNTIF(C3:C8735,C3737)</f>
        <v>0.33333333333333331</v>
      </c>
      <c r="E3737" s="11" t="s">
        <v>301</v>
      </c>
      <c r="F3737" s="11" t="s">
        <v>57</v>
      </c>
      <c r="G3737" s="11" t="s">
        <v>58</v>
      </c>
      <c r="H3737" s="11" t="s">
        <v>38</v>
      </c>
      <c r="I3737" s="11" t="s">
        <v>18</v>
      </c>
      <c r="J3737" s="12">
        <v>45208</v>
      </c>
      <c r="K3737" s="12" t="str">
        <f>TEXT(Table1[[#This Row],[order_date]],"yyyy")</f>
        <v>2023</v>
      </c>
      <c r="L3737" s="13">
        <v>212.61</v>
      </c>
      <c r="M3737" s="11">
        <v>2</v>
      </c>
      <c r="N3737" s="11">
        <v>9</v>
      </c>
      <c r="O3737" s="13">
        <v>3319.78</v>
      </c>
      <c r="P3737" s="11" t="s">
        <v>19</v>
      </c>
      <c r="Q3737" s="11" t="s">
        <v>20</v>
      </c>
      <c r="R3737" s="11" t="s">
        <v>39</v>
      </c>
      <c r="S3737" s="13">
        <f t="shared" si="116"/>
        <v>29878.02</v>
      </c>
      <c r="T3737" s="13">
        <f t="shared" si="117"/>
        <v>425.22</v>
      </c>
    </row>
    <row r="3738" spans="1:20" x14ac:dyDescent="0.25">
      <c r="A3738" s="11">
        <v>7286969496</v>
      </c>
      <c r="B3738" s="11">
        <v>366066</v>
      </c>
      <c r="C3738" s="11">
        <v>75913572</v>
      </c>
      <c r="D3738" s="11">
        <f>1/COUNTIF(C3:C8736,C3738)</f>
        <v>0.33333333333333331</v>
      </c>
      <c r="E3738" s="11" t="s">
        <v>226</v>
      </c>
      <c r="F3738" s="11" t="s">
        <v>123</v>
      </c>
      <c r="G3738" s="11" t="s">
        <v>42</v>
      </c>
      <c r="H3738" s="11" t="s">
        <v>38</v>
      </c>
      <c r="I3738" s="11" t="s">
        <v>18</v>
      </c>
      <c r="J3738" s="12">
        <v>45098</v>
      </c>
      <c r="K3738" s="12" t="str">
        <f>TEXT(Table1[[#This Row],[order_date]],"yyyy")</f>
        <v>2023</v>
      </c>
      <c r="L3738" s="13">
        <v>918.58</v>
      </c>
      <c r="M3738" s="11">
        <v>3</v>
      </c>
      <c r="N3738" s="11">
        <v>9</v>
      </c>
      <c r="O3738" s="13">
        <v>2193.54</v>
      </c>
      <c r="P3738" s="11" t="s">
        <v>43</v>
      </c>
      <c r="Q3738" s="11" t="s">
        <v>20</v>
      </c>
      <c r="R3738" s="11" t="s">
        <v>39</v>
      </c>
      <c r="S3738" s="13">
        <f t="shared" si="116"/>
        <v>19741.86</v>
      </c>
      <c r="T3738" s="13">
        <f t="shared" si="117"/>
        <v>2755.7400000000002</v>
      </c>
    </row>
    <row r="3739" spans="1:20" x14ac:dyDescent="0.25">
      <c r="A3739" s="11">
        <v>3798769654</v>
      </c>
      <c r="B3739" s="11">
        <v>324809</v>
      </c>
      <c r="C3739" s="11">
        <v>75913572</v>
      </c>
      <c r="D3739" s="11">
        <f>1/COUNTIF(C3:C8737,C3739)</f>
        <v>0.33333333333333331</v>
      </c>
      <c r="E3739" s="11" t="s">
        <v>96</v>
      </c>
      <c r="F3739" s="11" t="s">
        <v>83</v>
      </c>
      <c r="G3739" s="11" t="s">
        <v>37</v>
      </c>
      <c r="H3739" s="11" t="s">
        <v>38</v>
      </c>
      <c r="I3739" s="11" t="s">
        <v>18</v>
      </c>
      <c r="J3739" s="12">
        <v>45563</v>
      </c>
      <c r="K3739" s="12" t="str">
        <f>TEXT(Table1[[#This Row],[order_date]],"yyyy")</f>
        <v>2024</v>
      </c>
      <c r="L3739" s="13">
        <v>608</v>
      </c>
      <c r="M3739" s="11">
        <v>1</v>
      </c>
      <c r="N3739" s="11">
        <v>9</v>
      </c>
      <c r="O3739" s="13">
        <v>371.29</v>
      </c>
      <c r="P3739" s="11" t="s">
        <v>46</v>
      </c>
      <c r="Q3739" s="11" t="s">
        <v>20</v>
      </c>
      <c r="R3739" s="11" t="s">
        <v>39</v>
      </c>
      <c r="S3739" s="13">
        <f t="shared" si="116"/>
        <v>3341.61</v>
      </c>
      <c r="T3739" s="13">
        <f t="shared" si="117"/>
        <v>608</v>
      </c>
    </row>
    <row r="3740" spans="1:20" x14ac:dyDescent="0.25">
      <c r="A3740" s="11">
        <v>6026842782</v>
      </c>
      <c r="B3740" s="11">
        <v>397973</v>
      </c>
      <c r="C3740" s="11">
        <v>75928073</v>
      </c>
      <c r="D3740" s="11">
        <f>1/COUNTIF(C3:C8738,C3740)</f>
        <v>0.25</v>
      </c>
      <c r="E3740" s="11" t="s">
        <v>290</v>
      </c>
      <c r="F3740" s="11" t="s">
        <v>164</v>
      </c>
      <c r="G3740" s="11" t="s">
        <v>71</v>
      </c>
      <c r="H3740" s="11" t="s">
        <v>25</v>
      </c>
      <c r="I3740" s="11" t="s">
        <v>18</v>
      </c>
      <c r="J3740" s="12">
        <v>45531</v>
      </c>
      <c r="K3740" s="12" t="str">
        <f>TEXT(Table1[[#This Row],[order_date]],"yyyy")</f>
        <v>2024</v>
      </c>
      <c r="L3740" s="13">
        <v>728.73</v>
      </c>
      <c r="M3740" s="11">
        <v>2</v>
      </c>
      <c r="N3740" s="11">
        <v>20</v>
      </c>
      <c r="O3740" s="13">
        <v>2610</v>
      </c>
      <c r="P3740" s="11" t="s">
        <v>26</v>
      </c>
      <c r="Q3740" s="11" t="s">
        <v>20</v>
      </c>
      <c r="R3740" s="11" t="s">
        <v>39</v>
      </c>
      <c r="S3740" s="13">
        <f t="shared" si="116"/>
        <v>52200</v>
      </c>
      <c r="T3740" s="13">
        <f t="shared" si="117"/>
        <v>1457.46</v>
      </c>
    </row>
    <row r="3741" spans="1:20" x14ac:dyDescent="0.25">
      <c r="A3741" s="11">
        <v>1488561572</v>
      </c>
      <c r="B3741" s="11">
        <v>585299</v>
      </c>
      <c r="C3741" s="11">
        <v>75928073</v>
      </c>
      <c r="D3741" s="11">
        <f>1/COUNTIF(C3:C8739,C3741)</f>
        <v>0.25</v>
      </c>
      <c r="E3741" s="11" t="s">
        <v>22</v>
      </c>
      <c r="F3741" s="11" t="s">
        <v>23</v>
      </c>
      <c r="G3741" s="11" t="s">
        <v>24</v>
      </c>
      <c r="H3741" s="11" t="s">
        <v>25</v>
      </c>
      <c r="I3741" s="11" t="s">
        <v>18</v>
      </c>
      <c r="J3741" s="12">
        <v>45531</v>
      </c>
      <c r="K3741" s="12" t="str">
        <f>TEXT(Table1[[#This Row],[order_date]],"yyyy")</f>
        <v>2024</v>
      </c>
      <c r="L3741" s="13">
        <v>799.46</v>
      </c>
      <c r="M3741" s="11">
        <v>1</v>
      </c>
      <c r="N3741" s="11">
        <v>20</v>
      </c>
      <c r="O3741" s="13">
        <v>4053.52</v>
      </c>
      <c r="P3741" s="11" t="s">
        <v>46</v>
      </c>
      <c r="Q3741" s="11" t="s">
        <v>20</v>
      </c>
      <c r="R3741" s="11" t="s">
        <v>39</v>
      </c>
      <c r="S3741" s="13">
        <f t="shared" si="116"/>
        <v>81070.399999999994</v>
      </c>
      <c r="T3741" s="13">
        <f t="shared" si="117"/>
        <v>799.46</v>
      </c>
    </row>
    <row r="3742" spans="1:20" x14ac:dyDescent="0.25">
      <c r="A3742" s="11">
        <v>3423995261</v>
      </c>
      <c r="B3742" s="11">
        <v>747801</v>
      </c>
      <c r="C3742" s="11">
        <v>75928073</v>
      </c>
      <c r="D3742" s="11">
        <f>1/COUNTIF(C3:C8740,C3742)</f>
        <v>0.25</v>
      </c>
      <c r="E3742" s="11" t="s">
        <v>56</v>
      </c>
      <c r="F3742" s="11" t="s">
        <v>57</v>
      </c>
      <c r="G3742" s="11" t="s">
        <v>58</v>
      </c>
      <c r="H3742" s="11" t="s">
        <v>25</v>
      </c>
      <c r="I3742" s="11" t="s">
        <v>18</v>
      </c>
      <c r="J3742" s="12">
        <v>45052</v>
      </c>
      <c r="K3742" s="12" t="str">
        <f>TEXT(Table1[[#This Row],[order_date]],"yyyy")</f>
        <v>2023</v>
      </c>
      <c r="L3742" s="13">
        <v>277.76</v>
      </c>
      <c r="M3742" s="11">
        <v>2</v>
      </c>
      <c r="N3742" s="11">
        <v>20</v>
      </c>
      <c r="O3742" s="13">
        <v>1047.55</v>
      </c>
      <c r="P3742" s="11" t="s">
        <v>26</v>
      </c>
      <c r="Q3742" s="11" t="s">
        <v>20</v>
      </c>
      <c r="R3742" s="11" t="s">
        <v>39</v>
      </c>
      <c r="S3742" s="13">
        <f t="shared" si="116"/>
        <v>20951</v>
      </c>
      <c r="T3742" s="13">
        <f t="shared" si="117"/>
        <v>555.52</v>
      </c>
    </row>
    <row r="3743" spans="1:20" x14ac:dyDescent="0.25">
      <c r="A3743" s="11">
        <v>5352265711</v>
      </c>
      <c r="B3743" s="11">
        <v>440875</v>
      </c>
      <c r="C3743" s="11">
        <v>75928073</v>
      </c>
      <c r="D3743" s="11">
        <f>1/COUNTIF(C3:C8741,C3743)</f>
        <v>0.25</v>
      </c>
      <c r="E3743" s="11" t="s">
        <v>147</v>
      </c>
      <c r="F3743" s="11" t="s">
        <v>64</v>
      </c>
      <c r="G3743" s="11" t="s">
        <v>65</v>
      </c>
      <c r="H3743" s="11" t="s">
        <v>25</v>
      </c>
      <c r="I3743" s="11" t="s">
        <v>18</v>
      </c>
      <c r="J3743" s="12">
        <v>45351</v>
      </c>
      <c r="K3743" s="12" t="str">
        <f>TEXT(Table1[[#This Row],[order_date]],"yyyy")</f>
        <v>2024</v>
      </c>
      <c r="L3743" s="13">
        <v>275.02999999999997</v>
      </c>
      <c r="M3743" s="11">
        <v>1</v>
      </c>
      <c r="N3743" s="11">
        <v>20</v>
      </c>
      <c r="O3743" s="13">
        <v>2319.89</v>
      </c>
      <c r="P3743" s="11" t="s">
        <v>26</v>
      </c>
      <c r="Q3743" s="11" t="s">
        <v>34</v>
      </c>
      <c r="R3743" s="11" t="s">
        <v>39</v>
      </c>
      <c r="S3743" s="13">
        <f t="shared" si="116"/>
        <v>46397.799999999996</v>
      </c>
      <c r="T3743" s="13">
        <f t="shared" si="117"/>
        <v>275.02999999999997</v>
      </c>
    </row>
    <row r="3744" spans="1:20" x14ac:dyDescent="0.25">
      <c r="A3744" s="11">
        <v>4371924002</v>
      </c>
      <c r="B3744" s="11">
        <v>537274</v>
      </c>
      <c r="C3744" s="11">
        <v>75944533</v>
      </c>
      <c r="D3744" s="11">
        <f>1/COUNTIF(C3:C8742,C3744)</f>
        <v>1</v>
      </c>
      <c r="E3744" s="11" t="s">
        <v>324</v>
      </c>
      <c r="F3744" s="11" t="s">
        <v>23</v>
      </c>
      <c r="G3744" s="11" t="s">
        <v>24</v>
      </c>
      <c r="H3744" s="11" t="s">
        <v>30</v>
      </c>
      <c r="I3744" s="11" t="s">
        <v>18</v>
      </c>
      <c r="J3744" s="12">
        <v>45586</v>
      </c>
      <c r="K3744" s="12" t="str">
        <f>TEXT(Table1[[#This Row],[order_date]],"yyyy")</f>
        <v>2024</v>
      </c>
      <c r="L3744" s="13">
        <v>702.71</v>
      </c>
      <c r="M3744" s="11">
        <v>2</v>
      </c>
      <c r="N3744" s="11">
        <v>19</v>
      </c>
      <c r="O3744" s="13">
        <v>316.02</v>
      </c>
      <c r="P3744" s="11" t="s">
        <v>43</v>
      </c>
      <c r="Q3744" s="11" t="s">
        <v>34</v>
      </c>
      <c r="R3744" s="11" t="s">
        <v>39</v>
      </c>
      <c r="S3744" s="13">
        <f t="shared" si="116"/>
        <v>6004.3799999999992</v>
      </c>
      <c r="T3744" s="13">
        <f t="shared" si="117"/>
        <v>1405.42</v>
      </c>
    </row>
    <row r="3745" spans="1:20" x14ac:dyDescent="0.25">
      <c r="A3745" s="11">
        <v>3063427913</v>
      </c>
      <c r="B3745" s="11">
        <v>799952</v>
      </c>
      <c r="C3745" s="11">
        <v>75984768</v>
      </c>
      <c r="D3745" s="11">
        <f>1/COUNTIF(C3:C8743,C3745)</f>
        <v>0.5</v>
      </c>
      <c r="E3745" s="11" t="s">
        <v>335</v>
      </c>
      <c r="F3745" s="11" t="s">
        <v>36</v>
      </c>
      <c r="G3745" s="11" t="s">
        <v>37</v>
      </c>
      <c r="H3745" s="11" t="s">
        <v>30</v>
      </c>
      <c r="I3745" s="11" t="s">
        <v>18</v>
      </c>
      <c r="J3745" s="12">
        <v>45190</v>
      </c>
      <c r="K3745" s="12" t="str">
        <f>TEXT(Table1[[#This Row],[order_date]],"yyyy")</f>
        <v>2023</v>
      </c>
      <c r="L3745" s="13">
        <v>922.64</v>
      </c>
      <c r="M3745" s="11">
        <v>2</v>
      </c>
      <c r="N3745" s="11">
        <v>14</v>
      </c>
      <c r="O3745" s="13">
        <v>4419.03</v>
      </c>
      <c r="P3745" s="11" t="s">
        <v>43</v>
      </c>
      <c r="Q3745" s="11" t="s">
        <v>20</v>
      </c>
      <c r="R3745" s="11" t="s">
        <v>52</v>
      </c>
      <c r="S3745" s="13">
        <f t="shared" si="116"/>
        <v>61866.42</v>
      </c>
      <c r="T3745" s="13">
        <f t="shared" si="117"/>
        <v>1845.28</v>
      </c>
    </row>
    <row r="3746" spans="1:20" x14ac:dyDescent="0.25">
      <c r="A3746" s="11">
        <v>5111073873</v>
      </c>
      <c r="B3746" s="11">
        <v>962054</v>
      </c>
      <c r="C3746" s="11">
        <v>75984768</v>
      </c>
      <c r="D3746" s="11">
        <f>1/COUNTIF(C3:C8744,C3746)</f>
        <v>0.5</v>
      </c>
      <c r="E3746" s="11" t="s">
        <v>349</v>
      </c>
      <c r="F3746" s="11" t="s">
        <v>126</v>
      </c>
      <c r="G3746" s="11" t="s">
        <v>29</v>
      </c>
      <c r="H3746" s="11" t="s">
        <v>30</v>
      </c>
      <c r="I3746" s="11" t="s">
        <v>18</v>
      </c>
      <c r="J3746" s="12">
        <v>45324</v>
      </c>
      <c r="K3746" s="12" t="str">
        <f>TEXT(Table1[[#This Row],[order_date]],"yyyy")</f>
        <v>2024</v>
      </c>
      <c r="L3746" s="13">
        <v>16.86</v>
      </c>
      <c r="M3746" s="11">
        <v>2</v>
      </c>
      <c r="N3746" s="11">
        <v>14</v>
      </c>
      <c r="O3746" s="13">
        <v>2273.81</v>
      </c>
      <c r="P3746" s="11" t="s">
        <v>46</v>
      </c>
      <c r="Q3746" s="11" t="s">
        <v>20</v>
      </c>
      <c r="R3746" s="11" t="s">
        <v>52</v>
      </c>
      <c r="S3746" s="13">
        <f t="shared" si="116"/>
        <v>31833.34</v>
      </c>
      <c r="T3746" s="13">
        <f t="shared" si="117"/>
        <v>33.72</v>
      </c>
    </row>
    <row r="3747" spans="1:20" x14ac:dyDescent="0.25">
      <c r="A3747" s="11">
        <v>4470717835</v>
      </c>
      <c r="B3747" s="11">
        <v>644847</v>
      </c>
      <c r="C3747" s="11">
        <v>76008165</v>
      </c>
      <c r="D3747" s="11">
        <f>1/COUNTIF(C3:C8745,C3747)</f>
        <v>1</v>
      </c>
      <c r="E3747" s="11" t="s">
        <v>247</v>
      </c>
      <c r="F3747" s="11" t="s">
        <v>248</v>
      </c>
      <c r="G3747" s="11" t="s">
        <v>55</v>
      </c>
      <c r="H3747" s="11" t="s">
        <v>30</v>
      </c>
      <c r="I3747" s="11" t="s">
        <v>18</v>
      </c>
      <c r="J3747" s="12">
        <v>45115</v>
      </c>
      <c r="K3747" s="12" t="str">
        <f>TEXT(Table1[[#This Row],[order_date]],"yyyy")</f>
        <v>2023</v>
      </c>
      <c r="L3747" s="13">
        <v>622.80999999999995</v>
      </c>
      <c r="M3747" s="11">
        <v>2</v>
      </c>
      <c r="N3747" s="11">
        <v>6</v>
      </c>
      <c r="O3747" s="13">
        <v>1474.48</v>
      </c>
      <c r="P3747" s="11" t="s">
        <v>26</v>
      </c>
      <c r="Q3747" s="11" t="s">
        <v>20</v>
      </c>
      <c r="R3747" s="11" t="s">
        <v>49</v>
      </c>
      <c r="S3747" s="13">
        <f t="shared" si="116"/>
        <v>8846.880000000001</v>
      </c>
      <c r="T3747" s="13">
        <f t="shared" si="117"/>
        <v>1245.6199999999999</v>
      </c>
    </row>
    <row r="3748" spans="1:20" x14ac:dyDescent="0.25">
      <c r="A3748" s="11">
        <v>5813507399</v>
      </c>
      <c r="B3748" s="11">
        <v>500739</v>
      </c>
      <c r="C3748" s="11">
        <v>76019750</v>
      </c>
      <c r="D3748" s="11">
        <f>1/COUNTIF(C3:C8746,C3748)</f>
        <v>1</v>
      </c>
      <c r="E3748" s="11" t="s">
        <v>192</v>
      </c>
      <c r="F3748" s="11" t="s">
        <v>83</v>
      </c>
      <c r="G3748" s="11" t="s">
        <v>37</v>
      </c>
      <c r="H3748" s="11" t="s">
        <v>25</v>
      </c>
      <c r="I3748" s="11" t="s">
        <v>18</v>
      </c>
      <c r="J3748" s="12">
        <v>45397</v>
      </c>
      <c r="K3748" s="12" t="str">
        <f>TEXT(Table1[[#This Row],[order_date]],"yyyy")</f>
        <v>2024</v>
      </c>
      <c r="L3748" s="13">
        <v>359.98</v>
      </c>
      <c r="M3748" s="11">
        <v>1</v>
      </c>
      <c r="N3748" s="11">
        <v>20</v>
      </c>
      <c r="O3748" s="13">
        <v>4495.5600000000004</v>
      </c>
      <c r="P3748" s="11" t="s">
        <v>19</v>
      </c>
      <c r="Q3748" s="11" t="s">
        <v>20</v>
      </c>
      <c r="R3748" s="11" t="s">
        <v>21</v>
      </c>
      <c r="S3748" s="13">
        <f t="shared" si="116"/>
        <v>89911.200000000012</v>
      </c>
      <c r="T3748" s="13">
        <f t="shared" si="117"/>
        <v>359.98</v>
      </c>
    </row>
    <row r="3749" spans="1:20" x14ac:dyDescent="0.25">
      <c r="A3749" s="11">
        <v>6608328221</v>
      </c>
      <c r="B3749" s="11">
        <v>313754</v>
      </c>
      <c r="C3749" s="11">
        <v>76020843</v>
      </c>
      <c r="D3749" s="11">
        <f>1/COUNTIF(C3:C8747,C3749)</f>
        <v>0.5</v>
      </c>
      <c r="E3749" s="11" t="s">
        <v>72</v>
      </c>
      <c r="F3749" s="11" t="s">
        <v>15</v>
      </c>
      <c r="G3749" s="11" t="s">
        <v>16</v>
      </c>
      <c r="H3749" s="11" t="s">
        <v>62</v>
      </c>
      <c r="I3749" s="11" t="s">
        <v>18</v>
      </c>
      <c r="J3749" s="12">
        <v>45111</v>
      </c>
      <c r="K3749" s="12" t="str">
        <f>TEXT(Table1[[#This Row],[order_date]],"yyyy")</f>
        <v>2023</v>
      </c>
      <c r="L3749" s="13">
        <v>136.6</v>
      </c>
      <c r="M3749" s="11">
        <v>1</v>
      </c>
      <c r="N3749" s="11">
        <v>6</v>
      </c>
      <c r="O3749" s="13">
        <v>2880.22</v>
      </c>
      <c r="P3749" s="11" t="s">
        <v>46</v>
      </c>
      <c r="Q3749" s="11" t="s">
        <v>20</v>
      </c>
      <c r="R3749" s="11" t="s">
        <v>52</v>
      </c>
      <c r="S3749" s="13">
        <f t="shared" si="116"/>
        <v>17281.32</v>
      </c>
      <c r="T3749" s="13">
        <f t="shared" si="117"/>
        <v>136.6</v>
      </c>
    </row>
    <row r="3750" spans="1:20" x14ac:dyDescent="0.25">
      <c r="A3750" s="11">
        <v>8204766849</v>
      </c>
      <c r="B3750" s="11">
        <v>709916</v>
      </c>
      <c r="C3750" s="11">
        <v>76020843</v>
      </c>
      <c r="D3750" s="11">
        <f>1/COUNTIF(C3:C8748,C3750)</f>
        <v>0.5</v>
      </c>
      <c r="E3750" s="11" t="s">
        <v>182</v>
      </c>
      <c r="F3750" s="11" t="s">
        <v>105</v>
      </c>
      <c r="G3750" s="11" t="s">
        <v>58</v>
      </c>
      <c r="H3750" s="11" t="s">
        <v>62</v>
      </c>
      <c r="I3750" s="11" t="s">
        <v>18</v>
      </c>
      <c r="J3750" s="12">
        <v>45502</v>
      </c>
      <c r="K3750" s="12" t="str">
        <f>TEXT(Table1[[#This Row],[order_date]],"yyyy")</f>
        <v>2024</v>
      </c>
      <c r="L3750" s="13">
        <v>33.76</v>
      </c>
      <c r="M3750" s="11">
        <v>1</v>
      </c>
      <c r="N3750" s="11">
        <v>6</v>
      </c>
      <c r="O3750" s="13">
        <v>3350.53</v>
      </c>
      <c r="P3750" s="11" t="s">
        <v>43</v>
      </c>
      <c r="Q3750" s="11" t="s">
        <v>68</v>
      </c>
      <c r="R3750" s="11" t="s">
        <v>52</v>
      </c>
      <c r="S3750" s="13">
        <f t="shared" si="116"/>
        <v>20103.18</v>
      </c>
      <c r="T3750" s="13">
        <f t="shared" si="117"/>
        <v>33.76</v>
      </c>
    </row>
    <row r="3751" spans="1:20" x14ac:dyDescent="0.25">
      <c r="A3751" s="11">
        <v>225195662</v>
      </c>
      <c r="B3751" s="11">
        <v>658389</v>
      </c>
      <c r="C3751" s="11">
        <v>76202036</v>
      </c>
      <c r="D3751" s="11">
        <f>1/COUNTIF(C3:C8749,C3751)</f>
        <v>1</v>
      </c>
      <c r="E3751" s="11" t="s">
        <v>289</v>
      </c>
      <c r="F3751" s="11" t="s">
        <v>222</v>
      </c>
      <c r="G3751" s="11" t="s">
        <v>16</v>
      </c>
      <c r="H3751" s="11" t="s">
        <v>38</v>
      </c>
      <c r="I3751" s="11" t="s">
        <v>18</v>
      </c>
      <c r="J3751" s="12">
        <v>45534</v>
      </c>
      <c r="K3751" s="12" t="str">
        <f>TEXT(Table1[[#This Row],[order_date]],"yyyy")</f>
        <v>2024</v>
      </c>
      <c r="L3751" s="13">
        <v>152.55000000000001</v>
      </c>
      <c r="M3751" s="11">
        <v>2</v>
      </c>
      <c r="N3751" s="11">
        <v>13</v>
      </c>
      <c r="O3751" s="13">
        <v>284.69</v>
      </c>
      <c r="P3751" s="11" t="s">
        <v>43</v>
      </c>
      <c r="Q3751" s="11" t="s">
        <v>34</v>
      </c>
      <c r="R3751" s="11" t="s">
        <v>39</v>
      </c>
      <c r="S3751" s="13">
        <f t="shared" si="116"/>
        <v>3700.97</v>
      </c>
      <c r="T3751" s="13">
        <f t="shared" si="117"/>
        <v>305.10000000000002</v>
      </c>
    </row>
    <row r="3752" spans="1:20" x14ac:dyDescent="0.25">
      <c r="A3752" s="11">
        <v>9305357757</v>
      </c>
      <c r="B3752" s="11">
        <v>721521</v>
      </c>
      <c r="C3752" s="11">
        <v>76212152</v>
      </c>
      <c r="D3752" s="11">
        <f>1/COUNTIF(C3:C8750,C3752)</f>
        <v>0.33333333333333331</v>
      </c>
      <c r="E3752" s="11" t="s">
        <v>236</v>
      </c>
      <c r="F3752" s="11" t="s">
        <v>107</v>
      </c>
      <c r="G3752" s="11" t="s">
        <v>55</v>
      </c>
      <c r="H3752" s="11" t="s">
        <v>62</v>
      </c>
      <c r="I3752" s="11" t="s">
        <v>18</v>
      </c>
      <c r="J3752" s="12">
        <v>45058</v>
      </c>
      <c r="K3752" s="12" t="str">
        <f>TEXT(Table1[[#This Row],[order_date]],"yyyy")</f>
        <v>2023</v>
      </c>
      <c r="L3752" s="13">
        <v>417.39</v>
      </c>
      <c r="M3752" s="11">
        <v>2</v>
      </c>
      <c r="N3752" s="11">
        <v>13</v>
      </c>
      <c r="O3752" s="13">
        <v>652.58000000000004</v>
      </c>
      <c r="P3752" s="11" t="s">
        <v>26</v>
      </c>
      <c r="Q3752" s="11" t="s">
        <v>20</v>
      </c>
      <c r="R3752" s="11" t="s">
        <v>49</v>
      </c>
      <c r="S3752" s="13">
        <f t="shared" si="116"/>
        <v>8483.5400000000009</v>
      </c>
      <c r="T3752" s="13">
        <f t="shared" si="117"/>
        <v>834.78</v>
      </c>
    </row>
    <row r="3753" spans="1:20" x14ac:dyDescent="0.25">
      <c r="A3753" s="11">
        <v>3042338919</v>
      </c>
      <c r="B3753" s="11">
        <v>679284</v>
      </c>
      <c r="C3753" s="11">
        <v>76212152</v>
      </c>
      <c r="D3753" s="11">
        <f>1/COUNTIF(C3:C8751,C3753)</f>
        <v>0.33333333333333331</v>
      </c>
      <c r="E3753" s="11" t="s">
        <v>117</v>
      </c>
      <c r="F3753" s="11" t="s">
        <v>118</v>
      </c>
      <c r="G3753" s="11" t="s">
        <v>76</v>
      </c>
      <c r="H3753" s="11" t="s">
        <v>62</v>
      </c>
      <c r="I3753" s="11" t="s">
        <v>18</v>
      </c>
      <c r="J3753" s="12">
        <v>45063</v>
      </c>
      <c r="K3753" s="12" t="str">
        <f>TEXT(Table1[[#This Row],[order_date]],"yyyy")</f>
        <v>2023</v>
      </c>
      <c r="L3753" s="13">
        <v>877.89</v>
      </c>
      <c r="M3753" s="11">
        <v>3</v>
      </c>
      <c r="N3753" s="11">
        <v>13</v>
      </c>
      <c r="O3753" s="13">
        <v>2765.06</v>
      </c>
      <c r="P3753" s="11" t="s">
        <v>26</v>
      </c>
      <c r="Q3753" s="11" t="s">
        <v>20</v>
      </c>
      <c r="R3753" s="11" t="s">
        <v>49</v>
      </c>
      <c r="S3753" s="13">
        <f t="shared" si="116"/>
        <v>35945.78</v>
      </c>
      <c r="T3753" s="13">
        <f t="shared" si="117"/>
        <v>2633.67</v>
      </c>
    </row>
    <row r="3754" spans="1:20" x14ac:dyDescent="0.25">
      <c r="A3754" s="11">
        <v>807183459</v>
      </c>
      <c r="B3754" s="11">
        <v>684939</v>
      </c>
      <c r="C3754" s="11">
        <v>76212152</v>
      </c>
      <c r="D3754" s="11">
        <f>1/COUNTIF(C3:C8752,C3754)</f>
        <v>0.33333333333333331</v>
      </c>
      <c r="E3754" s="11" t="s">
        <v>213</v>
      </c>
      <c r="F3754" s="11" t="s">
        <v>48</v>
      </c>
      <c r="G3754" s="11" t="s">
        <v>42</v>
      </c>
      <c r="H3754" s="11" t="s">
        <v>62</v>
      </c>
      <c r="I3754" s="11" t="s">
        <v>18</v>
      </c>
      <c r="J3754" s="12">
        <v>45174</v>
      </c>
      <c r="K3754" s="12" t="str">
        <f>TEXT(Table1[[#This Row],[order_date]],"yyyy")</f>
        <v>2023</v>
      </c>
      <c r="L3754" s="13">
        <v>727.95</v>
      </c>
      <c r="M3754" s="11">
        <v>3</v>
      </c>
      <c r="N3754" s="11">
        <v>13</v>
      </c>
      <c r="O3754" s="13">
        <v>3111.71</v>
      </c>
      <c r="P3754" s="11" t="s">
        <v>26</v>
      </c>
      <c r="Q3754" s="11" t="s">
        <v>34</v>
      </c>
      <c r="R3754" s="11" t="s">
        <v>49</v>
      </c>
      <c r="S3754" s="13">
        <f t="shared" si="116"/>
        <v>40452.230000000003</v>
      </c>
      <c r="T3754" s="13">
        <f t="shared" si="117"/>
        <v>2183.8500000000004</v>
      </c>
    </row>
    <row r="3755" spans="1:20" x14ac:dyDescent="0.25">
      <c r="A3755" s="11">
        <v>7992910755</v>
      </c>
      <c r="B3755" s="11">
        <v>243235</v>
      </c>
      <c r="C3755" s="11">
        <v>76218218</v>
      </c>
      <c r="D3755" s="11">
        <f>1/COUNTIF(C3:C8753,C3755)</f>
        <v>0.5</v>
      </c>
      <c r="E3755" s="11" t="s">
        <v>264</v>
      </c>
      <c r="F3755" s="11" t="s">
        <v>166</v>
      </c>
      <c r="G3755" s="11" t="s">
        <v>24</v>
      </c>
      <c r="H3755" s="11" t="s">
        <v>62</v>
      </c>
      <c r="I3755" s="11" t="s">
        <v>18</v>
      </c>
      <c r="J3755" s="12">
        <v>45119</v>
      </c>
      <c r="K3755" s="12" t="str">
        <f>TEXT(Table1[[#This Row],[order_date]],"yyyy")</f>
        <v>2023</v>
      </c>
      <c r="L3755" s="13">
        <v>109.03</v>
      </c>
      <c r="M3755" s="11">
        <v>1</v>
      </c>
      <c r="N3755" s="11">
        <v>10</v>
      </c>
      <c r="O3755" s="13">
        <v>3156.54</v>
      </c>
      <c r="P3755" s="11" t="s">
        <v>26</v>
      </c>
      <c r="Q3755" s="11" t="s">
        <v>68</v>
      </c>
      <c r="R3755" s="11" t="s">
        <v>39</v>
      </c>
      <c r="S3755" s="13">
        <f t="shared" si="116"/>
        <v>31565.4</v>
      </c>
      <c r="T3755" s="13">
        <f t="shared" si="117"/>
        <v>109.03</v>
      </c>
    </row>
    <row r="3756" spans="1:20" x14ac:dyDescent="0.25">
      <c r="A3756" s="11">
        <v>2578671497</v>
      </c>
      <c r="B3756" s="11">
        <v>118820</v>
      </c>
      <c r="C3756" s="11">
        <v>76218218</v>
      </c>
      <c r="D3756" s="11">
        <f>1/COUNTIF(C3:C8754,C3756)</f>
        <v>0.5</v>
      </c>
      <c r="E3756" s="11" t="s">
        <v>360</v>
      </c>
      <c r="F3756" s="11" t="s">
        <v>154</v>
      </c>
      <c r="G3756" s="11" t="s">
        <v>29</v>
      </c>
      <c r="H3756" s="11" t="s">
        <v>62</v>
      </c>
      <c r="I3756" s="11" t="s">
        <v>18</v>
      </c>
      <c r="J3756" s="12">
        <v>45316</v>
      </c>
      <c r="K3756" s="12" t="str">
        <f>TEXT(Table1[[#This Row],[order_date]],"yyyy")</f>
        <v>2024</v>
      </c>
      <c r="L3756" s="13">
        <v>12.32</v>
      </c>
      <c r="M3756" s="11">
        <v>2</v>
      </c>
      <c r="N3756" s="11">
        <v>10</v>
      </c>
      <c r="O3756" s="13">
        <v>3603.94</v>
      </c>
      <c r="P3756" s="11" t="s">
        <v>43</v>
      </c>
      <c r="Q3756" s="11" t="s">
        <v>20</v>
      </c>
      <c r="R3756" s="11" t="s">
        <v>39</v>
      </c>
      <c r="S3756" s="13">
        <f t="shared" si="116"/>
        <v>36039.4</v>
      </c>
      <c r="T3756" s="13">
        <f t="shared" si="117"/>
        <v>24.64</v>
      </c>
    </row>
    <row r="3757" spans="1:20" x14ac:dyDescent="0.25">
      <c r="A3757" s="11">
        <v>7216662926</v>
      </c>
      <c r="B3757" s="11">
        <v>820973</v>
      </c>
      <c r="C3757" s="11">
        <v>76327561</v>
      </c>
      <c r="D3757" s="11">
        <f>1/COUNTIF(C3:C8755,C3757)</f>
        <v>0.25</v>
      </c>
      <c r="E3757" s="11" t="s">
        <v>101</v>
      </c>
      <c r="F3757" s="11" t="s">
        <v>64</v>
      </c>
      <c r="G3757" s="11" t="s">
        <v>65</v>
      </c>
      <c r="H3757" s="11" t="s">
        <v>25</v>
      </c>
      <c r="I3757" s="11" t="s">
        <v>18</v>
      </c>
      <c r="J3757" s="12">
        <v>45484</v>
      </c>
      <c r="K3757" s="12" t="str">
        <f>TEXT(Table1[[#This Row],[order_date]],"yyyy")</f>
        <v>2024</v>
      </c>
      <c r="L3757" s="13">
        <v>114.52</v>
      </c>
      <c r="M3757" s="11">
        <v>2</v>
      </c>
      <c r="N3757" s="11">
        <v>5</v>
      </c>
      <c r="O3757" s="13">
        <v>123.74</v>
      </c>
      <c r="P3757" s="11" t="s">
        <v>46</v>
      </c>
      <c r="Q3757" s="11" t="s">
        <v>20</v>
      </c>
      <c r="R3757" s="11" t="s">
        <v>39</v>
      </c>
      <c r="S3757" s="13">
        <f t="shared" si="116"/>
        <v>618.69999999999993</v>
      </c>
      <c r="T3757" s="13">
        <f t="shared" si="117"/>
        <v>229.04</v>
      </c>
    </row>
    <row r="3758" spans="1:20" x14ac:dyDescent="0.25">
      <c r="A3758" s="11">
        <v>1883324334</v>
      </c>
      <c r="B3758" s="11">
        <v>63769</v>
      </c>
      <c r="C3758" s="11">
        <v>76327561</v>
      </c>
      <c r="D3758" s="11">
        <f>1/COUNTIF(C3:C8756,C3758)</f>
        <v>0.25</v>
      </c>
      <c r="E3758" s="11" t="s">
        <v>235</v>
      </c>
      <c r="F3758" s="11" t="s">
        <v>48</v>
      </c>
      <c r="G3758" s="11" t="s">
        <v>42</v>
      </c>
      <c r="H3758" s="11" t="s">
        <v>25</v>
      </c>
      <c r="I3758" s="11" t="s">
        <v>18</v>
      </c>
      <c r="J3758" s="12">
        <v>45500</v>
      </c>
      <c r="K3758" s="12" t="str">
        <f>TEXT(Table1[[#This Row],[order_date]],"yyyy")</f>
        <v>2024</v>
      </c>
      <c r="L3758" s="13">
        <v>878.07</v>
      </c>
      <c r="M3758" s="11">
        <v>1</v>
      </c>
      <c r="N3758" s="11">
        <v>5</v>
      </c>
      <c r="O3758" s="13">
        <v>1762.3</v>
      </c>
      <c r="P3758" s="11" t="s">
        <v>19</v>
      </c>
      <c r="Q3758" s="11" t="s">
        <v>20</v>
      </c>
      <c r="R3758" s="11" t="s">
        <v>39</v>
      </c>
      <c r="S3758" s="13">
        <f t="shared" si="116"/>
        <v>8811.5</v>
      </c>
      <c r="T3758" s="13">
        <f t="shared" si="117"/>
        <v>878.07</v>
      </c>
    </row>
    <row r="3759" spans="1:20" x14ac:dyDescent="0.25">
      <c r="A3759" s="11">
        <v>4642824835</v>
      </c>
      <c r="B3759" s="11">
        <v>672059</v>
      </c>
      <c r="C3759" s="11">
        <v>76327561</v>
      </c>
      <c r="D3759" s="11">
        <f>1/COUNTIF(C3:C8757,C3759)</f>
        <v>0.25</v>
      </c>
      <c r="E3759" s="11" t="s">
        <v>44</v>
      </c>
      <c r="F3759" s="11" t="s">
        <v>45</v>
      </c>
      <c r="G3759" s="11" t="s">
        <v>42</v>
      </c>
      <c r="H3759" s="11" t="s">
        <v>25</v>
      </c>
      <c r="I3759" s="11" t="s">
        <v>18</v>
      </c>
      <c r="J3759" s="12">
        <v>45480</v>
      </c>
      <c r="K3759" s="12" t="str">
        <f>TEXT(Table1[[#This Row],[order_date]],"yyyy")</f>
        <v>2024</v>
      </c>
      <c r="L3759" s="13">
        <v>672.73</v>
      </c>
      <c r="M3759" s="11">
        <v>3</v>
      </c>
      <c r="N3759" s="11">
        <v>5</v>
      </c>
      <c r="O3759" s="13">
        <v>4721.6400000000003</v>
      </c>
      <c r="P3759" s="11" t="s">
        <v>46</v>
      </c>
      <c r="Q3759" s="11" t="s">
        <v>20</v>
      </c>
      <c r="R3759" s="11" t="s">
        <v>39</v>
      </c>
      <c r="S3759" s="13">
        <f t="shared" si="116"/>
        <v>23608.2</v>
      </c>
      <c r="T3759" s="13">
        <f t="shared" si="117"/>
        <v>2018.19</v>
      </c>
    </row>
    <row r="3760" spans="1:20" x14ac:dyDescent="0.25">
      <c r="A3760" s="11">
        <v>4368529506</v>
      </c>
      <c r="B3760" s="11">
        <v>461804</v>
      </c>
      <c r="C3760" s="11">
        <v>76327561</v>
      </c>
      <c r="D3760" s="11">
        <f>1/COUNTIF(C3:C8758,C3760)</f>
        <v>0.25</v>
      </c>
      <c r="E3760" s="11" t="s">
        <v>212</v>
      </c>
      <c r="F3760" s="11" t="s">
        <v>116</v>
      </c>
      <c r="G3760" s="11" t="s">
        <v>55</v>
      </c>
      <c r="H3760" s="11" t="s">
        <v>25</v>
      </c>
      <c r="I3760" s="11" t="s">
        <v>18</v>
      </c>
      <c r="J3760" s="12">
        <v>45473</v>
      </c>
      <c r="K3760" s="12" t="str">
        <f>TEXT(Table1[[#This Row],[order_date]],"yyyy")</f>
        <v>2024</v>
      </c>
      <c r="L3760" s="13">
        <v>310.69</v>
      </c>
      <c r="M3760" s="11">
        <v>2</v>
      </c>
      <c r="N3760" s="11">
        <v>5</v>
      </c>
      <c r="O3760" s="13">
        <v>1081.17</v>
      </c>
      <c r="P3760" s="11" t="s">
        <v>19</v>
      </c>
      <c r="Q3760" s="11" t="s">
        <v>34</v>
      </c>
      <c r="R3760" s="11" t="s">
        <v>39</v>
      </c>
      <c r="S3760" s="13">
        <f t="shared" si="116"/>
        <v>5405.85</v>
      </c>
      <c r="T3760" s="13">
        <f t="shared" si="117"/>
        <v>621.38</v>
      </c>
    </row>
    <row r="3761" spans="1:20" x14ac:dyDescent="0.25">
      <c r="A3761" s="11">
        <v>5167008199</v>
      </c>
      <c r="B3761" s="11">
        <v>883013</v>
      </c>
      <c r="C3761" s="11">
        <v>76359458</v>
      </c>
      <c r="D3761" s="11">
        <f>1/COUNTIF(C3:C8759,C3761)</f>
        <v>0.33333333333333331</v>
      </c>
      <c r="E3761" s="11" t="s">
        <v>100</v>
      </c>
      <c r="F3761" s="11" t="s">
        <v>95</v>
      </c>
      <c r="G3761" s="11" t="s">
        <v>37</v>
      </c>
      <c r="H3761" s="11" t="s">
        <v>25</v>
      </c>
      <c r="I3761" s="11" t="s">
        <v>18</v>
      </c>
      <c r="J3761" s="12">
        <v>45443</v>
      </c>
      <c r="K3761" s="12" t="str">
        <f>TEXT(Table1[[#This Row],[order_date]],"yyyy")</f>
        <v>2024</v>
      </c>
      <c r="L3761" s="13">
        <v>989.88</v>
      </c>
      <c r="M3761" s="11">
        <v>1</v>
      </c>
      <c r="N3761" s="11">
        <v>2</v>
      </c>
      <c r="O3761" s="13">
        <v>697.53</v>
      </c>
      <c r="P3761" s="11" t="s">
        <v>19</v>
      </c>
      <c r="Q3761" s="11" t="s">
        <v>20</v>
      </c>
      <c r="R3761" s="11" t="s">
        <v>21</v>
      </c>
      <c r="S3761" s="13">
        <f t="shared" si="116"/>
        <v>1395.06</v>
      </c>
      <c r="T3761" s="13">
        <f t="shared" si="117"/>
        <v>989.88</v>
      </c>
    </row>
    <row r="3762" spans="1:20" x14ac:dyDescent="0.25">
      <c r="A3762" s="11">
        <v>1561779937</v>
      </c>
      <c r="B3762" s="11">
        <v>367391</v>
      </c>
      <c r="C3762" s="11">
        <v>76359458</v>
      </c>
      <c r="D3762" s="11">
        <f>1/COUNTIF(C3:C8760,C3762)</f>
        <v>0.33333333333333331</v>
      </c>
      <c r="E3762" s="11" t="s">
        <v>306</v>
      </c>
      <c r="F3762" s="11" t="s">
        <v>64</v>
      </c>
      <c r="G3762" s="11" t="s">
        <v>65</v>
      </c>
      <c r="H3762" s="11" t="s">
        <v>25</v>
      </c>
      <c r="I3762" s="11" t="s">
        <v>18</v>
      </c>
      <c r="J3762" s="12">
        <v>45378</v>
      </c>
      <c r="K3762" s="12" t="str">
        <f>TEXT(Table1[[#This Row],[order_date]],"yyyy")</f>
        <v>2024</v>
      </c>
      <c r="L3762" s="13">
        <v>939.55</v>
      </c>
      <c r="M3762" s="11">
        <v>1</v>
      </c>
      <c r="N3762" s="11">
        <v>2</v>
      </c>
      <c r="O3762" s="13">
        <v>1882.99</v>
      </c>
      <c r="P3762" s="11" t="s">
        <v>46</v>
      </c>
      <c r="Q3762" s="11" t="s">
        <v>20</v>
      </c>
      <c r="R3762" s="11" t="s">
        <v>21</v>
      </c>
      <c r="S3762" s="13">
        <f t="shared" si="116"/>
        <v>3765.98</v>
      </c>
      <c r="T3762" s="13">
        <f t="shared" si="117"/>
        <v>939.55</v>
      </c>
    </row>
    <row r="3763" spans="1:20" x14ac:dyDescent="0.25">
      <c r="A3763" s="11">
        <v>3018086191</v>
      </c>
      <c r="B3763" s="11">
        <v>217710</v>
      </c>
      <c r="C3763" s="11">
        <v>76359458</v>
      </c>
      <c r="D3763" s="11">
        <f>1/COUNTIF(C3:C8761,C3763)</f>
        <v>0.33333333333333331</v>
      </c>
      <c r="E3763" s="11" t="s">
        <v>313</v>
      </c>
      <c r="F3763" s="11" t="s">
        <v>95</v>
      </c>
      <c r="G3763" s="11" t="s">
        <v>37</v>
      </c>
      <c r="H3763" s="11" t="s">
        <v>25</v>
      </c>
      <c r="I3763" s="11" t="s">
        <v>18</v>
      </c>
      <c r="J3763" s="12">
        <v>45329</v>
      </c>
      <c r="K3763" s="12" t="str">
        <f>TEXT(Table1[[#This Row],[order_date]],"yyyy")</f>
        <v>2024</v>
      </c>
      <c r="L3763" s="13">
        <v>58.59</v>
      </c>
      <c r="M3763" s="11">
        <v>2</v>
      </c>
      <c r="N3763" s="11">
        <v>2</v>
      </c>
      <c r="O3763" s="13">
        <v>1775.03</v>
      </c>
      <c r="P3763" s="11" t="s">
        <v>43</v>
      </c>
      <c r="Q3763" s="11" t="s">
        <v>20</v>
      </c>
      <c r="R3763" s="11" t="s">
        <v>21</v>
      </c>
      <c r="S3763" s="13">
        <f t="shared" si="116"/>
        <v>3550.06</v>
      </c>
      <c r="T3763" s="13">
        <f t="shared" si="117"/>
        <v>117.18</v>
      </c>
    </row>
    <row r="3764" spans="1:20" x14ac:dyDescent="0.25">
      <c r="A3764" s="11">
        <v>2382595056</v>
      </c>
      <c r="B3764" s="11">
        <v>753354</v>
      </c>
      <c r="C3764" s="11">
        <v>76377003</v>
      </c>
      <c r="D3764" s="11">
        <f>1/COUNTIF(C3:C8762,C3764)</f>
        <v>1</v>
      </c>
      <c r="E3764" s="11" t="s">
        <v>97</v>
      </c>
      <c r="F3764" s="11" t="s">
        <v>41</v>
      </c>
      <c r="G3764" s="11" t="s">
        <v>42</v>
      </c>
      <c r="H3764" s="11" t="s">
        <v>38</v>
      </c>
      <c r="I3764" s="11" t="s">
        <v>18</v>
      </c>
      <c r="J3764" s="12">
        <v>45269</v>
      </c>
      <c r="K3764" s="12" t="str">
        <f>TEXT(Table1[[#This Row],[order_date]],"yyyy")</f>
        <v>2023</v>
      </c>
      <c r="L3764" s="13">
        <v>423.56</v>
      </c>
      <c r="M3764" s="11">
        <v>3</v>
      </c>
      <c r="N3764" s="11">
        <v>10</v>
      </c>
      <c r="O3764" s="13">
        <v>227.22</v>
      </c>
      <c r="P3764" s="11" t="s">
        <v>26</v>
      </c>
      <c r="Q3764" s="11" t="s">
        <v>20</v>
      </c>
      <c r="R3764" s="11" t="s">
        <v>39</v>
      </c>
      <c r="S3764" s="13">
        <f t="shared" si="116"/>
        <v>2272.1999999999998</v>
      </c>
      <c r="T3764" s="13">
        <f t="shared" si="117"/>
        <v>1270.68</v>
      </c>
    </row>
    <row r="3765" spans="1:20" x14ac:dyDescent="0.25">
      <c r="A3765" s="11">
        <v>4128844410</v>
      </c>
      <c r="B3765" s="11">
        <v>741341</v>
      </c>
      <c r="C3765" s="11">
        <v>76438648</v>
      </c>
      <c r="D3765" s="11">
        <f>1/COUNTIF(C3:C8763,C3765)</f>
        <v>1</v>
      </c>
      <c r="E3765" s="11" t="s">
        <v>253</v>
      </c>
      <c r="F3765" s="11" t="s">
        <v>95</v>
      </c>
      <c r="G3765" s="11" t="s">
        <v>37</v>
      </c>
      <c r="H3765" s="11" t="s">
        <v>38</v>
      </c>
      <c r="I3765" s="11" t="s">
        <v>18</v>
      </c>
      <c r="J3765" s="12">
        <v>45127</v>
      </c>
      <c r="K3765" s="12" t="str">
        <f>TEXT(Table1[[#This Row],[order_date]],"yyyy")</f>
        <v>2023</v>
      </c>
      <c r="L3765" s="13">
        <v>923.84</v>
      </c>
      <c r="M3765" s="11">
        <v>2</v>
      </c>
      <c r="N3765" s="11">
        <v>6</v>
      </c>
      <c r="O3765" s="13">
        <v>2556.83</v>
      </c>
      <c r="P3765" s="11" t="s">
        <v>26</v>
      </c>
      <c r="Q3765" s="11" t="s">
        <v>20</v>
      </c>
      <c r="R3765" s="11" t="s">
        <v>21</v>
      </c>
      <c r="S3765" s="13">
        <f t="shared" si="116"/>
        <v>15340.98</v>
      </c>
      <c r="T3765" s="13">
        <f t="shared" si="117"/>
        <v>1847.68</v>
      </c>
    </row>
    <row r="3766" spans="1:20" x14ac:dyDescent="0.25">
      <c r="A3766" s="11">
        <v>9668698616</v>
      </c>
      <c r="B3766" s="11">
        <v>962054</v>
      </c>
      <c r="C3766" s="11">
        <v>76441843</v>
      </c>
      <c r="D3766" s="11">
        <f>1/COUNTIF(C3:C8764,C3766)</f>
        <v>1</v>
      </c>
      <c r="E3766" s="11" t="s">
        <v>349</v>
      </c>
      <c r="F3766" s="11" t="s">
        <v>126</v>
      </c>
      <c r="G3766" s="11" t="s">
        <v>29</v>
      </c>
      <c r="H3766" s="11" t="s">
        <v>79</v>
      </c>
      <c r="I3766" s="11" t="s">
        <v>18</v>
      </c>
      <c r="J3766" s="12">
        <v>45231</v>
      </c>
      <c r="K3766" s="12" t="str">
        <f>TEXT(Table1[[#This Row],[order_date]],"yyyy")</f>
        <v>2023</v>
      </c>
      <c r="L3766" s="13">
        <v>16.86</v>
      </c>
      <c r="M3766" s="11">
        <v>1</v>
      </c>
      <c r="N3766" s="11">
        <v>10</v>
      </c>
      <c r="O3766" s="13">
        <v>1813.08</v>
      </c>
      <c r="P3766" s="11" t="s">
        <v>19</v>
      </c>
      <c r="Q3766" s="11" t="s">
        <v>20</v>
      </c>
      <c r="R3766" s="11" t="s">
        <v>21</v>
      </c>
      <c r="S3766" s="13">
        <f t="shared" si="116"/>
        <v>18130.8</v>
      </c>
      <c r="T3766" s="13">
        <f t="shared" si="117"/>
        <v>16.86</v>
      </c>
    </row>
    <row r="3767" spans="1:20" x14ac:dyDescent="0.25">
      <c r="A3767" s="11">
        <v>9258266990</v>
      </c>
      <c r="B3767" s="11">
        <v>492958</v>
      </c>
      <c r="C3767" s="11">
        <v>76512976</v>
      </c>
      <c r="D3767" s="11">
        <f>1/COUNTIF(C3:C8765,C3767)</f>
        <v>0.5</v>
      </c>
      <c r="E3767" s="11" t="s">
        <v>108</v>
      </c>
      <c r="F3767" s="11" t="s">
        <v>48</v>
      </c>
      <c r="G3767" s="11" t="s">
        <v>42</v>
      </c>
      <c r="H3767" s="11" t="s">
        <v>25</v>
      </c>
      <c r="I3767" s="11" t="s">
        <v>18</v>
      </c>
      <c r="J3767" s="12">
        <v>45382</v>
      </c>
      <c r="K3767" s="12" t="str">
        <f>TEXT(Table1[[#This Row],[order_date]],"yyyy")</f>
        <v>2024</v>
      </c>
      <c r="L3767" s="13">
        <v>84.2</v>
      </c>
      <c r="M3767" s="11">
        <v>1</v>
      </c>
      <c r="N3767" s="11">
        <v>5</v>
      </c>
      <c r="O3767" s="13">
        <v>503.05</v>
      </c>
      <c r="P3767" s="11" t="s">
        <v>26</v>
      </c>
      <c r="Q3767" s="11" t="s">
        <v>20</v>
      </c>
      <c r="R3767" s="11" t="s">
        <v>21</v>
      </c>
      <c r="S3767" s="13">
        <f t="shared" si="116"/>
        <v>2515.25</v>
      </c>
      <c r="T3767" s="13">
        <f t="shared" si="117"/>
        <v>84.2</v>
      </c>
    </row>
    <row r="3768" spans="1:20" x14ac:dyDescent="0.25">
      <c r="A3768" s="11">
        <v>5504941865</v>
      </c>
      <c r="B3768" s="11">
        <v>540618</v>
      </c>
      <c r="C3768" s="11">
        <v>76512976</v>
      </c>
      <c r="D3768" s="11">
        <f>1/COUNTIF(C3:C8766,C3768)</f>
        <v>0.5</v>
      </c>
      <c r="E3768" s="11" t="s">
        <v>326</v>
      </c>
      <c r="F3768" s="11" t="s">
        <v>222</v>
      </c>
      <c r="G3768" s="11" t="s">
        <v>16</v>
      </c>
      <c r="H3768" s="11" t="s">
        <v>25</v>
      </c>
      <c r="I3768" s="11" t="s">
        <v>18</v>
      </c>
      <c r="J3768" s="12">
        <v>45319</v>
      </c>
      <c r="K3768" s="12" t="str">
        <f>TEXT(Table1[[#This Row],[order_date]],"yyyy")</f>
        <v>2024</v>
      </c>
      <c r="L3768" s="13">
        <v>317.05</v>
      </c>
      <c r="M3768" s="11">
        <v>1</v>
      </c>
      <c r="N3768" s="11">
        <v>5</v>
      </c>
      <c r="O3768" s="13">
        <v>2287.6799999999998</v>
      </c>
      <c r="P3768" s="11" t="s">
        <v>26</v>
      </c>
      <c r="Q3768" s="11" t="s">
        <v>34</v>
      </c>
      <c r="R3768" s="11" t="s">
        <v>21</v>
      </c>
      <c r="S3768" s="13">
        <f t="shared" si="116"/>
        <v>11438.4</v>
      </c>
      <c r="T3768" s="13">
        <f t="shared" si="117"/>
        <v>317.05</v>
      </c>
    </row>
    <row r="3769" spans="1:20" x14ac:dyDescent="0.25">
      <c r="A3769" s="11">
        <v>6295686357</v>
      </c>
      <c r="B3769" s="11">
        <v>942001</v>
      </c>
      <c r="C3769" s="11">
        <v>76533277</v>
      </c>
      <c r="D3769" s="11">
        <f>1/COUNTIF(C3:C8767,C3769)</f>
        <v>0.5</v>
      </c>
      <c r="E3769" s="11" t="s">
        <v>256</v>
      </c>
      <c r="F3769" s="11" t="s">
        <v>166</v>
      </c>
      <c r="G3769" s="11" t="s">
        <v>24</v>
      </c>
      <c r="H3769" s="11" t="s">
        <v>17</v>
      </c>
      <c r="I3769" s="11" t="s">
        <v>18</v>
      </c>
      <c r="J3769" s="12">
        <v>45301</v>
      </c>
      <c r="K3769" s="12" t="str">
        <f>TEXT(Table1[[#This Row],[order_date]],"yyyy")</f>
        <v>2024</v>
      </c>
      <c r="L3769" s="13">
        <v>671.55</v>
      </c>
      <c r="M3769" s="11">
        <v>1</v>
      </c>
      <c r="N3769" s="11">
        <v>16</v>
      </c>
      <c r="O3769" s="13">
        <v>2769.76</v>
      </c>
      <c r="P3769" s="11" t="s">
        <v>46</v>
      </c>
      <c r="Q3769" s="11" t="s">
        <v>20</v>
      </c>
      <c r="R3769" s="11" t="s">
        <v>21</v>
      </c>
      <c r="S3769" s="13">
        <f t="shared" si="116"/>
        <v>44316.160000000003</v>
      </c>
      <c r="T3769" s="13">
        <f t="shared" si="117"/>
        <v>671.55</v>
      </c>
    </row>
    <row r="3770" spans="1:20" x14ac:dyDescent="0.25">
      <c r="A3770" s="11">
        <v>4922278509</v>
      </c>
      <c r="B3770" s="11">
        <v>644847</v>
      </c>
      <c r="C3770" s="11">
        <v>76533277</v>
      </c>
      <c r="D3770" s="11">
        <f>1/COUNTIF(C3:C8768,C3770)</f>
        <v>0.5</v>
      </c>
      <c r="E3770" s="11" t="s">
        <v>247</v>
      </c>
      <c r="F3770" s="11" t="s">
        <v>248</v>
      </c>
      <c r="G3770" s="11" t="s">
        <v>55</v>
      </c>
      <c r="H3770" s="11" t="s">
        <v>17</v>
      </c>
      <c r="I3770" s="11" t="s">
        <v>18</v>
      </c>
      <c r="J3770" s="12">
        <v>45077</v>
      </c>
      <c r="K3770" s="12" t="str">
        <f>TEXT(Table1[[#This Row],[order_date]],"yyyy")</f>
        <v>2023</v>
      </c>
      <c r="L3770" s="13">
        <v>622.80999999999995</v>
      </c>
      <c r="M3770" s="11">
        <v>2</v>
      </c>
      <c r="N3770" s="11">
        <v>16</v>
      </c>
      <c r="O3770" s="13">
        <v>2552.4499999999998</v>
      </c>
      <c r="P3770" s="11" t="s">
        <v>26</v>
      </c>
      <c r="Q3770" s="11" t="s">
        <v>20</v>
      </c>
      <c r="R3770" s="11" t="s">
        <v>21</v>
      </c>
      <c r="S3770" s="13">
        <f t="shared" si="116"/>
        <v>40839.199999999997</v>
      </c>
      <c r="T3770" s="13">
        <f t="shared" si="117"/>
        <v>1245.6199999999999</v>
      </c>
    </row>
    <row r="3771" spans="1:20" x14ac:dyDescent="0.25">
      <c r="A3771" s="11">
        <v>7128308885</v>
      </c>
      <c r="B3771" s="11">
        <v>673058</v>
      </c>
      <c r="C3771" s="11">
        <v>76604145</v>
      </c>
      <c r="D3771" s="11">
        <f>1/COUNTIF(C3:C8769,C3771)</f>
        <v>1</v>
      </c>
      <c r="E3771" s="11" t="s">
        <v>323</v>
      </c>
      <c r="F3771" s="11" t="s">
        <v>118</v>
      </c>
      <c r="G3771" s="11" t="s">
        <v>76</v>
      </c>
      <c r="H3771" s="11" t="s">
        <v>30</v>
      </c>
      <c r="I3771" s="11" t="s">
        <v>18</v>
      </c>
      <c r="J3771" s="12">
        <v>45274</v>
      </c>
      <c r="K3771" s="12" t="str">
        <f>TEXT(Table1[[#This Row],[order_date]],"yyyy")</f>
        <v>2023</v>
      </c>
      <c r="L3771" s="13">
        <v>765.76</v>
      </c>
      <c r="M3771" s="11">
        <v>2</v>
      </c>
      <c r="N3771" s="11">
        <v>14</v>
      </c>
      <c r="O3771" s="13">
        <v>2541.96</v>
      </c>
      <c r="P3771" s="11" t="s">
        <v>46</v>
      </c>
      <c r="Q3771" s="11" t="s">
        <v>34</v>
      </c>
      <c r="R3771" s="11" t="s">
        <v>52</v>
      </c>
      <c r="S3771" s="13">
        <f t="shared" si="116"/>
        <v>35587.440000000002</v>
      </c>
      <c r="T3771" s="13">
        <f t="shared" si="117"/>
        <v>1531.52</v>
      </c>
    </row>
    <row r="3772" spans="1:20" x14ac:dyDescent="0.25">
      <c r="A3772" s="11">
        <v>4435459085</v>
      </c>
      <c r="B3772" s="11">
        <v>291238</v>
      </c>
      <c r="C3772" s="11">
        <v>76830090</v>
      </c>
      <c r="D3772" s="11">
        <f>1/COUNTIF(C3:C8770,C3772)</f>
        <v>1</v>
      </c>
      <c r="E3772" s="11" t="s">
        <v>239</v>
      </c>
      <c r="F3772" s="11" t="s">
        <v>186</v>
      </c>
      <c r="G3772" s="11" t="s">
        <v>16</v>
      </c>
      <c r="H3772" s="11" t="s">
        <v>62</v>
      </c>
      <c r="I3772" s="11" t="s">
        <v>18</v>
      </c>
      <c r="J3772" s="12">
        <v>45157</v>
      </c>
      <c r="K3772" s="12" t="str">
        <f>TEXT(Table1[[#This Row],[order_date]],"yyyy")</f>
        <v>2023</v>
      </c>
      <c r="L3772" s="13">
        <v>746.03</v>
      </c>
      <c r="M3772" s="11">
        <v>1</v>
      </c>
      <c r="N3772" s="11">
        <v>4</v>
      </c>
      <c r="O3772" s="13">
        <v>242.57</v>
      </c>
      <c r="P3772" s="11" t="s">
        <v>46</v>
      </c>
      <c r="Q3772" s="11" t="s">
        <v>20</v>
      </c>
      <c r="R3772" s="11" t="s">
        <v>21</v>
      </c>
      <c r="S3772" s="13">
        <f t="shared" si="116"/>
        <v>970.28</v>
      </c>
      <c r="T3772" s="13">
        <f t="shared" si="117"/>
        <v>746.03</v>
      </c>
    </row>
    <row r="3773" spans="1:20" x14ac:dyDescent="0.25">
      <c r="A3773" s="11">
        <v>4711642504</v>
      </c>
      <c r="B3773" s="11">
        <v>349294</v>
      </c>
      <c r="C3773" s="11">
        <v>76850859</v>
      </c>
      <c r="D3773" s="11">
        <f>1/COUNTIF(C3:C8771,C3773)</f>
        <v>0.25</v>
      </c>
      <c r="E3773" s="11" t="s">
        <v>232</v>
      </c>
      <c r="F3773" s="11" t="s">
        <v>180</v>
      </c>
      <c r="G3773" s="11" t="s">
        <v>71</v>
      </c>
      <c r="H3773" s="11" t="s">
        <v>30</v>
      </c>
      <c r="I3773" s="11" t="s">
        <v>18</v>
      </c>
      <c r="J3773" s="12">
        <v>45519</v>
      </c>
      <c r="K3773" s="12" t="str">
        <f>TEXT(Table1[[#This Row],[order_date]],"yyyy")</f>
        <v>2024</v>
      </c>
      <c r="L3773" s="13">
        <v>934.75</v>
      </c>
      <c r="M3773" s="11">
        <v>2</v>
      </c>
      <c r="N3773" s="11">
        <v>19</v>
      </c>
      <c r="O3773" s="13">
        <v>2497.92</v>
      </c>
      <c r="P3773" s="11" t="s">
        <v>43</v>
      </c>
      <c r="Q3773" s="11" t="s">
        <v>20</v>
      </c>
      <c r="R3773" s="11" t="s">
        <v>39</v>
      </c>
      <c r="S3773" s="13">
        <f t="shared" si="116"/>
        <v>47460.480000000003</v>
      </c>
      <c r="T3773" s="13">
        <f t="shared" si="117"/>
        <v>1869.5</v>
      </c>
    </row>
    <row r="3774" spans="1:20" x14ac:dyDescent="0.25">
      <c r="A3774" s="11">
        <v>5862535621</v>
      </c>
      <c r="B3774" s="11">
        <v>642612</v>
      </c>
      <c r="C3774" s="11">
        <v>76850859</v>
      </c>
      <c r="D3774" s="11">
        <f>1/COUNTIF(C3:C8772,C3774)</f>
        <v>0.25</v>
      </c>
      <c r="E3774" s="11" t="s">
        <v>172</v>
      </c>
      <c r="F3774" s="11" t="s">
        <v>23</v>
      </c>
      <c r="G3774" s="11" t="s">
        <v>24</v>
      </c>
      <c r="H3774" s="11" t="s">
        <v>30</v>
      </c>
      <c r="I3774" s="11" t="s">
        <v>18</v>
      </c>
      <c r="J3774" s="12">
        <v>45294</v>
      </c>
      <c r="K3774" s="12" t="str">
        <f>TEXT(Table1[[#This Row],[order_date]],"yyyy")</f>
        <v>2024</v>
      </c>
      <c r="L3774" s="13">
        <v>517.03</v>
      </c>
      <c r="M3774" s="11">
        <v>3</v>
      </c>
      <c r="N3774" s="11">
        <v>19</v>
      </c>
      <c r="O3774" s="13">
        <v>2401.81</v>
      </c>
      <c r="P3774" s="11" t="s">
        <v>43</v>
      </c>
      <c r="Q3774" s="11" t="s">
        <v>20</v>
      </c>
      <c r="R3774" s="11" t="s">
        <v>39</v>
      </c>
      <c r="S3774" s="13">
        <f t="shared" si="116"/>
        <v>45634.39</v>
      </c>
      <c r="T3774" s="13">
        <f t="shared" si="117"/>
        <v>1551.09</v>
      </c>
    </row>
    <row r="3775" spans="1:20" x14ac:dyDescent="0.25">
      <c r="A3775" s="11">
        <v>7005103077</v>
      </c>
      <c r="B3775" s="11">
        <v>52729</v>
      </c>
      <c r="C3775" s="11">
        <v>76850859</v>
      </c>
      <c r="D3775" s="11">
        <f>1/COUNTIF(C3:C8773,C3775)</f>
        <v>0.25</v>
      </c>
      <c r="E3775" s="11" t="s">
        <v>210</v>
      </c>
      <c r="F3775" s="11" t="s">
        <v>166</v>
      </c>
      <c r="G3775" s="11" t="s">
        <v>24</v>
      </c>
      <c r="H3775" s="11" t="s">
        <v>30</v>
      </c>
      <c r="I3775" s="11" t="s">
        <v>18</v>
      </c>
      <c r="J3775" s="12">
        <v>45426</v>
      </c>
      <c r="K3775" s="12" t="str">
        <f>TEXT(Table1[[#This Row],[order_date]],"yyyy")</f>
        <v>2024</v>
      </c>
      <c r="L3775" s="13">
        <v>316.02</v>
      </c>
      <c r="M3775" s="11">
        <v>1</v>
      </c>
      <c r="N3775" s="11">
        <v>19</v>
      </c>
      <c r="O3775" s="13">
        <v>1835.86</v>
      </c>
      <c r="P3775" s="11" t="s">
        <v>43</v>
      </c>
      <c r="Q3775" s="11" t="s">
        <v>20</v>
      </c>
      <c r="R3775" s="11" t="s">
        <v>39</v>
      </c>
      <c r="S3775" s="13">
        <f t="shared" si="116"/>
        <v>34881.339999999997</v>
      </c>
      <c r="T3775" s="13">
        <f t="shared" si="117"/>
        <v>316.02</v>
      </c>
    </row>
    <row r="3776" spans="1:20" x14ac:dyDescent="0.25">
      <c r="A3776" s="11">
        <v>9371021811</v>
      </c>
      <c r="B3776" s="11">
        <v>753354</v>
      </c>
      <c r="C3776" s="11">
        <v>76850859</v>
      </c>
      <c r="D3776" s="11">
        <f>1/COUNTIF(C3:C8774,C3776)</f>
        <v>0.25</v>
      </c>
      <c r="E3776" s="11" t="s">
        <v>97</v>
      </c>
      <c r="F3776" s="11" t="s">
        <v>41</v>
      </c>
      <c r="G3776" s="11" t="s">
        <v>42</v>
      </c>
      <c r="H3776" s="11" t="s">
        <v>30</v>
      </c>
      <c r="I3776" s="11" t="s">
        <v>18</v>
      </c>
      <c r="J3776" s="12">
        <v>45589</v>
      </c>
      <c r="K3776" s="12" t="str">
        <f>TEXT(Table1[[#This Row],[order_date]],"yyyy")</f>
        <v>2024</v>
      </c>
      <c r="L3776" s="13">
        <v>423.56</v>
      </c>
      <c r="M3776" s="11">
        <v>3</v>
      </c>
      <c r="N3776" s="11">
        <v>19</v>
      </c>
      <c r="O3776" s="13">
        <v>1217.1199999999999</v>
      </c>
      <c r="P3776" s="11" t="s">
        <v>43</v>
      </c>
      <c r="Q3776" s="11" t="s">
        <v>20</v>
      </c>
      <c r="R3776" s="11" t="s">
        <v>39</v>
      </c>
      <c r="S3776" s="13">
        <f t="shared" si="116"/>
        <v>23125.279999999999</v>
      </c>
      <c r="T3776" s="13">
        <f t="shared" si="117"/>
        <v>1270.68</v>
      </c>
    </row>
    <row r="3777" spans="1:20" x14ac:dyDescent="0.25">
      <c r="A3777" s="11">
        <v>645916247</v>
      </c>
      <c r="B3777" s="11">
        <v>812607</v>
      </c>
      <c r="C3777" s="11">
        <v>76857266</v>
      </c>
      <c r="D3777" s="11">
        <f>1/COUNTIF(C3:C8775,C3777)</f>
        <v>0.5</v>
      </c>
      <c r="E3777" s="11" t="s">
        <v>73</v>
      </c>
      <c r="F3777" s="11" t="s">
        <v>70</v>
      </c>
      <c r="G3777" s="11" t="s">
        <v>71</v>
      </c>
      <c r="H3777" s="11" t="s">
        <v>79</v>
      </c>
      <c r="I3777" s="11" t="s">
        <v>18</v>
      </c>
      <c r="J3777" s="12">
        <v>45209</v>
      </c>
      <c r="K3777" s="12" t="str">
        <f>TEXT(Table1[[#This Row],[order_date]],"yyyy")</f>
        <v>2023</v>
      </c>
      <c r="L3777" s="13">
        <v>416.65</v>
      </c>
      <c r="M3777" s="11">
        <v>1</v>
      </c>
      <c r="N3777" s="11">
        <v>17</v>
      </c>
      <c r="O3777" s="13">
        <v>4465.8999999999996</v>
      </c>
      <c r="P3777" s="11" t="s">
        <v>46</v>
      </c>
      <c r="Q3777" s="11" t="s">
        <v>68</v>
      </c>
      <c r="R3777" s="11" t="s">
        <v>49</v>
      </c>
      <c r="S3777" s="13">
        <f t="shared" si="116"/>
        <v>75920.299999999988</v>
      </c>
      <c r="T3777" s="13">
        <f t="shared" si="117"/>
        <v>416.65</v>
      </c>
    </row>
    <row r="3778" spans="1:20" x14ac:dyDescent="0.25">
      <c r="A3778" s="11">
        <v>7457305850</v>
      </c>
      <c r="B3778" s="11">
        <v>300159</v>
      </c>
      <c r="C3778" s="11">
        <v>76857266</v>
      </c>
      <c r="D3778" s="11">
        <f>1/COUNTIF(C3:C8776,C3778)</f>
        <v>0.5</v>
      </c>
      <c r="E3778" s="11" t="s">
        <v>27</v>
      </c>
      <c r="F3778" s="11" t="s">
        <v>28</v>
      </c>
      <c r="G3778" s="11" t="s">
        <v>29</v>
      </c>
      <c r="H3778" s="11" t="s">
        <v>79</v>
      </c>
      <c r="I3778" s="11" t="s">
        <v>18</v>
      </c>
      <c r="J3778" s="12">
        <v>45268</v>
      </c>
      <c r="K3778" s="12" t="str">
        <f>TEXT(Table1[[#This Row],[order_date]],"yyyy")</f>
        <v>2023</v>
      </c>
      <c r="L3778" s="13">
        <v>44.35</v>
      </c>
      <c r="M3778" s="11">
        <v>2</v>
      </c>
      <c r="N3778" s="11">
        <v>17</v>
      </c>
      <c r="O3778" s="13">
        <v>3303.03</v>
      </c>
      <c r="P3778" s="11" t="s">
        <v>19</v>
      </c>
      <c r="Q3778" s="11" t="s">
        <v>20</v>
      </c>
      <c r="R3778" s="11" t="s">
        <v>49</v>
      </c>
      <c r="S3778" s="13">
        <f t="shared" si="116"/>
        <v>56151.51</v>
      </c>
      <c r="T3778" s="13">
        <f t="shared" si="117"/>
        <v>88.7</v>
      </c>
    </row>
    <row r="3779" spans="1:20" x14ac:dyDescent="0.25">
      <c r="A3779" s="11">
        <v>7857954356</v>
      </c>
      <c r="B3779" s="11">
        <v>903336</v>
      </c>
      <c r="C3779" s="11">
        <v>76864442</v>
      </c>
      <c r="D3779" s="11">
        <f>1/COUNTIF(C3:C8777,C3779)</f>
        <v>1</v>
      </c>
      <c r="E3779" s="11" t="s">
        <v>352</v>
      </c>
      <c r="F3779" s="11" t="s">
        <v>54</v>
      </c>
      <c r="G3779" s="11" t="s">
        <v>55</v>
      </c>
      <c r="H3779" s="11" t="s">
        <v>62</v>
      </c>
      <c r="I3779" s="11" t="s">
        <v>18</v>
      </c>
      <c r="J3779" s="12">
        <v>45311</v>
      </c>
      <c r="K3779" s="12" t="str">
        <f>TEXT(Table1[[#This Row],[order_date]],"yyyy")</f>
        <v>2024</v>
      </c>
      <c r="L3779" s="13">
        <v>551.88</v>
      </c>
      <c r="M3779" s="11">
        <v>3</v>
      </c>
      <c r="N3779" s="11">
        <v>13</v>
      </c>
      <c r="O3779" s="13">
        <v>2866.57</v>
      </c>
      <c r="P3779" s="11" t="s">
        <v>26</v>
      </c>
      <c r="Q3779" s="11" t="s">
        <v>20</v>
      </c>
      <c r="R3779" s="11" t="s">
        <v>52</v>
      </c>
      <c r="S3779" s="13">
        <f t="shared" ref="S3779:S3842" si="118">N3779*O3779</f>
        <v>37265.410000000003</v>
      </c>
      <c r="T3779" s="13">
        <f t="shared" ref="T3779:T3842" si="119">L3779*M3779</f>
        <v>1655.6399999999999</v>
      </c>
    </row>
    <row r="3780" spans="1:20" x14ac:dyDescent="0.25">
      <c r="A3780" s="11">
        <v>1440606577</v>
      </c>
      <c r="B3780" s="11">
        <v>992178</v>
      </c>
      <c r="C3780" s="11">
        <v>76917159</v>
      </c>
      <c r="D3780" s="11">
        <f>1/COUNTIF(C3:C8778,C3780)</f>
        <v>0.2</v>
      </c>
      <c r="E3780" s="11" t="s">
        <v>205</v>
      </c>
      <c r="F3780" s="11" t="s">
        <v>75</v>
      </c>
      <c r="G3780" s="11" t="s">
        <v>76</v>
      </c>
      <c r="H3780" s="11" t="s">
        <v>62</v>
      </c>
      <c r="I3780" s="11" t="s">
        <v>18</v>
      </c>
      <c r="J3780" s="12">
        <v>45412</v>
      </c>
      <c r="K3780" s="12" t="str">
        <f>TEXT(Table1[[#This Row],[order_date]],"yyyy")</f>
        <v>2024</v>
      </c>
      <c r="L3780" s="13">
        <v>632.42999999999995</v>
      </c>
      <c r="M3780" s="11">
        <v>1</v>
      </c>
      <c r="N3780" s="11">
        <v>11</v>
      </c>
      <c r="O3780" s="13">
        <v>2092.5500000000002</v>
      </c>
      <c r="P3780" s="11" t="s">
        <v>26</v>
      </c>
      <c r="Q3780" s="11" t="s">
        <v>20</v>
      </c>
      <c r="R3780" s="11" t="s">
        <v>49</v>
      </c>
      <c r="S3780" s="13">
        <f t="shared" si="118"/>
        <v>23018.050000000003</v>
      </c>
      <c r="T3780" s="13">
        <f t="shared" si="119"/>
        <v>632.42999999999995</v>
      </c>
    </row>
    <row r="3781" spans="1:20" x14ac:dyDescent="0.25">
      <c r="A3781" s="11">
        <v>6380542008</v>
      </c>
      <c r="B3781" s="11">
        <v>961614</v>
      </c>
      <c r="C3781" s="11">
        <v>76917159</v>
      </c>
      <c r="D3781" s="11">
        <f>1/COUNTIF(C3:C8779,C3781)</f>
        <v>0.2</v>
      </c>
      <c r="E3781" s="11" t="s">
        <v>185</v>
      </c>
      <c r="F3781" s="11" t="s">
        <v>186</v>
      </c>
      <c r="G3781" s="11" t="s">
        <v>16</v>
      </c>
      <c r="H3781" s="11" t="s">
        <v>62</v>
      </c>
      <c r="I3781" s="11" t="s">
        <v>18</v>
      </c>
      <c r="J3781" s="12">
        <v>45085</v>
      </c>
      <c r="K3781" s="12" t="str">
        <f>TEXT(Table1[[#This Row],[order_date]],"yyyy")</f>
        <v>2023</v>
      </c>
      <c r="L3781" s="13">
        <v>227.22</v>
      </c>
      <c r="M3781" s="11">
        <v>2</v>
      </c>
      <c r="N3781" s="11">
        <v>11</v>
      </c>
      <c r="O3781" s="13">
        <v>3087.38</v>
      </c>
      <c r="P3781" s="11" t="s">
        <v>19</v>
      </c>
      <c r="Q3781" s="11" t="s">
        <v>20</v>
      </c>
      <c r="R3781" s="11" t="s">
        <v>49</v>
      </c>
      <c r="S3781" s="13">
        <f t="shared" si="118"/>
        <v>33961.18</v>
      </c>
      <c r="T3781" s="13">
        <f t="shared" si="119"/>
        <v>454.44</v>
      </c>
    </row>
    <row r="3782" spans="1:20" x14ac:dyDescent="0.25">
      <c r="A3782" s="11">
        <v>8003807551</v>
      </c>
      <c r="B3782" s="11">
        <v>354409</v>
      </c>
      <c r="C3782" s="11">
        <v>76917159</v>
      </c>
      <c r="D3782" s="11">
        <f>1/COUNTIF(C3:C8780,C3782)</f>
        <v>0.2</v>
      </c>
      <c r="E3782" s="11" t="s">
        <v>334</v>
      </c>
      <c r="F3782" s="11" t="s">
        <v>54</v>
      </c>
      <c r="G3782" s="11" t="s">
        <v>55</v>
      </c>
      <c r="H3782" s="11" t="s">
        <v>62</v>
      </c>
      <c r="I3782" s="11" t="s">
        <v>18</v>
      </c>
      <c r="J3782" s="12">
        <v>45529</v>
      </c>
      <c r="K3782" s="12" t="str">
        <f>TEXT(Table1[[#This Row],[order_date]],"yyyy")</f>
        <v>2024</v>
      </c>
      <c r="L3782" s="13">
        <v>325.08</v>
      </c>
      <c r="M3782" s="11">
        <v>1</v>
      </c>
      <c r="N3782" s="11">
        <v>11</v>
      </c>
      <c r="O3782" s="13">
        <v>4583.0200000000004</v>
      </c>
      <c r="P3782" s="11" t="s">
        <v>46</v>
      </c>
      <c r="Q3782" s="11" t="s">
        <v>20</v>
      </c>
      <c r="R3782" s="11" t="s">
        <v>49</v>
      </c>
      <c r="S3782" s="13">
        <f t="shared" si="118"/>
        <v>50413.22</v>
      </c>
      <c r="T3782" s="13">
        <f t="shared" si="119"/>
        <v>325.08</v>
      </c>
    </row>
    <row r="3783" spans="1:20" x14ac:dyDescent="0.25">
      <c r="A3783" s="11">
        <v>3317293496</v>
      </c>
      <c r="B3783" s="11">
        <v>187399</v>
      </c>
      <c r="C3783" s="11">
        <v>76917159</v>
      </c>
      <c r="D3783" s="11">
        <f>1/COUNTIF(C3:C8781,C3783)</f>
        <v>0.2</v>
      </c>
      <c r="E3783" s="11" t="s">
        <v>31</v>
      </c>
      <c r="F3783" s="11" t="s">
        <v>32</v>
      </c>
      <c r="G3783" s="11" t="s">
        <v>33</v>
      </c>
      <c r="H3783" s="11" t="s">
        <v>62</v>
      </c>
      <c r="I3783" s="11" t="s">
        <v>18</v>
      </c>
      <c r="J3783" s="12">
        <v>45335</v>
      </c>
      <c r="K3783" s="12" t="str">
        <f>TEXT(Table1[[#This Row],[order_date]],"yyyy")</f>
        <v>2024</v>
      </c>
      <c r="L3783" s="13">
        <v>53.49</v>
      </c>
      <c r="M3783" s="11">
        <v>3</v>
      </c>
      <c r="N3783" s="11">
        <v>11</v>
      </c>
      <c r="O3783" s="13">
        <v>1740.09</v>
      </c>
      <c r="P3783" s="11" t="s">
        <v>43</v>
      </c>
      <c r="Q3783" s="11" t="s">
        <v>20</v>
      </c>
      <c r="R3783" s="11" t="s">
        <v>49</v>
      </c>
      <c r="S3783" s="13">
        <f t="shared" si="118"/>
        <v>19140.989999999998</v>
      </c>
      <c r="T3783" s="13">
        <f t="shared" si="119"/>
        <v>160.47</v>
      </c>
    </row>
    <row r="3784" spans="1:20" x14ac:dyDescent="0.25">
      <c r="A3784" s="11">
        <v>5678676134</v>
      </c>
      <c r="B3784" s="11">
        <v>319388</v>
      </c>
      <c r="C3784" s="11">
        <v>76917159</v>
      </c>
      <c r="D3784" s="11">
        <f>1/COUNTIF(C3:C8782,C3784)</f>
        <v>0.2</v>
      </c>
      <c r="E3784" s="11" t="s">
        <v>252</v>
      </c>
      <c r="F3784" s="11" t="s">
        <v>126</v>
      </c>
      <c r="G3784" s="11" t="s">
        <v>29</v>
      </c>
      <c r="H3784" s="11" t="s">
        <v>62</v>
      </c>
      <c r="I3784" s="11" t="s">
        <v>18</v>
      </c>
      <c r="J3784" s="12">
        <v>45556</v>
      </c>
      <c r="K3784" s="12" t="str">
        <f>TEXT(Table1[[#This Row],[order_date]],"yyyy")</f>
        <v>2024</v>
      </c>
      <c r="L3784" s="13">
        <v>657.8</v>
      </c>
      <c r="M3784" s="11">
        <v>1</v>
      </c>
      <c r="N3784" s="11">
        <v>11</v>
      </c>
      <c r="O3784" s="13">
        <v>1292.08</v>
      </c>
      <c r="P3784" s="11" t="s">
        <v>43</v>
      </c>
      <c r="Q3784" s="11" t="s">
        <v>20</v>
      </c>
      <c r="R3784" s="11" t="s">
        <v>49</v>
      </c>
      <c r="S3784" s="13">
        <f t="shared" si="118"/>
        <v>14212.88</v>
      </c>
      <c r="T3784" s="13">
        <f t="shared" si="119"/>
        <v>657.8</v>
      </c>
    </row>
    <row r="3785" spans="1:20" x14ac:dyDescent="0.25">
      <c r="A3785" s="11">
        <v>329790912</v>
      </c>
      <c r="B3785" s="11">
        <v>305754</v>
      </c>
      <c r="C3785" s="11">
        <v>76925460</v>
      </c>
      <c r="D3785" s="11">
        <f>1/COUNTIF(C3:C8783,C3785)</f>
        <v>1</v>
      </c>
      <c r="E3785" s="11" t="s">
        <v>240</v>
      </c>
      <c r="F3785" s="11" t="s">
        <v>138</v>
      </c>
      <c r="G3785" s="11" t="s">
        <v>33</v>
      </c>
      <c r="H3785" s="11" t="s">
        <v>30</v>
      </c>
      <c r="I3785" s="11" t="s">
        <v>18</v>
      </c>
      <c r="J3785" s="12">
        <v>45508</v>
      </c>
      <c r="K3785" s="12" t="str">
        <f>TEXT(Table1[[#This Row],[order_date]],"yyyy")</f>
        <v>2024</v>
      </c>
      <c r="L3785" s="13">
        <v>979.99</v>
      </c>
      <c r="M3785" s="11">
        <v>1</v>
      </c>
      <c r="N3785" s="11">
        <v>2</v>
      </c>
      <c r="O3785" s="13">
        <v>4636.88</v>
      </c>
      <c r="P3785" s="11" t="s">
        <v>46</v>
      </c>
      <c r="Q3785" s="11" t="s">
        <v>20</v>
      </c>
      <c r="R3785" s="11" t="s">
        <v>52</v>
      </c>
      <c r="S3785" s="13">
        <f t="shared" si="118"/>
        <v>9273.76</v>
      </c>
      <c r="T3785" s="13">
        <f t="shared" si="119"/>
        <v>979.99</v>
      </c>
    </row>
    <row r="3786" spans="1:20" x14ac:dyDescent="0.25">
      <c r="A3786" s="11">
        <v>1407304162</v>
      </c>
      <c r="B3786" s="11">
        <v>969851</v>
      </c>
      <c r="C3786" s="11">
        <v>76970363</v>
      </c>
      <c r="D3786" s="11">
        <f>1/COUNTIF(C3:C8784,C3786)</f>
        <v>0.33333333333333331</v>
      </c>
      <c r="E3786" s="11" t="s">
        <v>251</v>
      </c>
      <c r="F3786" s="11" t="s">
        <v>138</v>
      </c>
      <c r="G3786" s="11" t="s">
        <v>33</v>
      </c>
      <c r="H3786" s="11" t="s">
        <v>62</v>
      </c>
      <c r="I3786" s="11" t="s">
        <v>18</v>
      </c>
      <c r="J3786" s="12">
        <v>45016</v>
      </c>
      <c r="K3786" s="12" t="str">
        <f>TEXT(Table1[[#This Row],[order_date]],"yyyy")</f>
        <v>2023</v>
      </c>
      <c r="L3786" s="13">
        <v>340.66</v>
      </c>
      <c r="M3786" s="11">
        <v>3</v>
      </c>
      <c r="N3786" s="11">
        <v>14</v>
      </c>
      <c r="O3786" s="13">
        <v>46.62</v>
      </c>
      <c r="P3786" s="11" t="s">
        <v>26</v>
      </c>
      <c r="Q3786" s="11" t="s">
        <v>20</v>
      </c>
      <c r="R3786" s="11" t="s">
        <v>52</v>
      </c>
      <c r="S3786" s="13">
        <f t="shared" si="118"/>
        <v>652.67999999999995</v>
      </c>
      <c r="T3786" s="13">
        <f t="shared" si="119"/>
        <v>1021.98</v>
      </c>
    </row>
    <row r="3787" spans="1:20" x14ac:dyDescent="0.25">
      <c r="A3787" s="11">
        <v>598539940</v>
      </c>
      <c r="B3787" s="11">
        <v>876139</v>
      </c>
      <c r="C3787" s="11">
        <v>76970363</v>
      </c>
      <c r="D3787" s="11">
        <f>1/COUNTIF(C3:C8785,C3787)</f>
        <v>0.33333333333333331</v>
      </c>
      <c r="E3787" s="11" t="s">
        <v>200</v>
      </c>
      <c r="F3787" s="11" t="s">
        <v>54</v>
      </c>
      <c r="G3787" s="11" t="s">
        <v>55</v>
      </c>
      <c r="H3787" s="11" t="s">
        <v>62</v>
      </c>
      <c r="I3787" s="11" t="s">
        <v>18</v>
      </c>
      <c r="J3787" s="12">
        <v>45135</v>
      </c>
      <c r="K3787" s="12" t="str">
        <f>TEXT(Table1[[#This Row],[order_date]],"yyyy")</f>
        <v>2023</v>
      </c>
      <c r="L3787" s="13">
        <v>415.75</v>
      </c>
      <c r="M3787" s="11">
        <v>1</v>
      </c>
      <c r="N3787" s="11">
        <v>14</v>
      </c>
      <c r="O3787" s="13">
        <v>2753.61</v>
      </c>
      <c r="P3787" s="11" t="s">
        <v>26</v>
      </c>
      <c r="Q3787" s="11" t="s">
        <v>20</v>
      </c>
      <c r="R3787" s="11" t="s">
        <v>52</v>
      </c>
      <c r="S3787" s="13">
        <f t="shared" si="118"/>
        <v>38550.54</v>
      </c>
      <c r="T3787" s="13">
        <f t="shared" si="119"/>
        <v>415.75</v>
      </c>
    </row>
    <row r="3788" spans="1:20" x14ac:dyDescent="0.25">
      <c r="A3788" s="11">
        <v>8179058864</v>
      </c>
      <c r="B3788" s="11">
        <v>222892</v>
      </c>
      <c r="C3788" s="11">
        <v>76970363</v>
      </c>
      <c r="D3788" s="11">
        <f>1/COUNTIF(C3:C8786,C3788)</f>
        <v>0.33333333333333331</v>
      </c>
      <c r="E3788" s="11" t="s">
        <v>174</v>
      </c>
      <c r="F3788" s="11" t="s">
        <v>175</v>
      </c>
      <c r="G3788" s="11" t="s">
        <v>71</v>
      </c>
      <c r="H3788" s="11" t="s">
        <v>62</v>
      </c>
      <c r="I3788" s="11" t="s">
        <v>18</v>
      </c>
      <c r="J3788" s="12">
        <v>45064</v>
      </c>
      <c r="K3788" s="12" t="str">
        <f>TEXT(Table1[[#This Row],[order_date]],"yyyy")</f>
        <v>2023</v>
      </c>
      <c r="L3788" s="13">
        <v>869.22</v>
      </c>
      <c r="M3788" s="11">
        <v>1</v>
      </c>
      <c r="N3788" s="11">
        <v>14</v>
      </c>
      <c r="O3788" s="13">
        <v>530.59</v>
      </c>
      <c r="P3788" s="11" t="s">
        <v>19</v>
      </c>
      <c r="Q3788" s="11" t="s">
        <v>20</v>
      </c>
      <c r="R3788" s="11" t="s">
        <v>52</v>
      </c>
      <c r="S3788" s="13">
        <f t="shared" si="118"/>
        <v>7428.26</v>
      </c>
      <c r="T3788" s="13">
        <f t="shared" si="119"/>
        <v>869.22</v>
      </c>
    </row>
    <row r="3789" spans="1:20" x14ac:dyDescent="0.25">
      <c r="A3789" s="11">
        <v>1831641377</v>
      </c>
      <c r="B3789" s="11">
        <v>219598</v>
      </c>
      <c r="C3789" s="11">
        <v>76971644</v>
      </c>
      <c r="D3789" s="11">
        <f>1/COUNTIF(C3:C8787,C3789)</f>
        <v>0.25</v>
      </c>
      <c r="E3789" s="11" t="s">
        <v>204</v>
      </c>
      <c r="F3789" s="11" t="s">
        <v>41</v>
      </c>
      <c r="G3789" s="11" t="s">
        <v>42</v>
      </c>
      <c r="H3789" s="11" t="s">
        <v>25</v>
      </c>
      <c r="I3789" s="11" t="s">
        <v>18</v>
      </c>
      <c r="J3789" s="12">
        <v>45370</v>
      </c>
      <c r="K3789" s="12" t="str">
        <f>TEXT(Table1[[#This Row],[order_date]],"yyyy")</f>
        <v>2024</v>
      </c>
      <c r="L3789" s="13">
        <v>367.08</v>
      </c>
      <c r="M3789" s="11">
        <v>3</v>
      </c>
      <c r="N3789" s="11">
        <v>20</v>
      </c>
      <c r="O3789" s="13">
        <v>3402.24</v>
      </c>
      <c r="P3789" s="11" t="s">
        <v>46</v>
      </c>
      <c r="Q3789" s="11" t="s">
        <v>34</v>
      </c>
      <c r="R3789" s="11" t="s">
        <v>39</v>
      </c>
      <c r="S3789" s="13">
        <f t="shared" si="118"/>
        <v>68044.799999999988</v>
      </c>
      <c r="T3789" s="13">
        <f t="shared" si="119"/>
        <v>1101.24</v>
      </c>
    </row>
    <row r="3790" spans="1:20" x14ac:dyDescent="0.25">
      <c r="A3790" s="11">
        <v>8375863419</v>
      </c>
      <c r="B3790" s="11">
        <v>962591</v>
      </c>
      <c r="C3790" s="11">
        <v>76971644</v>
      </c>
      <c r="D3790" s="11">
        <f>1/COUNTIF(C3:C8788,C3790)</f>
        <v>0.25</v>
      </c>
      <c r="E3790" s="11" t="s">
        <v>125</v>
      </c>
      <c r="F3790" s="11" t="s">
        <v>126</v>
      </c>
      <c r="G3790" s="11" t="s">
        <v>29</v>
      </c>
      <c r="H3790" s="11" t="s">
        <v>25</v>
      </c>
      <c r="I3790" s="11" t="s">
        <v>18</v>
      </c>
      <c r="J3790" s="12">
        <v>45530</v>
      </c>
      <c r="K3790" s="12" t="str">
        <f>TEXT(Table1[[#This Row],[order_date]],"yyyy")</f>
        <v>2024</v>
      </c>
      <c r="L3790" s="13">
        <v>130.01</v>
      </c>
      <c r="M3790" s="11">
        <v>1</v>
      </c>
      <c r="N3790" s="11">
        <v>20</v>
      </c>
      <c r="O3790" s="13">
        <v>4914.12</v>
      </c>
      <c r="P3790" s="11" t="s">
        <v>43</v>
      </c>
      <c r="Q3790" s="11" t="s">
        <v>34</v>
      </c>
      <c r="R3790" s="11" t="s">
        <v>39</v>
      </c>
      <c r="S3790" s="13">
        <f t="shared" si="118"/>
        <v>98282.4</v>
      </c>
      <c r="T3790" s="13">
        <f t="shared" si="119"/>
        <v>130.01</v>
      </c>
    </row>
    <row r="3791" spans="1:20" x14ac:dyDescent="0.25">
      <c r="A3791" s="11">
        <v>8980370750</v>
      </c>
      <c r="B3791" s="11">
        <v>56589</v>
      </c>
      <c r="C3791" s="11">
        <v>76971644</v>
      </c>
      <c r="D3791" s="11">
        <f>1/COUNTIF(C3:C8789,C3791)</f>
        <v>0.25</v>
      </c>
      <c r="E3791" s="11" t="s">
        <v>187</v>
      </c>
      <c r="F3791" s="11" t="s">
        <v>111</v>
      </c>
      <c r="G3791" s="11" t="s">
        <v>76</v>
      </c>
      <c r="H3791" s="11" t="s">
        <v>25</v>
      </c>
      <c r="I3791" s="11" t="s">
        <v>18</v>
      </c>
      <c r="J3791" s="12">
        <v>45184</v>
      </c>
      <c r="K3791" s="12" t="str">
        <f>TEXT(Table1[[#This Row],[order_date]],"yyyy")</f>
        <v>2023</v>
      </c>
      <c r="L3791" s="13">
        <v>517.77</v>
      </c>
      <c r="M3791" s="11">
        <v>1</v>
      </c>
      <c r="N3791" s="11">
        <v>20</v>
      </c>
      <c r="O3791" s="13">
        <v>901.58</v>
      </c>
      <c r="P3791" s="11" t="s">
        <v>43</v>
      </c>
      <c r="Q3791" s="11" t="s">
        <v>20</v>
      </c>
      <c r="R3791" s="11" t="s">
        <v>39</v>
      </c>
      <c r="S3791" s="13">
        <f t="shared" si="118"/>
        <v>18031.600000000002</v>
      </c>
      <c r="T3791" s="13">
        <f t="shared" si="119"/>
        <v>517.77</v>
      </c>
    </row>
    <row r="3792" spans="1:20" x14ac:dyDescent="0.25">
      <c r="A3792" s="11">
        <v>1234692850</v>
      </c>
      <c r="B3792" s="11">
        <v>354409</v>
      </c>
      <c r="C3792" s="11">
        <v>76971644</v>
      </c>
      <c r="D3792" s="11">
        <f>1/COUNTIF(C3:C8790,C3792)</f>
        <v>0.25</v>
      </c>
      <c r="E3792" s="11" t="s">
        <v>334</v>
      </c>
      <c r="F3792" s="11" t="s">
        <v>54</v>
      </c>
      <c r="G3792" s="11" t="s">
        <v>55</v>
      </c>
      <c r="H3792" s="11" t="s">
        <v>25</v>
      </c>
      <c r="I3792" s="11" t="s">
        <v>18</v>
      </c>
      <c r="J3792" s="12">
        <v>45370</v>
      </c>
      <c r="K3792" s="12" t="str">
        <f>TEXT(Table1[[#This Row],[order_date]],"yyyy")</f>
        <v>2024</v>
      </c>
      <c r="L3792" s="13">
        <v>325.08</v>
      </c>
      <c r="M3792" s="11">
        <v>3</v>
      </c>
      <c r="N3792" s="11">
        <v>20</v>
      </c>
      <c r="O3792" s="13">
        <v>310.69</v>
      </c>
      <c r="P3792" s="11" t="s">
        <v>19</v>
      </c>
      <c r="Q3792" s="11" t="s">
        <v>20</v>
      </c>
      <c r="R3792" s="11" t="s">
        <v>39</v>
      </c>
      <c r="S3792" s="13">
        <f t="shared" si="118"/>
        <v>6213.8</v>
      </c>
      <c r="T3792" s="13">
        <f t="shared" si="119"/>
        <v>975.24</v>
      </c>
    </row>
    <row r="3793" spans="1:20" x14ac:dyDescent="0.25">
      <c r="A3793" s="11">
        <v>6447596416</v>
      </c>
      <c r="B3793" s="11">
        <v>70969</v>
      </c>
      <c r="C3793" s="11">
        <v>76987910</v>
      </c>
      <c r="D3793" s="11">
        <f>1/COUNTIF(C3:C8791,C3793)</f>
        <v>0.5</v>
      </c>
      <c r="E3793" s="11" t="s">
        <v>103</v>
      </c>
      <c r="F3793" s="11" t="s">
        <v>89</v>
      </c>
      <c r="G3793" s="11" t="s">
        <v>71</v>
      </c>
      <c r="H3793" s="11" t="s">
        <v>62</v>
      </c>
      <c r="I3793" s="11" t="s">
        <v>18</v>
      </c>
      <c r="J3793" s="12">
        <v>45207</v>
      </c>
      <c r="K3793" s="12" t="str">
        <f>TEXT(Table1[[#This Row],[order_date]],"yyyy")</f>
        <v>2023</v>
      </c>
      <c r="L3793" s="13">
        <v>631.70000000000005</v>
      </c>
      <c r="M3793" s="11">
        <v>1</v>
      </c>
      <c r="N3793" s="11">
        <v>5</v>
      </c>
      <c r="O3793" s="13">
        <v>4965.12</v>
      </c>
      <c r="P3793" s="11" t="s">
        <v>43</v>
      </c>
      <c r="Q3793" s="11" t="s">
        <v>20</v>
      </c>
      <c r="R3793" s="11" t="s">
        <v>39</v>
      </c>
      <c r="S3793" s="13">
        <f t="shared" si="118"/>
        <v>24825.599999999999</v>
      </c>
      <c r="T3793" s="13">
        <f t="shared" si="119"/>
        <v>631.70000000000005</v>
      </c>
    </row>
    <row r="3794" spans="1:20" x14ac:dyDescent="0.25">
      <c r="A3794" s="11">
        <v>6715699166</v>
      </c>
      <c r="B3794" s="11">
        <v>107548</v>
      </c>
      <c r="C3794" s="11">
        <v>76987910</v>
      </c>
      <c r="D3794" s="11">
        <f>1/COUNTIF(C3:C8792,C3794)</f>
        <v>0.5</v>
      </c>
      <c r="E3794" s="11" t="s">
        <v>215</v>
      </c>
      <c r="F3794" s="11" t="s">
        <v>28</v>
      </c>
      <c r="G3794" s="11" t="s">
        <v>29</v>
      </c>
      <c r="H3794" s="11" t="s">
        <v>62</v>
      </c>
      <c r="I3794" s="11" t="s">
        <v>18</v>
      </c>
      <c r="J3794" s="12">
        <v>45139</v>
      </c>
      <c r="K3794" s="12" t="str">
        <f>TEXT(Table1[[#This Row],[order_date]],"yyyy")</f>
        <v>2023</v>
      </c>
      <c r="L3794" s="13">
        <v>891.6</v>
      </c>
      <c r="M3794" s="11">
        <v>2</v>
      </c>
      <c r="N3794" s="11">
        <v>5</v>
      </c>
      <c r="O3794" s="13">
        <v>1919.23</v>
      </c>
      <c r="P3794" s="11" t="s">
        <v>46</v>
      </c>
      <c r="Q3794" s="11" t="s">
        <v>20</v>
      </c>
      <c r="R3794" s="11" t="s">
        <v>39</v>
      </c>
      <c r="S3794" s="13">
        <f t="shared" si="118"/>
        <v>9596.15</v>
      </c>
      <c r="T3794" s="13">
        <f t="shared" si="119"/>
        <v>1783.2</v>
      </c>
    </row>
    <row r="3795" spans="1:20" x14ac:dyDescent="0.25">
      <c r="A3795" s="11">
        <v>3758135932</v>
      </c>
      <c r="B3795" s="11">
        <v>306177</v>
      </c>
      <c r="C3795" s="11">
        <v>77007315</v>
      </c>
      <c r="D3795" s="11">
        <f>1/COUNTIF(C3:C8793,C3795)</f>
        <v>0.25</v>
      </c>
      <c r="E3795" s="11" t="s">
        <v>77</v>
      </c>
      <c r="F3795" s="11" t="s">
        <v>78</v>
      </c>
      <c r="G3795" s="11" t="s">
        <v>33</v>
      </c>
      <c r="H3795" s="11" t="s">
        <v>79</v>
      </c>
      <c r="I3795" s="11" t="s">
        <v>18</v>
      </c>
      <c r="J3795" s="12">
        <v>45163</v>
      </c>
      <c r="K3795" s="12" t="str">
        <f>TEXT(Table1[[#This Row],[order_date]],"yyyy")</f>
        <v>2023</v>
      </c>
      <c r="L3795" s="13">
        <v>769.24</v>
      </c>
      <c r="M3795" s="11">
        <v>3</v>
      </c>
      <c r="N3795" s="11">
        <v>10</v>
      </c>
      <c r="O3795" s="13">
        <v>1629.06</v>
      </c>
      <c r="P3795" s="11" t="s">
        <v>43</v>
      </c>
      <c r="Q3795" s="11" t="s">
        <v>20</v>
      </c>
      <c r="R3795" s="11" t="s">
        <v>49</v>
      </c>
      <c r="S3795" s="13">
        <f t="shared" si="118"/>
        <v>16290.599999999999</v>
      </c>
      <c r="T3795" s="13">
        <f t="shared" si="119"/>
        <v>2307.7200000000003</v>
      </c>
    </row>
    <row r="3796" spans="1:20" x14ac:dyDescent="0.25">
      <c r="A3796" s="11">
        <v>4353485612</v>
      </c>
      <c r="B3796" s="11">
        <v>324809</v>
      </c>
      <c r="C3796" s="11">
        <v>77007315</v>
      </c>
      <c r="D3796" s="11">
        <f>1/COUNTIF(C3:C8794,C3796)</f>
        <v>0.25</v>
      </c>
      <c r="E3796" s="11" t="s">
        <v>96</v>
      </c>
      <c r="F3796" s="11" t="s">
        <v>83</v>
      </c>
      <c r="G3796" s="11" t="s">
        <v>37</v>
      </c>
      <c r="H3796" s="11" t="s">
        <v>79</v>
      </c>
      <c r="I3796" s="11" t="s">
        <v>18</v>
      </c>
      <c r="J3796" s="12">
        <v>45535</v>
      </c>
      <c r="K3796" s="12" t="str">
        <f>TEXT(Table1[[#This Row],[order_date]],"yyyy")</f>
        <v>2024</v>
      </c>
      <c r="L3796" s="13">
        <v>608</v>
      </c>
      <c r="M3796" s="11">
        <v>1</v>
      </c>
      <c r="N3796" s="11">
        <v>10</v>
      </c>
      <c r="O3796" s="13">
        <v>1938.72</v>
      </c>
      <c r="P3796" s="11" t="s">
        <v>43</v>
      </c>
      <c r="Q3796" s="11" t="s">
        <v>34</v>
      </c>
      <c r="R3796" s="11" t="s">
        <v>49</v>
      </c>
      <c r="S3796" s="13">
        <f t="shared" si="118"/>
        <v>19387.2</v>
      </c>
      <c r="T3796" s="13">
        <f t="shared" si="119"/>
        <v>608</v>
      </c>
    </row>
    <row r="3797" spans="1:20" x14ac:dyDescent="0.25">
      <c r="A3797" s="11">
        <v>1963703928</v>
      </c>
      <c r="B3797" s="11">
        <v>644847</v>
      </c>
      <c r="C3797" s="11">
        <v>77007315</v>
      </c>
      <c r="D3797" s="11">
        <f>1/COUNTIF(C3:C8795,C3797)</f>
        <v>0.25</v>
      </c>
      <c r="E3797" s="11" t="s">
        <v>247</v>
      </c>
      <c r="F3797" s="11" t="s">
        <v>248</v>
      </c>
      <c r="G3797" s="11" t="s">
        <v>55</v>
      </c>
      <c r="H3797" s="11" t="s">
        <v>79</v>
      </c>
      <c r="I3797" s="11" t="s">
        <v>18</v>
      </c>
      <c r="J3797" s="12">
        <v>45479</v>
      </c>
      <c r="K3797" s="12" t="str">
        <f>TEXT(Table1[[#This Row],[order_date]],"yyyy")</f>
        <v>2024</v>
      </c>
      <c r="L3797" s="13">
        <v>622.80999999999995</v>
      </c>
      <c r="M3797" s="11">
        <v>1</v>
      </c>
      <c r="N3797" s="11">
        <v>10</v>
      </c>
      <c r="O3797" s="13">
        <v>1553.71</v>
      </c>
      <c r="P3797" s="11" t="s">
        <v>26</v>
      </c>
      <c r="Q3797" s="11" t="s">
        <v>20</v>
      </c>
      <c r="R3797" s="11" t="s">
        <v>49</v>
      </c>
      <c r="S3797" s="13">
        <f t="shared" si="118"/>
        <v>15537.1</v>
      </c>
      <c r="T3797" s="13">
        <f t="shared" si="119"/>
        <v>622.80999999999995</v>
      </c>
    </row>
    <row r="3798" spans="1:20" x14ac:dyDescent="0.25">
      <c r="A3798" s="11">
        <v>7478396641</v>
      </c>
      <c r="B3798" s="11">
        <v>555121</v>
      </c>
      <c r="C3798" s="11">
        <v>77007315</v>
      </c>
      <c r="D3798" s="11">
        <f>1/COUNTIF(C3:C8796,C3798)</f>
        <v>0.25</v>
      </c>
      <c r="E3798" s="11" t="s">
        <v>114</v>
      </c>
      <c r="F3798" s="11" t="s">
        <v>89</v>
      </c>
      <c r="G3798" s="11" t="s">
        <v>71</v>
      </c>
      <c r="H3798" s="11" t="s">
        <v>79</v>
      </c>
      <c r="I3798" s="11" t="s">
        <v>18</v>
      </c>
      <c r="J3798" s="12">
        <v>45265</v>
      </c>
      <c r="K3798" s="12" t="str">
        <f>TEXT(Table1[[#This Row],[order_date]],"yyyy")</f>
        <v>2023</v>
      </c>
      <c r="L3798" s="13">
        <v>354.91</v>
      </c>
      <c r="M3798" s="11">
        <v>1</v>
      </c>
      <c r="N3798" s="11">
        <v>10</v>
      </c>
      <c r="O3798" s="13">
        <v>1568</v>
      </c>
      <c r="P3798" s="11" t="s">
        <v>43</v>
      </c>
      <c r="Q3798" s="11" t="s">
        <v>34</v>
      </c>
      <c r="R3798" s="11" t="s">
        <v>49</v>
      </c>
      <c r="S3798" s="13">
        <f t="shared" si="118"/>
        <v>15680</v>
      </c>
      <c r="T3798" s="13">
        <f t="shared" si="119"/>
        <v>354.91</v>
      </c>
    </row>
    <row r="3799" spans="1:20" x14ac:dyDescent="0.25">
      <c r="A3799" s="11">
        <v>3859980017</v>
      </c>
      <c r="B3799" s="11">
        <v>992178</v>
      </c>
      <c r="C3799" s="11">
        <v>77015367</v>
      </c>
      <c r="D3799" s="11">
        <f>1/COUNTIF(C3:C8797,C3799)</f>
        <v>0.5</v>
      </c>
      <c r="E3799" s="11" t="s">
        <v>205</v>
      </c>
      <c r="F3799" s="11" t="s">
        <v>75</v>
      </c>
      <c r="G3799" s="11" t="s">
        <v>76</v>
      </c>
      <c r="H3799" s="11" t="s">
        <v>25</v>
      </c>
      <c r="I3799" s="11" t="s">
        <v>18</v>
      </c>
      <c r="J3799" s="12">
        <v>45061</v>
      </c>
      <c r="K3799" s="12" t="str">
        <f>TEXT(Table1[[#This Row],[order_date]],"yyyy")</f>
        <v>2023</v>
      </c>
      <c r="L3799" s="13">
        <v>632.42999999999995</v>
      </c>
      <c r="M3799" s="11">
        <v>1</v>
      </c>
      <c r="N3799" s="11">
        <v>8</v>
      </c>
      <c r="O3799" s="13">
        <v>114.52</v>
      </c>
      <c r="P3799" s="11" t="s">
        <v>43</v>
      </c>
      <c r="Q3799" s="11" t="s">
        <v>20</v>
      </c>
      <c r="R3799" s="11" t="s">
        <v>52</v>
      </c>
      <c r="S3799" s="13">
        <f t="shared" si="118"/>
        <v>916.16</v>
      </c>
      <c r="T3799" s="13">
        <f t="shared" si="119"/>
        <v>632.42999999999995</v>
      </c>
    </row>
    <row r="3800" spans="1:20" x14ac:dyDescent="0.25">
      <c r="A3800" s="11">
        <v>5340575011</v>
      </c>
      <c r="B3800" s="11">
        <v>6405</v>
      </c>
      <c r="C3800" s="11">
        <v>77015367</v>
      </c>
      <c r="D3800" s="11">
        <f>1/COUNTIF(C3:C8798,C3800)</f>
        <v>0.5</v>
      </c>
      <c r="E3800" s="11" t="s">
        <v>160</v>
      </c>
      <c r="F3800" s="11" t="s">
        <v>161</v>
      </c>
      <c r="G3800" s="11" t="s">
        <v>65</v>
      </c>
      <c r="H3800" s="11" t="s">
        <v>25</v>
      </c>
      <c r="I3800" s="11" t="s">
        <v>18</v>
      </c>
      <c r="J3800" s="12">
        <v>45197</v>
      </c>
      <c r="K3800" s="12" t="str">
        <f>TEXT(Table1[[#This Row],[order_date]],"yyyy")</f>
        <v>2023</v>
      </c>
      <c r="L3800" s="13">
        <v>236.51</v>
      </c>
      <c r="M3800" s="11">
        <v>2</v>
      </c>
      <c r="N3800" s="11">
        <v>8</v>
      </c>
      <c r="O3800" s="13">
        <v>2307.65</v>
      </c>
      <c r="P3800" s="11" t="s">
        <v>26</v>
      </c>
      <c r="Q3800" s="11" t="s">
        <v>20</v>
      </c>
      <c r="R3800" s="11" t="s">
        <v>52</v>
      </c>
      <c r="S3800" s="13">
        <f t="shared" si="118"/>
        <v>18461.2</v>
      </c>
      <c r="T3800" s="13">
        <f t="shared" si="119"/>
        <v>473.02</v>
      </c>
    </row>
    <row r="3801" spans="1:20" x14ac:dyDescent="0.25">
      <c r="A3801" s="11">
        <v>4260996213</v>
      </c>
      <c r="B3801" s="11">
        <v>642612</v>
      </c>
      <c r="C3801" s="11">
        <v>77035814</v>
      </c>
      <c r="D3801" s="11">
        <f>1/COUNTIF(C3:C8799,C3801)</f>
        <v>0.25</v>
      </c>
      <c r="E3801" s="11" t="s">
        <v>172</v>
      </c>
      <c r="F3801" s="11" t="s">
        <v>23</v>
      </c>
      <c r="G3801" s="11" t="s">
        <v>24</v>
      </c>
      <c r="H3801" s="11" t="s">
        <v>25</v>
      </c>
      <c r="I3801" s="11" t="s">
        <v>18</v>
      </c>
      <c r="J3801" s="12">
        <v>45028</v>
      </c>
      <c r="K3801" s="12" t="str">
        <f>TEXT(Table1[[#This Row],[order_date]],"yyyy")</f>
        <v>2023</v>
      </c>
      <c r="L3801" s="13">
        <v>517.03</v>
      </c>
      <c r="M3801" s="11">
        <v>2</v>
      </c>
      <c r="N3801" s="11">
        <v>11</v>
      </c>
      <c r="O3801" s="13">
        <v>1730.33</v>
      </c>
      <c r="P3801" s="11" t="s">
        <v>26</v>
      </c>
      <c r="Q3801" s="11" t="s">
        <v>68</v>
      </c>
      <c r="R3801" s="11" t="s">
        <v>39</v>
      </c>
      <c r="S3801" s="13">
        <f t="shared" si="118"/>
        <v>19033.629999999997</v>
      </c>
      <c r="T3801" s="13">
        <f t="shared" si="119"/>
        <v>1034.06</v>
      </c>
    </row>
    <row r="3802" spans="1:20" x14ac:dyDescent="0.25">
      <c r="A3802" s="11">
        <v>1086881691</v>
      </c>
      <c r="B3802" s="11">
        <v>621677</v>
      </c>
      <c r="C3802" s="11">
        <v>77035814</v>
      </c>
      <c r="D3802" s="11">
        <f>1/COUNTIF(C3:C8800,C3802)</f>
        <v>0.25</v>
      </c>
      <c r="E3802" s="11" t="s">
        <v>277</v>
      </c>
      <c r="F3802" s="11" t="s">
        <v>78</v>
      </c>
      <c r="G3802" s="11" t="s">
        <v>33</v>
      </c>
      <c r="H3802" s="11" t="s">
        <v>25</v>
      </c>
      <c r="I3802" s="11" t="s">
        <v>18</v>
      </c>
      <c r="J3802" s="12">
        <v>45392</v>
      </c>
      <c r="K3802" s="12" t="str">
        <f>TEXT(Table1[[#This Row],[order_date]],"yyyy")</f>
        <v>2024</v>
      </c>
      <c r="L3802" s="13">
        <v>317.8</v>
      </c>
      <c r="M3802" s="11">
        <v>3</v>
      </c>
      <c r="N3802" s="11">
        <v>11</v>
      </c>
      <c r="O3802" s="13">
        <v>1914.71</v>
      </c>
      <c r="P3802" s="11" t="s">
        <v>46</v>
      </c>
      <c r="Q3802" s="11" t="s">
        <v>20</v>
      </c>
      <c r="R3802" s="11" t="s">
        <v>39</v>
      </c>
      <c r="S3802" s="13">
        <f t="shared" si="118"/>
        <v>21061.81</v>
      </c>
      <c r="T3802" s="13">
        <f t="shared" si="119"/>
        <v>953.40000000000009</v>
      </c>
    </row>
    <row r="3803" spans="1:20" x14ac:dyDescent="0.25">
      <c r="A3803" s="11">
        <v>4665508413</v>
      </c>
      <c r="B3803" s="11">
        <v>433521</v>
      </c>
      <c r="C3803" s="11">
        <v>77035814</v>
      </c>
      <c r="D3803" s="11">
        <f>1/COUNTIF(C3:C8801,C3803)</f>
        <v>0.25</v>
      </c>
      <c r="E3803" s="11" t="s">
        <v>150</v>
      </c>
      <c r="F3803" s="11" t="s">
        <v>151</v>
      </c>
      <c r="G3803" s="11" t="s">
        <v>65</v>
      </c>
      <c r="H3803" s="11" t="s">
        <v>25</v>
      </c>
      <c r="I3803" s="11" t="s">
        <v>18</v>
      </c>
      <c r="J3803" s="12">
        <v>45232</v>
      </c>
      <c r="K3803" s="12" t="str">
        <f>TEXT(Table1[[#This Row],[order_date]],"yyyy")</f>
        <v>2023</v>
      </c>
      <c r="L3803" s="13">
        <v>321.33</v>
      </c>
      <c r="M3803" s="11">
        <v>2</v>
      </c>
      <c r="N3803" s="11">
        <v>11</v>
      </c>
      <c r="O3803" s="13">
        <v>2902.2</v>
      </c>
      <c r="P3803" s="11" t="s">
        <v>46</v>
      </c>
      <c r="Q3803" s="11" t="s">
        <v>20</v>
      </c>
      <c r="R3803" s="11" t="s">
        <v>39</v>
      </c>
      <c r="S3803" s="13">
        <f t="shared" si="118"/>
        <v>31924.199999999997</v>
      </c>
      <c r="T3803" s="13">
        <f t="shared" si="119"/>
        <v>642.66</v>
      </c>
    </row>
    <row r="3804" spans="1:20" x14ac:dyDescent="0.25">
      <c r="A3804" s="11">
        <v>5280263316</v>
      </c>
      <c r="B3804" s="11">
        <v>847349</v>
      </c>
      <c r="C3804" s="11">
        <v>77035814</v>
      </c>
      <c r="D3804" s="11">
        <f>1/COUNTIF(C3:C8802,C3804)</f>
        <v>0.25</v>
      </c>
      <c r="E3804" s="11" t="s">
        <v>176</v>
      </c>
      <c r="F3804" s="11" t="s">
        <v>70</v>
      </c>
      <c r="G3804" s="11" t="s">
        <v>71</v>
      </c>
      <c r="H3804" s="11" t="s">
        <v>25</v>
      </c>
      <c r="I3804" s="11" t="s">
        <v>18</v>
      </c>
      <c r="J3804" s="12">
        <v>45471</v>
      </c>
      <c r="K3804" s="12" t="str">
        <f>TEXT(Table1[[#This Row],[order_date]],"yyyy")</f>
        <v>2024</v>
      </c>
      <c r="L3804" s="13">
        <v>781.08</v>
      </c>
      <c r="M3804" s="11">
        <v>1</v>
      </c>
      <c r="N3804" s="11">
        <v>11</v>
      </c>
      <c r="O3804" s="13">
        <v>3531.91</v>
      </c>
      <c r="P3804" s="11" t="s">
        <v>19</v>
      </c>
      <c r="Q3804" s="11" t="s">
        <v>68</v>
      </c>
      <c r="R3804" s="11" t="s">
        <v>39</v>
      </c>
      <c r="S3804" s="13">
        <f t="shared" si="118"/>
        <v>38851.009999999995</v>
      </c>
      <c r="T3804" s="13">
        <f t="shared" si="119"/>
        <v>781.08</v>
      </c>
    </row>
    <row r="3805" spans="1:20" x14ac:dyDescent="0.25">
      <c r="A3805" s="11">
        <v>8476029654</v>
      </c>
      <c r="B3805" s="11">
        <v>734789</v>
      </c>
      <c r="C3805" s="11">
        <v>77085443</v>
      </c>
      <c r="D3805" s="11">
        <f>1/COUNTIF(C3:C8803,C3805)</f>
        <v>0.5</v>
      </c>
      <c r="E3805" s="11" t="s">
        <v>221</v>
      </c>
      <c r="F3805" s="11" t="s">
        <v>222</v>
      </c>
      <c r="G3805" s="11" t="s">
        <v>16</v>
      </c>
      <c r="H3805" s="11" t="s">
        <v>30</v>
      </c>
      <c r="I3805" s="11" t="s">
        <v>18</v>
      </c>
      <c r="J3805" s="12">
        <v>45247</v>
      </c>
      <c r="K3805" s="12" t="str">
        <f>TEXT(Table1[[#This Row],[order_date]],"yyyy")</f>
        <v>2023</v>
      </c>
      <c r="L3805" s="13">
        <v>395.82</v>
      </c>
      <c r="M3805" s="11">
        <v>2</v>
      </c>
      <c r="N3805" s="11">
        <v>9</v>
      </c>
      <c r="O3805" s="13">
        <v>1585.8</v>
      </c>
      <c r="P3805" s="11" t="s">
        <v>46</v>
      </c>
      <c r="Q3805" s="11" t="s">
        <v>20</v>
      </c>
      <c r="R3805" s="11" t="s">
        <v>52</v>
      </c>
      <c r="S3805" s="13">
        <f t="shared" si="118"/>
        <v>14272.199999999999</v>
      </c>
      <c r="T3805" s="13">
        <f t="shared" si="119"/>
        <v>791.64</v>
      </c>
    </row>
    <row r="3806" spans="1:20" x14ac:dyDescent="0.25">
      <c r="A3806" s="11">
        <v>2846340681</v>
      </c>
      <c r="B3806" s="11">
        <v>287070</v>
      </c>
      <c r="C3806" s="11">
        <v>77085443</v>
      </c>
      <c r="D3806" s="11">
        <f>1/COUNTIF(C3:C8804,C3806)</f>
        <v>0.5</v>
      </c>
      <c r="E3806" s="11" t="s">
        <v>343</v>
      </c>
      <c r="F3806" s="11" t="s">
        <v>61</v>
      </c>
      <c r="G3806" s="11" t="s">
        <v>55</v>
      </c>
      <c r="H3806" s="11" t="s">
        <v>30</v>
      </c>
      <c r="I3806" s="11" t="s">
        <v>18</v>
      </c>
      <c r="J3806" s="12">
        <v>45085</v>
      </c>
      <c r="K3806" s="12" t="str">
        <f>TEXT(Table1[[#This Row],[order_date]],"yyyy")</f>
        <v>2023</v>
      </c>
      <c r="L3806" s="13">
        <v>443.17</v>
      </c>
      <c r="M3806" s="11">
        <v>2</v>
      </c>
      <c r="N3806" s="11">
        <v>9</v>
      </c>
      <c r="O3806" s="13">
        <v>2923.65</v>
      </c>
      <c r="P3806" s="11" t="s">
        <v>46</v>
      </c>
      <c r="Q3806" s="11" t="s">
        <v>20</v>
      </c>
      <c r="R3806" s="11" t="s">
        <v>52</v>
      </c>
      <c r="S3806" s="13">
        <f t="shared" si="118"/>
        <v>26312.850000000002</v>
      </c>
      <c r="T3806" s="13">
        <f t="shared" si="119"/>
        <v>886.34</v>
      </c>
    </row>
    <row r="3807" spans="1:20" x14ac:dyDescent="0.25">
      <c r="A3807" s="11">
        <v>5967495442</v>
      </c>
      <c r="B3807" s="11">
        <v>516376</v>
      </c>
      <c r="C3807" s="11">
        <v>77086074</v>
      </c>
      <c r="D3807" s="11">
        <f>1/COUNTIF(C3:C8805,C3807)</f>
        <v>1</v>
      </c>
      <c r="E3807" s="11" t="s">
        <v>179</v>
      </c>
      <c r="F3807" s="11" t="s">
        <v>180</v>
      </c>
      <c r="G3807" s="11" t="s">
        <v>71</v>
      </c>
      <c r="H3807" s="11" t="s">
        <v>30</v>
      </c>
      <c r="I3807" s="11" t="s">
        <v>18</v>
      </c>
      <c r="J3807" s="12">
        <v>45491</v>
      </c>
      <c r="K3807" s="12" t="str">
        <f>TEXT(Table1[[#This Row],[order_date]],"yyyy")</f>
        <v>2024</v>
      </c>
      <c r="L3807" s="13">
        <v>877.43</v>
      </c>
      <c r="M3807" s="11">
        <v>2</v>
      </c>
      <c r="N3807" s="11">
        <v>3</v>
      </c>
      <c r="O3807" s="13">
        <v>707.67</v>
      </c>
      <c r="P3807" s="11" t="s">
        <v>43</v>
      </c>
      <c r="Q3807" s="11" t="s">
        <v>34</v>
      </c>
      <c r="R3807" s="11" t="s">
        <v>52</v>
      </c>
      <c r="S3807" s="13">
        <f t="shared" si="118"/>
        <v>2123.0099999999998</v>
      </c>
      <c r="T3807" s="13">
        <f t="shared" si="119"/>
        <v>1754.86</v>
      </c>
    </row>
    <row r="3808" spans="1:20" x14ac:dyDescent="0.25">
      <c r="A3808" s="11">
        <v>9328094731</v>
      </c>
      <c r="B3808" s="11">
        <v>500739</v>
      </c>
      <c r="C3808" s="11">
        <v>77086539</v>
      </c>
      <c r="D3808" s="11">
        <f>1/COUNTIF(C3:C8806,C3808)</f>
        <v>0.33333333333333331</v>
      </c>
      <c r="E3808" s="11" t="s">
        <v>192</v>
      </c>
      <c r="F3808" s="11" t="s">
        <v>83</v>
      </c>
      <c r="G3808" s="11" t="s">
        <v>37</v>
      </c>
      <c r="H3808" s="11" t="s">
        <v>79</v>
      </c>
      <c r="I3808" s="11" t="s">
        <v>18</v>
      </c>
      <c r="J3808" s="12">
        <v>45525</v>
      </c>
      <c r="K3808" s="12" t="str">
        <f>TEXT(Table1[[#This Row],[order_date]],"yyyy")</f>
        <v>2024</v>
      </c>
      <c r="L3808" s="13">
        <v>359.98</v>
      </c>
      <c r="M3808" s="11">
        <v>2</v>
      </c>
      <c r="N3808" s="11">
        <v>3</v>
      </c>
      <c r="O3808" s="13">
        <v>2164.86</v>
      </c>
      <c r="P3808" s="11" t="s">
        <v>43</v>
      </c>
      <c r="Q3808" s="11" t="s">
        <v>20</v>
      </c>
      <c r="R3808" s="11" t="s">
        <v>21</v>
      </c>
      <c r="S3808" s="13">
        <f t="shared" si="118"/>
        <v>6494.58</v>
      </c>
      <c r="T3808" s="13">
        <f t="shared" si="119"/>
        <v>719.96</v>
      </c>
    </row>
    <row r="3809" spans="1:20" x14ac:dyDescent="0.25">
      <c r="A3809" s="11">
        <v>6112199794</v>
      </c>
      <c r="B3809" s="11">
        <v>397973</v>
      </c>
      <c r="C3809" s="11">
        <v>77086539</v>
      </c>
      <c r="D3809" s="11">
        <f>1/COUNTIF(C3:C8807,C3809)</f>
        <v>0.33333333333333331</v>
      </c>
      <c r="E3809" s="11" t="s">
        <v>290</v>
      </c>
      <c r="F3809" s="11" t="s">
        <v>164</v>
      </c>
      <c r="G3809" s="11" t="s">
        <v>71</v>
      </c>
      <c r="H3809" s="11" t="s">
        <v>79</v>
      </c>
      <c r="I3809" s="11" t="s">
        <v>18</v>
      </c>
      <c r="J3809" s="12">
        <v>45556</v>
      </c>
      <c r="K3809" s="12" t="str">
        <f>TEXT(Table1[[#This Row],[order_date]],"yyyy")</f>
        <v>2024</v>
      </c>
      <c r="L3809" s="13">
        <v>728.73</v>
      </c>
      <c r="M3809" s="11">
        <v>1</v>
      </c>
      <c r="N3809" s="11">
        <v>3</v>
      </c>
      <c r="O3809" s="13">
        <v>3227.41</v>
      </c>
      <c r="P3809" s="11" t="s">
        <v>26</v>
      </c>
      <c r="Q3809" s="11" t="s">
        <v>34</v>
      </c>
      <c r="R3809" s="11" t="s">
        <v>21</v>
      </c>
      <c r="S3809" s="13">
        <f t="shared" si="118"/>
        <v>9682.23</v>
      </c>
      <c r="T3809" s="13">
        <f t="shared" si="119"/>
        <v>728.73</v>
      </c>
    </row>
    <row r="3810" spans="1:20" x14ac:dyDescent="0.25">
      <c r="A3810" s="11">
        <v>1263714922</v>
      </c>
      <c r="B3810" s="11">
        <v>256051</v>
      </c>
      <c r="C3810" s="11">
        <v>77086539</v>
      </c>
      <c r="D3810" s="11">
        <f>1/COUNTIF(C3:C8808,C3810)</f>
        <v>0.33333333333333331</v>
      </c>
      <c r="E3810" s="11" t="s">
        <v>140</v>
      </c>
      <c r="F3810" s="11" t="s">
        <v>48</v>
      </c>
      <c r="G3810" s="11" t="s">
        <v>42</v>
      </c>
      <c r="H3810" s="11" t="s">
        <v>79</v>
      </c>
      <c r="I3810" s="11" t="s">
        <v>18</v>
      </c>
      <c r="J3810" s="12">
        <v>45205</v>
      </c>
      <c r="K3810" s="12" t="str">
        <f>TEXT(Table1[[#This Row],[order_date]],"yyyy")</f>
        <v>2023</v>
      </c>
      <c r="L3810" s="13">
        <v>400.92</v>
      </c>
      <c r="M3810" s="11">
        <v>2</v>
      </c>
      <c r="N3810" s="11">
        <v>3</v>
      </c>
      <c r="O3810" s="13">
        <v>3523.86</v>
      </c>
      <c r="P3810" s="11" t="s">
        <v>46</v>
      </c>
      <c r="Q3810" s="11" t="s">
        <v>20</v>
      </c>
      <c r="R3810" s="11" t="s">
        <v>21</v>
      </c>
      <c r="S3810" s="13">
        <f t="shared" si="118"/>
        <v>10571.58</v>
      </c>
      <c r="T3810" s="13">
        <f t="shared" si="119"/>
        <v>801.84</v>
      </c>
    </row>
    <row r="3811" spans="1:20" x14ac:dyDescent="0.25">
      <c r="A3811" s="11">
        <v>5388573375</v>
      </c>
      <c r="B3811" s="11">
        <v>652118</v>
      </c>
      <c r="C3811" s="11">
        <v>77128325</v>
      </c>
      <c r="D3811" s="11">
        <f>1/COUNTIF(C3:C8809,C3811)</f>
        <v>0.5</v>
      </c>
      <c r="E3811" s="11" t="s">
        <v>332</v>
      </c>
      <c r="F3811" s="11" t="s">
        <v>78</v>
      </c>
      <c r="G3811" s="11" t="s">
        <v>33</v>
      </c>
      <c r="H3811" s="11" t="s">
        <v>38</v>
      </c>
      <c r="I3811" s="11" t="s">
        <v>18</v>
      </c>
      <c r="J3811" s="12">
        <v>45358</v>
      </c>
      <c r="K3811" s="12" t="str">
        <f>TEXT(Table1[[#This Row],[order_date]],"yyyy")</f>
        <v>2024</v>
      </c>
      <c r="L3811" s="13">
        <v>22.04</v>
      </c>
      <c r="M3811" s="11">
        <v>3</v>
      </c>
      <c r="N3811" s="11">
        <v>2</v>
      </c>
      <c r="O3811" s="13">
        <v>3993.4</v>
      </c>
      <c r="P3811" s="11" t="s">
        <v>46</v>
      </c>
      <c r="Q3811" s="11" t="s">
        <v>20</v>
      </c>
      <c r="R3811" s="11" t="s">
        <v>52</v>
      </c>
      <c r="S3811" s="13">
        <f t="shared" si="118"/>
        <v>7986.8</v>
      </c>
      <c r="T3811" s="13">
        <f t="shared" si="119"/>
        <v>66.12</v>
      </c>
    </row>
    <row r="3812" spans="1:20" x14ac:dyDescent="0.25">
      <c r="A3812" s="11">
        <v>6872621077</v>
      </c>
      <c r="B3812" s="11">
        <v>228286</v>
      </c>
      <c r="C3812" s="11">
        <v>77128325</v>
      </c>
      <c r="D3812" s="11">
        <f>1/COUNTIF(C3:C8810,C3812)</f>
        <v>0.5</v>
      </c>
      <c r="E3812" s="11" t="s">
        <v>59</v>
      </c>
      <c r="F3812" s="11" t="s">
        <v>28</v>
      </c>
      <c r="G3812" s="11" t="s">
        <v>29</v>
      </c>
      <c r="H3812" s="11" t="s">
        <v>38</v>
      </c>
      <c r="I3812" s="11" t="s">
        <v>18</v>
      </c>
      <c r="J3812" s="12">
        <v>45183</v>
      </c>
      <c r="K3812" s="12" t="str">
        <f>TEXT(Table1[[#This Row],[order_date]],"yyyy")</f>
        <v>2023</v>
      </c>
      <c r="L3812" s="13">
        <v>179.08</v>
      </c>
      <c r="M3812" s="11">
        <v>2</v>
      </c>
      <c r="N3812" s="11">
        <v>2</v>
      </c>
      <c r="O3812" s="13">
        <v>3611.43</v>
      </c>
      <c r="P3812" s="11" t="s">
        <v>26</v>
      </c>
      <c r="Q3812" s="11" t="s">
        <v>20</v>
      </c>
      <c r="R3812" s="11" t="s">
        <v>52</v>
      </c>
      <c r="S3812" s="13">
        <f t="shared" si="118"/>
        <v>7222.86</v>
      </c>
      <c r="T3812" s="13">
        <f t="shared" si="119"/>
        <v>358.16</v>
      </c>
    </row>
    <row r="3813" spans="1:20" x14ac:dyDescent="0.25">
      <c r="A3813" s="11">
        <v>2934547619</v>
      </c>
      <c r="B3813" s="11">
        <v>567671</v>
      </c>
      <c r="C3813" s="11">
        <v>77161976</v>
      </c>
      <c r="D3813" s="11">
        <f>1/COUNTIF(C3:C8811,C3813)</f>
        <v>1</v>
      </c>
      <c r="E3813" s="11" t="s">
        <v>278</v>
      </c>
      <c r="F3813" s="11" t="s">
        <v>15</v>
      </c>
      <c r="G3813" s="11" t="s">
        <v>16</v>
      </c>
      <c r="H3813" s="11" t="s">
        <v>25</v>
      </c>
      <c r="I3813" s="11" t="s">
        <v>18</v>
      </c>
      <c r="J3813" s="12">
        <v>45444</v>
      </c>
      <c r="K3813" s="12" t="str">
        <f>TEXT(Table1[[#This Row],[order_date]],"yyyy")</f>
        <v>2024</v>
      </c>
      <c r="L3813" s="13">
        <v>418.48</v>
      </c>
      <c r="M3813" s="11">
        <v>1</v>
      </c>
      <c r="N3813" s="11">
        <v>8</v>
      </c>
      <c r="O3813" s="13">
        <v>3784.91</v>
      </c>
      <c r="P3813" s="11" t="s">
        <v>43</v>
      </c>
      <c r="Q3813" s="11" t="s">
        <v>20</v>
      </c>
      <c r="R3813" s="11" t="s">
        <v>52</v>
      </c>
      <c r="S3813" s="13">
        <f t="shared" si="118"/>
        <v>30279.279999999999</v>
      </c>
      <c r="T3813" s="13">
        <f t="shared" si="119"/>
        <v>418.48</v>
      </c>
    </row>
    <row r="3814" spans="1:20" x14ac:dyDescent="0.25">
      <c r="A3814" s="11">
        <v>909027635</v>
      </c>
      <c r="B3814" s="11">
        <v>444361</v>
      </c>
      <c r="C3814" s="11">
        <v>77214094</v>
      </c>
      <c r="D3814" s="11">
        <f>1/COUNTIF(C3:C8812,C3814)</f>
        <v>0.33333333333333331</v>
      </c>
      <c r="E3814" s="11" t="s">
        <v>149</v>
      </c>
      <c r="F3814" s="11" t="s">
        <v>75</v>
      </c>
      <c r="G3814" s="11" t="s">
        <v>76</v>
      </c>
      <c r="H3814" s="11" t="s">
        <v>30</v>
      </c>
      <c r="I3814" s="11" t="s">
        <v>18</v>
      </c>
      <c r="J3814" s="12">
        <v>45101</v>
      </c>
      <c r="K3814" s="12" t="str">
        <f>TEXT(Table1[[#This Row],[order_date]],"yyyy")</f>
        <v>2023</v>
      </c>
      <c r="L3814" s="13">
        <v>822.63</v>
      </c>
      <c r="M3814" s="11">
        <v>3</v>
      </c>
      <c r="N3814" s="11">
        <v>6</v>
      </c>
      <c r="O3814" s="13">
        <v>2667.33</v>
      </c>
      <c r="P3814" s="11" t="s">
        <v>46</v>
      </c>
      <c r="Q3814" s="11" t="s">
        <v>68</v>
      </c>
      <c r="R3814" s="11" t="s">
        <v>21</v>
      </c>
      <c r="S3814" s="13">
        <f t="shared" si="118"/>
        <v>16003.98</v>
      </c>
      <c r="T3814" s="13">
        <f t="shared" si="119"/>
        <v>2467.89</v>
      </c>
    </row>
    <row r="3815" spans="1:20" x14ac:dyDescent="0.25">
      <c r="A3815" s="11">
        <v>2858966982</v>
      </c>
      <c r="B3815" s="11">
        <v>734789</v>
      </c>
      <c r="C3815" s="11">
        <v>77214094</v>
      </c>
      <c r="D3815" s="11">
        <f>1/COUNTIF(C3:C8813,C3815)</f>
        <v>0.33333333333333331</v>
      </c>
      <c r="E3815" s="11" t="s">
        <v>221</v>
      </c>
      <c r="F3815" s="11" t="s">
        <v>222</v>
      </c>
      <c r="G3815" s="11" t="s">
        <v>16</v>
      </c>
      <c r="H3815" s="11" t="s">
        <v>30</v>
      </c>
      <c r="I3815" s="11" t="s">
        <v>18</v>
      </c>
      <c r="J3815" s="12">
        <v>45407</v>
      </c>
      <c r="K3815" s="12" t="str">
        <f>TEXT(Table1[[#This Row],[order_date]],"yyyy")</f>
        <v>2024</v>
      </c>
      <c r="L3815" s="13">
        <v>395.82</v>
      </c>
      <c r="M3815" s="11">
        <v>2</v>
      </c>
      <c r="N3815" s="11">
        <v>6</v>
      </c>
      <c r="O3815" s="13">
        <v>2280.3000000000002</v>
      </c>
      <c r="P3815" s="11" t="s">
        <v>43</v>
      </c>
      <c r="Q3815" s="11" t="s">
        <v>20</v>
      </c>
      <c r="R3815" s="11" t="s">
        <v>21</v>
      </c>
      <c r="S3815" s="13">
        <f t="shared" si="118"/>
        <v>13681.800000000001</v>
      </c>
      <c r="T3815" s="13">
        <f t="shared" si="119"/>
        <v>791.64</v>
      </c>
    </row>
    <row r="3816" spans="1:20" x14ac:dyDescent="0.25">
      <c r="A3816" s="11">
        <v>4925321106</v>
      </c>
      <c r="B3816" s="11">
        <v>820541</v>
      </c>
      <c r="C3816" s="11">
        <v>77214094</v>
      </c>
      <c r="D3816" s="11">
        <f>1/COUNTIF(C3:C8814,C3816)</f>
        <v>0.33333333333333331</v>
      </c>
      <c r="E3816" s="11" t="s">
        <v>214</v>
      </c>
      <c r="F3816" s="11" t="s">
        <v>57</v>
      </c>
      <c r="G3816" s="11" t="s">
        <v>58</v>
      </c>
      <c r="H3816" s="11" t="s">
        <v>30</v>
      </c>
      <c r="I3816" s="11" t="s">
        <v>18</v>
      </c>
      <c r="J3816" s="12">
        <v>45326</v>
      </c>
      <c r="K3816" s="12" t="str">
        <f>TEXT(Table1[[#This Row],[order_date]],"yyyy")</f>
        <v>2024</v>
      </c>
      <c r="L3816" s="13">
        <v>576.22</v>
      </c>
      <c r="M3816" s="11">
        <v>3</v>
      </c>
      <c r="N3816" s="11">
        <v>6</v>
      </c>
      <c r="O3816" s="13">
        <v>3596.68</v>
      </c>
      <c r="P3816" s="11" t="s">
        <v>26</v>
      </c>
      <c r="Q3816" s="11" t="s">
        <v>20</v>
      </c>
      <c r="R3816" s="11" t="s">
        <v>21</v>
      </c>
      <c r="S3816" s="13">
        <f t="shared" si="118"/>
        <v>21580.079999999998</v>
      </c>
      <c r="T3816" s="13">
        <f t="shared" si="119"/>
        <v>1728.66</v>
      </c>
    </row>
    <row r="3817" spans="1:20" x14ac:dyDescent="0.25">
      <c r="A3817" s="11">
        <v>7435895360</v>
      </c>
      <c r="B3817" s="11">
        <v>820973</v>
      </c>
      <c r="C3817" s="11">
        <v>77217240</v>
      </c>
      <c r="D3817" s="11">
        <f>1/COUNTIF(C3:C8815,C3817)</f>
        <v>1</v>
      </c>
      <c r="E3817" s="11" t="s">
        <v>101</v>
      </c>
      <c r="F3817" s="11" t="s">
        <v>64</v>
      </c>
      <c r="G3817" s="11" t="s">
        <v>65</v>
      </c>
      <c r="H3817" s="11" t="s">
        <v>62</v>
      </c>
      <c r="I3817" s="11" t="s">
        <v>18</v>
      </c>
      <c r="J3817" s="12">
        <v>45539</v>
      </c>
      <c r="K3817" s="12" t="str">
        <f>TEXT(Table1[[#This Row],[order_date]],"yyyy")</f>
        <v>2024</v>
      </c>
      <c r="L3817" s="13">
        <v>114.52</v>
      </c>
      <c r="M3817" s="11">
        <v>2</v>
      </c>
      <c r="N3817" s="11">
        <v>9</v>
      </c>
      <c r="O3817" s="13">
        <v>983.79</v>
      </c>
      <c r="P3817" s="11" t="s">
        <v>43</v>
      </c>
      <c r="Q3817" s="11" t="s">
        <v>20</v>
      </c>
      <c r="R3817" s="11" t="s">
        <v>49</v>
      </c>
      <c r="S3817" s="13">
        <f t="shared" si="118"/>
        <v>8854.11</v>
      </c>
      <c r="T3817" s="13">
        <f t="shared" si="119"/>
        <v>229.04</v>
      </c>
    </row>
    <row r="3818" spans="1:20" x14ac:dyDescent="0.25">
      <c r="A3818" s="11">
        <v>2583035857</v>
      </c>
      <c r="B3818" s="11">
        <v>337168</v>
      </c>
      <c r="C3818" s="11">
        <v>77220027</v>
      </c>
      <c r="D3818" s="11">
        <f>1/COUNTIF(C3:C8816,C3818)</f>
        <v>1</v>
      </c>
      <c r="E3818" s="11" t="s">
        <v>223</v>
      </c>
      <c r="F3818" s="11" t="s">
        <v>95</v>
      </c>
      <c r="G3818" s="11" t="s">
        <v>37</v>
      </c>
      <c r="H3818" s="11" t="s">
        <v>25</v>
      </c>
      <c r="I3818" s="11" t="s">
        <v>18</v>
      </c>
      <c r="J3818" s="12">
        <v>45245</v>
      </c>
      <c r="K3818" s="12" t="str">
        <f>TEXT(Table1[[#This Row],[order_date]],"yyyy")</f>
        <v>2023</v>
      </c>
      <c r="L3818" s="13">
        <v>545.49</v>
      </c>
      <c r="M3818" s="11">
        <v>1</v>
      </c>
      <c r="N3818" s="11">
        <v>16</v>
      </c>
      <c r="O3818" s="13">
        <v>874.78</v>
      </c>
      <c r="P3818" s="11" t="s">
        <v>26</v>
      </c>
      <c r="Q3818" s="11" t="s">
        <v>20</v>
      </c>
      <c r="R3818" s="11" t="s">
        <v>49</v>
      </c>
      <c r="S3818" s="13">
        <f t="shared" si="118"/>
        <v>13996.48</v>
      </c>
      <c r="T3818" s="13">
        <f t="shared" si="119"/>
        <v>545.49</v>
      </c>
    </row>
    <row r="3819" spans="1:20" x14ac:dyDescent="0.25">
      <c r="A3819" s="11">
        <v>3091948113</v>
      </c>
      <c r="B3819" s="11">
        <v>336847</v>
      </c>
      <c r="C3819" s="11">
        <v>77306672</v>
      </c>
      <c r="D3819" s="11">
        <f>1/COUNTIF(C3:C8817,C3819)</f>
        <v>1</v>
      </c>
      <c r="E3819" s="11" t="s">
        <v>207</v>
      </c>
      <c r="F3819" s="11" t="s">
        <v>57</v>
      </c>
      <c r="G3819" s="11" t="s">
        <v>58</v>
      </c>
      <c r="H3819" s="11" t="s">
        <v>30</v>
      </c>
      <c r="I3819" s="11" t="s">
        <v>18</v>
      </c>
      <c r="J3819" s="12">
        <v>45335</v>
      </c>
      <c r="K3819" s="12" t="str">
        <f>TEXT(Table1[[#This Row],[order_date]],"yyyy")</f>
        <v>2024</v>
      </c>
      <c r="L3819" s="13">
        <v>936.98</v>
      </c>
      <c r="M3819" s="11">
        <v>2</v>
      </c>
      <c r="N3819" s="11">
        <v>20</v>
      </c>
      <c r="O3819" s="13">
        <v>443.69</v>
      </c>
      <c r="P3819" s="11" t="s">
        <v>46</v>
      </c>
      <c r="Q3819" s="11" t="s">
        <v>34</v>
      </c>
      <c r="R3819" s="11" t="s">
        <v>52</v>
      </c>
      <c r="S3819" s="13">
        <f t="shared" si="118"/>
        <v>8873.7999999999993</v>
      </c>
      <c r="T3819" s="13">
        <f t="shared" si="119"/>
        <v>1873.96</v>
      </c>
    </row>
    <row r="3820" spans="1:20" x14ac:dyDescent="0.25">
      <c r="A3820" s="11">
        <v>238520071</v>
      </c>
      <c r="B3820" s="11">
        <v>537274</v>
      </c>
      <c r="C3820" s="11">
        <v>77320193</v>
      </c>
      <c r="D3820" s="11">
        <f>1/COUNTIF(C3:C8818,C3820)</f>
        <v>1</v>
      </c>
      <c r="E3820" s="11" t="s">
        <v>324</v>
      </c>
      <c r="F3820" s="11" t="s">
        <v>23</v>
      </c>
      <c r="G3820" s="11" t="s">
        <v>24</v>
      </c>
      <c r="H3820" s="11" t="s">
        <v>79</v>
      </c>
      <c r="I3820" s="11" t="s">
        <v>18</v>
      </c>
      <c r="J3820" s="12">
        <v>45342</v>
      </c>
      <c r="K3820" s="12" t="str">
        <f>TEXT(Table1[[#This Row],[order_date]],"yyyy")</f>
        <v>2024</v>
      </c>
      <c r="L3820" s="13">
        <v>702.71</v>
      </c>
      <c r="M3820" s="11">
        <v>2</v>
      </c>
      <c r="N3820" s="11">
        <v>4</v>
      </c>
      <c r="O3820" s="13">
        <v>852.02</v>
      </c>
      <c r="P3820" s="11" t="s">
        <v>46</v>
      </c>
      <c r="Q3820" s="11" t="s">
        <v>20</v>
      </c>
      <c r="R3820" s="11" t="s">
        <v>49</v>
      </c>
      <c r="S3820" s="13">
        <f t="shared" si="118"/>
        <v>3408.08</v>
      </c>
      <c r="T3820" s="13">
        <f t="shared" si="119"/>
        <v>1405.42</v>
      </c>
    </row>
    <row r="3821" spans="1:20" x14ac:dyDescent="0.25">
      <c r="A3821" s="11">
        <v>1506599381</v>
      </c>
      <c r="B3821" s="11">
        <v>491521</v>
      </c>
      <c r="C3821" s="11">
        <v>77345018</v>
      </c>
      <c r="D3821" s="11">
        <f>1/COUNTIF(C3:C8819,C3821)</f>
        <v>0.5</v>
      </c>
      <c r="E3821" s="11" t="s">
        <v>341</v>
      </c>
      <c r="F3821" s="11" t="s">
        <v>145</v>
      </c>
      <c r="G3821" s="11" t="s">
        <v>16</v>
      </c>
      <c r="H3821" s="11" t="s">
        <v>25</v>
      </c>
      <c r="I3821" s="11" t="s">
        <v>18</v>
      </c>
      <c r="J3821" s="12">
        <v>45553</v>
      </c>
      <c r="K3821" s="12" t="str">
        <f>TEXT(Table1[[#This Row],[order_date]],"yyyy")</f>
        <v>2024</v>
      </c>
      <c r="L3821" s="13">
        <v>556.35</v>
      </c>
      <c r="M3821" s="11">
        <v>2</v>
      </c>
      <c r="N3821" s="11">
        <v>1</v>
      </c>
      <c r="O3821" s="13">
        <v>465.38</v>
      </c>
      <c r="P3821" s="11" t="s">
        <v>46</v>
      </c>
      <c r="Q3821" s="11" t="s">
        <v>20</v>
      </c>
      <c r="R3821" s="11" t="s">
        <v>52</v>
      </c>
      <c r="S3821" s="13">
        <f t="shared" si="118"/>
        <v>465.38</v>
      </c>
      <c r="T3821" s="13">
        <f t="shared" si="119"/>
        <v>1112.7</v>
      </c>
    </row>
    <row r="3822" spans="1:20" x14ac:dyDescent="0.25">
      <c r="A3822" s="11">
        <v>3538455450</v>
      </c>
      <c r="B3822" s="11">
        <v>799688</v>
      </c>
      <c r="C3822" s="11">
        <v>77345018</v>
      </c>
      <c r="D3822" s="11">
        <f>1/COUNTIF(C3:C8820,C3822)</f>
        <v>0.5</v>
      </c>
      <c r="E3822" s="11" t="s">
        <v>359</v>
      </c>
      <c r="F3822" s="11" t="s">
        <v>48</v>
      </c>
      <c r="G3822" s="11" t="s">
        <v>42</v>
      </c>
      <c r="H3822" s="11" t="s">
        <v>25</v>
      </c>
      <c r="I3822" s="11" t="s">
        <v>18</v>
      </c>
      <c r="J3822" s="12">
        <v>45540</v>
      </c>
      <c r="K3822" s="12" t="str">
        <f>TEXT(Table1[[#This Row],[order_date]],"yyyy")</f>
        <v>2024</v>
      </c>
      <c r="L3822" s="13">
        <v>309.62</v>
      </c>
      <c r="M3822" s="11">
        <v>3</v>
      </c>
      <c r="N3822" s="11">
        <v>1</v>
      </c>
      <c r="O3822" s="13">
        <v>2447.04</v>
      </c>
      <c r="P3822" s="11" t="s">
        <v>19</v>
      </c>
      <c r="Q3822" s="11" t="s">
        <v>20</v>
      </c>
      <c r="R3822" s="11" t="s">
        <v>52</v>
      </c>
      <c r="S3822" s="13">
        <f t="shared" si="118"/>
        <v>2447.04</v>
      </c>
      <c r="T3822" s="13">
        <f t="shared" si="119"/>
        <v>928.86</v>
      </c>
    </row>
    <row r="3823" spans="1:20" x14ac:dyDescent="0.25">
      <c r="A3823" s="11">
        <v>8008211695</v>
      </c>
      <c r="B3823" s="11">
        <v>623234</v>
      </c>
      <c r="C3823" s="11">
        <v>77397957</v>
      </c>
      <c r="D3823" s="11">
        <f>1/COUNTIF(C3:C8821,C3823)</f>
        <v>0.33333333333333331</v>
      </c>
      <c r="E3823" s="11" t="s">
        <v>220</v>
      </c>
      <c r="F3823" s="11" t="s">
        <v>78</v>
      </c>
      <c r="G3823" s="11" t="s">
        <v>33</v>
      </c>
      <c r="H3823" s="11" t="s">
        <v>25</v>
      </c>
      <c r="I3823" s="11" t="s">
        <v>18</v>
      </c>
      <c r="J3823" s="12">
        <v>45176</v>
      </c>
      <c r="K3823" s="12" t="str">
        <f>TEXT(Table1[[#This Row],[order_date]],"yyyy")</f>
        <v>2023</v>
      </c>
      <c r="L3823" s="13">
        <v>329.79</v>
      </c>
      <c r="M3823" s="11">
        <v>3</v>
      </c>
      <c r="N3823" s="11">
        <v>14</v>
      </c>
      <c r="O3823" s="13">
        <v>3773.66</v>
      </c>
      <c r="P3823" s="11" t="s">
        <v>46</v>
      </c>
      <c r="Q3823" s="11" t="s">
        <v>20</v>
      </c>
      <c r="R3823" s="11" t="s">
        <v>21</v>
      </c>
      <c r="S3823" s="13">
        <f t="shared" si="118"/>
        <v>52831.24</v>
      </c>
      <c r="T3823" s="13">
        <f t="shared" si="119"/>
        <v>989.37000000000012</v>
      </c>
    </row>
    <row r="3824" spans="1:20" x14ac:dyDescent="0.25">
      <c r="A3824" s="11">
        <v>4028432722</v>
      </c>
      <c r="B3824" s="11">
        <v>951463</v>
      </c>
      <c r="C3824" s="11">
        <v>77397957</v>
      </c>
      <c r="D3824" s="11">
        <f>1/COUNTIF(C3:C8822,C3824)</f>
        <v>0.33333333333333331</v>
      </c>
      <c r="E3824" s="11" t="s">
        <v>279</v>
      </c>
      <c r="F3824" s="11" t="s">
        <v>23</v>
      </c>
      <c r="G3824" s="11" t="s">
        <v>24</v>
      </c>
      <c r="H3824" s="11" t="s">
        <v>25</v>
      </c>
      <c r="I3824" s="11" t="s">
        <v>18</v>
      </c>
      <c r="J3824" s="12">
        <v>45433</v>
      </c>
      <c r="K3824" s="12" t="str">
        <f>TEXT(Table1[[#This Row],[order_date]],"yyyy")</f>
        <v>2024</v>
      </c>
      <c r="L3824" s="13">
        <v>787.4</v>
      </c>
      <c r="M3824" s="11">
        <v>3</v>
      </c>
      <c r="N3824" s="11">
        <v>14</v>
      </c>
      <c r="O3824" s="13">
        <v>1937.88</v>
      </c>
      <c r="P3824" s="11" t="s">
        <v>43</v>
      </c>
      <c r="Q3824" s="11" t="s">
        <v>20</v>
      </c>
      <c r="R3824" s="11" t="s">
        <v>21</v>
      </c>
      <c r="S3824" s="13">
        <f t="shared" si="118"/>
        <v>27130.32</v>
      </c>
      <c r="T3824" s="13">
        <f t="shared" si="119"/>
        <v>2362.1999999999998</v>
      </c>
    </row>
    <row r="3825" spans="1:20" x14ac:dyDescent="0.25">
      <c r="A3825" s="11">
        <v>7487631571</v>
      </c>
      <c r="B3825" s="11">
        <v>120532</v>
      </c>
      <c r="C3825" s="11">
        <v>77397957</v>
      </c>
      <c r="D3825" s="11">
        <f>1/COUNTIF(C3:C8823,C3825)</f>
        <v>0.33333333333333331</v>
      </c>
      <c r="E3825" s="11" t="s">
        <v>331</v>
      </c>
      <c r="F3825" s="11" t="s">
        <v>61</v>
      </c>
      <c r="G3825" s="11" t="s">
        <v>55</v>
      </c>
      <c r="H3825" s="11" t="s">
        <v>25</v>
      </c>
      <c r="I3825" s="11" t="s">
        <v>18</v>
      </c>
      <c r="J3825" s="12">
        <v>45394</v>
      </c>
      <c r="K3825" s="12" t="str">
        <f>TEXT(Table1[[#This Row],[order_date]],"yyyy")</f>
        <v>2024</v>
      </c>
      <c r="L3825" s="13">
        <v>697.53</v>
      </c>
      <c r="M3825" s="11">
        <v>3</v>
      </c>
      <c r="N3825" s="11">
        <v>14</v>
      </c>
      <c r="O3825" s="13">
        <v>2778.63</v>
      </c>
      <c r="P3825" s="11" t="s">
        <v>46</v>
      </c>
      <c r="Q3825" s="11" t="s">
        <v>34</v>
      </c>
      <c r="R3825" s="11" t="s">
        <v>21</v>
      </c>
      <c r="S3825" s="13">
        <f t="shared" si="118"/>
        <v>38900.82</v>
      </c>
      <c r="T3825" s="13">
        <f t="shared" si="119"/>
        <v>2092.59</v>
      </c>
    </row>
    <row r="3826" spans="1:20" x14ac:dyDescent="0.25">
      <c r="A3826" s="11">
        <v>9346041594</v>
      </c>
      <c r="B3826" s="11">
        <v>491314</v>
      </c>
      <c r="C3826" s="11">
        <v>77559557</v>
      </c>
      <c r="D3826" s="11">
        <f>1/COUNTIF(C3:C8824,C3826)</f>
        <v>0.5</v>
      </c>
      <c r="E3826" s="11" t="s">
        <v>282</v>
      </c>
      <c r="F3826" s="11" t="s">
        <v>169</v>
      </c>
      <c r="G3826" s="11" t="s">
        <v>33</v>
      </c>
      <c r="H3826" s="11" t="s">
        <v>25</v>
      </c>
      <c r="I3826" s="11" t="s">
        <v>18</v>
      </c>
      <c r="J3826" s="12">
        <v>45085</v>
      </c>
      <c r="K3826" s="12" t="str">
        <f>TEXT(Table1[[#This Row],[order_date]],"yyyy")</f>
        <v>2023</v>
      </c>
      <c r="L3826" s="13">
        <v>973.44</v>
      </c>
      <c r="M3826" s="11">
        <v>2</v>
      </c>
      <c r="N3826" s="11">
        <v>9</v>
      </c>
      <c r="O3826" s="13">
        <v>3936.68</v>
      </c>
      <c r="P3826" s="11" t="s">
        <v>46</v>
      </c>
      <c r="Q3826" s="11" t="s">
        <v>20</v>
      </c>
      <c r="R3826" s="11" t="s">
        <v>21</v>
      </c>
      <c r="S3826" s="13">
        <f t="shared" si="118"/>
        <v>35430.119999999995</v>
      </c>
      <c r="T3826" s="13">
        <f t="shared" si="119"/>
        <v>1946.88</v>
      </c>
    </row>
    <row r="3827" spans="1:20" x14ac:dyDescent="0.25">
      <c r="A3827" s="11">
        <v>3539286337</v>
      </c>
      <c r="B3827" s="11">
        <v>684939</v>
      </c>
      <c r="C3827" s="11">
        <v>77559557</v>
      </c>
      <c r="D3827" s="11">
        <f>1/COUNTIF(C3:C8825,C3827)</f>
        <v>0.5</v>
      </c>
      <c r="E3827" s="11" t="s">
        <v>213</v>
      </c>
      <c r="F3827" s="11" t="s">
        <v>48</v>
      </c>
      <c r="G3827" s="11" t="s">
        <v>42</v>
      </c>
      <c r="H3827" s="11" t="s">
        <v>25</v>
      </c>
      <c r="I3827" s="11" t="s">
        <v>18</v>
      </c>
      <c r="J3827" s="12">
        <v>45041</v>
      </c>
      <c r="K3827" s="12" t="str">
        <f>TEXT(Table1[[#This Row],[order_date]],"yyyy")</f>
        <v>2023</v>
      </c>
      <c r="L3827" s="13">
        <v>727.95</v>
      </c>
      <c r="M3827" s="11">
        <v>1</v>
      </c>
      <c r="N3827" s="11">
        <v>9</v>
      </c>
      <c r="O3827" s="13">
        <v>1463.8</v>
      </c>
      <c r="P3827" s="11" t="s">
        <v>26</v>
      </c>
      <c r="Q3827" s="11" t="s">
        <v>20</v>
      </c>
      <c r="R3827" s="11" t="s">
        <v>21</v>
      </c>
      <c r="S3827" s="13">
        <f t="shared" si="118"/>
        <v>13174.199999999999</v>
      </c>
      <c r="T3827" s="13">
        <f t="shared" si="119"/>
        <v>727.95</v>
      </c>
    </row>
    <row r="3828" spans="1:20" x14ac:dyDescent="0.25">
      <c r="A3828" s="11">
        <v>5139433840</v>
      </c>
      <c r="B3828" s="11">
        <v>123983</v>
      </c>
      <c r="C3828" s="11">
        <v>77614510</v>
      </c>
      <c r="D3828" s="11">
        <f>1/COUNTIF(C3:C8826,C3828)</f>
        <v>0.25</v>
      </c>
      <c r="E3828" s="11" t="s">
        <v>124</v>
      </c>
      <c r="F3828" s="11" t="s">
        <v>118</v>
      </c>
      <c r="G3828" s="11" t="s">
        <v>76</v>
      </c>
      <c r="H3828" s="11" t="s">
        <v>62</v>
      </c>
      <c r="I3828" s="11" t="s">
        <v>18</v>
      </c>
      <c r="J3828" s="12">
        <v>45071</v>
      </c>
      <c r="K3828" s="12" t="str">
        <f>TEXT(Table1[[#This Row],[order_date]],"yyyy")</f>
        <v>2023</v>
      </c>
      <c r="L3828" s="13">
        <v>785.67</v>
      </c>
      <c r="M3828" s="11">
        <v>2</v>
      </c>
      <c r="N3828" s="11">
        <v>8</v>
      </c>
      <c r="O3828" s="13">
        <v>3480.72</v>
      </c>
      <c r="P3828" s="11" t="s">
        <v>26</v>
      </c>
      <c r="Q3828" s="11" t="s">
        <v>20</v>
      </c>
      <c r="R3828" s="11" t="s">
        <v>39</v>
      </c>
      <c r="S3828" s="13">
        <f t="shared" si="118"/>
        <v>27845.759999999998</v>
      </c>
      <c r="T3828" s="13">
        <f t="shared" si="119"/>
        <v>1571.34</v>
      </c>
    </row>
    <row r="3829" spans="1:20" x14ac:dyDescent="0.25">
      <c r="A3829" s="11">
        <v>9296105870</v>
      </c>
      <c r="B3829" s="11">
        <v>692985</v>
      </c>
      <c r="C3829" s="11">
        <v>77614510</v>
      </c>
      <c r="D3829" s="11">
        <f>1/COUNTIF(C3:C8827,C3829)</f>
        <v>0.25</v>
      </c>
      <c r="E3829" s="11" t="s">
        <v>91</v>
      </c>
      <c r="F3829" s="11" t="s">
        <v>54</v>
      </c>
      <c r="G3829" s="11" t="s">
        <v>55</v>
      </c>
      <c r="H3829" s="11" t="s">
        <v>62</v>
      </c>
      <c r="I3829" s="11" t="s">
        <v>18</v>
      </c>
      <c r="J3829" s="12">
        <v>45343</v>
      </c>
      <c r="K3829" s="12" t="str">
        <f>TEXT(Table1[[#This Row],[order_date]],"yyyy")</f>
        <v>2024</v>
      </c>
      <c r="L3829" s="13">
        <v>197.39</v>
      </c>
      <c r="M3829" s="11">
        <v>2</v>
      </c>
      <c r="N3829" s="11">
        <v>8</v>
      </c>
      <c r="O3829" s="13">
        <v>697.26</v>
      </c>
      <c r="P3829" s="11" t="s">
        <v>26</v>
      </c>
      <c r="Q3829" s="11" t="s">
        <v>20</v>
      </c>
      <c r="R3829" s="11" t="s">
        <v>39</v>
      </c>
      <c r="S3829" s="13">
        <f t="shared" si="118"/>
        <v>5578.08</v>
      </c>
      <c r="T3829" s="13">
        <f t="shared" si="119"/>
        <v>394.78</v>
      </c>
    </row>
    <row r="3830" spans="1:20" x14ac:dyDescent="0.25">
      <c r="A3830" s="11">
        <v>6074313668</v>
      </c>
      <c r="B3830" s="11">
        <v>552883</v>
      </c>
      <c r="C3830" s="11">
        <v>77614510</v>
      </c>
      <c r="D3830" s="11">
        <f>1/COUNTIF(C3:C8828,C3830)</f>
        <v>0.25</v>
      </c>
      <c r="E3830" s="11" t="s">
        <v>356</v>
      </c>
      <c r="F3830" s="11" t="s">
        <v>70</v>
      </c>
      <c r="G3830" s="11" t="s">
        <v>71</v>
      </c>
      <c r="H3830" s="11" t="s">
        <v>62</v>
      </c>
      <c r="I3830" s="11" t="s">
        <v>18</v>
      </c>
      <c r="J3830" s="12">
        <v>45562</v>
      </c>
      <c r="K3830" s="12" t="str">
        <f>TEXT(Table1[[#This Row],[order_date]],"yyyy")</f>
        <v>2024</v>
      </c>
      <c r="L3830" s="13">
        <v>888.16</v>
      </c>
      <c r="M3830" s="11">
        <v>3</v>
      </c>
      <c r="N3830" s="11">
        <v>8</v>
      </c>
      <c r="O3830" s="13">
        <v>277.76</v>
      </c>
      <c r="P3830" s="11" t="s">
        <v>46</v>
      </c>
      <c r="Q3830" s="11" t="s">
        <v>20</v>
      </c>
      <c r="R3830" s="11" t="s">
        <v>39</v>
      </c>
      <c r="S3830" s="13">
        <f t="shared" si="118"/>
        <v>2222.08</v>
      </c>
      <c r="T3830" s="13">
        <f t="shared" si="119"/>
        <v>2664.48</v>
      </c>
    </row>
    <row r="3831" spans="1:20" x14ac:dyDescent="0.25">
      <c r="A3831" s="11">
        <v>3299603042</v>
      </c>
      <c r="B3831" s="11">
        <v>264803</v>
      </c>
      <c r="C3831" s="11">
        <v>77614510</v>
      </c>
      <c r="D3831" s="11">
        <f>1/COUNTIF(C3:C8829,C3831)</f>
        <v>0.25</v>
      </c>
      <c r="E3831" s="11" t="s">
        <v>203</v>
      </c>
      <c r="F3831" s="11" t="s">
        <v>111</v>
      </c>
      <c r="G3831" s="11" t="s">
        <v>76</v>
      </c>
      <c r="H3831" s="11" t="s">
        <v>62</v>
      </c>
      <c r="I3831" s="11" t="s">
        <v>18</v>
      </c>
      <c r="J3831" s="12">
        <v>45460</v>
      </c>
      <c r="K3831" s="12" t="str">
        <f>TEXT(Table1[[#This Row],[order_date]],"yyyy")</f>
        <v>2024</v>
      </c>
      <c r="L3831" s="13">
        <v>995.98</v>
      </c>
      <c r="M3831" s="11">
        <v>1</v>
      </c>
      <c r="N3831" s="11">
        <v>8</v>
      </c>
      <c r="O3831" s="13">
        <v>3296.49</v>
      </c>
      <c r="P3831" s="11" t="s">
        <v>26</v>
      </c>
      <c r="Q3831" s="11" t="s">
        <v>20</v>
      </c>
      <c r="R3831" s="11" t="s">
        <v>39</v>
      </c>
      <c r="S3831" s="13">
        <f t="shared" si="118"/>
        <v>26371.919999999998</v>
      </c>
      <c r="T3831" s="13">
        <f t="shared" si="119"/>
        <v>995.98</v>
      </c>
    </row>
    <row r="3832" spans="1:20" x14ac:dyDescent="0.25">
      <c r="A3832" s="11">
        <v>3190808443</v>
      </c>
      <c r="B3832" s="11">
        <v>140489</v>
      </c>
      <c r="C3832" s="11">
        <v>77618011</v>
      </c>
      <c r="D3832" s="11">
        <f>1/COUNTIF(C3:C8830,C3832)</f>
        <v>1</v>
      </c>
      <c r="E3832" s="11" t="s">
        <v>311</v>
      </c>
      <c r="F3832" s="11" t="s">
        <v>123</v>
      </c>
      <c r="G3832" s="11" t="s">
        <v>42</v>
      </c>
      <c r="H3832" s="11" t="s">
        <v>30</v>
      </c>
      <c r="I3832" s="11" t="s">
        <v>18</v>
      </c>
      <c r="J3832" s="12">
        <v>45301</v>
      </c>
      <c r="K3832" s="12" t="str">
        <f>TEXT(Table1[[#This Row],[order_date]],"yyyy")</f>
        <v>2024</v>
      </c>
      <c r="L3832" s="13">
        <v>650.20000000000005</v>
      </c>
      <c r="M3832" s="11">
        <v>3</v>
      </c>
      <c r="N3832" s="11">
        <v>11</v>
      </c>
      <c r="O3832" s="13">
        <v>2593.91</v>
      </c>
      <c r="P3832" s="11" t="s">
        <v>46</v>
      </c>
      <c r="Q3832" s="11" t="s">
        <v>20</v>
      </c>
      <c r="R3832" s="11" t="s">
        <v>39</v>
      </c>
      <c r="S3832" s="13">
        <f t="shared" si="118"/>
        <v>28533.01</v>
      </c>
      <c r="T3832" s="13">
        <f t="shared" si="119"/>
        <v>1950.6000000000001</v>
      </c>
    </row>
    <row r="3833" spans="1:20" x14ac:dyDescent="0.25">
      <c r="A3833" s="11">
        <v>4598897781</v>
      </c>
      <c r="B3833" s="11">
        <v>709916</v>
      </c>
      <c r="C3833" s="11">
        <v>77625089</v>
      </c>
      <c r="D3833" s="11">
        <f>1/COUNTIF(C3:C8831,C3833)</f>
        <v>1</v>
      </c>
      <c r="E3833" s="11" t="s">
        <v>182</v>
      </c>
      <c r="F3833" s="11" t="s">
        <v>105</v>
      </c>
      <c r="G3833" s="11" t="s">
        <v>58</v>
      </c>
      <c r="H3833" s="11" t="s">
        <v>30</v>
      </c>
      <c r="I3833" s="11" t="s">
        <v>18</v>
      </c>
      <c r="J3833" s="12">
        <v>45119</v>
      </c>
      <c r="K3833" s="12" t="str">
        <f>TEXT(Table1[[#This Row],[order_date]],"yyyy")</f>
        <v>2023</v>
      </c>
      <c r="L3833" s="13">
        <v>33.76</v>
      </c>
      <c r="M3833" s="11">
        <v>3</v>
      </c>
      <c r="N3833" s="11">
        <v>1</v>
      </c>
      <c r="O3833" s="13">
        <v>3442.8</v>
      </c>
      <c r="P3833" s="11" t="s">
        <v>19</v>
      </c>
      <c r="Q3833" s="11" t="s">
        <v>34</v>
      </c>
      <c r="R3833" s="11" t="s">
        <v>21</v>
      </c>
      <c r="S3833" s="13">
        <f t="shared" si="118"/>
        <v>3442.8</v>
      </c>
      <c r="T3833" s="13">
        <f t="shared" si="119"/>
        <v>101.28</v>
      </c>
    </row>
    <row r="3834" spans="1:20" x14ac:dyDescent="0.25">
      <c r="A3834" s="11">
        <v>6846160702</v>
      </c>
      <c r="B3834" s="11">
        <v>131937</v>
      </c>
      <c r="C3834" s="11">
        <v>77661491</v>
      </c>
      <c r="D3834" s="11">
        <f>1/COUNTIF(C3:C8832,C3834)</f>
        <v>1</v>
      </c>
      <c r="E3834" s="11" t="s">
        <v>274</v>
      </c>
      <c r="F3834" s="11" t="s">
        <v>32</v>
      </c>
      <c r="G3834" s="11" t="s">
        <v>33</v>
      </c>
      <c r="H3834" s="11" t="s">
        <v>25</v>
      </c>
      <c r="I3834" s="11" t="s">
        <v>18</v>
      </c>
      <c r="J3834" s="12">
        <v>45127</v>
      </c>
      <c r="K3834" s="12" t="str">
        <f>TEXT(Table1[[#This Row],[order_date]],"yyyy")</f>
        <v>2023</v>
      </c>
      <c r="L3834" s="13">
        <v>287.81</v>
      </c>
      <c r="M3834" s="11">
        <v>3</v>
      </c>
      <c r="N3834" s="11">
        <v>20</v>
      </c>
      <c r="O3834" s="13">
        <v>483.05</v>
      </c>
      <c r="P3834" s="11" t="s">
        <v>43</v>
      </c>
      <c r="Q3834" s="11" t="s">
        <v>20</v>
      </c>
      <c r="R3834" s="11" t="s">
        <v>21</v>
      </c>
      <c r="S3834" s="13">
        <f t="shared" si="118"/>
        <v>9661</v>
      </c>
      <c r="T3834" s="13">
        <f t="shared" si="119"/>
        <v>863.43000000000006</v>
      </c>
    </row>
    <row r="3835" spans="1:20" x14ac:dyDescent="0.25">
      <c r="A3835" s="11">
        <v>8523250818</v>
      </c>
      <c r="B3835" s="11">
        <v>799459</v>
      </c>
      <c r="C3835" s="11">
        <v>77673290</v>
      </c>
      <c r="D3835" s="11">
        <f>1/COUNTIF(C3:C8833,C3835)</f>
        <v>0.5</v>
      </c>
      <c r="E3835" s="11" t="s">
        <v>113</v>
      </c>
      <c r="F3835" s="11" t="s">
        <v>111</v>
      </c>
      <c r="G3835" s="11" t="s">
        <v>76</v>
      </c>
      <c r="H3835" s="11" t="s">
        <v>38</v>
      </c>
      <c r="I3835" s="11" t="s">
        <v>18</v>
      </c>
      <c r="J3835" s="12">
        <v>45333</v>
      </c>
      <c r="K3835" s="12" t="str">
        <f>TEXT(Table1[[#This Row],[order_date]],"yyyy")</f>
        <v>2024</v>
      </c>
      <c r="L3835" s="13">
        <v>852.02</v>
      </c>
      <c r="M3835" s="11">
        <v>2</v>
      </c>
      <c r="N3835" s="11">
        <v>7</v>
      </c>
      <c r="O3835" s="13">
        <v>2236.59</v>
      </c>
      <c r="P3835" s="11" t="s">
        <v>19</v>
      </c>
      <c r="Q3835" s="11" t="s">
        <v>20</v>
      </c>
      <c r="R3835" s="11" t="s">
        <v>49</v>
      </c>
      <c r="S3835" s="13">
        <f t="shared" si="118"/>
        <v>15656.130000000001</v>
      </c>
      <c r="T3835" s="13">
        <f t="shared" si="119"/>
        <v>1704.04</v>
      </c>
    </row>
    <row r="3836" spans="1:20" x14ac:dyDescent="0.25">
      <c r="A3836" s="11">
        <v>8602707005</v>
      </c>
      <c r="B3836" s="11">
        <v>883013</v>
      </c>
      <c r="C3836" s="11">
        <v>77673290</v>
      </c>
      <c r="D3836" s="11">
        <f>1/COUNTIF(C3:C8834,C3836)</f>
        <v>0.5</v>
      </c>
      <c r="E3836" s="11" t="s">
        <v>100</v>
      </c>
      <c r="F3836" s="11" t="s">
        <v>95</v>
      </c>
      <c r="G3836" s="11" t="s">
        <v>37</v>
      </c>
      <c r="H3836" s="11" t="s">
        <v>38</v>
      </c>
      <c r="I3836" s="11" t="s">
        <v>18</v>
      </c>
      <c r="J3836" s="12">
        <v>45384</v>
      </c>
      <c r="K3836" s="12" t="str">
        <f>TEXT(Table1[[#This Row],[order_date]],"yyyy")</f>
        <v>2024</v>
      </c>
      <c r="L3836" s="13">
        <v>989.88</v>
      </c>
      <c r="M3836" s="11">
        <v>2</v>
      </c>
      <c r="N3836" s="11">
        <v>7</v>
      </c>
      <c r="O3836" s="13">
        <v>2934.21</v>
      </c>
      <c r="P3836" s="11" t="s">
        <v>43</v>
      </c>
      <c r="Q3836" s="11" t="s">
        <v>20</v>
      </c>
      <c r="R3836" s="11" t="s">
        <v>49</v>
      </c>
      <c r="S3836" s="13">
        <f t="shared" si="118"/>
        <v>20539.47</v>
      </c>
      <c r="T3836" s="13">
        <f t="shared" si="119"/>
        <v>1979.76</v>
      </c>
    </row>
    <row r="3837" spans="1:20" x14ac:dyDescent="0.25">
      <c r="A3837" s="11">
        <v>8512030806</v>
      </c>
      <c r="B3837" s="11">
        <v>991434</v>
      </c>
      <c r="C3837" s="11">
        <v>77768189</v>
      </c>
      <c r="D3837" s="11">
        <f>1/COUNTIF(C3:C8835,C3837)</f>
        <v>0.5</v>
      </c>
      <c r="E3837" s="11" t="s">
        <v>92</v>
      </c>
      <c r="F3837" s="11" t="s">
        <v>93</v>
      </c>
      <c r="G3837" s="11" t="s">
        <v>16</v>
      </c>
      <c r="H3837" s="11" t="s">
        <v>25</v>
      </c>
      <c r="I3837" s="11" t="s">
        <v>18</v>
      </c>
      <c r="J3837" s="12">
        <v>45591</v>
      </c>
      <c r="K3837" s="12" t="str">
        <f>TEXT(Table1[[#This Row],[order_date]],"yyyy")</f>
        <v>2024</v>
      </c>
      <c r="L3837" s="13">
        <v>237.62</v>
      </c>
      <c r="M3837" s="11">
        <v>1</v>
      </c>
      <c r="N3837" s="11">
        <v>3</v>
      </c>
      <c r="O3837" s="13">
        <v>2772.71</v>
      </c>
      <c r="P3837" s="11" t="s">
        <v>43</v>
      </c>
      <c r="Q3837" s="11" t="s">
        <v>34</v>
      </c>
      <c r="R3837" s="11" t="s">
        <v>52</v>
      </c>
      <c r="S3837" s="13">
        <f t="shared" si="118"/>
        <v>8318.130000000001</v>
      </c>
      <c r="T3837" s="13">
        <f t="shared" si="119"/>
        <v>237.62</v>
      </c>
    </row>
    <row r="3838" spans="1:20" x14ac:dyDescent="0.25">
      <c r="A3838" s="11">
        <v>5211751826</v>
      </c>
      <c r="B3838" s="11">
        <v>15314</v>
      </c>
      <c r="C3838" s="11">
        <v>77768189</v>
      </c>
      <c r="D3838" s="11">
        <f>1/COUNTIF(C3:C8836,C3838)</f>
        <v>0.5</v>
      </c>
      <c r="E3838" s="11" t="s">
        <v>333</v>
      </c>
      <c r="F3838" s="11" t="s">
        <v>36</v>
      </c>
      <c r="G3838" s="11" t="s">
        <v>37</v>
      </c>
      <c r="H3838" s="11" t="s">
        <v>25</v>
      </c>
      <c r="I3838" s="11" t="s">
        <v>18</v>
      </c>
      <c r="J3838" s="12">
        <v>45169</v>
      </c>
      <c r="K3838" s="12" t="str">
        <f>TEXT(Table1[[#This Row],[order_date]],"yyyy")</f>
        <v>2023</v>
      </c>
      <c r="L3838" s="13">
        <v>578.85</v>
      </c>
      <c r="M3838" s="11">
        <v>2</v>
      </c>
      <c r="N3838" s="11">
        <v>3</v>
      </c>
      <c r="O3838" s="13">
        <v>6458.9</v>
      </c>
      <c r="P3838" s="11" t="s">
        <v>43</v>
      </c>
      <c r="Q3838" s="11" t="s">
        <v>34</v>
      </c>
      <c r="R3838" s="11" t="s">
        <v>52</v>
      </c>
      <c r="S3838" s="13">
        <f t="shared" si="118"/>
        <v>19376.699999999997</v>
      </c>
      <c r="T3838" s="13">
        <f t="shared" si="119"/>
        <v>1157.7</v>
      </c>
    </row>
    <row r="3839" spans="1:20" x14ac:dyDescent="0.25">
      <c r="A3839" s="11">
        <v>6832610950</v>
      </c>
      <c r="B3839" s="11">
        <v>9436</v>
      </c>
      <c r="C3839" s="11">
        <v>77811864</v>
      </c>
      <c r="D3839" s="11">
        <f>1/COUNTIF(C3:C8837,C3839)</f>
        <v>0.25</v>
      </c>
      <c r="E3839" s="11" t="s">
        <v>170</v>
      </c>
      <c r="F3839" s="11" t="s">
        <v>45</v>
      </c>
      <c r="G3839" s="11" t="s">
        <v>42</v>
      </c>
      <c r="H3839" s="11" t="s">
        <v>25</v>
      </c>
      <c r="I3839" s="11" t="s">
        <v>18</v>
      </c>
      <c r="J3839" s="12">
        <v>45170</v>
      </c>
      <c r="K3839" s="12" t="str">
        <f>TEXT(Table1[[#This Row],[order_date]],"yyyy")</f>
        <v>2023</v>
      </c>
      <c r="L3839" s="13">
        <v>88.43</v>
      </c>
      <c r="M3839" s="11">
        <v>3</v>
      </c>
      <c r="N3839" s="11">
        <v>12</v>
      </c>
      <c r="O3839" s="13">
        <v>1628.19</v>
      </c>
      <c r="P3839" s="11" t="s">
        <v>19</v>
      </c>
      <c r="Q3839" s="11" t="s">
        <v>68</v>
      </c>
      <c r="R3839" s="11" t="s">
        <v>49</v>
      </c>
      <c r="S3839" s="13">
        <f t="shared" si="118"/>
        <v>19538.28</v>
      </c>
      <c r="T3839" s="13">
        <f t="shared" si="119"/>
        <v>265.29000000000002</v>
      </c>
    </row>
    <row r="3840" spans="1:20" x14ac:dyDescent="0.25">
      <c r="A3840" s="11">
        <v>9493456526</v>
      </c>
      <c r="B3840" s="11">
        <v>516376</v>
      </c>
      <c r="C3840" s="11">
        <v>77811864</v>
      </c>
      <c r="D3840" s="11">
        <f>1/COUNTIF(C3:C8838,C3840)</f>
        <v>0.25</v>
      </c>
      <c r="E3840" s="11" t="s">
        <v>179</v>
      </c>
      <c r="F3840" s="11" t="s">
        <v>180</v>
      </c>
      <c r="G3840" s="11" t="s">
        <v>71</v>
      </c>
      <c r="H3840" s="11" t="s">
        <v>25</v>
      </c>
      <c r="I3840" s="11" t="s">
        <v>18</v>
      </c>
      <c r="J3840" s="12">
        <v>45018</v>
      </c>
      <c r="K3840" s="12" t="str">
        <f>TEXT(Table1[[#This Row],[order_date]],"yyyy")</f>
        <v>2023</v>
      </c>
      <c r="L3840" s="13">
        <v>877.43</v>
      </c>
      <c r="M3840" s="11">
        <v>3</v>
      </c>
      <c r="N3840" s="11">
        <v>12</v>
      </c>
      <c r="O3840" s="13">
        <v>1359.05</v>
      </c>
      <c r="P3840" s="11" t="s">
        <v>43</v>
      </c>
      <c r="Q3840" s="11" t="s">
        <v>20</v>
      </c>
      <c r="R3840" s="11" t="s">
        <v>49</v>
      </c>
      <c r="S3840" s="13">
        <f t="shared" si="118"/>
        <v>16308.599999999999</v>
      </c>
      <c r="T3840" s="13">
        <f t="shared" si="119"/>
        <v>2632.29</v>
      </c>
    </row>
    <row r="3841" spans="1:20" x14ac:dyDescent="0.25">
      <c r="A3841" s="11">
        <v>9141654140</v>
      </c>
      <c r="B3841" s="11">
        <v>532965</v>
      </c>
      <c r="C3841" s="11">
        <v>77811864</v>
      </c>
      <c r="D3841" s="11">
        <f>1/COUNTIF(C3:C8839,C3841)</f>
        <v>0.25</v>
      </c>
      <c r="E3841" s="11" t="s">
        <v>234</v>
      </c>
      <c r="F3841" s="11" t="s">
        <v>32</v>
      </c>
      <c r="G3841" s="11" t="s">
        <v>33</v>
      </c>
      <c r="H3841" s="11" t="s">
        <v>25</v>
      </c>
      <c r="I3841" s="11" t="s">
        <v>18</v>
      </c>
      <c r="J3841" s="12">
        <v>45121</v>
      </c>
      <c r="K3841" s="12" t="str">
        <f>TEXT(Table1[[#This Row],[order_date]],"yyyy")</f>
        <v>2023</v>
      </c>
      <c r="L3841" s="13">
        <v>307.23</v>
      </c>
      <c r="M3841" s="11">
        <v>2</v>
      </c>
      <c r="N3841" s="11">
        <v>12</v>
      </c>
      <c r="O3841" s="13">
        <v>2805.01</v>
      </c>
      <c r="P3841" s="11" t="s">
        <v>26</v>
      </c>
      <c r="Q3841" s="11" t="s">
        <v>20</v>
      </c>
      <c r="R3841" s="11" t="s">
        <v>49</v>
      </c>
      <c r="S3841" s="13">
        <f t="shared" si="118"/>
        <v>33660.120000000003</v>
      </c>
      <c r="T3841" s="13">
        <f t="shared" si="119"/>
        <v>614.46</v>
      </c>
    </row>
    <row r="3842" spans="1:20" x14ac:dyDescent="0.25">
      <c r="A3842" s="11">
        <v>1297253359</v>
      </c>
      <c r="B3842" s="11">
        <v>63769</v>
      </c>
      <c r="C3842" s="11">
        <v>77811864</v>
      </c>
      <c r="D3842" s="11">
        <f>1/COUNTIF(C3:C8840,C3842)</f>
        <v>0.25</v>
      </c>
      <c r="E3842" s="11" t="s">
        <v>235</v>
      </c>
      <c r="F3842" s="11" t="s">
        <v>48</v>
      </c>
      <c r="G3842" s="11" t="s">
        <v>42</v>
      </c>
      <c r="H3842" s="11" t="s">
        <v>25</v>
      </c>
      <c r="I3842" s="11" t="s">
        <v>18</v>
      </c>
      <c r="J3842" s="12">
        <v>45406</v>
      </c>
      <c r="K3842" s="12" t="str">
        <f>TEXT(Table1[[#This Row],[order_date]],"yyyy")</f>
        <v>2024</v>
      </c>
      <c r="L3842" s="13">
        <v>878.07</v>
      </c>
      <c r="M3842" s="11">
        <v>1</v>
      </c>
      <c r="N3842" s="11">
        <v>12</v>
      </c>
      <c r="O3842" s="13">
        <v>1250.24</v>
      </c>
      <c r="P3842" s="11" t="s">
        <v>46</v>
      </c>
      <c r="Q3842" s="11" t="s">
        <v>34</v>
      </c>
      <c r="R3842" s="11" t="s">
        <v>49</v>
      </c>
      <c r="S3842" s="13">
        <f t="shared" si="118"/>
        <v>15002.880000000001</v>
      </c>
      <c r="T3842" s="13">
        <f t="shared" si="119"/>
        <v>878.07</v>
      </c>
    </row>
    <row r="3843" spans="1:20" x14ac:dyDescent="0.25">
      <c r="A3843" s="11">
        <v>2438302298</v>
      </c>
      <c r="B3843" s="11">
        <v>954722</v>
      </c>
      <c r="C3843" s="11">
        <v>77862447</v>
      </c>
      <c r="D3843" s="11">
        <f>1/COUNTIF(C3:C8841,C3843)</f>
        <v>0.33333333333333331</v>
      </c>
      <c r="E3843" s="11" t="s">
        <v>168</v>
      </c>
      <c r="F3843" s="11" t="s">
        <v>169</v>
      </c>
      <c r="G3843" s="11" t="s">
        <v>33</v>
      </c>
      <c r="H3843" s="11" t="s">
        <v>30</v>
      </c>
      <c r="I3843" s="11" t="s">
        <v>18</v>
      </c>
      <c r="J3843" s="12">
        <v>45040</v>
      </c>
      <c r="K3843" s="12" t="str">
        <f>TEXT(Table1[[#This Row],[order_date]],"yyyy")</f>
        <v>2023</v>
      </c>
      <c r="L3843" s="13">
        <v>616.45000000000005</v>
      </c>
      <c r="M3843" s="11">
        <v>2</v>
      </c>
      <c r="N3843" s="11">
        <v>3</v>
      </c>
      <c r="O3843" s="13">
        <v>1175.49</v>
      </c>
      <c r="P3843" s="11" t="s">
        <v>46</v>
      </c>
      <c r="Q3843" s="11" t="s">
        <v>34</v>
      </c>
      <c r="R3843" s="11" t="s">
        <v>21</v>
      </c>
      <c r="S3843" s="13">
        <f t="shared" ref="S3843:S3906" si="120">N3843*O3843</f>
        <v>3526.4700000000003</v>
      </c>
      <c r="T3843" s="13">
        <f t="shared" ref="T3843:T3906" si="121">L3843*M3843</f>
        <v>1232.9000000000001</v>
      </c>
    </row>
    <row r="3844" spans="1:20" x14ac:dyDescent="0.25">
      <c r="A3844" s="11">
        <v>4599327740</v>
      </c>
      <c r="B3844" s="11">
        <v>613942</v>
      </c>
      <c r="C3844" s="11">
        <v>77862447</v>
      </c>
      <c r="D3844" s="11">
        <f>1/COUNTIF(C3:C8842,C3844)</f>
        <v>0.33333333333333331</v>
      </c>
      <c r="E3844" s="11" t="s">
        <v>305</v>
      </c>
      <c r="F3844" s="11" t="s">
        <v>23</v>
      </c>
      <c r="G3844" s="11" t="s">
        <v>24</v>
      </c>
      <c r="H3844" s="11" t="s">
        <v>30</v>
      </c>
      <c r="I3844" s="11" t="s">
        <v>18</v>
      </c>
      <c r="J3844" s="12">
        <v>45163</v>
      </c>
      <c r="K3844" s="12" t="str">
        <f>TEXT(Table1[[#This Row],[order_date]],"yyyy")</f>
        <v>2023</v>
      </c>
      <c r="L3844" s="13">
        <v>545</v>
      </c>
      <c r="M3844" s="11">
        <v>3</v>
      </c>
      <c r="N3844" s="11">
        <v>3</v>
      </c>
      <c r="O3844" s="13">
        <v>530.85</v>
      </c>
      <c r="P3844" s="11" t="s">
        <v>46</v>
      </c>
      <c r="Q3844" s="11" t="s">
        <v>20</v>
      </c>
      <c r="R3844" s="11" t="s">
        <v>21</v>
      </c>
      <c r="S3844" s="13">
        <f t="shared" si="120"/>
        <v>1592.5500000000002</v>
      </c>
      <c r="T3844" s="13">
        <f t="shared" si="121"/>
        <v>1635</v>
      </c>
    </row>
    <row r="3845" spans="1:20" x14ac:dyDescent="0.25">
      <c r="A3845" s="11">
        <v>1955989715</v>
      </c>
      <c r="B3845" s="11">
        <v>679284</v>
      </c>
      <c r="C3845" s="11">
        <v>77862447</v>
      </c>
      <c r="D3845" s="11">
        <f>1/COUNTIF(C3:C8843,C3845)</f>
        <v>0.33333333333333331</v>
      </c>
      <c r="E3845" s="11" t="s">
        <v>117</v>
      </c>
      <c r="F3845" s="11" t="s">
        <v>118</v>
      </c>
      <c r="G3845" s="11" t="s">
        <v>76</v>
      </c>
      <c r="H3845" s="11" t="s">
        <v>30</v>
      </c>
      <c r="I3845" s="11" t="s">
        <v>18</v>
      </c>
      <c r="J3845" s="12">
        <v>45287</v>
      </c>
      <c r="K3845" s="12" t="str">
        <f>TEXT(Table1[[#This Row],[order_date]],"yyyy")</f>
        <v>2023</v>
      </c>
      <c r="L3845" s="13">
        <v>877.89</v>
      </c>
      <c r="M3845" s="11">
        <v>1</v>
      </c>
      <c r="N3845" s="11">
        <v>3</v>
      </c>
      <c r="O3845" s="13">
        <v>1931.35</v>
      </c>
      <c r="P3845" s="11" t="s">
        <v>26</v>
      </c>
      <c r="Q3845" s="11" t="s">
        <v>20</v>
      </c>
      <c r="R3845" s="11" t="s">
        <v>21</v>
      </c>
      <c r="S3845" s="13">
        <f t="shared" si="120"/>
        <v>5794.0499999999993</v>
      </c>
      <c r="T3845" s="13">
        <f t="shared" si="121"/>
        <v>877.89</v>
      </c>
    </row>
    <row r="3846" spans="1:20" x14ac:dyDescent="0.25">
      <c r="A3846" s="11">
        <v>2155491764</v>
      </c>
      <c r="B3846" s="11">
        <v>194682</v>
      </c>
      <c r="C3846" s="11">
        <v>77869660</v>
      </c>
      <c r="D3846" s="11">
        <f>1/COUNTIF(C3:C8844,C3846)</f>
        <v>0.1111111111111111</v>
      </c>
      <c r="E3846" s="11" t="s">
        <v>153</v>
      </c>
      <c r="F3846" s="11" t="s">
        <v>154</v>
      </c>
      <c r="G3846" s="11" t="s">
        <v>29</v>
      </c>
      <c r="H3846" s="11" t="s">
        <v>79</v>
      </c>
      <c r="I3846" s="11" t="s">
        <v>18</v>
      </c>
      <c r="J3846" s="12">
        <v>45533</v>
      </c>
      <c r="K3846" s="12" t="str">
        <f>TEXT(Table1[[#This Row],[order_date]],"yyyy")</f>
        <v>2024</v>
      </c>
      <c r="L3846" s="13">
        <v>912.29</v>
      </c>
      <c r="M3846" s="11">
        <v>2</v>
      </c>
      <c r="N3846" s="11">
        <v>8</v>
      </c>
      <c r="O3846" s="13">
        <v>1496.14</v>
      </c>
      <c r="P3846" s="11" t="s">
        <v>43</v>
      </c>
      <c r="Q3846" s="11" t="s">
        <v>20</v>
      </c>
      <c r="R3846" s="11" t="s">
        <v>49</v>
      </c>
      <c r="S3846" s="13">
        <f t="shared" si="120"/>
        <v>11969.12</v>
      </c>
      <c r="T3846" s="13">
        <f t="shared" si="121"/>
        <v>1824.58</v>
      </c>
    </row>
    <row r="3847" spans="1:20" x14ac:dyDescent="0.25">
      <c r="A3847" s="11">
        <v>3840910839</v>
      </c>
      <c r="B3847" s="11">
        <v>592784</v>
      </c>
      <c r="C3847" s="11">
        <v>77869660</v>
      </c>
      <c r="D3847" s="11">
        <f>1/COUNTIF(C3:C8845,C3847)</f>
        <v>0.1111111111111111</v>
      </c>
      <c r="E3847" s="11" t="s">
        <v>302</v>
      </c>
      <c r="F3847" s="11" t="s">
        <v>15</v>
      </c>
      <c r="G3847" s="11" t="s">
        <v>16</v>
      </c>
      <c r="H3847" s="11" t="s">
        <v>79</v>
      </c>
      <c r="I3847" s="11" t="s">
        <v>18</v>
      </c>
      <c r="J3847" s="12">
        <v>45179</v>
      </c>
      <c r="K3847" s="12" t="str">
        <f>TEXT(Table1[[#This Row],[order_date]],"yyyy")</f>
        <v>2023</v>
      </c>
      <c r="L3847" s="13">
        <v>280.35000000000002</v>
      </c>
      <c r="M3847" s="11">
        <v>1</v>
      </c>
      <c r="N3847" s="11">
        <v>8</v>
      </c>
      <c r="O3847" s="13">
        <v>1732.44</v>
      </c>
      <c r="P3847" s="11" t="s">
        <v>26</v>
      </c>
      <c r="Q3847" s="11" t="s">
        <v>34</v>
      </c>
      <c r="R3847" s="11" t="s">
        <v>49</v>
      </c>
      <c r="S3847" s="13">
        <f t="shared" si="120"/>
        <v>13859.52</v>
      </c>
      <c r="T3847" s="13">
        <f t="shared" si="121"/>
        <v>280.35000000000002</v>
      </c>
    </row>
    <row r="3848" spans="1:20" x14ac:dyDescent="0.25">
      <c r="A3848" s="11">
        <v>1564649286</v>
      </c>
      <c r="B3848" s="11">
        <v>425341</v>
      </c>
      <c r="C3848" s="11">
        <v>77869660</v>
      </c>
      <c r="D3848" s="11">
        <f>1/COUNTIF(C3:C8846,C3848)</f>
        <v>0.1111111111111111</v>
      </c>
      <c r="E3848" s="11" t="s">
        <v>315</v>
      </c>
      <c r="F3848" s="11" t="s">
        <v>23</v>
      </c>
      <c r="G3848" s="11" t="s">
        <v>24</v>
      </c>
      <c r="H3848" s="11" t="s">
        <v>79</v>
      </c>
      <c r="I3848" s="11" t="s">
        <v>18</v>
      </c>
      <c r="J3848" s="12">
        <v>45266</v>
      </c>
      <c r="K3848" s="12" t="str">
        <f>TEXT(Table1[[#This Row],[order_date]],"yyyy")</f>
        <v>2023</v>
      </c>
      <c r="L3848" s="13">
        <v>486.28</v>
      </c>
      <c r="M3848" s="11">
        <v>3</v>
      </c>
      <c r="N3848" s="11">
        <v>8</v>
      </c>
      <c r="O3848" s="13">
        <v>827.44</v>
      </c>
      <c r="P3848" s="11" t="s">
        <v>43</v>
      </c>
      <c r="Q3848" s="11" t="s">
        <v>20</v>
      </c>
      <c r="R3848" s="11" t="s">
        <v>49</v>
      </c>
      <c r="S3848" s="13">
        <f t="shared" si="120"/>
        <v>6619.52</v>
      </c>
      <c r="T3848" s="13">
        <f t="shared" si="121"/>
        <v>1458.84</v>
      </c>
    </row>
    <row r="3849" spans="1:20" x14ac:dyDescent="0.25">
      <c r="A3849" s="11">
        <v>3007616042</v>
      </c>
      <c r="B3849" s="11">
        <v>451933</v>
      </c>
      <c r="C3849" s="11">
        <v>77869660</v>
      </c>
      <c r="D3849" s="11">
        <f>1/COUNTIF(C3:C8847,C3849)</f>
        <v>0.1111111111111111</v>
      </c>
      <c r="E3849" s="11" t="s">
        <v>128</v>
      </c>
      <c r="F3849" s="11" t="s">
        <v>61</v>
      </c>
      <c r="G3849" s="11" t="s">
        <v>55</v>
      </c>
      <c r="H3849" s="11" t="s">
        <v>79</v>
      </c>
      <c r="I3849" s="11" t="s">
        <v>18</v>
      </c>
      <c r="J3849" s="12">
        <v>45487</v>
      </c>
      <c r="K3849" s="12" t="str">
        <f>TEXT(Table1[[#This Row],[order_date]],"yyyy")</f>
        <v>2024</v>
      </c>
      <c r="L3849" s="13">
        <v>568.94000000000005</v>
      </c>
      <c r="M3849" s="11">
        <v>2</v>
      </c>
      <c r="N3849" s="11">
        <v>8</v>
      </c>
      <c r="O3849" s="13">
        <v>3455.69</v>
      </c>
      <c r="P3849" s="11" t="s">
        <v>19</v>
      </c>
      <c r="Q3849" s="11" t="s">
        <v>68</v>
      </c>
      <c r="R3849" s="11" t="s">
        <v>49</v>
      </c>
      <c r="S3849" s="13">
        <f t="shared" si="120"/>
        <v>27645.52</v>
      </c>
      <c r="T3849" s="13">
        <f t="shared" si="121"/>
        <v>1137.8800000000001</v>
      </c>
    </row>
    <row r="3850" spans="1:20" x14ac:dyDescent="0.25">
      <c r="A3850" s="11">
        <v>3482827003</v>
      </c>
      <c r="B3850" s="11">
        <v>604184</v>
      </c>
      <c r="C3850" s="11">
        <v>77869660</v>
      </c>
      <c r="D3850" s="11">
        <f>1/COUNTIF(C3:C8848,C3850)</f>
        <v>0.1111111111111111</v>
      </c>
      <c r="E3850" s="11" t="s">
        <v>206</v>
      </c>
      <c r="F3850" s="11" t="s">
        <v>57</v>
      </c>
      <c r="G3850" s="11" t="s">
        <v>58</v>
      </c>
      <c r="H3850" s="11" t="s">
        <v>79</v>
      </c>
      <c r="I3850" s="11" t="s">
        <v>18</v>
      </c>
      <c r="J3850" s="12">
        <v>45054</v>
      </c>
      <c r="K3850" s="12" t="str">
        <f>TEXT(Table1[[#This Row],[order_date]],"yyyy")</f>
        <v>2023</v>
      </c>
      <c r="L3850" s="13">
        <v>397.55</v>
      </c>
      <c r="M3850" s="11">
        <v>2</v>
      </c>
      <c r="N3850" s="11">
        <v>8</v>
      </c>
      <c r="O3850" s="13">
        <v>3749.87</v>
      </c>
      <c r="P3850" s="11" t="s">
        <v>26</v>
      </c>
      <c r="Q3850" s="11" t="s">
        <v>34</v>
      </c>
      <c r="R3850" s="11" t="s">
        <v>49</v>
      </c>
      <c r="S3850" s="13">
        <f t="shared" si="120"/>
        <v>29998.959999999999</v>
      </c>
      <c r="T3850" s="13">
        <f t="shared" si="121"/>
        <v>795.1</v>
      </c>
    </row>
    <row r="3851" spans="1:20" x14ac:dyDescent="0.25">
      <c r="A3851" s="11">
        <v>6191554160</v>
      </c>
      <c r="B3851" s="11">
        <v>154179</v>
      </c>
      <c r="C3851" s="11">
        <v>77869660</v>
      </c>
      <c r="D3851" s="11">
        <f>1/COUNTIF(C3:C8849,C3851)</f>
        <v>0.1111111111111111</v>
      </c>
      <c r="E3851" s="11" t="s">
        <v>319</v>
      </c>
      <c r="F3851" s="11" t="s">
        <v>75</v>
      </c>
      <c r="G3851" s="11" t="s">
        <v>76</v>
      </c>
      <c r="H3851" s="11" t="s">
        <v>79</v>
      </c>
      <c r="I3851" s="11" t="s">
        <v>18</v>
      </c>
      <c r="J3851" s="12">
        <v>45127</v>
      </c>
      <c r="K3851" s="12" t="str">
        <f>TEXT(Table1[[#This Row],[order_date]],"yyyy")</f>
        <v>2023</v>
      </c>
      <c r="L3851" s="13">
        <v>582.87</v>
      </c>
      <c r="M3851" s="11">
        <v>3</v>
      </c>
      <c r="N3851" s="11">
        <v>8</v>
      </c>
      <c r="O3851" s="13">
        <v>580.41999999999996</v>
      </c>
      <c r="P3851" s="11" t="s">
        <v>46</v>
      </c>
      <c r="Q3851" s="11" t="s">
        <v>20</v>
      </c>
      <c r="R3851" s="11" t="s">
        <v>49</v>
      </c>
      <c r="S3851" s="13">
        <f t="shared" si="120"/>
        <v>4643.3599999999997</v>
      </c>
      <c r="T3851" s="13">
        <f t="shared" si="121"/>
        <v>1748.6100000000001</v>
      </c>
    </row>
    <row r="3852" spans="1:20" x14ac:dyDescent="0.25">
      <c r="A3852" s="11">
        <v>6229535077</v>
      </c>
      <c r="B3852" s="11">
        <v>739534</v>
      </c>
      <c r="C3852" s="11">
        <v>77869660</v>
      </c>
      <c r="D3852" s="11">
        <f>1/COUNTIF(C3:C8850,C3852)</f>
        <v>0.1111111111111111</v>
      </c>
      <c r="E3852" s="11" t="s">
        <v>308</v>
      </c>
      <c r="F3852" s="11" t="s">
        <v>57</v>
      </c>
      <c r="G3852" s="11" t="s">
        <v>58</v>
      </c>
      <c r="H3852" s="11" t="s">
        <v>79</v>
      </c>
      <c r="I3852" s="11" t="s">
        <v>18</v>
      </c>
      <c r="J3852" s="12">
        <v>45383</v>
      </c>
      <c r="K3852" s="12" t="str">
        <f>TEXT(Table1[[#This Row],[order_date]],"yyyy")</f>
        <v>2024</v>
      </c>
      <c r="L3852" s="13">
        <v>994.56</v>
      </c>
      <c r="M3852" s="11">
        <v>2</v>
      </c>
      <c r="N3852" s="11">
        <v>8</v>
      </c>
      <c r="O3852" s="13">
        <v>2219.96</v>
      </c>
      <c r="P3852" s="11" t="s">
        <v>46</v>
      </c>
      <c r="Q3852" s="11" t="s">
        <v>20</v>
      </c>
      <c r="R3852" s="11" t="s">
        <v>49</v>
      </c>
      <c r="S3852" s="13">
        <f t="shared" si="120"/>
        <v>17759.68</v>
      </c>
      <c r="T3852" s="13">
        <f t="shared" si="121"/>
        <v>1989.12</v>
      </c>
    </row>
    <row r="3853" spans="1:20" x14ac:dyDescent="0.25">
      <c r="A3853" s="11">
        <v>5879390688</v>
      </c>
      <c r="B3853" s="11">
        <v>687218</v>
      </c>
      <c r="C3853" s="11">
        <v>77869660</v>
      </c>
      <c r="D3853" s="11">
        <f>1/COUNTIF(C3:C8851,C3853)</f>
        <v>0.1111111111111111</v>
      </c>
      <c r="E3853" s="11" t="s">
        <v>224</v>
      </c>
      <c r="F3853" s="11" t="s">
        <v>67</v>
      </c>
      <c r="G3853" s="11" t="s">
        <v>29</v>
      </c>
      <c r="H3853" s="11" t="s">
        <v>79</v>
      </c>
      <c r="I3853" s="11" t="s">
        <v>18</v>
      </c>
      <c r="J3853" s="12">
        <v>45176</v>
      </c>
      <c r="K3853" s="12" t="str">
        <f>TEXT(Table1[[#This Row],[order_date]],"yyyy")</f>
        <v>2023</v>
      </c>
      <c r="L3853" s="13">
        <v>317.82</v>
      </c>
      <c r="M3853" s="11">
        <v>1</v>
      </c>
      <c r="N3853" s="11">
        <v>8</v>
      </c>
      <c r="O3853" s="13">
        <v>96.09</v>
      </c>
      <c r="P3853" s="11" t="s">
        <v>26</v>
      </c>
      <c r="Q3853" s="11" t="s">
        <v>34</v>
      </c>
      <c r="R3853" s="11" t="s">
        <v>49</v>
      </c>
      <c r="S3853" s="13">
        <f t="shared" si="120"/>
        <v>768.72</v>
      </c>
      <c r="T3853" s="13">
        <f t="shared" si="121"/>
        <v>317.82</v>
      </c>
    </row>
    <row r="3854" spans="1:20" x14ac:dyDescent="0.25">
      <c r="A3854" s="11">
        <v>7453442245</v>
      </c>
      <c r="B3854" s="11">
        <v>760828</v>
      </c>
      <c r="C3854" s="11">
        <v>77869660</v>
      </c>
      <c r="D3854" s="11">
        <f>1/COUNTIF(C3:C8852,C3854)</f>
        <v>0.1111111111111111</v>
      </c>
      <c r="E3854" s="11" t="s">
        <v>355</v>
      </c>
      <c r="F3854" s="11" t="s">
        <v>23</v>
      </c>
      <c r="G3854" s="11" t="s">
        <v>24</v>
      </c>
      <c r="H3854" s="11" t="s">
        <v>79</v>
      </c>
      <c r="I3854" s="11" t="s">
        <v>18</v>
      </c>
      <c r="J3854" s="12">
        <v>45543</v>
      </c>
      <c r="K3854" s="12" t="str">
        <f>TEXT(Table1[[#This Row],[order_date]],"yyyy")</f>
        <v>2024</v>
      </c>
      <c r="L3854" s="13">
        <v>563.45000000000005</v>
      </c>
      <c r="M3854" s="11">
        <v>1</v>
      </c>
      <c r="N3854" s="11">
        <v>8</v>
      </c>
      <c r="O3854" s="13">
        <v>4894.8900000000003</v>
      </c>
      <c r="P3854" s="11" t="s">
        <v>19</v>
      </c>
      <c r="Q3854" s="11" t="s">
        <v>20</v>
      </c>
      <c r="R3854" s="11" t="s">
        <v>49</v>
      </c>
      <c r="S3854" s="13">
        <f t="shared" si="120"/>
        <v>39159.120000000003</v>
      </c>
      <c r="T3854" s="13">
        <f t="shared" si="121"/>
        <v>563.45000000000005</v>
      </c>
    </row>
    <row r="3855" spans="1:20" x14ac:dyDescent="0.25">
      <c r="A3855" s="11">
        <v>6281619403</v>
      </c>
      <c r="B3855" s="11">
        <v>131136</v>
      </c>
      <c r="C3855" s="11">
        <v>77921718</v>
      </c>
      <c r="D3855" s="11">
        <f>1/COUNTIF(C3:C8853,C3855)</f>
        <v>0.5</v>
      </c>
      <c r="E3855" s="11" t="s">
        <v>336</v>
      </c>
      <c r="F3855" s="11" t="s">
        <v>248</v>
      </c>
      <c r="G3855" s="11" t="s">
        <v>55</v>
      </c>
      <c r="H3855" s="11" t="s">
        <v>25</v>
      </c>
      <c r="I3855" s="11" t="s">
        <v>18</v>
      </c>
      <c r="J3855" s="12">
        <v>45025</v>
      </c>
      <c r="K3855" s="12" t="str">
        <f>TEXT(Table1[[#This Row],[order_date]],"yyyy")</f>
        <v>2023</v>
      </c>
      <c r="L3855" s="13">
        <v>37.799999999999997</v>
      </c>
      <c r="M3855" s="11">
        <v>2</v>
      </c>
      <c r="N3855" s="11">
        <v>3</v>
      </c>
      <c r="O3855" s="13">
        <v>3374.44</v>
      </c>
      <c r="P3855" s="11" t="s">
        <v>19</v>
      </c>
      <c r="Q3855" s="11" t="s">
        <v>20</v>
      </c>
      <c r="R3855" s="11" t="s">
        <v>49</v>
      </c>
      <c r="S3855" s="13">
        <f t="shared" si="120"/>
        <v>10123.32</v>
      </c>
      <c r="T3855" s="13">
        <f t="shared" si="121"/>
        <v>75.599999999999994</v>
      </c>
    </row>
    <row r="3856" spans="1:20" x14ac:dyDescent="0.25">
      <c r="A3856" s="11">
        <v>1545044936</v>
      </c>
      <c r="B3856" s="11">
        <v>329351</v>
      </c>
      <c r="C3856" s="11">
        <v>77921718</v>
      </c>
      <c r="D3856" s="11">
        <f>1/COUNTIF(C3:C8854,C3856)</f>
        <v>0.5</v>
      </c>
      <c r="E3856" s="11" t="s">
        <v>254</v>
      </c>
      <c r="F3856" s="11" t="s">
        <v>36</v>
      </c>
      <c r="G3856" s="11" t="s">
        <v>37</v>
      </c>
      <c r="H3856" s="11" t="s">
        <v>25</v>
      </c>
      <c r="I3856" s="11" t="s">
        <v>18</v>
      </c>
      <c r="J3856" s="12">
        <v>45162</v>
      </c>
      <c r="K3856" s="12" t="str">
        <f>TEXT(Table1[[#This Row],[order_date]],"yyyy")</f>
        <v>2023</v>
      </c>
      <c r="L3856" s="13">
        <v>310.87</v>
      </c>
      <c r="M3856" s="11">
        <v>1</v>
      </c>
      <c r="N3856" s="11">
        <v>3</v>
      </c>
      <c r="O3856" s="13">
        <v>1686.14</v>
      </c>
      <c r="P3856" s="11" t="s">
        <v>46</v>
      </c>
      <c r="Q3856" s="11" t="s">
        <v>20</v>
      </c>
      <c r="R3856" s="11" t="s">
        <v>49</v>
      </c>
      <c r="S3856" s="13">
        <f t="shared" si="120"/>
        <v>5058.42</v>
      </c>
      <c r="T3856" s="13">
        <f t="shared" si="121"/>
        <v>310.87</v>
      </c>
    </row>
    <row r="3857" spans="1:20" x14ac:dyDescent="0.25">
      <c r="A3857" s="11">
        <v>4135251774</v>
      </c>
      <c r="B3857" s="11">
        <v>114414</v>
      </c>
      <c r="C3857" s="11">
        <v>77961205</v>
      </c>
      <c r="D3857" s="11">
        <f>1/COUNTIF(C3:C8855,C3857)</f>
        <v>0.33333333333333331</v>
      </c>
      <c r="E3857" s="11" t="s">
        <v>218</v>
      </c>
      <c r="F3857" s="11" t="s">
        <v>111</v>
      </c>
      <c r="G3857" s="11" t="s">
        <v>76</v>
      </c>
      <c r="H3857" s="11" t="s">
        <v>38</v>
      </c>
      <c r="I3857" s="11" t="s">
        <v>18</v>
      </c>
      <c r="J3857" s="12">
        <v>45574</v>
      </c>
      <c r="K3857" s="12" t="str">
        <f>TEXT(Table1[[#This Row],[order_date]],"yyyy")</f>
        <v>2024</v>
      </c>
      <c r="L3857" s="13">
        <v>832.06</v>
      </c>
      <c r="M3857" s="11">
        <v>2</v>
      </c>
      <c r="N3857" s="11">
        <v>7</v>
      </c>
      <c r="O3857" s="13">
        <v>2487.3000000000002</v>
      </c>
      <c r="P3857" s="11" t="s">
        <v>43</v>
      </c>
      <c r="Q3857" s="11" t="s">
        <v>20</v>
      </c>
      <c r="R3857" s="11" t="s">
        <v>49</v>
      </c>
      <c r="S3857" s="13">
        <f t="shared" si="120"/>
        <v>17411.100000000002</v>
      </c>
      <c r="T3857" s="13">
        <f t="shared" si="121"/>
        <v>1664.12</v>
      </c>
    </row>
    <row r="3858" spans="1:20" x14ac:dyDescent="0.25">
      <c r="A3858" s="11">
        <v>1589326447</v>
      </c>
      <c r="B3858" s="11">
        <v>647462</v>
      </c>
      <c r="C3858" s="11">
        <v>77961205</v>
      </c>
      <c r="D3858" s="11">
        <f>1/COUNTIF(C3:C8856,C3858)</f>
        <v>0.33333333333333331</v>
      </c>
      <c r="E3858" s="11" t="s">
        <v>241</v>
      </c>
      <c r="F3858" s="11" t="s">
        <v>48</v>
      </c>
      <c r="G3858" s="11" t="s">
        <v>42</v>
      </c>
      <c r="H3858" s="11" t="s">
        <v>38</v>
      </c>
      <c r="I3858" s="11" t="s">
        <v>18</v>
      </c>
      <c r="J3858" s="12">
        <v>45318</v>
      </c>
      <c r="K3858" s="12" t="str">
        <f>TEXT(Table1[[#This Row],[order_date]],"yyyy")</f>
        <v>2024</v>
      </c>
      <c r="L3858" s="13">
        <v>326.42</v>
      </c>
      <c r="M3858" s="11">
        <v>3</v>
      </c>
      <c r="N3858" s="11">
        <v>7</v>
      </c>
      <c r="O3858" s="13">
        <v>582.87</v>
      </c>
      <c r="P3858" s="11" t="s">
        <v>43</v>
      </c>
      <c r="Q3858" s="11" t="s">
        <v>20</v>
      </c>
      <c r="R3858" s="11" t="s">
        <v>49</v>
      </c>
      <c r="S3858" s="13">
        <f t="shared" si="120"/>
        <v>4080.09</v>
      </c>
      <c r="T3858" s="13">
        <f t="shared" si="121"/>
        <v>979.26</v>
      </c>
    </row>
    <row r="3859" spans="1:20" x14ac:dyDescent="0.25">
      <c r="A3859" s="11">
        <v>6119637917</v>
      </c>
      <c r="B3859" s="11">
        <v>903336</v>
      </c>
      <c r="C3859" s="11">
        <v>77961205</v>
      </c>
      <c r="D3859" s="11">
        <f>1/COUNTIF(C3:C8857,C3859)</f>
        <v>0.33333333333333331</v>
      </c>
      <c r="E3859" s="11" t="s">
        <v>352</v>
      </c>
      <c r="F3859" s="11" t="s">
        <v>54</v>
      </c>
      <c r="G3859" s="11" t="s">
        <v>55</v>
      </c>
      <c r="H3859" s="11" t="s">
        <v>38</v>
      </c>
      <c r="I3859" s="11" t="s">
        <v>18</v>
      </c>
      <c r="J3859" s="12">
        <v>45471</v>
      </c>
      <c r="K3859" s="12" t="str">
        <f>TEXT(Table1[[#This Row],[order_date]],"yyyy")</f>
        <v>2024</v>
      </c>
      <c r="L3859" s="13">
        <v>551.88</v>
      </c>
      <c r="M3859" s="11">
        <v>3</v>
      </c>
      <c r="N3859" s="11">
        <v>7</v>
      </c>
      <c r="O3859" s="13">
        <v>1146.21</v>
      </c>
      <c r="P3859" s="11" t="s">
        <v>19</v>
      </c>
      <c r="Q3859" s="11" t="s">
        <v>20</v>
      </c>
      <c r="R3859" s="11" t="s">
        <v>49</v>
      </c>
      <c r="S3859" s="13">
        <f t="shared" si="120"/>
        <v>8023.47</v>
      </c>
      <c r="T3859" s="13">
        <f t="shared" si="121"/>
        <v>1655.6399999999999</v>
      </c>
    </row>
    <row r="3860" spans="1:20" x14ac:dyDescent="0.25">
      <c r="A3860" s="11">
        <v>3808358945</v>
      </c>
      <c r="B3860" s="11">
        <v>257719</v>
      </c>
      <c r="C3860" s="11">
        <v>78014505</v>
      </c>
      <c r="D3860" s="11">
        <f>1/COUNTIF(C3:C8858,C3860)</f>
        <v>1</v>
      </c>
      <c r="E3860" s="11" t="s">
        <v>318</v>
      </c>
      <c r="F3860" s="11" t="s">
        <v>95</v>
      </c>
      <c r="G3860" s="11" t="s">
        <v>37</v>
      </c>
      <c r="H3860" s="11" t="s">
        <v>25</v>
      </c>
      <c r="I3860" s="11" t="s">
        <v>18</v>
      </c>
      <c r="J3860" s="12">
        <v>45164</v>
      </c>
      <c r="K3860" s="12" t="str">
        <f>TEXT(Table1[[#This Row],[order_date]],"yyyy")</f>
        <v>2023</v>
      </c>
      <c r="L3860" s="13">
        <v>281.73</v>
      </c>
      <c r="M3860" s="11">
        <v>2</v>
      </c>
      <c r="N3860" s="11">
        <v>1</v>
      </c>
      <c r="O3860" s="13">
        <v>2926.42</v>
      </c>
      <c r="P3860" s="11" t="s">
        <v>26</v>
      </c>
      <c r="Q3860" s="11" t="s">
        <v>34</v>
      </c>
      <c r="R3860" s="11" t="s">
        <v>21</v>
      </c>
      <c r="S3860" s="13">
        <f t="shared" si="120"/>
        <v>2926.42</v>
      </c>
      <c r="T3860" s="13">
        <f t="shared" si="121"/>
        <v>563.46</v>
      </c>
    </row>
    <row r="3861" spans="1:20" x14ac:dyDescent="0.25">
      <c r="A3861" s="11">
        <v>4845607487</v>
      </c>
      <c r="B3861" s="11">
        <v>513199</v>
      </c>
      <c r="C3861" s="11">
        <v>78053306</v>
      </c>
      <c r="D3861" s="11">
        <f>1/COUNTIF(C3:C8859,C3861)</f>
        <v>1</v>
      </c>
      <c r="E3861" s="11" t="s">
        <v>217</v>
      </c>
      <c r="F3861" s="11" t="s">
        <v>28</v>
      </c>
      <c r="G3861" s="11" t="s">
        <v>29</v>
      </c>
      <c r="H3861" s="11" t="s">
        <v>25</v>
      </c>
      <c r="I3861" s="11" t="s">
        <v>18</v>
      </c>
      <c r="J3861" s="12">
        <v>45002</v>
      </c>
      <c r="K3861" s="12" t="str">
        <f>TEXT(Table1[[#This Row],[order_date]],"yyyy")</f>
        <v>2023</v>
      </c>
      <c r="L3861" s="13">
        <v>422.23</v>
      </c>
      <c r="M3861" s="11">
        <v>1</v>
      </c>
      <c r="N3861" s="11">
        <v>6</v>
      </c>
      <c r="O3861" s="13">
        <v>646.54</v>
      </c>
      <c r="P3861" s="11" t="s">
        <v>46</v>
      </c>
      <c r="Q3861" s="11" t="s">
        <v>20</v>
      </c>
      <c r="R3861" s="11" t="s">
        <v>39</v>
      </c>
      <c r="S3861" s="13">
        <f t="shared" si="120"/>
        <v>3879.24</v>
      </c>
      <c r="T3861" s="13">
        <f t="shared" si="121"/>
        <v>422.23</v>
      </c>
    </row>
    <row r="3862" spans="1:20" x14ac:dyDescent="0.25">
      <c r="A3862" s="11">
        <v>1575626085</v>
      </c>
      <c r="B3862" s="11">
        <v>863930</v>
      </c>
      <c r="C3862" s="11">
        <v>78157360</v>
      </c>
      <c r="D3862" s="11">
        <f>1/COUNTIF(C3:C8860,C3862)</f>
        <v>0.33333333333333331</v>
      </c>
      <c r="E3862" s="11" t="s">
        <v>119</v>
      </c>
      <c r="F3862" s="11" t="s">
        <v>41</v>
      </c>
      <c r="G3862" s="11" t="s">
        <v>42</v>
      </c>
      <c r="H3862" s="11" t="s">
        <v>62</v>
      </c>
      <c r="I3862" s="11" t="s">
        <v>18</v>
      </c>
      <c r="J3862" s="12">
        <v>45065</v>
      </c>
      <c r="K3862" s="12" t="str">
        <f>TEXT(Table1[[#This Row],[order_date]],"yyyy")</f>
        <v>2023</v>
      </c>
      <c r="L3862" s="13">
        <v>242.57</v>
      </c>
      <c r="M3862" s="11">
        <v>1</v>
      </c>
      <c r="N3862" s="11">
        <v>20</v>
      </c>
      <c r="O3862" s="13">
        <v>58.59</v>
      </c>
      <c r="P3862" s="11" t="s">
        <v>43</v>
      </c>
      <c r="Q3862" s="11" t="s">
        <v>20</v>
      </c>
      <c r="R3862" s="11" t="s">
        <v>52</v>
      </c>
      <c r="S3862" s="13">
        <f t="shared" si="120"/>
        <v>1171.8000000000002</v>
      </c>
      <c r="T3862" s="13">
        <f t="shared" si="121"/>
        <v>242.57</v>
      </c>
    </row>
    <row r="3863" spans="1:20" x14ac:dyDescent="0.25">
      <c r="A3863" s="11">
        <v>1988898073</v>
      </c>
      <c r="B3863" s="11">
        <v>942001</v>
      </c>
      <c r="C3863" s="11">
        <v>78157360</v>
      </c>
      <c r="D3863" s="11">
        <f>1/COUNTIF(C3:C8861,C3863)</f>
        <v>0.33333333333333331</v>
      </c>
      <c r="E3863" s="11" t="s">
        <v>256</v>
      </c>
      <c r="F3863" s="11" t="s">
        <v>166</v>
      </c>
      <c r="G3863" s="11" t="s">
        <v>24</v>
      </c>
      <c r="H3863" s="11" t="s">
        <v>62</v>
      </c>
      <c r="I3863" s="11" t="s">
        <v>18</v>
      </c>
      <c r="J3863" s="12">
        <v>45343</v>
      </c>
      <c r="K3863" s="12" t="str">
        <f>TEXT(Table1[[#This Row],[order_date]],"yyyy")</f>
        <v>2024</v>
      </c>
      <c r="L3863" s="13">
        <v>671.55</v>
      </c>
      <c r="M3863" s="11">
        <v>1</v>
      </c>
      <c r="N3863" s="11">
        <v>20</v>
      </c>
      <c r="O3863" s="13">
        <v>1541.22</v>
      </c>
      <c r="P3863" s="11" t="s">
        <v>19</v>
      </c>
      <c r="Q3863" s="11" t="s">
        <v>34</v>
      </c>
      <c r="R3863" s="11" t="s">
        <v>52</v>
      </c>
      <c r="S3863" s="13">
        <f t="shared" si="120"/>
        <v>30824.400000000001</v>
      </c>
      <c r="T3863" s="13">
        <f t="shared" si="121"/>
        <v>671.55</v>
      </c>
    </row>
    <row r="3864" spans="1:20" x14ac:dyDescent="0.25">
      <c r="A3864" s="11">
        <v>2329563439</v>
      </c>
      <c r="B3864" s="11">
        <v>186168</v>
      </c>
      <c r="C3864" s="11">
        <v>78157360</v>
      </c>
      <c r="D3864" s="11">
        <f>1/COUNTIF(C3:C8862,C3864)</f>
        <v>0.33333333333333331</v>
      </c>
      <c r="E3864" s="11" t="s">
        <v>275</v>
      </c>
      <c r="F3864" s="11" t="s">
        <v>136</v>
      </c>
      <c r="G3864" s="11" t="s">
        <v>24</v>
      </c>
      <c r="H3864" s="11" t="s">
        <v>62</v>
      </c>
      <c r="I3864" s="11" t="s">
        <v>18</v>
      </c>
      <c r="J3864" s="12">
        <v>45232</v>
      </c>
      <c r="K3864" s="12" t="str">
        <f>TEXT(Table1[[#This Row],[order_date]],"yyyy")</f>
        <v>2023</v>
      </c>
      <c r="L3864" s="13">
        <v>878.8</v>
      </c>
      <c r="M3864" s="11">
        <v>3</v>
      </c>
      <c r="N3864" s="11">
        <v>20</v>
      </c>
      <c r="O3864" s="13">
        <v>1139.8900000000001</v>
      </c>
      <c r="P3864" s="11" t="s">
        <v>19</v>
      </c>
      <c r="Q3864" s="11" t="s">
        <v>68</v>
      </c>
      <c r="R3864" s="11" t="s">
        <v>52</v>
      </c>
      <c r="S3864" s="13">
        <f t="shared" si="120"/>
        <v>22797.800000000003</v>
      </c>
      <c r="T3864" s="13">
        <f t="shared" si="121"/>
        <v>2636.3999999999996</v>
      </c>
    </row>
    <row r="3865" spans="1:20" x14ac:dyDescent="0.25">
      <c r="A3865" s="11">
        <v>6158083683</v>
      </c>
      <c r="B3865" s="11">
        <v>832348</v>
      </c>
      <c r="C3865" s="11">
        <v>78158536</v>
      </c>
      <c r="D3865" s="11">
        <f>1/COUNTIF(C3:C8863,C3865)</f>
        <v>1</v>
      </c>
      <c r="E3865" s="11" t="s">
        <v>109</v>
      </c>
      <c r="F3865" s="11" t="s">
        <v>15</v>
      </c>
      <c r="G3865" s="11" t="s">
        <v>16</v>
      </c>
      <c r="H3865" s="11" t="s">
        <v>17</v>
      </c>
      <c r="I3865" s="11" t="s">
        <v>18</v>
      </c>
      <c r="J3865" s="12">
        <v>45359</v>
      </c>
      <c r="K3865" s="12" t="str">
        <f>TEXT(Table1[[#This Row],[order_date]],"yyyy")</f>
        <v>2024</v>
      </c>
      <c r="L3865" s="13">
        <v>831.43</v>
      </c>
      <c r="M3865" s="11">
        <v>3</v>
      </c>
      <c r="N3865" s="11">
        <v>16</v>
      </c>
      <c r="O3865" s="13">
        <v>3096.42</v>
      </c>
      <c r="P3865" s="11" t="s">
        <v>46</v>
      </c>
      <c r="Q3865" s="11" t="s">
        <v>20</v>
      </c>
      <c r="R3865" s="11" t="s">
        <v>49</v>
      </c>
      <c r="S3865" s="13">
        <f t="shared" si="120"/>
        <v>49542.720000000001</v>
      </c>
      <c r="T3865" s="13">
        <f t="shared" si="121"/>
        <v>2494.29</v>
      </c>
    </row>
    <row r="3866" spans="1:20" x14ac:dyDescent="0.25">
      <c r="A3866" s="11">
        <v>5903638531</v>
      </c>
      <c r="B3866" s="11">
        <v>613942</v>
      </c>
      <c r="C3866" s="11">
        <v>78209683</v>
      </c>
      <c r="D3866" s="11">
        <f>1/COUNTIF(C3:C8864,C3866)</f>
        <v>1</v>
      </c>
      <c r="E3866" s="11" t="s">
        <v>305</v>
      </c>
      <c r="F3866" s="11" t="s">
        <v>23</v>
      </c>
      <c r="G3866" s="11" t="s">
        <v>24</v>
      </c>
      <c r="H3866" s="11" t="s">
        <v>62</v>
      </c>
      <c r="I3866" s="11" t="s">
        <v>18</v>
      </c>
      <c r="J3866" s="12">
        <v>45048</v>
      </c>
      <c r="K3866" s="12" t="str">
        <f>TEXT(Table1[[#This Row],[order_date]],"yyyy")</f>
        <v>2023</v>
      </c>
      <c r="L3866" s="13">
        <v>545</v>
      </c>
      <c r="M3866" s="11">
        <v>1</v>
      </c>
      <c r="N3866" s="11">
        <v>1</v>
      </c>
      <c r="O3866" s="13">
        <v>3051.04</v>
      </c>
      <c r="P3866" s="11" t="s">
        <v>43</v>
      </c>
      <c r="Q3866" s="11" t="s">
        <v>20</v>
      </c>
      <c r="R3866" s="11" t="s">
        <v>49</v>
      </c>
      <c r="S3866" s="13">
        <f t="shared" si="120"/>
        <v>3051.04</v>
      </c>
      <c r="T3866" s="13">
        <f t="shared" si="121"/>
        <v>545</v>
      </c>
    </row>
    <row r="3867" spans="1:20" x14ac:dyDescent="0.25">
      <c r="A3867" s="11">
        <v>2407168640</v>
      </c>
      <c r="B3867" s="11">
        <v>34186</v>
      </c>
      <c r="C3867" s="11">
        <v>78254569</v>
      </c>
      <c r="D3867" s="11">
        <f>1/COUNTIF(C3:C8865,C3867)</f>
        <v>0.5</v>
      </c>
      <c r="E3867" s="11" t="s">
        <v>196</v>
      </c>
      <c r="F3867" s="11" t="s">
        <v>197</v>
      </c>
      <c r="G3867" s="11" t="s">
        <v>71</v>
      </c>
      <c r="H3867" s="11" t="s">
        <v>25</v>
      </c>
      <c r="I3867" s="11" t="s">
        <v>18</v>
      </c>
      <c r="J3867" s="12">
        <v>45498</v>
      </c>
      <c r="K3867" s="12" t="str">
        <f>TEXT(Table1[[#This Row],[order_date]],"yyyy")</f>
        <v>2024</v>
      </c>
      <c r="L3867" s="13">
        <v>925.65</v>
      </c>
      <c r="M3867" s="11">
        <v>2</v>
      </c>
      <c r="N3867" s="11">
        <v>8</v>
      </c>
      <c r="O3867" s="13">
        <v>1781.83</v>
      </c>
      <c r="P3867" s="11" t="s">
        <v>46</v>
      </c>
      <c r="Q3867" s="11" t="s">
        <v>34</v>
      </c>
      <c r="R3867" s="11" t="s">
        <v>52</v>
      </c>
      <c r="S3867" s="13">
        <f t="shared" si="120"/>
        <v>14254.64</v>
      </c>
      <c r="T3867" s="13">
        <f t="shared" si="121"/>
        <v>1851.3</v>
      </c>
    </row>
    <row r="3868" spans="1:20" x14ac:dyDescent="0.25">
      <c r="A3868" s="11">
        <v>8742091504</v>
      </c>
      <c r="B3868" s="11">
        <v>349294</v>
      </c>
      <c r="C3868" s="11">
        <v>78254569</v>
      </c>
      <c r="D3868" s="11">
        <f>1/COUNTIF(C3:C8866,C3868)</f>
        <v>0.5</v>
      </c>
      <c r="E3868" s="11" t="s">
        <v>232</v>
      </c>
      <c r="F3868" s="11" t="s">
        <v>180</v>
      </c>
      <c r="G3868" s="11" t="s">
        <v>71</v>
      </c>
      <c r="H3868" s="11" t="s">
        <v>25</v>
      </c>
      <c r="I3868" s="11" t="s">
        <v>18</v>
      </c>
      <c r="J3868" s="12">
        <v>45110</v>
      </c>
      <c r="K3868" s="12" t="str">
        <f>TEXT(Table1[[#This Row],[order_date]],"yyyy")</f>
        <v>2023</v>
      </c>
      <c r="L3868" s="13">
        <v>934.75</v>
      </c>
      <c r="M3868" s="11">
        <v>3</v>
      </c>
      <c r="N3868" s="11">
        <v>8</v>
      </c>
      <c r="O3868" s="13">
        <v>2783.84</v>
      </c>
      <c r="P3868" s="11" t="s">
        <v>43</v>
      </c>
      <c r="Q3868" s="11" t="s">
        <v>34</v>
      </c>
      <c r="R3868" s="11" t="s">
        <v>52</v>
      </c>
      <c r="S3868" s="13">
        <f t="shared" si="120"/>
        <v>22270.720000000001</v>
      </c>
      <c r="T3868" s="13">
        <f t="shared" si="121"/>
        <v>2804.25</v>
      </c>
    </row>
    <row r="3869" spans="1:20" x14ac:dyDescent="0.25">
      <c r="A3869" s="11">
        <v>11467999</v>
      </c>
      <c r="B3869" s="11">
        <v>747801</v>
      </c>
      <c r="C3869" s="11">
        <v>78267238</v>
      </c>
      <c r="D3869" s="11">
        <f>1/COUNTIF(C3:C8867,C3869)</f>
        <v>0.5</v>
      </c>
      <c r="E3869" s="11" t="s">
        <v>56</v>
      </c>
      <c r="F3869" s="11" t="s">
        <v>57</v>
      </c>
      <c r="G3869" s="11" t="s">
        <v>58</v>
      </c>
      <c r="H3869" s="11" t="s">
        <v>25</v>
      </c>
      <c r="I3869" s="11" t="s">
        <v>18</v>
      </c>
      <c r="J3869" s="12">
        <v>45039</v>
      </c>
      <c r="K3869" s="12" t="str">
        <f>TEXT(Table1[[#This Row],[order_date]],"yyyy")</f>
        <v>2023</v>
      </c>
      <c r="L3869" s="13">
        <v>277.76</v>
      </c>
      <c r="M3869" s="11">
        <v>3</v>
      </c>
      <c r="N3869" s="11">
        <v>1</v>
      </c>
      <c r="O3869" s="13">
        <v>3051.19</v>
      </c>
      <c r="P3869" s="11" t="s">
        <v>19</v>
      </c>
      <c r="Q3869" s="11" t="s">
        <v>34</v>
      </c>
      <c r="R3869" s="11" t="s">
        <v>39</v>
      </c>
      <c r="S3869" s="13">
        <f t="shared" si="120"/>
        <v>3051.19</v>
      </c>
      <c r="T3869" s="13">
        <f t="shared" si="121"/>
        <v>833.28</v>
      </c>
    </row>
    <row r="3870" spans="1:20" x14ac:dyDescent="0.25">
      <c r="A3870" s="11">
        <v>5278249111</v>
      </c>
      <c r="B3870" s="11">
        <v>951463</v>
      </c>
      <c r="C3870" s="11">
        <v>78267238</v>
      </c>
      <c r="D3870" s="11">
        <f>1/COUNTIF(C3:C8868,C3870)</f>
        <v>0.5</v>
      </c>
      <c r="E3870" s="11" t="s">
        <v>279</v>
      </c>
      <c r="F3870" s="11" t="s">
        <v>23</v>
      </c>
      <c r="G3870" s="11" t="s">
        <v>24</v>
      </c>
      <c r="H3870" s="11" t="s">
        <v>25</v>
      </c>
      <c r="I3870" s="11" t="s">
        <v>18</v>
      </c>
      <c r="J3870" s="12">
        <v>45352</v>
      </c>
      <c r="K3870" s="12" t="str">
        <f>TEXT(Table1[[#This Row],[order_date]],"yyyy")</f>
        <v>2024</v>
      </c>
      <c r="L3870" s="13">
        <v>787.4</v>
      </c>
      <c r="M3870" s="11">
        <v>2</v>
      </c>
      <c r="N3870" s="11">
        <v>1</v>
      </c>
      <c r="O3870" s="13">
        <v>1485.67</v>
      </c>
      <c r="P3870" s="11" t="s">
        <v>26</v>
      </c>
      <c r="Q3870" s="11" t="s">
        <v>68</v>
      </c>
      <c r="R3870" s="11" t="s">
        <v>39</v>
      </c>
      <c r="S3870" s="13">
        <f t="shared" si="120"/>
        <v>1485.67</v>
      </c>
      <c r="T3870" s="13">
        <f t="shared" si="121"/>
        <v>1574.8</v>
      </c>
    </row>
    <row r="3871" spans="1:20" x14ac:dyDescent="0.25">
      <c r="A3871" s="11">
        <v>6047222755</v>
      </c>
      <c r="B3871" s="11">
        <v>681063</v>
      </c>
      <c r="C3871" s="11">
        <v>78394303</v>
      </c>
      <c r="D3871" s="11">
        <f>1/COUNTIF(C3:C8869,C3871)</f>
        <v>0.33333333333333331</v>
      </c>
      <c r="E3871" s="11" t="s">
        <v>202</v>
      </c>
      <c r="F3871" s="11" t="s">
        <v>67</v>
      </c>
      <c r="G3871" s="11" t="s">
        <v>29</v>
      </c>
      <c r="H3871" s="11" t="s">
        <v>38</v>
      </c>
      <c r="I3871" s="11" t="s">
        <v>18</v>
      </c>
      <c r="J3871" s="12">
        <v>45192</v>
      </c>
      <c r="K3871" s="12" t="str">
        <f>TEXT(Table1[[#This Row],[order_date]],"yyyy")</f>
        <v>2023</v>
      </c>
      <c r="L3871" s="13">
        <v>321.27999999999997</v>
      </c>
      <c r="M3871" s="11">
        <v>2</v>
      </c>
      <c r="N3871" s="11">
        <v>1</v>
      </c>
      <c r="O3871" s="13">
        <v>4715.13</v>
      </c>
      <c r="P3871" s="11" t="s">
        <v>43</v>
      </c>
      <c r="Q3871" s="11" t="s">
        <v>20</v>
      </c>
      <c r="R3871" s="11" t="s">
        <v>39</v>
      </c>
      <c r="S3871" s="13">
        <f t="shared" si="120"/>
        <v>4715.13</v>
      </c>
      <c r="T3871" s="13">
        <f t="shared" si="121"/>
        <v>642.55999999999995</v>
      </c>
    </row>
    <row r="3872" spans="1:20" x14ac:dyDescent="0.25">
      <c r="A3872" s="11">
        <v>8859147707</v>
      </c>
      <c r="B3872" s="11">
        <v>123983</v>
      </c>
      <c r="C3872" s="11">
        <v>78394303</v>
      </c>
      <c r="D3872" s="11">
        <f>1/COUNTIF(C3:C8870,C3872)</f>
        <v>0.33333333333333331</v>
      </c>
      <c r="E3872" s="11" t="s">
        <v>124</v>
      </c>
      <c r="F3872" s="11" t="s">
        <v>118</v>
      </c>
      <c r="G3872" s="11" t="s">
        <v>76</v>
      </c>
      <c r="H3872" s="11" t="s">
        <v>38</v>
      </c>
      <c r="I3872" s="11" t="s">
        <v>18</v>
      </c>
      <c r="J3872" s="12">
        <v>45380</v>
      </c>
      <c r="K3872" s="12" t="str">
        <f>TEXT(Table1[[#This Row],[order_date]],"yyyy")</f>
        <v>2024</v>
      </c>
      <c r="L3872" s="13">
        <v>785.67</v>
      </c>
      <c r="M3872" s="11">
        <v>1</v>
      </c>
      <c r="N3872" s="11">
        <v>1</v>
      </c>
      <c r="O3872" s="13">
        <v>1820.22</v>
      </c>
      <c r="P3872" s="11" t="s">
        <v>46</v>
      </c>
      <c r="Q3872" s="11" t="s">
        <v>34</v>
      </c>
      <c r="R3872" s="11" t="s">
        <v>39</v>
      </c>
      <c r="S3872" s="13">
        <f t="shared" si="120"/>
        <v>1820.22</v>
      </c>
      <c r="T3872" s="13">
        <f t="shared" si="121"/>
        <v>785.67</v>
      </c>
    </row>
    <row r="3873" spans="1:20" x14ac:dyDescent="0.25">
      <c r="A3873" s="11">
        <v>653610300</v>
      </c>
      <c r="B3873" s="11">
        <v>684939</v>
      </c>
      <c r="C3873" s="11">
        <v>78394303</v>
      </c>
      <c r="D3873" s="11">
        <f>1/COUNTIF(C3:C8871,C3873)</f>
        <v>0.33333333333333331</v>
      </c>
      <c r="E3873" s="11" t="s">
        <v>213</v>
      </c>
      <c r="F3873" s="11" t="s">
        <v>48</v>
      </c>
      <c r="G3873" s="11" t="s">
        <v>42</v>
      </c>
      <c r="H3873" s="11" t="s">
        <v>38</v>
      </c>
      <c r="I3873" s="11" t="s">
        <v>18</v>
      </c>
      <c r="J3873" s="12">
        <v>45040</v>
      </c>
      <c r="K3873" s="12" t="str">
        <f>TEXT(Table1[[#This Row],[order_date]],"yyyy")</f>
        <v>2023</v>
      </c>
      <c r="L3873" s="13">
        <v>727.95</v>
      </c>
      <c r="M3873" s="11">
        <v>1</v>
      </c>
      <c r="N3873" s="11">
        <v>1</v>
      </c>
      <c r="O3873" s="13">
        <v>1829.29</v>
      </c>
      <c r="P3873" s="11" t="s">
        <v>26</v>
      </c>
      <c r="Q3873" s="11" t="s">
        <v>20</v>
      </c>
      <c r="R3873" s="11" t="s">
        <v>39</v>
      </c>
      <c r="S3873" s="13">
        <f t="shared" si="120"/>
        <v>1829.29</v>
      </c>
      <c r="T3873" s="13">
        <f t="shared" si="121"/>
        <v>727.95</v>
      </c>
    </row>
    <row r="3874" spans="1:20" x14ac:dyDescent="0.25">
      <c r="A3874" s="11">
        <v>6110446321</v>
      </c>
      <c r="B3874" s="11">
        <v>272170</v>
      </c>
      <c r="C3874" s="11">
        <v>78412820</v>
      </c>
      <c r="D3874" s="11">
        <f>1/COUNTIF(C3:C8872,C3874)</f>
        <v>0.5</v>
      </c>
      <c r="E3874" s="11" t="s">
        <v>229</v>
      </c>
      <c r="F3874" s="11" t="s">
        <v>169</v>
      </c>
      <c r="G3874" s="11" t="s">
        <v>33</v>
      </c>
      <c r="H3874" s="11" t="s">
        <v>30</v>
      </c>
      <c r="I3874" s="11" t="s">
        <v>18</v>
      </c>
      <c r="J3874" s="12">
        <v>45592</v>
      </c>
      <c r="K3874" s="12" t="str">
        <f>TEXT(Table1[[#This Row],[order_date]],"yyyy")</f>
        <v>2024</v>
      </c>
      <c r="L3874" s="13">
        <v>140.80000000000001</v>
      </c>
      <c r="M3874" s="11">
        <v>1</v>
      </c>
      <c r="N3874" s="11">
        <v>8</v>
      </c>
      <c r="O3874" s="13">
        <v>657.8</v>
      </c>
      <c r="P3874" s="11" t="s">
        <v>26</v>
      </c>
      <c r="Q3874" s="11" t="s">
        <v>20</v>
      </c>
      <c r="R3874" s="11" t="s">
        <v>21</v>
      </c>
      <c r="S3874" s="13">
        <f t="shared" si="120"/>
        <v>5262.4</v>
      </c>
      <c r="T3874" s="13">
        <f t="shared" si="121"/>
        <v>140.80000000000001</v>
      </c>
    </row>
    <row r="3875" spans="1:20" x14ac:dyDescent="0.25">
      <c r="A3875" s="11">
        <v>7891517071</v>
      </c>
      <c r="B3875" s="11">
        <v>56589</v>
      </c>
      <c r="C3875" s="11">
        <v>78412820</v>
      </c>
      <c r="D3875" s="11">
        <f>1/COUNTIF(C3:C8873,C3875)</f>
        <v>0.5</v>
      </c>
      <c r="E3875" s="11" t="s">
        <v>187</v>
      </c>
      <c r="F3875" s="11" t="s">
        <v>111</v>
      </c>
      <c r="G3875" s="11" t="s">
        <v>76</v>
      </c>
      <c r="H3875" s="11" t="s">
        <v>30</v>
      </c>
      <c r="I3875" s="11" t="s">
        <v>18</v>
      </c>
      <c r="J3875" s="12">
        <v>45322</v>
      </c>
      <c r="K3875" s="12" t="str">
        <f>TEXT(Table1[[#This Row],[order_date]],"yyyy")</f>
        <v>2024</v>
      </c>
      <c r="L3875" s="13">
        <v>517.77</v>
      </c>
      <c r="M3875" s="11">
        <v>1</v>
      </c>
      <c r="N3875" s="11">
        <v>8</v>
      </c>
      <c r="O3875" s="13">
        <v>2474.5</v>
      </c>
      <c r="P3875" s="11" t="s">
        <v>46</v>
      </c>
      <c r="Q3875" s="11" t="s">
        <v>68</v>
      </c>
      <c r="R3875" s="11" t="s">
        <v>21</v>
      </c>
      <c r="S3875" s="13">
        <f t="shared" si="120"/>
        <v>19796</v>
      </c>
      <c r="T3875" s="13">
        <f t="shared" si="121"/>
        <v>517.77</v>
      </c>
    </row>
    <row r="3876" spans="1:20" x14ac:dyDescent="0.25">
      <c r="A3876" s="11">
        <v>1471897083</v>
      </c>
      <c r="B3876" s="11">
        <v>228286</v>
      </c>
      <c r="C3876" s="11">
        <v>78439088</v>
      </c>
      <c r="D3876" s="11">
        <f>1/COUNTIF(C3:C8874,C3876)</f>
        <v>1</v>
      </c>
      <c r="E3876" s="11" t="s">
        <v>59</v>
      </c>
      <c r="F3876" s="11" t="s">
        <v>28</v>
      </c>
      <c r="G3876" s="11" t="s">
        <v>29</v>
      </c>
      <c r="H3876" s="11" t="s">
        <v>62</v>
      </c>
      <c r="I3876" s="11" t="s">
        <v>18</v>
      </c>
      <c r="J3876" s="12">
        <v>45266</v>
      </c>
      <c r="K3876" s="12" t="str">
        <f>TEXT(Table1[[#This Row],[order_date]],"yyyy")</f>
        <v>2023</v>
      </c>
      <c r="L3876" s="13">
        <v>179.08</v>
      </c>
      <c r="M3876" s="11">
        <v>2</v>
      </c>
      <c r="N3876" s="11">
        <v>6</v>
      </c>
      <c r="O3876" s="13">
        <v>1831.85</v>
      </c>
      <c r="P3876" s="11" t="s">
        <v>26</v>
      </c>
      <c r="Q3876" s="11" t="s">
        <v>20</v>
      </c>
      <c r="R3876" s="11" t="s">
        <v>52</v>
      </c>
      <c r="S3876" s="13">
        <f t="shared" si="120"/>
        <v>10991.099999999999</v>
      </c>
      <c r="T3876" s="13">
        <f t="shared" si="121"/>
        <v>358.16</v>
      </c>
    </row>
    <row r="3877" spans="1:20" x14ac:dyDescent="0.25">
      <c r="A3877" s="11">
        <v>436184281</v>
      </c>
      <c r="B3877" s="11">
        <v>15314</v>
      </c>
      <c r="C3877" s="11">
        <v>78614729</v>
      </c>
      <c r="D3877" s="11">
        <f>1/COUNTIF(C3:C8875,C3877)</f>
        <v>0.5</v>
      </c>
      <c r="E3877" s="11" t="s">
        <v>333</v>
      </c>
      <c r="F3877" s="11" t="s">
        <v>36</v>
      </c>
      <c r="G3877" s="11" t="s">
        <v>37</v>
      </c>
      <c r="H3877" s="11" t="s">
        <v>25</v>
      </c>
      <c r="I3877" s="11" t="s">
        <v>18</v>
      </c>
      <c r="J3877" s="12">
        <v>45250</v>
      </c>
      <c r="K3877" s="12" t="str">
        <f>TEXT(Table1[[#This Row],[order_date]],"yyyy")</f>
        <v>2023</v>
      </c>
      <c r="L3877" s="13">
        <v>578.85</v>
      </c>
      <c r="M3877" s="11">
        <v>3</v>
      </c>
      <c r="N3877" s="11">
        <v>10</v>
      </c>
      <c r="O3877" s="13">
        <v>3147.92</v>
      </c>
      <c r="P3877" s="11" t="s">
        <v>43</v>
      </c>
      <c r="Q3877" s="11" t="s">
        <v>68</v>
      </c>
      <c r="R3877" s="11" t="s">
        <v>21</v>
      </c>
      <c r="S3877" s="13">
        <f t="shared" si="120"/>
        <v>31479.200000000001</v>
      </c>
      <c r="T3877" s="13">
        <f t="shared" si="121"/>
        <v>1736.5500000000002</v>
      </c>
    </row>
    <row r="3878" spans="1:20" x14ac:dyDescent="0.25">
      <c r="A3878" s="11">
        <v>7942005230</v>
      </c>
      <c r="B3878" s="11">
        <v>714999</v>
      </c>
      <c r="C3878" s="11">
        <v>78614729</v>
      </c>
      <c r="D3878" s="11">
        <f>1/COUNTIF(C3:C8876,C3878)</f>
        <v>0.5</v>
      </c>
      <c r="E3878" s="11" t="s">
        <v>317</v>
      </c>
      <c r="F3878" s="11" t="s">
        <v>83</v>
      </c>
      <c r="G3878" s="11" t="s">
        <v>37</v>
      </c>
      <c r="H3878" s="11" t="s">
        <v>25</v>
      </c>
      <c r="I3878" s="11" t="s">
        <v>18</v>
      </c>
      <c r="J3878" s="12">
        <v>45010</v>
      </c>
      <c r="K3878" s="12" t="str">
        <f>TEXT(Table1[[#This Row],[order_date]],"yyyy")</f>
        <v>2023</v>
      </c>
      <c r="L3878" s="13">
        <v>882.51</v>
      </c>
      <c r="M3878" s="11">
        <v>2</v>
      </c>
      <c r="N3878" s="11">
        <v>10</v>
      </c>
      <c r="O3878" s="13">
        <v>281.73</v>
      </c>
      <c r="P3878" s="11" t="s">
        <v>26</v>
      </c>
      <c r="Q3878" s="11" t="s">
        <v>34</v>
      </c>
      <c r="R3878" s="11" t="s">
        <v>21</v>
      </c>
      <c r="S3878" s="13">
        <f t="shared" si="120"/>
        <v>2817.3</v>
      </c>
      <c r="T3878" s="13">
        <f t="shared" si="121"/>
        <v>1765.02</v>
      </c>
    </row>
    <row r="3879" spans="1:20" x14ac:dyDescent="0.25">
      <c r="A3879" s="11">
        <v>5519983123</v>
      </c>
      <c r="B3879" s="11">
        <v>449106</v>
      </c>
      <c r="C3879" s="11">
        <v>78678612</v>
      </c>
      <c r="D3879" s="11">
        <f>1/COUNTIF(C3:C8877,C3879)</f>
        <v>0.33333333333333331</v>
      </c>
      <c r="E3879" s="11" t="s">
        <v>348</v>
      </c>
      <c r="F3879" s="11" t="s">
        <v>123</v>
      </c>
      <c r="G3879" s="11" t="s">
        <v>42</v>
      </c>
      <c r="H3879" s="11" t="s">
        <v>79</v>
      </c>
      <c r="I3879" s="11" t="s">
        <v>18</v>
      </c>
      <c r="J3879" s="12">
        <v>45393</v>
      </c>
      <c r="K3879" s="12" t="str">
        <f>TEXT(Table1[[#This Row],[order_date]],"yyyy")</f>
        <v>2024</v>
      </c>
      <c r="L3879" s="13">
        <v>48.55</v>
      </c>
      <c r="M3879" s="11">
        <v>1</v>
      </c>
      <c r="N3879" s="11">
        <v>1</v>
      </c>
      <c r="O3879" s="13">
        <v>1645.97</v>
      </c>
      <c r="P3879" s="11" t="s">
        <v>26</v>
      </c>
      <c r="Q3879" s="11" t="s">
        <v>20</v>
      </c>
      <c r="R3879" s="11" t="s">
        <v>49</v>
      </c>
      <c r="S3879" s="13">
        <f t="shared" si="120"/>
        <v>1645.97</v>
      </c>
      <c r="T3879" s="13">
        <f t="shared" si="121"/>
        <v>48.55</v>
      </c>
    </row>
    <row r="3880" spans="1:20" x14ac:dyDescent="0.25">
      <c r="A3880" s="11">
        <v>4068367936</v>
      </c>
      <c r="B3880" s="11">
        <v>525531</v>
      </c>
      <c r="C3880" s="11">
        <v>78678612</v>
      </c>
      <c r="D3880" s="11">
        <f>1/COUNTIF(C3:C8878,C3880)</f>
        <v>0.33333333333333331</v>
      </c>
      <c r="E3880" s="11" t="s">
        <v>261</v>
      </c>
      <c r="F3880" s="11" t="s">
        <v>136</v>
      </c>
      <c r="G3880" s="11" t="s">
        <v>24</v>
      </c>
      <c r="H3880" s="11" t="s">
        <v>79</v>
      </c>
      <c r="I3880" s="11" t="s">
        <v>18</v>
      </c>
      <c r="J3880" s="12">
        <v>45556</v>
      </c>
      <c r="K3880" s="12" t="str">
        <f>TEXT(Table1[[#This Row],[order_date]],"yyyy")</f>
        <v>2024</v>
      </c>
      <c r="L3880" s="13">
        <v>831.1</v>
      </c>
      <c r="M3880" s="11">
        <v>2</v>
      </c>
      <c r="N3880" s="11">
        <v>1</v>
      </c>
      <c r="O3880" s="13">
        <v>4432.1899999999996</v>
      </c>
      <c r="P3880" s="11" t="s">
        <v>26</v>
      </c>
      <c r="Q3880" s="11" t="s">
        <v>20</v>
      </c>
      <c r="R3880" s="11" t="s">
        <v>49</v>
      </c>
      <c r="S3880" s="13">
        <f t="shared" si="120"/>
        <v>4432.1899999999996</v>
      </c>
      <c r="T3880" s="13">
        <f t="shared" si="121"/>
        <v>1662.2</v>
      </c>
    </row>
    <row r="3881" spans="1:20" x14ac:dyDescent="0.25">
      <c r="A3881" s="11">
        <v>7894708851</v>
      </c>
      <c r="B3881" s="11">
        <v>455755</v>
      </c>
      <c r="C3881" s="11">
        <v>78678612</v>
      </c>
      <c r="D3881" s="11">
        <f>1/COUNTIF(C3:C8879,C3881)</f>
        <v>0.33333333333333331</v>
      </c>
      <c r="E3881" s="11" t="s">
        <v>250</v>
      </c>
      <c r="F3881" s="11" t="s">
        <v>105</v>
      </c>
      <c r="G3881" s="11" t="s">
        <v>58</v>
      </c>
      <c r="H3881" s="11" t="s">
        <v>79</v>
      </c>
      <c r="I3881" s="11" t="s">
        <v>18</v>
      </c>
      <c r="J3881" s="12">
        <v>45394</v>
      </c>
      <c r="K3881" s="12" t="str">
        <f>TEXT(Table1[[#This Row],[order_date]],"yyyy")</f>
        <v>2024</v>
      </c>
      <c r="L3881" s="13">
        <v>44.09</v>
      </c>
      <c r="M3881" s="11">
        <v>3</v>
      </c>
      <c r="N3881" s="11">
        <v>1</v>
      </c>
      <c r="O3881" s="13">
        <v>481.63</v>
      </c>
      <c r="P3881" s="11" t="s">
        <v>26</v>
      </c>
      <c r="Q3881" s="11" t="s">
        <v>20</v>
      </c>
      <c r="R3881" s="11" t="s">
        <v>49</v>
      </c>
      <c r="S3881" s="13">
        <f t="shared" si="120"/>
        <v>481.63</v>
      </c>
      <c r="T3881" s="13">
        <f t="shared" si="121"/>
        <v>132.27000000000001</v>
      </c>
    </row>
    <row r="3882" spans="1:20" x14ac:dyDescent="0.25">
      <c r="A3882" s="11">
        <v>606518084</v>
      </c>
      <c r="B3882" s="11">
        <v>60619</v>
      </c>
      <c r="C3882" s="11">
        <v>78725001</v>
      </c>
      <c r="D3882" s="11">
        <f>1/COUNTIF(C3:C8880,C3882)</f>
        <v>0.25</v>
      </c>
      <c r="E3882" s="11" t="s">
        <v>291</v>
      </c>
      <c r="F3882" s="11" t="s">
        <v>154</v>
      </c>
      <c r="G3882" s="11" t="s">
        <v>29</v>
      </c>
      <c r="H3882" s="11" t="s">
        <v>25</v>
      </c>
      <c r="I3882" s="11" t="s">
        <v>18</v>
      </c>
      <c r="J3882" s="12">
        <v>45227</v>
      </c>
      <c r="K3882" s="12" t="str">
        <f>TEXT(Table1[[#This Row],[order_date]],"yyyy")</f>
        <v>2023</v>
      </c>
      <c r="L3882" s="13">
        <v>726.41</v>
      </c>
      <c r="M3882" s="11">
        <v>1</v>
      </c>
      <c r="N3882" s="11">
        <v>15</v>
      </c>
      <c r="O3882" s="13">
        <v>1424.47</v>
      </c>
      <c r="P3882" s="11" t="s">
        <v>46</v>
      </c>
      <c r="Q3882" s="11" t="s">
        <v>20</v>
      </c>
      <c r="R3882" s="11" t="s">
        <v>52</v>
      </c>
      <c r="S3882" s="13">
        <f t="shared" si="120"/>
        <v>21367.05</v>
      </c>
      <c r="T3882" s="13">
        <f t="shared" si="121"/>
        <v>726.41</v>
      </c>
    </row>
    <row r="3883" spans="1:20" x14ac:dyDescent="0.25">
      <c r="A3883" s="11">
        <v>2964153358</v>
      </c>
      <c r="B3883" s="11">
        <v>4452</v>
      </c>
      <c r="C3883" s="11">
        <v>78725001</v>
      </c>
      <c r="D3883" s="11">
        <f>1/COUNTIF(C3:C8881,C3883)</f>
        <v>0.25</v>
      </c>
      <c r="E3883" s="11" t="s">
        <v>129</v>
      </c>
      <c r="F3883" s="11" t="s">
        <v>64</v>
      </c>
      <c r="G3883" s="11" t="s">
        <v>65</v>
      </c>
      <c r="H3883" s="11" t="s">
        <v>25</v>
      </c>
      <c r="I3883" s="11" t="s">
        <v>18</v>
      </c>
      <c r="J3883" s="12">
        <v>45089</v>
      </c>
      <c r="K3883" s="12" t="str">
        <f>TEXT(Table1[[#This Row],[order_date]],"yyyy")</f>
        <v>2023</v>
      </c>
      <c r="L3883" s="13">
        <v>169.88</v>
      </c>
      <c r="M3883" s="11">
        <v>1</v>
      </c>
      <c r="N3883" s="11">
        <v>15</v>
      </c>
      <c r="O3883" s="13">
        <v>878.8</v>
      </c>
      <c r="P3883" s="11" t="s">
        <v>43</v>
      </c>
      <c r="Q3883" s="11" t="s">
        <v>20</v>
      </c>
      <c r="R3883" s="11" t="s">
        <v>52</v>
      </c>
      <c r="S3883" s="13">
        <f t="shared" si="120"/>
        <v>13182</v>
      </c>
      <c r="T3883" s="13">
        <f t="shared" si="121"/>
        <v>169.88</v>
      </c>
    </row>
    <row r="3884" spans="1:20" x14ac:dyDescent="0.25">
      <c r="A3884" s="11">
        <v>3460208027</v>
      </c>
      <c r="B3884" s="11">
        <v>709916</v>
      </c>
      <c r="C3884" s="11">
        <v>78725001</v>
      </c>
      <c r="D3884" s="11">
        <f>1/COUNTIF(C3:C8882,C3884)</f>
        <v>0.25</v>
      </c>
      <c r="E3884" s="11" t="s">
        <v>182</v>
      </c>
      <c r="F3884" s="11" t="s">
        <v>105</v>
      </c>
      <c r="G3884" s="11" t="s">
        <v>58</v>
      </c>
      <c r="H3884" s="11" t="s">
        <v>25</v>
      </c>
      <c r="I3884" s="11" t="s">
        <v>18</v>
      </c>
      <c r="J3884" s="12">
        <v>45401</v>
      </c>
      <c r="K3884" s="12" t="str">
        <f>TEXT(Table1[[#This Row],[order_date]],"yyyy")</f>
        <v>2024</v>
      </c>
      <c r="L3884" s="13">
        <v>33.76</v>
      </c>
      <c r="M3884" s="11">
        <v>2</v>
      </c>
      <c r="N3884" s="11">
        <v>15</v>
      </c>
      <c r="O3884" s="13">
        <v>2835.33</v>
      </c>
      <c r="P3884" s="11" t="s">
        <v>19</v>
      </c>
      <c r="Q3884" s="11" t="s">
        <v>20</v>
      </c>
      <c r="R3884" s="11" t="s">
        <v>52</v>
      </c>
      <c r="S3884" s="13">
        <f t="shared" si="120"/>
        <v>42529.95</v>
      </c>
      <c r="T3884" s="13">
        <f t="shared" si="121"/>
        <v>67.52</v>
      </c>
    </row>
    <row r="3885" spans="1:20" x14ac:dyDescent="0.25">
      <c r="A3885" s="11">
        <v>7902025520</v>
      </c>
      <c r="B3885" s="11">
        <v>378676</v>
      </c>
      <c r="C3885" s="11">
        <v>78725001</v>
      </c>
      <c r="D3885" s="11">
        <f>1/COUNTIF(C3:C8883,C3885)</f>
        <v>0.25</v>
      </c>
      <c r="E3885" s="11" t="s">
        <v>354</v>
      </c>
      <c r="F3885" s="11" t="s">
        <v>126</v>
      </c>
      <c r="G3885" s="11" t="s">
        <v>29</v>
      </c>
      <c r="H3885" s="11" t="s">
        <v>25</v>
      </c>
      <c r="I3885" s="11" t="s">
        <v>18</v>
      </c>
      <c r="J3885" s="12">
        <v>45293</v>
      </c>
      <c r="K3885" s="12" t="str">
        <f>TEXT(Table1[[#This Row],[order_date]],"yyyy")</f>
        <v>2024</v>
      </c>
      <c r="L3885" s="13">
        <v>881.42</v>
      </c>
      <c r="M3885" s="11">
        <v>1</v>
      </c>
      <c r="N3885" s="11">
        <v>15</v>
      </c>
      <c r="O3885" s="13">
        <v>670.62</v>
      </c>
      <c r="P3885" s="11" t="s">
        <v>26</v>
      </c>
      <c r="Q3885" s="11" t="s">
        <v>34</v>
      </c>
      <c r="R3885" s="11" t="s">
        <v>52</v>
      </c>
      <c r="S3885" s="13">
        <f t="shared" si="120"/>
        <v>10059.299999999999</v>
      </c>
      <c r="T3885" s="13">
        <f t="shared" si="121"/>
        <v>881.42</v>
      </c>
    </row>
    <row r="3886" spans="1:20" x14ac:dyDescent="0.25">
      <c r="A3886" s="11">
        <v>6366048116</v>
      </c>
      <c r="B3886" s="11">
        <v>679321</v>
      </c>
      <c r="C3886" s="11">
        <v>78732957</v>
      </c>
      <c r="D3886" s="11">
        <f>1/COUNTIF(C3:C8884,C3886)</f>
        <v>0.5</v>
      </c>
      <c r="E3886" s="11" t="s">
        <v>139</v>
      </c>
      <c r="F3886" s="11" t="s">
        <v>28</v>
      </c>
      <c r="G3886" s="11" t="s">
        <v>29</v>
      </c>
      <c r="H3886" s="11" t="s">
        <v>79</v>
      </c>
      <c r="I3886" s="11" t="s">
        <v>18</v>
      </c>
      <c r="J3886" s="12">
        <v>45509</v>
      </c>
      <c r="K3886" s="12" t="str">
        <f>TEXT(Table1[[#This Row],[order_date]],"yyyy")</f>
        <v>2024</v>
      </c>
      <c r="L3886" s="13">
        <v>738.46</v>
      </c>
      <c r="M3886" s="11">
        <v>3</v>
      </c>
      <c r="N3886" s="11">
        <v>8</v>
      </c>
      <c r="O3886" s="13">
        <v>1072.6400000000001</v>
      </c>
      <c r="P3886" s="11" t="s">
        <v>46</v>
      </c>
      <c r="Q3886" s="11" t="s">
        <v>20</v>
      </c>
      <c r="R3886" s="11" t="s">
        <v>21</v>
      </c>
      <c r="S3886" s="13">
        <f t="shared" si="120"/>
        <v>8581.1200000000008</v>
      </c>
      <c r="T3886" s="13">
        <f t="shared" si="121"/>
        <v>2215.38</v>
      </c>
    </row>
    <row r="3887" spans="1:20" x14ac:dyDescent="0.25">
      <c r="A3887" s="11">
        <v>9846277624</v>
      </c>
      <c r="B3887" s="11">
        <v>677169</v>
      </c>
      <c r="C3887" s="11">
        <v>78732957</v>
      </c>
      <c r="D3887" s="11">
        <f>1/COUNTIF(C3:C8885,C3887)</f>
        <v>0.5</v>
      </c>
      <c r="E3887" s="11" t="s">
        <v>171</v>
      </c>
      <c r="F3887" s="11" t="s">
        <v>118</v>
      </c>
      <c r="G3887" s="11" t="s">
        <v>76</v>
      </c>
      <c r="H3887" s="11" t="s">
        <v>79</v>
      </c>
      <c r="I3887" s="11" t="s">
        <v>18</v>
      </c>
      <c r="J3887" s="12">
        <v>45552</v>
      </c>
      <c r="K3887" s="12" t="str">
        <f>TEXT(Table1[[#This Row],[order_date]],"yyyy")</f>
        <v>2024</v>
      </c>
      <c r="L3887" s="13">
        <v>261.02999999999997</v>
      </c>
      <c r="M3887" s="11">
        <v>2</v>
      </c>
      <c r="N3887" s="11">
        <v>8</v>
      </c>
      <c r="O3887" s="13">
        <v>3983.77</v>
      </c>
      <c r="P3887" s="11" t="s">
        <v>43</v>
      </c>
      <c r="Q3887" s="11" t="s">
        <v>20</v>
      </c>
      <c r="R3887" s="11" t="s">
        <v>21</v>
      </c>
      <c r="S3887" s="13">
        <f t="shared" si="120"/>
        <v>31870.16</v>
      </c>
      <c r="T3887" s="13">
        <f t="shared" si="121"/>
        <v>522.05999999999995</v>
      </c>
    </row>
    <row r="3888" spans="1:20" x14ac:dyDescent="0.25">
      <c r="A3888" s="11">
        <v>9960808976</v>
      </c>
      <c r="B3888" s="11">
        <v>123983</v>
      </c>
      <c r="C3888" s="11">
        <v>78748184</v>
      </c>
      <c r="D3888" s="11">
        <f>1/COUNTIF(C3:C8886,C3888)</f>
        <v>0.5</v>
      </c>
      <c r="E3888" s="11" t="s">
        <v>124</v>
      </c>
      <c r="F3888" s="11" t="s">
        <v>118</v>
      </c>
      <c r="G3888" s="11" t="s">
        <v>76</v>
      </c>
      <c r="H3888" s="11" t="s">
        <v>62</v>
      </c>
      <c r="I3888" s="11" t="s">
        <v>18</v>
      </c>
      <c r="J3888" s="12">
        <v>45390</v>
      </c>
      <c r="K3888" s="12" t="str">
        <f>TEXT(Table1[[#This Row],[order_date]],"yyyy")</f>
        <v>2024</v>
      </c>
      <c r="L3888" s="13">
        <v>785.67</v>
      </c>
      <c r="M3888" s="11">
        <v>2</v>
      </c>
      <c r="N3888" s="11">
        <v>13</v>
      </c>
      <c r="O3888" s="13">
        <v>4324.68</v>
      </c>
      <c r="P3888" s="11" t="s">
        <v>43</v>
      </c>
      <c r="Q3888" s="11" t="s">
        <v>20</v>
      </c>
      <c r="R3888" s="11" t="s">
        <v>52</v>
      </c>
      <c r="S3888" s="13">
        <f t="shared" si="120"/>
        <v>56220.840000000004</v>
      </c>
      <c r="T3888" s="13">
        <f t="shared" si="121"/>
        <v>1571.34</v>
      </c>
    </row>
    <row r="3889" spans="1:20" x14ac:dyDescent="0.25">
      <c r="A3889" s="11">
        <v>6998410196</v>
      </c>
      <c r="B3889" s="11">
        <v>365133</v>
      </c>
      <c r="C3889" s="11">
        <v>78748184</v>
      </c>
      <c r="D3889" s="11">
        <f>1/COUNTIF(C3:C8887,C3889)</f>
        <v>0.5</v>
      </c>
      <c r="E3889" s="11" t="s">
        <v>86</v>
      </c>
      <c r="F3889" s="11" t="s">
        <v>85</v>
      </c>
      <c r="G3889" s="11" t="s">
        <v>58</v>
      </c>
      <c r="H3889" s="11" t="s">
        <v>62</v>
      </c>
      <c r="I3889" s="11" t="s">
        <v>18</v>
      </c>
      <c r="J3889" s="12">
        <v>45132</v>
      </c>
      <c r="K3889" s="12" t="str">
        <f>TEXT(Table1[[#This Row],[order_date]],"yyyy")</f>
        <v>2023</v>
      </c>
      <c r="L3889" s="13">
        <v>915.45</v>
      </c>
      <c r="M3889" s="11">
        <v>2</v>
      </c>
      <c r="N3889" s="11">
        <v>13</v>
      </c>
      <c r="O3889" s="13">
        <v>505.95</v>
      </c>
      <c r="P3889" s="11" t="s">
        <v>26</v>
      </c>
      <c r="Q3889" s="11" t="s">
        <v>34</v>
      </c>
      <c r="R3889" s="11" t="s">
        <v>52</v>
      </c>
      <c r="S3889" s="13">
        <f t="shared" si="120"/>
        <v>6577.3499999999995</v>
      </c>
      <c r="T3889" s="13">
        <f t="shared" si="121"/>
        <v>1830.9</v>
      </c>
    </row>
    <row r="3890" spans="1:20" x14ac:dyDescent="0.25">
      <c r="A3890" s="11">
        <v>3898421710</v>
      </c>
      <c r="B3890" s="11">
        <v>187399</v>
      </c>
      <c r="C3890" s="11">
        <v>78750264</v>
      </c>
      <c r="D3890" s="11">
        <f>1/COUNTIF(C3:C8888,C3890)</f>
        <v>1</v>
      </c>
      <c r="E3890" s="11" t="s">
        <v>31</v>
      </c>
      <c r="F3890" s="11" t="s">
        <v>32</v>
      </c>
      <c r="G3890" s="11" t="s">
        <v>33</v>
      </c>
      <c r="H3890" s="11" t="s">
        <v>38</v>
      </c>
      <c r="I3890" s="11" t="s">
        <v>18</v>
      </c>
      <c r="J3890" s="12">
        <v>45169</v>
      </c>
      <c r="K3890" s="12" t="str">
        <f>TEXT(Table1[[#This Row],[order_date]],"yyyy")</f>
        <v>2023</v>
      </c>
      <c r="L3890" s="13">
        <v>53.49</v>
      </c>
      <c r="M3890" s="11">
        <v>2</v>
      </c>
      <c r="N3890" s="11">
        <v>7</v>
      </c>
      <c r="O3890" s="13">
        <v>461.74</v>
      </c>
      <c r="P3890" s="11" t="s">
        <v>46</v>
      </c>
      <c r="Q3890" s="11" t="s">
        <v>34</v>
      </c>
      <c r="R3890" s="11" t="s">
        <v>39</v>
      </c>
      <c r="S3890" s="13">
        <f t="shared" si="120"/>
        <v>3232.1800000000003</v>
      </c>
      <c r="T3890" s="13">
        <f t="shared" si="121"/>
        <v>106.98</v>
      </c>
    </row>
    <row r="3891" spans="1:20" x14ac:dyDescent="0.25">
      <c r="A3891" s="11">
        <v>2592923105</v>
      </c>
      <c r="B3891" s="11">
        <v>925482</v>
      </c>
      <c r="C3891" s="11">
        <v>78806824</v>
      </c>
      <c r="D3891" s="11">
        <f>1/COUNTIF(C3:C8889,C3891)</f>
        <v>0.33333333333333331</v>
      </c>
      <c r="E3891" s="11" t="s">
        <v>228</v>
      </c>
      <c r="F3891" s="11" t="s">
        <v>78</v>
      </c>
      <c r="G3891" s="11" t="s">
        <v>33</v>
      </c>
      <c r="H3891" s="11" t="s">
        <v>25</v>
      </c>
      <c r="I3891" s="11" t="s">
        <v>18</v>
      </c>
      <c r="J3891" s="12">
        <v>45039</v>
      </c>
      <c r="K3891" s="12" t="str">
        <f>TEXT(Table1[[#This Row],[order_date]],"yyyy")</f>
        <v>2023</v>
      </c>
      <c r="L3891" s="13">
        <v>475.04</v>
      </c>
      <c r="M3891" s="11">
        <v>3</v>
      </c>
      <c r="N3891" s="11">
        <v>20</v>
      </c>
      <c r="O3891" s="13">
        <v>5123.1400000000003</v>
      </c>
      <c r="P3891" s="11" t="s">
        <v>43</v>
      </c>
      <c r="Q3891" s="11" t="s">
        <v>68</v>
      </c>
      <c r="R3891" s="11" t="s">
        <v>49</v>
      </c>
      <c r="S3891" s="13">
        <f t="shared" si="120"/>
        <v>102462.8</v>
      </c>
      <c r="T3891" s="13">
        <f t="shared" si="121"/>
        <v>1425.1200000000001</v>
      </c>
    </row>
    <row r="3892" spans="1:20" x14ac:dyDescent="0.25">
      <c r="A3892" s="11">
        <v>6074452586</v>
      </c>
      <c r="B3892" s="11">
        <v>965755</v>
      </c>
      <c r="C3892" s="11">
        <v>78806824</v>
      </c>
      <c r="D3892" s="11">
        <f>1/COUNTIF(C3:C8890,C3892)</f>
        <v>0.33333333333333331</v>
      </c>
      <c r="E3892" s="11" t="s">
        <v>293</v>
      </c>
      <c r="F3892" s="11" t="s">
        <v>164</v>
      </c>
      <c r="G3892" s="11" t="s">
        <v>71</v>
      </c>
      <c r="H3892" s="11" t="s">
        <v>25</v>
      </c>
      <c r="I3892" s="11" t="s">
        <v>18</v>
      </c>
      <c r="J3892" s="12">
        <v>45170</v>
      </c>
      <c r="K3892" s="12" t="str">
        <f>TEXT(Table1[[#This Row],[order_date]],"yyyy")</f>
        <v>2023</v>
      </c>
      <c r="L3892" s="13">
        <v>532.57000000000005</v>
      </c>
      <c r="M3892" s="11">
        <v>1</v>
      </c>
      <c r="N3892" s="11">
        <v>20</v>
      </c>
      <c r="O3892" s="13">
        <v>81.349999999999994</v>
      </c>
      <c r="P3892" s="11" t="s">
        <v>46</v>
      </c>
      <c r="Q3892" s="11" t="s">
        <v>20</v>
      </c>
      <c r="R3892" s="11" t="s">
        <v>49</v>
      </c>
      <c r="S3892" s="13">
        <f t="shared" si="120"/>
        <v>1627</v>
      </c>
      <c r="T3892" s="13">
        <f t="shared" si="121"/>
        <v>532.57000000000005</v>
      </c>
    </row>
    <row r="3893" spans="1:20" x14ac:dyDescent="0.25">
      <c r="A3893" s="11">
        <v>7388146343</v>
      </c>
      <c r="B3893" s="11">
        <v>721521</v>
      </c>
      <c r="C3893" s="11">
        <v>78806824</v>
      </c>
      <c r="D3893" s="11">
        <f>1/COUNTIF(C3:C8891,C3893)</f>
        <v>0.33333333333333331</v>
      </c>
      <c r="E3893" s="11" t="s">
        <v>236</v>
      </c>
      <c r="F3893" s="11" t="s">
        <v>107</v>
      </c>
      <c r="G3893" s="11" t="s">
        <v>55</v>
      </c>
      <c r="H3893" s="11" t="s">
        <v>25</v>
      </c>
      <c r="I3893" s="11" t="s">
        <v>18</v>
      </c>
      <c r="J3893" s="12">
        <v>45193</v>
      </c>
      <c r="K3893" s="12" t="str">
        <f>TEXT(Table1[[#This Row],[order_date]],"yyyy")</f>
        <v>2023</v>
      </c>
      <c r="L3893" s="13">
        <v>417.39</v>
      </c>
      <c r="M3893" s="11">
        <v>2</v>
      </c>
      <c r="N3893" s="11">
        <v>20</v>
      </c>
      <c r="O3893" s="13">
        <v>2748.69</v>
      </c>
      <c r="P3893" s="11" t="s">
        <v>26</v>
      </c>
      <c r="Q3893" s="11" t="s">
        <v>34</v>
      </c>
      <c r="R3893" s="11" t="s">
        <v>49</v>
      </c>
      <c r="S3893" s="13">
        <f t="shared" si="120"/>
        <v>54973.8</v>
      </c>
      <c r="T3893" s="13">
        <f t="shared" si="121"/>
        <v>834.78</v>
      </c>
    </row>
    <row r="3894" spans="1:20" x14ac:dyDescent="0.25">
      <c r="A3894" s="11">
        <v>7611231659</v>
      </c>
      <c r="B3894" s="11">
        <v>272170</v>
      </c>
      <c r="C3894" s="11">
        <v>78841932</v>
      </c>
      <c r="D3894" s="11">
        <f>1/COUNTIF(C3:C8892,C3894)</f>
        <v>0.5</v>
      </c>
      <c r="E3894" s="11" t="s">
        <v>229</v>
      </c>
      <c r="F3894" s="11" t="s">
        <v>169</v>
      </c>
      <c r="G3894" s="11" t="s">
        <v>33</v>
      </c>
      <c r="H3894" s="11" t="s">
        <v>38</v>
      </c>
      <c r="I3894" s="11" t="s">
        <v>18</v>
      </c>
      <c r="J3894" s="12">
        <v>45191</v>
      </c>
      <c r="K3894" s="12" t="str">
        <f>TEXT(Table1[[#This Row],[order_date]],"yyyy")</f>
        <v>2023</v>
      </c>
      <c r="L3894" s="13">
        <v>140.80000000000001</v>
      </c>
      <c r="M3894" s="11">
        <v>2</v>
      </c>
      <c r="N3894" s="11">
        <v>4</v>
      </c>
      <c r="O3894" s="13">
        <v>1641.37</v>
      </c>
      <c r="P3894" s="11" t="s">
        <v>43</v>
      </c>
      <c r="Q3894" s="11" t="s">
        <v>68</v>
      </c>
      <c r="R3894" s="11" t="s">
        <v>39</v>
      </c>
      <c r="S3894" s="13">
        <f t="shared" si="120"/>
        <v>6565.48</v>
      </c>
      <c r="T3894" s="13">
        <f t="shared" si="121"/>
        <v>281.60000000000002</v>
      </c>
    </row>
    <row r="3895" spans="1:20" x14ac:dyDescent="0.25">
      <c r="A3895" s="11">
        <v>5735156904</v>
      </c>
      <c r="B3895" s="11">
        <v>552496</v>
      </c>
      <c r="C3895" s="11">
        <v>78841932</v>
      </c>
      <c r="D3895" s="11">
        <f>1/COUNTIF(C3:C8893,C3895)</f>
        <v>0.5</v>
      </c>
      <c r="E3895" s="11" t="s">
        <v>143</v>
      </c>
      <c r="F3895" s="11" t="s">
        <v>85</v>
      </c>
      <c r="G3895" s="11" t="s">
        <v>58</v>
      </c>
      <c r="H3895" s="11" t="s">
        <v>38</v>
      </c>
      <c r="I3895" s="11" t="s">
        <v>18</v>
      </c>
      <c r="J3895" s="12">
        <v>45017</v>
      </c>
      <c r="K3895" s="12" t="str">
        <f>TEXT(Table1[[#This Row],[order_date]],"yyyy")</f>
        <v>2023</v>
      </c>
      <c r="L3895" s="13">
        <v>508</v>
      </c>
      <c r="M3895" s="11">
        <v>1</v>
      </c>
      <c r="N3895" s="11">
        <v>4</v>
      </c>
      <c r="O3895" s="13">
        <v>3724.91</v>
      </c>
      <c r="P3895" s="11" t="s">
        <v>43</v>
      </c>
      <c r="Q3895" s="11" t="s">
        <v>34</v>
      </c>
      <c r="R3895" s="11" t="s">
        <v>39</v>
      </c>
      <c r="S3895" s="13">
        <f t="shared" si="120"/>
        <v>14899.64</v>
      </c>
      <c r="T3895" s="13">
        <f t="shared" si="121"/>
        <v>508</v>
      </c>
    </row>
    <row r="3896" spans="1:20" x14ac:dyDescent="0.25">
      <c r="A3896" s="11">
        <v>344554037</v>
      </c>
      <c r="B3896" s="11">
        <v>140154</v>
      </c>
      <c r="C3896" s="11">
        <v>78847070</v>
      </c>
      <c r="D3896" s="11">
        <f>1/COUNTIF(C3:C8894,C3896)</f>
        <v>1</v>
      </c>
      <c r="E3896" s="11" t="s">
        <v>40</v>
      </c>
      <c r="F3896" s="11" t="s">
        <v>41</v>
      </c>
      <c r="G3896" s="11" t="s">
        <v>42</v>
      </c>
      <c r="H3896" s="11" t="s">
        <v>25</v>
      </c>
      <c r="I3896" s="11" t="s">
        <v>18</v>
      </c>
      <c r="J3896" s="12">
        <v>45240</v>
      </c>
      <c r="K3896" s="12" t="str">
        <f>TEXT(Table1[[#This Row],[order_date]],"yyyy")</f>
        <v>2023</v>
      </c>
      <c r="L3896" s="13">
        <v>171.2</v>
      </c>
      <c r="M3896" s="11">
        <v>3</v>
      </c>
      <c r="N3896" s="11">
        <v>12</v>
      </c>
      <c r="O3896" s="13">
        <v>3774.14</v>
      </c>
      <c r="P3896" s="11" t="s">
        <v>43</v>
      </c>
      <c r="Q3896" s="11" t="s">
        <v>68</v>
      </c>
      <c r="R3896" s="11" t="s">
        <v>39</v>
      </c>
      <c r="S3896" s="13">
        <f t="shared" si="120"/>
        <v>45289.68</v>
      </c>
      <c r="T3896" s="13">
        <f t="shared" si="121"/>
        <v>513.59999999999991</v>
      </c>
    </row>
    <row r="3897" spans="1:20" x14ac:dyDescent="0.25">
      <c r="A3897" s="11">
        <v>1592757566</v>
      </c>
      <c r="B3897" s="11">
        <v>124290</v>
      </c>
      <c r="C3897" s="11">
        <v>78903046</v>
      </c>
      <c r="D3897" s="11">
        <f>1/COUNTIF(C3:C8895,C3897)</f>
        <v>0.5</v>
      </c>
      <c r="E3897" s="11" t="s">
        <v>47</v>
      </c>
      <c r="F3897" s="11" t="s">
        <v>48</v>
      </c>
      <c r="G3897" s="11" t="s">
        <v>42</v>
      </c>
      <c r="H3897" s="11" t="s">
        <v>62</v>
      </c>
      <c r="I3897" s="11" t="s">
        <v>18</v>
      </c>
      <c r="J3897" s="12">
        <v>45490</v>
      </c>
      <c r="K3897" s="12" t="str">
        <f>TEXT(Table1[[#This Row],[order_date]],"yyyy")</f>
        <v>2024</v>
      </c>
      <c r="L3897" s="13">
        <v>39.65</v>
      </c>
      <c r="M3897" s="11">
        <v>2</v>
      </c>
      <c r="N3897" s="11">
        <v>7</v>
      </c>
      <c r="O3897" s="13">
        <v>4787.67</v>
      </c>
      <c r="P3897" s="11" t="s">
        <v>26</v>
      </c>
      <c r="Q3897" s="11" t="s">
        <v>68</v>
      </c>
      <c r="R3897" s="11" t="s">
        <v>52</v>
      </c>
      <c r="S3897" s="13">
        <f t="shared" si="120"/>
        <v>33513.69</v>
      </c>
      <c r="T3897" s="13">
        <f t="shared" si="121"/>
        <v>79.3</v>
      </c>
    </row>
    <row r="3898" spans="1:20" x14ac:dyDescent="0.25">
      <c r="A3898" s="11">
        <v>4870772869</v>
      </c>
      <c r="B3898" s="11">
        <v>669378</v>
      </c>
      <c r="C3898" s="11">
        <v>78903046</v>
      </c>
      <c r="D3898" s="11">
        <f>1/COUNTIF(C3:C8896,C3898)</f>
        <v>0.5</v>
      </c>
      <c r="E3898" s="11" t="s">
        <v>69</v>
      </c>
      <c r="F3898" s="11" t="s">
        <v>70</v>
      </c>
      <c r="G3898" s="11" t="s">
        <v>71</v>
      </c>
      <c r="H3898" s="11" t="s">
        <v>62</v>
      </c>
      <c r="I3898" s="11" t="s">
        <v>18</v>
      </c>
      <c r="J3898" s="12">
        <v>45382</v>
      </c>
      <c r="K3898" s="12" t="str">
        <f>TEXT(Table1[[#This Row],[order_date]],"yyyy")</f>
        <v>2024</v>
      </c>
      <c r="L3898" s="13">
        <v>212.14</v>
      </c>
      <c r="M3898" s="11">
        <v>1</v>
      </c>
      <c r="N3898" s="11">
        <v>7</v>
      </c>
      <c r="O3898" s="13">
        <v>2385.36</v>
      </c>
      <c r="P3898" s="11" t="s">
        <v>26</v>
      </c>
      <c r="Q3898" s="11" t="s">
        <v>20</v>
      </c>
      <c r="R3898" s="11" t="s">
        <v>52</v>
      </c>
      <c r="S3898" s="13">
        <f t="shared" si="120"/>
        <v>16697.52</v>
      </c>
      <c r="T3898" s="13">
        <f t="shared" si="121"/>
        <v>212.14</v>
      </c>
    </row>
    <row r="3899" spans="1:20" x14ac:dyDescent="0.25">
      <c r="A3899" s="11">
        <v>1571085226</v>
      </c>
      <c r="B3899" s="11">
        <v>991434</v>
      </c>
      <c r="C3899" s="11">
        <v>78961097</v>
      </c>
      <c r="D3899" s="11">
        <f>1/COUNTIF(C3:C8897,C3899)</f>
        <v>1</v>
      </c>
      <c r="E3899" s="11" t="s">
        <v>92</v>
      </c>
      <c r="F3899" s="11" t="s">
        <v>93</v>
      </c>
      <c r="G3899" s="11" t="s">
        <v>16</v>
      </c>
      <c r="H3899" s="11" t="s">
        <v>25</v>
      </c>
      <c r="I3899" s="11" t="s">
        <v>18</v>
      </c>
      <c r="J3899" s="12">
        <v>45389</v>
      </c>
      <c r="K3899" s="12" t="str">
        <f>TEXT(Table1[[#This Row],[order_date]],"yyyy")</f>
        <v>2024</v>
      </c>
      <c r="L3899" s="13">
        <v>237.62</v>
      </c>
      <c r="M3899" s="11">
        <v>3</v>
      </c>
      <c r="N3899" s="11">
        <v>16</v>
      </c>
      <c r="O3899" s="13">
        <v>4040.38</v>
      </c>
      <c r="P3899" s="11" t="s">
        <v>46</v>
      </c>
      <c r="Q3899" s="11" t="s">
        <v>34</v>
      </c>
      <c r="R3899" s="11" t="s">
        <v>39</v>
      </c>
      <c r="S3899" s="13">
        <f t="shared" si="120"/>
        <v>64646.080000000002</v>
      </c>
      <c r="T3899" s="13">
        <f t="shared" si="121"/>
        <v>712.86</v>
      </c>
    </row>
    <row r="3900" spans="1:20" x14ac:dyDescent="0.25">
      <c r="A3900" s="11">
        <v>1287686307</v>
      </c>
      <c r="B3900" s="11">
        <v>563740</v>
      </c>
      <c r="C3900" s="11">
        <v>79076101</v>
      </c>
      <c r="D3900" s="11">
        <f>1/COUNTIF(C3:C8898,C3900)</f>
        <v>1</v>
      </c>
      <c r="E3900" s="11" t="s">
        <v>243</v>
      </c>
      <c r="F3900" s="11" t="s">
        <v>178</v>
      </c>
      <c r="G3900" s="11" t="s">
        <v>16</v>
      </c>
      <c r="H3900" s="11" t="s">
        <v>38</v>
      </c>
      <c r="I3900" s="11" t="s">
        <v>18</v>
      </c>
      <c r="J3900" s="12">
        <v>45309</v>
      </c>
      <c r="K3900" s="12" t="str">
        <f>TEXT(Table1[[#This Row],[order_date]],"yyyy")</f>
        <v>2024</v>
      </c>
      <c r="L3900" s="13">
        <v>96.33</v>
      </c>
      <c r="M3900" s="11">
        <v>1</v>
      </c>
      <c r="N3900" s="11">
        <v>2</v>
      </c>
      <c r="O3900" s="13">
        <v>4331.6000000000004</v>
      </c>
      <c r="P3900" s="11" t="s">
        <v>46</v>
      </c>
      <c r="Q3900" s="11" t="s">
        <v>68</v>
      </c>
      <c r="R3900" s="11" t="s">
        <v>49</v>
      </c>
      <c r="S3900" s="13">
        <f t="shared" si="120"/>
        <v>8663.2000000000007</v>
      </c>
      <c r="T3900" s="13">
        <f t="shared" si="121"/>
        <v>96.33</v>
      </c>
    </row>
    <row r="3901" spans="1:20" x14ac:dyDescent="0.25">
      <c r="A3901" s="11">
        <v>5953426781</v>
      </c>
      <c r="B3901" s="11">
        <v>532965</v>
      </c>
      <c r="C3901" s="11">
        <v>79135318</v>
      </c>
      <c r="D3901" s="11">
        <f>1/COUNTIF(C3:C8899,C3901)</f>
        <v>0.33333333333333331</v>
      </c>
      <c r="E3901" s="11" t="s">
        <v>234</v>
      </c>
      <c r="F3901" s="11" t="s">
        <v>32</v>
      </c>
      <c r="G3901" s="11" t="s">
        <v>33</v>
      </c>
      <c r="H3901" s="11" t="s">
        <v>62</v>
      </c>
      <c r="I3901" s="11" t="s">
        <v>18</v>
      </c>
      <c r="J3901" s="12">
        <v>45270</v>
      </c>
      <c r="K3901" s="12" t="str">
        <f>TEXT(Table1[[#This Row],[order_date]],"yyyy")</f>
        <v>2023</v>
      </c>
      <c r="L3901" s="13">
        <v>307.23</v>
      </c>
      <c r="M3901" s="11">
        <v>1</v>
      </c>
      <c r="N3901" s="11">
        <v>17</v>
      </c>
      <c r="O3901" s="13">
        <v>3762.13</v>
      </c>
      <c r="P3901" s="11" t="s">
        <v>19</v>
      </c>
      <c r="Q3901" s="11" t="s">
        <v>20</v>
      </c>
      <c r="R3901" s="11" t="s">
        <v>39</v>
      </c>
      <c r="S3901" s="13">
        <f t="shared" si="120"/>
        <v>63956.21</v>
      </c>
      <c r="T3901" s="13">
        <f t="shared" si="121"/>
        <v>307.23</v>
      </c>
    </row>
    <row r="3902" spans="1:20" x14ac:dyDescent="0.25">
      <c r="A3902" s="11">
        <v>7795766861</v>
      </c>
      <c r="B3902" s="11">
        <v>140154</v>
      </c>
      <c r="C3902" s="11">
        <v>79135318</v>
      </c>
      <c r="D3902" s="11">
        <f>1/COUNTIF(C3:C8900,C3902)</f>
        <v>0.33333333333333331</v>
      </c>
      <c r="E3902" s="11" t="s">
        <v>40</v>
      </c>
      <c r="F3902" s="11" t="s">
        <v>41</v>
      </c>
      <c r="G3902" s="11" t="s">
        <v>42</v>
      </c>
      <c r="H3902" s="11" t="s">
        <v>62</v>
      </c>
      <c r="I3902" s="11" t="s">
        <v>18</v>
      </c>
      <c r="J3902" s="12">
        <v>45056</v>
      </c>
      <c r="K3902" s="12" t="str">
        <f>TEXT(Table1[[#This Row],[order_date]],"yyyy")</f>
        <v>2023</v>
      </c>
      <c r="L3902" s="13">
        <v>171.2</v>
      </c>
      <c r="M3902" s="11">
        <v>1</v>
      </c>
      <c r="N3902" s="11">
        <v>17</v>
      </c>
      <c r="O3902" s="13">
        <v>3024.18</v>
      </c>
      <c r="P3902" s="11" t="s">
        <v>26</v>
      </c>
      <c r="Q3902" s="11" t="s">
        <v>20</v>
      </c>
      <c r="R3902" s="11" t="s">
        <v>39</v>
      </c>
      <c r="S3902" s="13">
        <f t="shared" si="120"/>
        <v>51411.06</v>
      </c>
      <c r="T3902" s="13">
        <f t="shared" si="121"/>
        <v>171.2</v>
      </c>
    </row>
    <row r="3903" spans="1:20" x14ac:dyDescent="0.25">
      <c r="A3903" s="11">
        <v>1635083835</v>
      </c>
      <c r="B3903" s="11">
        <v>681063</v>
      </c>
      <c r="C3903" s="11">
        <v>79135318</v>
      </c>
      <c r="D3903" s="11">
        <f>1/COUNTIF(C3:C8901,C3903)</f>
        <v>0.33333333333333331</v>
      </c>
      <c r="E3903" s="11" t="s">
        <v>202</v>
      </c>
      <c r="F3903" s="11" t="s">
        <v>67</v>
      </c>
      <c r="G3903" s="11" t="s">
        <v>29</v>
      </c>
      <c r="H3903" s="11" t="s">
        <v>62</v>
      </c>
      <c r="I3903" s="11" t="s">
        <v>18</v>
      </c>
      <c r="J3903" s="12">
        <v>45196</v>
      </c>
      <c r="K3903" s="12" t="str">
        <f>TEXT(Table1[[#This Row],[order_date]],"yyyy")</f>
        <v>2023</v>
      </c>
      <c r="L3903" s="13">
        <v>321.27999999999997</v>
      </c>
      <c r="M3903" s="11">
        <v>2</v>
      </c>
      <c r="N3903" s="11">
        <v>17</v>
      </c>
      <c r="O3903" s="13">
        <v>2104.2399999999998</v>
      </c>
      <c r="P3903" s="11" t="s">
        <v>43</v>
      </c>
      <c r="Q3903" s="11" t="s">
        <v>34</v>
      </c>
      <c r="R3903" s="11" t="s">
        <v>39</v>
      </c>
      <c r="S3903" s="13">
        <f t="shared" si="120"/>
        <v>35772.079999999994</v>
      </c>
      <c r="T3903" s="13">
        <f t="shared" si="121"/>
        <v>642.55999999999995</v>
      </c>
    </row>
    <row r="3904" spans="1:20" x14ac:dyDescent="0.25">
      <c r="A3904" s="11">
        <v>5953376503</v>
      </c>
      <c r="B3904" s="11">
        <v>300159</v>
      </c>
      <c r="C3904" s="11">
        <v>79169760</v>
      </c>
      <c r="D3904" s="11">
        <f>1/COUNTIF(C3:C8902,C3904)</f>
        <v>0.5</v>
      </c>
      <c r="E3904" s="11" t="s">
        <v>27</v>
      </c>
      <c r="F3904" s="11" t="s">
        <v>28</v>
      </c>
      <c r="G3904" s="11" t="s">
        <v>29</v>
      </c>
      <c r="H3904" s="11" t="s">
        <v>30</v>
      </c>
      <c r="I3904" s="11" t="s">
        <v>18</v>
      </c>
      <c r="J3904" s="12">
        <v>45437</v>
      </c>
      <c r="K3904" s="12" t="str">
        <f>TEXT(Table1[[#This Row],[order_date]],"yyyy")</f>
        <v>2024</v>
      </c>
      <c r="L3904" s="13">
        <v>44.35</v>
      </c>
      <c r="M3904" s="11">
        <v>1</v>
      </c>
      <c r="N3904" s="11">
        <v>11</v>
      </c>
      <c r="O3904" s="13">
        <v>650.20000000000005</v>
      </c>
      <c r="P3904" s="11" t="s">
        <v>26</v>
      </c>
      <c r="Q3904" s="11" t="s">
        <v>68</v>
      </c>
      <c r="R3904" s="11" t="s">
        <v>21</v>
      </c>
      <c r="S3904" s="13">
        <f t="shared" si="120"/>
        <v>7152.2000000000007</v>
      </c>
      <c r="T3904" s="13">
        <f t="shared" si="121"/>
        <v>44.35</v>
      </c>
    </row>
    <row r="3905" spans="1:20" x14ac:dyDescent="0.25">
      <c r="A3905" s="11">
        <v>1661854320</v>
      </c>
      <c r="B3905" s="11">
        <v>382511</v>
      </c>
      <c r="C3905" s="11">
        <v>79169760</v>
      </c>
      <c r="D3905" s="11">
        <f>1/COUNTIF(C3:C8903,C3905)</f>
        <v>0.5</v>
      </c>
      <c r="E3905" s="11" t="s">
        <v>50</v>
      </c>
      <c r="F3905" s="11" t="s">
        <v>51</v>
      </c>
      <c r="G3905" s="11" t="s">
        <v>37</v>
      </c>
      <c r="H3905" s="11" t="s">
        <v>30</v>
      </c>
      <c r="I3905" s="11" t="s">
        <v>18</v>
      </c>
      <c r="J3905" s="12">
        <v>45563</v>
      </c>
      <c r="K3905" s="12" t="str">
        <f>TEXT(Table1[[#This Row],[order_date]],"yyyy")</f>
        <v>2024</v>
      </c>
      <c r="L3905" s="13">
        <v>702.54</v>
      </c>
      <c r="M3905" s="11">
        <v>2</v>
      </c>
      <c r="N3905" s="11">
        <v>11</v>
      </c>
      <c r="O3905" s="13">
        <v>2680.38</v>
      </c>
      <c r="P3905" s="11" t="s">
        <v>19</v>
      </c>
      <c r="Q3905" s="11" t="s">
        <v>20</v>
      </c>
      <c r="R3905" s="11" t="s">
        <v>21</v>
      </c>
      <c r="S3905" s="13">
        <f t="shared" si="120"/>
        <v>29484.18</v>
      </c>
      <c r="T3905" s="13">
        <f t="shared" si="121"/>
        <v>1405.08</v>
      </c>
    </row>
    <row r="3906" spans="1:20" x14ac:dyDescent="0.25">
      <c r="A3906" s="11">
        <v>7574848635</v>
      </c>
      <c r="B3906" s="11">
        <v>4452</v>
      </c>
      <c r="C3906" s="11">
        <v>79206969</v>
      </c>
      <c r="D3906" s="11">
        <f>1/COUNTIF(C3:C8904,C3906)</f>
        <v>0.2</v>
      </c>
      <c r="E3906" s="11" t="s">
        <v>129</v>
      </c>
      <c r="F3906" s="11" t="s">
        <v>64</v>
      </c>
      <c r="G3906" s="11" t="s">
        <v>65</v>
      </c>
      <c r="H3906" s="11" t="s">
        <v>30</v>
      </c>
      <c r="I3906" s="11" t="s">
        <v>18</v>
      </c>
      <c r="J3906" s="12">
        <v>45105</v>
      </c>
      <c r="K3906" s="12" t="str">
        <f>TEXT(Table1[[#This Row],[order_date]],"yyyy")</f>
        <v>2023</v>
      </c>
      <c r="L3906" s="13">
        <v>169.88</v>
      </c>
      <c r="M3906" s="11">
        <v>3</v>
      </c>
      <c r="N3906" s="11">
        <v>1</v>
      </c>
      <c r="O3906" s="13">
        <v>4837.03</v>
      </c>
      <c r="P3906" s="11" t="s">
        <v>19</v>
      </c>
      <c r="Q3906" s="11" t="s">
        <v>34</v>
      </c>
      <c r="R3906" s="11" t="s">
        <v>52</v>
      </c>
      <c r="S3906" s="13">
        <f t="shared" si="120"/>
        <v>4837.03</v>
      </c>
      <c r="T3906" s="13">
        <f t="shared" si="121"/>
        <v>509.64</v>
      </c>
    </row>
    <row r="3907" spans="1:20" x14ac:dyDescent="0.25">
      <c r="A3907" s="11">
        <v>9321629905</v>
      </c>
      <c r="B3907" s="11">
        <v>186168</v>
      </c>
      <c r="C3907" s="11">
        <v>79206969</v>
      </c>
      <c r="D3907" s="11">
        <f>1/COUNTIF(C3:C8905,C3907)</f>
        <v>0.2</v>
      </c>
      <c r="E3907" s="11" t="s">
        <v>275</v>
      </c>
      <c r="F3907" s="11" t="s">
        <v>136</v>
      </c>
      <c r="G3907" s="11" t="s">
        <v>24</v>
      </c>
      <c r="H3907" s="11" t="s">
        <v>30</v>
      </c>
      <c r="I3907" s="11" t="s">
        <v>18</v>
      </c>
      <c r="J3907" s="12">
        <v>45330</v>
      </c>
      <c r="K3907" s="12" t="str">
        <f>TEXT(Table1[[#This Row],[order_date]],"yyyy")</f>
        <v>2024</v>
      </c>
      <c r="L3907" s="13">
        <v>878.8</v>
      </c>
      <c r="M3907" s="11">
        <v>1</v>
      </c>
      <c r="N3907" s="11">
        <v>1</v>
      </c>
      <c r="O3907" s="13">
        <v>3273.05</v>
      </c>
      <c r="P3907" s="11" t="s">
        <v>19</v>
      </c>
      <c r="Q3907" s="11" t="s">
        <v>20</v>
      </c>
      <c r="R3907" s="11" t="s">
        <v>52</v>
      </c>
      <c r="S3907" s="13">
        <f t="shared" ref="S3907:S3970" si="122">N3907*O3907</f>
        <v>3273.05</v>
      </c>
      <c r="T3907" s="13">
        <f t="shared" ref="T3907:T3970" si="123">L3907*M3907</f>
        <v>878.8</v>
      </c>
    </row>
    <row r="3908" spans="1:20" x14ac:dyDescent="0.25">
      <c r="A3908" s="11">
        <v>549484032</v>
      </c>
      <c r="B3908" s="11">
        <v>903336</v>
      </c>
      <c r="C3908" s="11">
        <v>79206969</v>
      </c>
      <c r="D3908" s="11">
        <f>1/COUNTIF(C3:C8906,C3908)</f>
        <v>0.2</v>
      </c>
      <c r="E3908" s="11" t="s">
        <v>352</v>
      </c>
      <c r="F3908" s="11" t="s">
        <v>54</v>
      </c>
      <c r="G3908" s="11" t="s">
        <v>55</v>
      </c>
      <c r="H3908" s="11" t="s">
        <v>30</v>
      </c>
      <c r="I3908" s="11" t="s">
        <v>18</v>
      </c>
      <c r="J3908" s="12">
        <v>45029</v>
      </c>
      <c r="K3908" s="12" t="str">
        <f>TEXT(Table1[[#This Row],[order_date]],"yyyy")</f>
        <v>2023</v>
      </c>
      <c r="L3908" s="13">
        <v>551.88</v>
      </c>
      <c r="M3908" s="11">
        <v>2</v>
      </c>
      <c r="N3908" s="11">
        <v>1</v>
      </c>
      <c r="O3908" s="13">
        <v>3436.16</v>
      </c>
      <c r="P3908" s="11" t="s">
        <v>43</v>
      </c>
      <c r="Q3908" s="11" t="s">
        <v>20</v>
      </c>
      <c r="R3908" s="11" t="s">
        <v>52</v>
      </c>
      <c r="S3908" s="13">
        <f t="shared" si="122"/>
        <v>3436.16</v>
      </c>
      <c r="T3908" s="13">
        <f t="shared" si="123"/>
        <v>1103.76</v>
      </c>
    </row>
    <row r="3909" spans="1:20" x14ac:dyDescent="0.25">
      <c r="A3909" s="11">
        <v>6117979297</v>
      </c>
      <c r="B3909" s="11">
        <v>298985</v>
      </c>
      <c r="C3909" s="11">
        <v>79206969</v>
      </c>
      <c r="D3909" s="11">
        <f>1/COUNTIF(C3:C8907,C3909)</f>
        <v>0.2</v>
      </c>
      <c r="E3909" s="11" t="s">
        <v>148</v>
      </c>
      <c r="F3909" s="11" t="s">
        <v>111</v>
      </c>
      <c r="G3909" s="11" t="s">
        <v>76</v>
      </c>
      <c r="H3909" s="11" t="s">
        <v>30</v>
      </c>
      <c r="I3909" s="11" t="s">
        <v>18</v>
      </c>
      <c r="J3909" s="12">
        <v>45283</v>
      </c>
      <c r="K3909" s="12" t="str">
        <f>TEXT(Table1[[#This Row],[order_date]],"yyyy")</f>
        <v>2023</v>
      </c>
      <c r="L3909" s="13">
        <v>183.76</v>
      </c>
      <c r="M3909" s="11">
        <v>1</v>
      </c>
      <c r="N3909" s="11">
        <v>1</v>
      </c>
      <c r="O3909" s="13">
        <v>2007.19</v>
      </c>
      <c r="P3909" s="11" t="s">
        <v>46</v>
      </c>
      <c r="Q3909" s="11" t="s">
        <v>20</v>
      </c>
      <c r="R3909" s="11" t="s">
        <v>52</v>
      </c>
      <c r="S3909" s="13">
        <f t="shared" si="122"/>
        <v>2007.19</v>
      </c>
      <c r="T3909" s="13">
        <f t="shared" si="123"/>
        <v>183.76</v>
      </c>
    </row>
    <row r="3910" spans="1:20" x14ac:dyDescent="0.25">
      <c r="A3910" s="11">
        <v>6932431317</v>
      </c>
      <c r="B3910" s="11">
        <v>34186</v>
      </c>
      <c r="C3910" s="11">
        <v>79206969</v>
      </c>
      <c r="D3910" s="11">
        <f>1/COUNTIF(C3:C8908,C3910)</f>
        <v>0.2</v>
      </c>
      <c r="E3910" s="11" t="s">
        <v>196</v>
      </c>
      <c r="F3910" s="11" t="s">
        <v>197</v>
      </c>
      <c r="G3910" s="11" t="s">
        <v>71</v>
      </c>
      <c r="H3910" s="11" t="s">
        <v>30</v>
      </c>
      <c r="I3910" s="11" t="s">
        <v>18</v>
      </c>
      <c r="J3910" s="12">
        <v>45489</v>
      </c>
      <c r="K3910" s="12" t="str">
        <f>TEXT(Table1[[#This Row],[order_date]],"yyyy")</f>
        <v>2024</v>
      </c>
      <c r="L3910" s="13">
        <v>925.65</v>
      </c>
      <c r="M3910" s="11">
        <v>1</v>
      </c>
      <c r="N3910" s="11">
        <v>1</v>
      </c>
      <c r="O3910" s="13">
        <v>329.79</v>
      </c>
      <c r="P3910" s="11" t="s">
        <v>26</v>
      </c>
      <c r="Q3910" s="11" t="s">
        <v>20</v>
      </c>
      <c r="R3910" s="11" t="s">
        <v>52</v>
      </c>
      <c r="S3910" s="13">
        <f t="shared" si="122"/>
        <v>329.79</v>
      </c>
      <c r="T3910" s="13">
        <f t="shared" si="123"/>
        <v>925.65</v>
      </c>
    </row>
    <row r="3911" spans="1:20" x14ac:dyDescent="0.25">
      <c r="A3911" s="11">
        <v>4540563647</v>
      </c>
      <c r="B3911" s="11">
        <v>222892</v>
      </c>
      <c r="C3911" s="11">
        <v>79257353</v>
      </c>
      <c r="D3911" s="11">
        <f>1/COUNTIF(C3:C8909,C3911)</f>
        <v>0.5</v>
      </c>
      <c r="E3911" s="11" t="s">
        <v>174</v>
      </c>
      <c r="F3911" s="11" t="s">
        <v>175</v>
      </c>
      <c r="G3911" s="11" t="s">
        <v>71</v>
      </c>
      <c r="H3911" s="11" t="s">
        <v>62</v>
      </c>
      <c r="I3911" s="11" t="s">
        <v>18</v>
      </c>
      <c r="J3911" s="12">
        <v>45060</v>
      </c>
      <c r="K3911" s="12" t="str">
        <f>TEXT(Table1[[#This Row],[order_date]],"yyyy")</f>
        <v>2023</v>
      </c>
      <c r="L3911" s="13">
        <v>869.22</v>
      </c>
      <c r="M3911" s="11">
        <v>2</v>
      </c>
      <c r="N3911" s="11">
        <v>6</v>
      </c>
      <c r="O3911" s="13">
        <v>582.87</v>
      </c>
      <c r="P3911" s="11" t="s">
        <v>43</v>
      </c>
      <c r="Q3911" s="11" t="s">
        <v>20</v>
      </c>
      <c r="R3911" s="11" t="s">
        <v>21</v>
      </c>
      <c r="S3911" s="13">
        <f t="shared" si="122"/>
        <v>3497.2200000000003</v>
      </c>
      <c r="T3911" s="13">
        <f t="shared" si="123"/>
        <v>1738.44</v>
      </c>
    </row>
    <row r="3912" spans="1:20" x14ac:dyDescent="0.25">
      <c r="A3912" s="11">
        <v>2204489775</v>
      </c>
      <c r="B3912" s="11">
        <v>679865</v>
      </c>
      <c r="C3912" s="11">
        <v>79257353</v>
      </c>
      <c r="D3912" s="11">
        <f>1/COUNTIF(C3:C8910,C3912)</f>
        <v>0.5</v>
      </c>
      <c r="E3912" s="11" t="s">
        <v>198</v>
      </c>
      <c r="F3912" s="11" t="s">
        <v>61</v>
      </c>
      <c r="G3912" s="11" t="s">
        <v>55</v>
      </c>
      <c r="H3912" s="11" t="s">
        <v>62</v>
      </c>
      <c r="I3912" s="11" t="s">
        <v>18</v>
      </c>
      <c r="J3912" s="12">
        <v>45415</v>
      </c>
      <c r="K3912" s="12" t="str">
        <f>TEXT(Table1[[#This Row],[order_date]],"yyyy")</f>
        <v>2024</v>
      </c>
      <c r="L3912" s="13">
        <v>347.91</v>
      </c>
      <c r="M3912" s="11">
        <v>2</v>
      </c>
      <c r="N3912" s="11">
        <v>6</v>
      </c>
      <c r="O3912" s="13">
        <v>2799.27</v>
      </c>
      <c r="P3912" s="11" t="s">
        <v>43</v>
      </c>
      <c r="Q3912" s="11" t="s">
        <v>20</v>
      </c>
      <c r="R3912" s="11" t="s">
        <v>21</v>
      </c>
      <c r="S3912" s="13">
        <f t="shared" si="122"/>
        <v>16795.62</v>
      </c>
      <c r="T3912" s="13">
        <f t="shared" si="123"/>
        <v>695.82</v>
      </c>
    </row>
    <row r="3913" spans="1:20" x14ac:dyDescent="0.25">
      <c r="A3913" s="11">
        <v>924888012</v>
      </c>
      <c r="B3913" s="11">
        <v>39154</v>
      </c>
      <c r="C3913" s="11">
        <v>79298972</v>
      </c>
      <c r="D3913" s="11">
        <f>1/COUNTIF(C3:C8911,C3913)</f>
        <v>0.5</v>
      </c>
      <c r="E3913" s="11" t="s">
        <v>242</v>
      </c>
      <c r="F3913" s="11" t="s">
        <v>197</v>
      </c>
      <c r="G3913" s="11" t="s">
        <v>71</v>
      </c>
      <c r="H3913" s="11" t="s">
        <v>79</v>
      </c>
      <c r="I3913" s="11" t="s">
        <v>18</v>
      </c>
      <c r="J3913" s="12">
        <v>45361</v>
      </c>
      <c r="K3913" s="12" t="str">
        <f>TEXT(Table1[[#This Row],[order_date]],"yyyy")</f>
        <v>2024</v>
      </c>
      <c r="L3913" s="13">
        <v>946.86</v>
      </c>
      <c r="M3913" s="11">
        <v>2</v>
      </c>
      <c r="N3913" s="11">
        <v>5</v>
      </c>
      <c r="O3913" s="13">
        <v>843.03</v>
      </c>
      <c r="P3913" s="11" t="s">
        <v>19</v>
      </c>
      <c r="Q3913" s="11" t="s">
        <v>34</v>
      </c>
      <c r="R3913" s="11" t="s">
        <v>52</v>
      </c>
      <c r="S3913" s="13">
        <f t="shared" si="122"/>
        <v>4215.1499999999996</v>
      </c>
      <c r="T3913" s="13">
        <f t="shared" si="123"/>
        <v>1893.72</v>
      </c>
    </row>
    <row r="3914" spans="1:20" x14ac:dyDescent="0.25">
      <c r="A3914" s="11">
        <v>3334055527</v>
      </c>
      <c r="B3914" s="11">
        <v>784673</v>
      </c>
      <c r="C3914" s="11">
        <v>79298972</v>
      </c>
      <c r="D3914" s="11">
        <f>1/COUNTIF(C3:C8912,C3914)</f>
        <v>0.5</v>
      </c>
      <c r="E3914" s="11" t="s">
        <v>344</v>
      </c>
      <c r="F3914" s="11" t="s">
        <v>136</v>
      </c>
      <c r="G3914" s="11" t="s">
        <v>24</v>
      </c>
      <c r="H3914" s="11" t="s">
        <v>79</v>
      </c>
      <c r="I3914" s="11" t="s">
        <v>18</v>
      </c>
      <c r="J3914" s="12">
        <v>45034</v>
      </c>
      <c r="K3914" s="12" t="str">
        <f>TEXT(Table1[[#This Row],[order_date]],"yyyy")</f>
        <v>2023</v>
      </c>
      <c r="L3914" s="13">
        <v>491.39</v>
      </c>
      <c r="M3914" s="11">
        <v>2</v>
      </c>
      <c r="N3914" s="11">
        <v>5</v>
      </c>
      <c r="O3914" s="13">
        <v>1874.14</v>
      </c>
      <c r="P3914" s="11" t="s">
        <v>46</v>
      </c>
      <c r="Q3914" s="11" t="s">
        <v>20</v>
      </c>
      <c r="R3914" s="11" t="s">
        <v>52</v>
      </c>
      <c r="S3914" s="13">
        <f t="shared" si="122"/>
        <v>9370.7000000000007</v>
      </c>
      <c r="T3914" s="13">
        <f t="shared" si="123"/>
        <v>982.78</v>
      </c>
    </row>
    <row r="3915" spans="1:20" x14ac:dyDescent="0.25">
      <c r="A3915" s="11">
        <v>3629321763</v>
      </c>
      <c r="B3915" s="11">
        <v>757274</v>
      </c>
      <c r="C3915" s="11">
        <v>79369660</v>
      </c>
      <c r="D3915" s="11">
        <f>1/COUNTIF(C3:C8913,C3915)</f>
        <v>0.5</v>
      </c>
      <c r="E3915" s="11" t="s">
        <v>347</v>
      </c>
      <c r="F3915" s="11" t="s">
        <v>23</v>
      </c>
      <c r="G3915" s="11" t="s">
        <v>24</v>
      </c>
      <c r="H3915" s="11" t="s">
        <v>30</v>
      </c>
      <c r="I3915" s="11" t="s">
        <v>18</v>
      </c>
      <c r="J3915" s="12">
        <v>45510</v>
      </c>
      <c r="K3915" s="12" t="str">
        <f>TEXT(Table1[[#This Row],[order_date]],"yyyy")</f>
        <v>2024</v>
      </c>
      <c r="L3915" s="13">
        <v>98.32</v>
      </c>
      <c r="M3915" s="11">
        <v>3</v>
      </c>
      <c r="N3915" s="11">
        <v>13</v>
      </c>
      <c r="O3915" s="13">
        <v>2988.51</v>
      </c>
      <c r="P3915" s="11" t="s">
        <v>46</v>
      </c>
      <c r="Q3915" s="11" t="s">
        <v>20</v>
      </c>
      <c r="R3915" s="11" t="s">
        <v>49</v>
      </c>
      <c r="S3915" s="13">
        <f t="shared" si="122"/>
        <v>38850.630000000005</v>
      </c>
      <c r="T3915" s="13">
        <f t="shared" si="123"/>
        <v>294.95999999999998</v>
      </c>
    </row>
    <row r="3916" spans="1:20" x14ac:dyDescent="0.25">
      <c r="A3916" s="11">
        <v>5415454466</v>
      </c>
      <c r="B3916" s="11">
        <v>897083</v>
      </c>
      <c r="C3916" s="11">
        <v>79369660</v>
      </c>
      <c r="D3916" s="11">
        <f>1/COUNTIF(C3:C8914,C3916)</f>
        <v>0.5</v>
      </c>
      <c r="E3916" s="11" t="s">
        <v>104</v>
      </c>
      <c r="F3916" s="11" t="s">
        <v>105</v>
      </c>
      <c r="G3916" s="11" t="s">
        <v>58</v>
      </c>
      <c r="H3916" s="11" t="s">
        <v>30</v>
      </c>
      <c r="I3916" s="11" t="s">
        <v>18</v>
      </c>
      <c r="J3916" s="12">
        <v>45482</v>
      </c>
      <c r="K3916" s="12" t="str">
        <f>TEXT(Table1[[#This Row],[order_date]],"yyyy")</f>
        <v>2024</v>
      </c>
      <c r="L3916" s="13">
        <v>972.69</v>
      </c>
      <c r="M3916" s="11">
        <v>2</v>
      </c>
      <c r="N3916" s="11">
        <v>13</v>
      </c>
      <c r="O3916" s="13">
        <v>2422.42</v>
      </c>
      <c r="P3916" s="11" t="s">
        <v>26</v>
      </c>
      <c r="Q3916" s="11" t="s">
        <v>20</v>
      </c>
      <c r="R3916" s="11" t="s">
        <v>49</v>
      </c>
      <c r="S3916" s="13">
        <f t="shared" si="122"/>
        <v>31491.46</v>
      </c>
      <c r="T3916" s="13">
        <f t="shared" si="123"/>
        <v>1945.38</v>
      </c>
    </row>
    <row r="3917" spans="1:20" x14ac:dyDescent="0.25">
      <c r="A3917" s="11">
        <v>9339629293</v>
      </c>
      <c r="B3917" s="11">
        <v>542300</v>
      </c>
      <c r="C3917" s="11">
        <v>79478655</v>
      </c>
      <c r="D3917" s="11">
        <f>1/COUNTIF(C3:C8915,C3917)</f>
        <v>0.25</v>
      </c>
      <c r="E3917" s="11" t="s">
        <v>321</v>
      </c>
      <c r="F3917" s="11" t="s">
        <v>222</v>
      </c>
      <c r="G3917" s="11" t="s">
        <v>16</v>
      </c>
      <c r="H3917" s="11" t="s">
        <v>30</v>
      </c>
      <c r="I3917" s="11" t="s">
        <v>18</v>
      </c>
      <c r="J3917" s="12">
        <v>45074</v>
      </c>
      <c r="K3917" s="12" t="str">
        <f>TEXT(Table1[[#This Row],[order_date]],"yyyy")</f>
        <v>2023</v>
      </c>
      <c r="L3917" s="13">
        <v>255.35</v>
      </c>
      <c r="M3917" s="11">
        <v>3</v>
      </c>
      <c r="N3917" s="11">
        <v>9</v>
      </c>
      <c r="O3917" s="13">
        <v>1797.71</v>
      </c>
      <c r="P3917" s="11" t="s">
        <v>19</v>
      </c>
      <c r="Q3917" s="11" t="s">
        <v>34</v>
      </c>
      <c r="R3917" s="11" t="s">
        <v>52</v>
      </c>
      <c r="S3917" s="13">
        <f t="shared" si="122"/>
        <v>16179.39</v>
      </c>
      <c r="T3917" s="13">
        <f t="shared" si="123"/>
        <v>766.05</v>
      </c>
    </row>
    <row r="3918" spans="1:20" x14ac:dyDescent="0.25">
      <c r="A3918" s="11">
        <v>2654499230</v>
      </c>
      <c r="B3918" s="11">
        <v>257719</v>
      </c>
      <c r="C3918" s="11">
        <v>79478655</v>
      </c>
      <c r="D3918" s="11">
        <f>1/COUNTIF(C3:C8916,C3918)</f>
        <v>0.25</v>
      </c>
      <c r="E3918" s="11" t="s">
        <v>318</v>
      </c>
      <c r="F3918" s="11" t="s">
        <v>95</v>
      </c>
      <c r="G3918" s="11" t="s">
        <v>37</v>
      </c>
      <c r="H3918" s="11" t="s">
        <v>30</v>
      </c>
      <c r="I3918" s="11" t="s">
        <v>18</v>
      </c>
      <c r="J3918" s="12">
        <v>45087</v>
      </c>
      <c r="K3918" s="12" t="str">
        <f>TEXT(Table1[[#This Row],[order_date]],"yyyy")</f>
        <v>2023</v>
      </c>
      <c r="L3918" s="13">
        <v>281.73</v>
      </c>
      <c r="M3918" s="11">
        <v>1</v>
      </c>
      <c r="N3918" s="11">
        <v>9</v>
      </c>
      <c r="O3918" s="13">
        <v>3594</v>
      </c>
      <c r="P3918" s="11" t="s">
        <v>46</v>
      </c>
      <c r="Q3918" s="11" t="s">
        <v>20</v>
      </c>
      <c r="R3918" s="11" t="s">
        <v>52</v>
      </c>
      <c r="S3918" s="13">
        <f t="shared" si="122"/>
        <v>32346</v>
      </c>
      <c r="T3918" s="13">
        <f t="shared" si="123"/>
        <v>281.73</v>
      </c>
    </row>
    <row r="3919" spans="1:20" x14ac:dyDescent="0.25">
      <c r="A3919" s="11">
        <v>1205823348</v>
      </c>
      <c r="B3919" s="11">
        <v>707935</v>
      </c>
      <c r="C3919" s="11">
        <v>79478655</v>
      </c>
      <c r="D3919" s="11">
        <f>1/COUNTIF(C3:C8917,C3919)</f>
        <v>0.25</v>
      </c>
      <c r="E3919" s="11" t="s">
        <v>287</v>
      </c>
      <c r="F3919" s="11" t="s">
        <v>166</v>
      </c>
      <c r="G3919" s="11" t="s">
        <v>24</v>
      </c>
      <c r="H3919" s="11" t="s">
        <v>30</v>
      </c>
      <c r="I3919" s="11" t="s">
        <v>18</v>
      </c>
      <c r="J3919" s="12">
        <v>45502</v>
      </c>
      <c r="K3919" s="12" t="str">
        <f>TEXT(Table1[[#This Row],[order_date]],"yyyy")</f>
        <v>2024</v>
      </c>
      <c r="L3919" s="13">
        <v>820.9</v>
      </c>
      <c r="M3919" s="11">
        <v>2</v>
      </c>
      <c r="N3919" s="11">
        <v>9</v>
      </c>
      <c r="O3919" s="13">
        <v>2426.3000000000002</v>
      </c>
      <c r="P3919" s="11" t="s">
        <v>19</v>
      </c>
      <c r="Q3919" s="11" t="s">
        <v>34</v>
      </c>
      <c r="R3919" s="11" t="s">
        <v>52</v>
      </c>
      <c r="S3919" s="13">
        <f t="shared" si="122"/>
        <v>21836.7</v>
      </c>
      <c r="T3919" s="13">
        <f t="shared" si="123"/>
        <v>1641.8</v>
      </c>
    </row>
    <row r="3920" spans="1:20" x14ac:dyDescent="0.25">
      <c r="A3920" s="11">
        <v>4976389251</v>
      </c>
      <c r="B3920" s="11">
        <v>4452</v>
      </c>
      <c r="C3920" s="11">
        <v>79478655</v>
      </c>
      <c r="D3920" s="11">
        <f>1/COUNTIF(C3:C8918,C3920)</f>
        <v>0.25</v>
      </c>
      <c r="E3920" s="11" t="s">
        <v>129</v>
      </c>
      <c r="F3920" s="11" t="s">
        <v>64</v>
      </c>
      <c r="G3920" s="11" t="s">
        <v>65</v>
      </c>
      <c r="H3920" s="11" t="s">
        <v>30</v>
      </c>
      <c r="I3920" s="11" t="s">
        <v>18</v>
      </c>
      <c r="J3920" s="12">
        <v>45174</v>
      </c>
      <c r="K3920" s="12" t="str">
        <f>TEXT(Table1[[#This Row],[order_date]],"yyyy")</f>
        <v>2023</v>
      </c>
      <c r="L3920" s="13">
        <v>169.88</v>
      </c>
      <c r="M3920" s="11">
        <v>1</v>
      </c>
      <c r="N3920" s="11">
        <v>9</v>
      </c>
      <c r="O3920" s="13">
        <v>1146.95</v>
      </c>
      <c r="P3920" s="11" t="s">
        <v>43</v>
      </c>
      <c r="Q3920" s="11" t="s">
        <v>20</v>
      </c>
      <c r="R3920" s="11" t="s">
        <v>52</v>
      </c>
      <c r="S3920" s="13">
        <f t="shared" si="122"/>
        <v>10322.550000000001</v>
      </c>
      <c r="T3920" s="13">
        <f t="shared" si="123"/>
        <v>169.88</v>
      </c>
    </row>
    <row r="3921" spans="1:20" x14ac:dyDescent="0.25">
      <c r="A3921" s="11">
        <v>9107314128</v>
      </c>
      <c r="B3921" s="11">
        <v>820541</v>
      </c>
      <c r="C3921" s="11">
        <v>79591237</v>
      </c>
      <c r="D3921" s="11">
        <f>1/COUNTIF(C3:C8919,C3921)</f>
        <v>0.33333333333333331</v>
      </c>
      <c r="E3921" s="11" t="s">
        <v>214</v>
      </c>
      <c r="F3921" s="11" t="s">
        <v>57</v>
      </c>
      <c r="G3921" s="11" t="s">
        <v>58</v>
      </c>
      <c r="H3921" s="11" t="s">
        <v>79</v>
      </c>
      <c r="I3921" s="11" t="s">
        <v>18</v>
      </c>
      <c r="J3921" s="12">
        <v>45432</v>
      </c>
      <c r="K3921" s="12" t="str">
        <f>TEXT(Table1[[#This Row],[order_date]],"yyyy")</f>
        <v>2024</v>
      </c>
      <c r="L3921" s="13">
        <v>576.22</v>
      </c>
      <c r="M3921" s="11">
        <v>3</v>
      </c>
      <c r="N3921" s="11">
        <v>6</v>
      </c>
      <c r="O3921" s="13">
        <v>545.49</v>
      </c>
      <c r="P3921" s="11" t="s">
        <v>26</v>
      </c>
      <c r="Q3921" s="11" t="s">
        <v>20</v>
      </c>
      <c r="R3921" s="11" t="s">
        <v>49</v>
      </c>
      <c r="S3921" s="13">
        <f t="shared" si="122"/>
        <v>3272.94</v>
      </c>
      <c r="T3921" s="13">
        <f t="shared" si="123"/>
        <v>1728.66</v>
      </c>
    </row>
    <row r="3922" spans="1:20" x14ac:dyDescent="0.25">
      <c r="A3922" s="11">
        <v>9964671001</v>
      </c>
      <c r="B3922" s="11">
        <v>256051</v>
      </c>
      <c r="C3922" s="11">
        <v>79591237</v>
      </c>
      <c r="D3922" s="11">
        <f>1/COUNTIF(C3:C8920,C3922)</f>
        <v>0.33333333333333331</v>
      </c>
      <c r="E3922" s="11" t="s">
        <v>140</v>
      </c>
      <c r="F3922" s="11" t="s">
        <v>48</v>
      </c>
      <c r="G3922" s="11" t="s">
        <v>42</v>
      </c>
      <c r="H3922" s="11" t="s">
        <v>79</v>
      </c>
      <c r="I3922" s="11" t="s">
        <v>18</v>
      </c>
      <c r="J3922" s="12">
        <v>45365</v>
      </c>
      <c r="K3922" s="12" t="str">
        <f>TEXT(Table1[[#This Row],[order_date]],"yyyy")</f>
        <v>2024</v>
      </c>
      <c r="L3922" s="13">
        <v>400.92</v>
      </c>
      <c r="M3922" s="11">
        <v>1</v>
      </c>
      <c r="N3922" s="11">
        <v>6</v>
      </c>
      <c r="O3922" s="13">
        <v>3829.3</v>
      </c>
      <c r="P3922" s="11" t="s">
        <v>43</v>
      </c>
      <c r="Q3922" s="11" t="s">
        <v>20</v>
      </c>
      <c r="R3922" s="11" t="s">
        <v>49</v>
      </c>
      <c r="S3922" s="13">
        <f t="shared" si="122"/>
        <v>22975.800000000003</v>
      </c>
      <c r="T3922" s="13">
        <f t="shared" si="123"/>
        <v>400.92</v>
      </c>
    </row>
    <row r="3923" spans="1:20" x14ac:dyDescent="0.25">
      <c r="A3923" s="11">
        <v>1239928207</v>
      </c>
      <c r="B3923" s="11">
        <v>961614</v>
      </c>
      <c r="C3923" s="11">
        <v>79591237</v>
      </c>
      <c r="D3923" s="11">
        <f>1/COUNTIF(C3:C8921,C3923)</f>
        <v>0.33333333333333331</v>
      </c>
      <c r="E3923" s="11" t="s">
        <v>185</v>
      </c>
      <c r="F3923" s="11" t="s">
        <v>186</v>
      </c>
      <c r="G3923" s="11" t="s">
        <v>16</v>
      </c>
      <c r="H3923" s="11" t="s">
        <v>79</v>
      </c>
      <c r="I3923" s="11" t="s">
        <v>18</v>
      </c>
      <c r="J3923" s="12">
        <v>45180</v>
      </c>
      <c r="K3923" s="12" t="str">
        <f>TEXT(Table1[[#This Row],[order_date]],"yyyy")</f>
        <v>2023</v>
      </c>
      <c r="L3923" s="13">
        <v>227.22</v>
      </c>
      <c r="M3923" s="11">
        <v>2</v>
      </c>
      <c r="N3923" s="11">
        <v>6</v>
      </c>
      <c r="O3923" s="13">
        <v>281.73</v>
      </c>
      <c r="P3923" s="11" t="s">
        <v>19</v>
      </c>
      <c r="Q3923" s="11" t="s">
        <v>20</v>
      </c>
      <c r="R3923" s="11" t="s">
        <v>49</v>
      </c>
      <c r="S3923" s="13">
        <f t="shared" si="122"/>
        <v>1690.38</v>
      </c>
      <c r="T3923" s="13">
        <f t="shared" si="123"/>
        <v>454.44</v>
      </c>
    </row>
    <row r="3924" spans="1:20" x14ac:dyDescent="0.25">
      <c r="A3924" s="11">
        <v>5755859055</v>
      </c>
      <c r="B3924" s="11">
        <v>473929</v>
      </c>
      <c r="C3924" s="11">
        <v>79592021</v>
      </c>
      <c r="D3924" s="11">
        <f>1/COUNTIF(C3:C8922,C3924)</f>
        <v>0.25</v>
      </c>
      <c r="E3924" s="11" t="s">
        <v>216</v>
      </c>
      <c r="F3924" s="11" t="s">
        <v>89</v>
      </c>
      <c r="G3924" s="11" t="s">
        <v>71</v>
      </c>
      <c r="H3924" s="11" t="s">
        <v>25</v>
      </c>
      <c r="I3924" s="11" t="s">
        <v>18</v>
      </c>
      <c r="J3924" s="12">
        <v>45595</v>
      </c>
      <c r="K3924" s="12" t="str">
        <f>TEXT(Table1[[#This Row],[order_date]],"yyyy")</f>
        <v>2024</v>
      </c>
      <c r="L3924" s="13">
        <v>440.19</v>
      </c>
      <c r="M3924" s="11">
        <v>3</v>
      </c>
      <c r="N3924" s="11">
        <v>1</v>
      </c>
      <c r="O3924" s="13">
        <v>354.52</v>
      </c>
      <c r="P3924" s="11" t="s">
        <v>43</v>
      </c>
      <c r="Q3924" s="11" t="s">
        <v>68</v>
      </c>
      <c r="R3924" s="11" t="s">
        <v>52</v>
      </c>
      <c r="S3924" s="13">
        <f t="shared" si="122"/>
        <v>354.52</v>
      </c>
      <c r="T3924" s="13">
        <f t="shared" si="123"/>
        <v>1320.57</v>
      </c>
    </row>
    <row r="3925" spans="1:20" x14ac:dyDescent="0.25">
      <c r="A3925" s="11">
        <v>1251118825</v>
      </c>
      <c r="B3925" s="11">
        <v>953175</v>
      </c>
      <c r="C3925" s="11">
        <v>79592021</v>
      </c>
      <c r="D3925" s="11">
        <f>1/COUNTIF(C3:C8923,C3925)</f>
        <v>0.25</v>
      </c>
      <c r="E3925" s="11" t="s">
        <v>350</v>
      </c>
      <c r="F3925" s="11" t="s">
        <v>161</v>
      </c>
      <c r="G3925" s="11" t="s">
        <v>65</v>
      </c>
      <c r="H3925" s="11" t="s">
        <v>25</v>
      </c>
      <c r="I3925" s="11" t="s">
        <v>18</v>
      </c>
      <c r="J3925" s="12">
        <v>45050</v>
      </c>
      <c r="K3925" s="12" t="str">
        <f>TEXT(Table1[[#This Row],[order_date]],"yyyy")</f>
        <v>2023</v>
      </c>
      <c r="L3925" s="13">
        <v>225.21</v>
      </c>
      <c r="M3925" s="11">
        <v>3</v>
      </c>
      <c r="N3925" s="11">
        <v>1</v>
      </c>
      <c r="O3925" s="13">
        <v>478.79</v>
      </c>
      <c r="P3925" s="11" t="s">
        <v>46</v>
      </c>
      <c r="Q3925" s="11" t="s">
        <v>34</v>
      </c>
      <c r="R3925" s="11" t="s">
        <v>52</v>
      </c>
      <c r="S3925" s="13">
        <f t="shared" si="122"/>
        <v>478.79</v>
      </c>
      <c r="T3925" s="13">
        <f t="shared" si="123"/>
        <v>675.63</v>
      </c>
    </row>
    <row r="3926" spans="1:20" x14ac:dyDescent="0.25">
      <c r="A3926" s="11">
        <v>3729771871</v>
      </c>
      <c r="B3926" s="11">
        <v>578097</v>
      </c>
      <c r="C3926" s="11">
        <v>79592021</v>
      </c>
      <c r="D3926" s="11">
        <f>1/COUNTIF(C3:C8924,C3926)</f>
        <v>0.25</v>
      </c>
      <c r="E3926" s="11" t="s">
        <v>66</v>
      </c>
      <c r="F3926" s="11" t="s">
        <v>145</v>
      </c>
      <c r="G3926" s="11" t="s">
        <v>16</v>
      </c>
      <c r="H3926" s="11" t="s">
        <v>25</v>
      </c>
      <c r="I3926" s="11" t="s">
        <v>18</v>
      </c>
      <c r="J3926" s="12">
        <v>45240</v>
      </c>
      <c r="K3926" s="12" t="str">
        <f>TEXT(Table1[[#This Row],[order_date]],"yyyy")</f>
        <v>2023</v>
      </c>
      <c r="L3926" s="13">
        <v>267.61</v>
      </c>
      <c r="M3926" s="11">
        <v>2</v>
      </c>
      <c r="N3926" s="11">
        <v>1</v>
      </c>
      <c r="O3926" s="13">
        <v>3905.34</v>
      </c>
      <c r="P3926" s="11" t="s">
        <v>19</v>
      </c>
      <c r="Q3926" s="11" t="s">
        <v>20</v>
      </c>
      <c r="R3926" s="11" t="s">
        <v>52</v>
      </c>
      <c r="S3926" s="13">
        <f t="shared" si="122"/>
        <v>3905.34</v>
      </c>
      <c r="T3926" s="13">
        <f t="shared" si="123"/>
        <v>535.22</v>
      </c>
    </row>
    <row r="3927" spans="1:20" x14ac:dyDescent="0.25">
      <c r="A3927" s="11">
        <v>6897674900</v>
      </c>
      <c r="B3927" s="11">
        <v>237083</v>
      </c>
      <c r="C3927" s="11">
        <v>79592021</v>
      </c>
      <c r="D3927" s="11">
        <f>1/COUNTIF(C3:C8925,C3927)</f>
        <v>0.25</v>
      </c>
      <c r="E3927" s="11" t="s">
        <v>127</v>
      </c>
      <c r="F3927" s="11" t="s">
        <v>118</v>
      </c>
      <c r="G3927" s="11" t="s">
        <v>76</v>
      </c>
      <c r="H3927" s="11" t="s">
        <v>25</v>
      </c>
      <c r="I3927" s="11" t="s">
        <v>18</v>
      </c>
      <c r="J3927" s="12">
        <v>45425</v>
      </c>
      <c r="K3927" s="12" t="str">
        <f>TEXT(Table1[[#This Row],[order_date]],"yyyy")</f>
        <v>2024</v>
      </c>
      <c r="L3927" s="13">
        <v>577.13</v>
      </c>
      <c r="M3927" s="11">
        <v>1</v>
      </c>
      <c r="N3927" s="11">
        <v>1</v>
      </c>
      <c r="O3927" s="13">
        <v>3980.78</v>
      </c>
      <c r="P3927" s="11" t="s">
        <v>19</v>
      </c>
      <c r="Q3927" s="11" t="s">
        <v>20</v>
      </c>
      <c r="R3927" s="11" t="s">
        <v>52</v>
      </c>
      <c r="S3927" s="13">
        <f t="shared" si="122"/>
        <v>3980.78</v>
      </c>
      <c r="T3927" s="13">
        <f t="shared" si="123"/>
        <v>577.13</v>
      </c>
    </row>
    <row r="3928" spans="1:20" x14ac:dyDescent="0.25">
      <c r="A3928" s="11">
        <v>4922364507</v>
      </c>
      <c r="B3928" s="11">
        <v>313754</v>
      </c>
      <c r="C3928" s="11">
        <v>79628054</v>
      </c>
      <c r="D3928" s="11">
        <f>1/COUNTIF(C3:C8926,C3928)</f>
        <v>0.33333333333333331</v>
      </c>
      <c r="E3928" s="11" t="s">
        <v>72</v>
      </c>
      <c r="F3928" s="11" t="s">
        <v>15</v>
      </c>
      <c r="G3928" s="11" t="s">
        <v>16</v>
      </c>
      <c r="H3928" s="11" t="s">
        <v>38</v>
      </c>
      <c r="I3928" s="11" t="s">
        <v>18</v>
      </c>
      <c r="J3928" s="12">
        <v>45479</v>
      </c>
      <c r="K3928" s="12" t="str">
        <f>TEXT(Table1[[#This Row],[order_date]],"yyyy")</f>
        <v>2024</v>
      </c>
      <c r="L3928" s="13">
        <v>136.6</v>
      </c>
      <c r="M3928" s="11">
        <v>3</v>
      </c>
      <c r="N3928" s="11">
        <v>5</v>
      </c>
      <c r="O3928" s="13">
        <v>2661.33</v>
      </c>
      <c r="P3928" s="11" t="s">
        <v>46</v>
      </c>
      <c r="Q3928" s="11" t="s">
        <v>20</v>
      </c>
      <c r="R3928" s="11" t="s">
        <v>49</v>
      </c>
      <c r="S3928" s="13">
        <f t="shared" si="122"/>
        <v>13306.65</v>
      </c>
      <c r="T3928" s="13">
        <f t="shared" si="123"/>
        <v>409.79999999999995</v>
      </c>
    </row>
    <row r="3929" spans="1:20" x14ac:dyDescent="0.25">
      <c r="A3929" s="11">
        <v>4981424948</v>
      </c>
      <c r="B3929" s="11">
        <v>679865</v>
      </c>
      <c r="C3929" s="11">
        <v>79628054</v>
      </c>
      <c r="D3929" s="11">
        <f>1/COUNTIF(C3:C8927,C3929)</f>
        <v>0.33333333333333331</v>
      </c>
      <c r="E3929" s="11" t="s">
        <v>198</v>
      </c>
      <c r="F3929" s="11" t="s">
        <v>61</v>
      </c>
      <c r="G3929" s="11" t="s">
        <v>55</v>
      </c>
      <c r="H3929" s="11" t="s">
        <v>38</v>
      </c>
      <c r="I3929" s="11" t="s">
        <v>18</v>
      </c>
      <c r="J3929" s="12">
        <v>45578</v>
      </c>
      <c r="K3929" s="12" t="str">
        <f>TEXT(Table1[[#This Row],[order_date]],"yyyy")</f>
        <v>2024</v>
      </c>
      <c r="L3929" s="13">
        <v>347.91</v>
      </c>
      <c r="M3929" s="11">
        <v>1</v>
      </c>
      <c r="N3929" s="11">
        <v>5</v>
      </c>
      <c r="O3929" s="13">
        <v>738.74</v>
      </c>
      <c r="P3929" s="11" t="s">
        <v>19</v>
      </c>
      <c r="Q3929" s="11" t="s">
        <v>20</v>
      </c>
      <c r="R3929" s="11" t="s">
        <v>49</v>
      </c>
      <c r="S3929" s="13">
        <f t="shared" si="122"/>
        <v>3693.7</v>
      </c>
      <c r="T3929" s="13">
        <f t="shared" si="123"/>
        <v>347.91</v>
      </c>
    </row>
    <row r="3930" spans="1:20" x14ac:dyDescent="0.25">
      <c r="A3930" s="11">
        <v>8171660349</v>
      </c>
      <c r="B3930" s="11">
        <v>118820</v>
      </c>
      <c r="C3930" s="11">
        <v>79628054</v>
      </c>
      <c r="D3930" s="11">
        <f>1/COUNTIF(C3:C8928,C3930)</f>
        <v>0.33333333333333331</v>
      </c>
      <c r="E3930" s="11" t="s">
        <v>360</v>
      </c>
      <c r="F3930" s="11" t="s">
        <v>154</v>
      </c>
      <c r="G3930" s="11" t="s">
        <v>29</v>
      </c>
      <c r="H3930" s="11" t="s">
        <v>38</v>
      </c>
      <c r="I3930" s="11" t="s">
        <v>18</v>
      </c>
      <c r="J3930" s="12">
        <v>45421</v>
      </c>
      <c r="K3930" s="12" t="str">
        <f>TEXT(Table1[[#This Row],[order_date]],"yyyy")</f>
        <v>2024</v>
      </c>
      <c r="L3930" s="13">
        <v>12.32</v>
      </c>
      <c r="M3930" s="11">
        <v>3</v>
      </c>
      <c r="N3930" s="11">
        <v>5</v>
      </c>
      <c r="O3930" s="13">
        <v>776.24</v>
      </c>
      <c r="P3930" s="11" t="s">
        <v>26</v>
      </c>
      <c r="Q3930" s="11" t="s">
        <v>20</v>
      </c>
      <c r="R3930" s="11" t="s">
        <v>49</v>
      </c>
      <c r="S3930" s="13">
        <f t="shared" si="122"/>
        <v>3881.2</v>
      </c>
      <c r="T3930" s="13">
        <f t="shared" si="123"/>
        <v>36.96</v>
      </c>
    </row>
    <row r="3931" spans="1:20" x14ac:dyDescent="0.25">
      <c r="A3931" s="11">
        <v>5953535252</v>
      </c>
      <c r="B3931" s="11">
        <v>871592</v>
      </c>
      <c r="C3931" s="11">
        <v>79630614</v>
      </c>
      <c r="D3931" s="11">
        <f>1/COUNTIF(C3:C8929,C3931)</f>
        <v>0.5</v>
      </c>
      <c r="E3931" s="11" t="s">
        <v>273</v>
      </c>
      <c r="F3931" s="11" t="s">
        <v>89</v>
      </c>
      <c r="G3931" s="11" t="s">
        <v>71</v>
      </c>
      <c r="H3931" s="11" t="s">
        <v>30</v>
      </c>
      <c r="I3931" s="11" t="s">
        <v>18</v>
      </c>
      <c r="J3931" s="12">
        <v>45451</v>
      </c>
      <c r="K3931" s="12" t="str">
        <f>TEXT(Table1[[#This Row],[order_date]],"yyyy")</f>
        <v>2024</v>
      </c>
      <c r="L3931" s="13">
        <v>870.29</v>
      </c>
      <c r="M3931" s="11">
        <v>2</v>
      </c>
      <c r="N3931" s="11">
        <v>3</v>
      </c>
      <c r="O3931" s="13">
        <v>1693.84</v>
      </c>
      <c r="P3931" s="11" t="s">
        <v>19</v>
      </c>
      <c r="Q3931" s="11" t="s">
        <v>20</v>
      </c>
      <c r="R3931" s="11" t="s">
        <v>52</v>
      </c>
      <c r="S3931" s="13">
        <f t="shared" si="122"/>
        <v>5081.5199999999995</v>
      </c>
      <c r="T3931" s="13">
        <f t="shared" si="123"/>
        <v>1740.58</v>
      </c>
    </row>
    <row r="3932" spans="1:20" x14ac:dyDescent="0.25">
      <c r="A3932" s="11">
        <v>1888247163</v>
      </c>
      <c r="B3932" s="11">
        <v>709916</v>
      </c>
      <c r="C3932" s="11">
        <v>79630614</v>
      </c>
      <c r="D3932" s="11">
        <f>1/COUNTIF(C3:C8930,C3932)</f>
        <v>0.5</v>
      </c>
      <c r="E3932" s="11" t="s">
        <v>182</v>
      </c>
      <c r="F3932" s="11" t="s">
        <v>105</v>
      </c>
      <c r="G3932" s="11" t="s">
        <v>58</v>
      </c>
      <c r="H3932" s="11" t="s">
        <v>30</v>
      </c>
      <c r="I3932" s="11" t="s">
        <v>18</v>
      </c>
      <c r="J3932" s="12">
        <v>45331</v>
      </c>
      <c r="K3932" s="12" t="str">
        <f>TEXT(Table1[[#This Row],[order_date]],"yyyy")</f>
        <v>2024</v>
      </c>
      <c r="L3932" s="13">
        <v>33.76</v>
      </c>
      <c r="M3932" s="11">
        <v>2</v>
      </c>
      <c r="N3932" s="11">
        <v>3</v>
      </c>
      <c r="O3932" s="13">
        <v>48.55</v>
      </c>
      <c r="P3932" s="11" t="s">
        <v>19</v>
      </c>
      <c r="Q3932" s="11" t="s">
        <v>20</v>
      </c>
      <c r="R3932" s="11" t="s">
        <v>52</v>
      </c>
      <c r="S3932" s="13">
        <f t="shared" si="122"/>
        <v>145.64999999999998</v>
      </c>
      <c r="T3932" s="13">
        <f t="shared" si="123"/>
        <v>67.52</v>
      </c>
    </row>
    <row r="3933" spans="1:20" x14ac:dyDescent="0.25">
      <c r="A3933" s="11">
        <v>8454449180</v>
      </c>
      <c r="B3933" s="11">
        <v>324809</v>
      </c>
      <c r="C3933" s="11">
        <v>79672044</v>
      </c>
      <c r="D3933" s="11">
        <f>1/COUNTIF(C3:C8931,C3933)</f>
        <v>0.33333333333333331</v>
      </c>
      <c r="E3933" s="11" t="s">
        <v>96</v>
      </c>
      <c r="F3933" s="11" t="s">
        <v>83</v>
      </c>
      <c r="G3933" s="11" t="s">
        <v>37</v>
      </c>
      <c r="H3933" s="11" t="s">
        <v>62</v>
      </c>
      <c r="I3933" s="11" t="s">
        <v>18</v>
      </c>
      <c r="J3933" s="12">
        <v>45340</v>
      </c>
      <c r="K3933" s="12" t="str">
        <f>TEXT(Table1[[#This Row],[order_date]],"yyyy")</f>
        <v>2024</v>
      </c>
      <c r="L3933" s="13">
        <v>608</v>
      </c>
      <c r="M3933" s="11">
        <v>1</v>
      </c>
      <c r="N3933" s="11">
        <v>8</v>
      </c>
      <c r="O3933" s="13">
        <v>229.38</v>
      </c>
      <c r="P3933" s="11" t="s">
        <v>46</v>
      </c>
      <c r="Q3933" s="11" t="s">
        <v>34</v>
      </c>
      <c r="R3933" s="11" t="s">
        <v>21</v>
      </c>
      <c r="S3933" s="13">
        <f t="shared" si="122"/>
        <v>1835.04</v>
      </c>
      <c r="T3933" s="13">
        <f t="shared" si="123"/>
        <v>608</v>
      </c>
    </row>
    <row r="3934" spans="1:20" x14ac:dyDescent="0.25">
      <c r="A3934" s="11">
        <v>7750989397</v>
      </c>
      <c r="B3934" s="11">
        <v>300159</v>
      </c>
      <c r="C3934" s="11">
        <v>79672044</v>
      </c>
      <c r="D3934" s="11">
        <f>1/COUNTIF(C3:C8932,C3934)</f>
        <v>0.33333333333333331</v>
      </c>
      <c r="E3934" s="11" t="s">
        <v>27</v>
      </c>
      <c r="F3934" s="11" t="s">
        <v>28</v>
      </c>
      <c r="G3934" s="11" t="s">
        <v>29</v>
      </c>
      <c r="H3934" s="11" t="s">
        <v>62</v>
      </c>
      <c r="I3934" s="11" t="s">
        <v>18</v>
      </c>
      <c r="J3934" s="12">
        <v>45298</v>
      </c>
      <c r="K3934" s="12" t="str">
        <f>TEXT(Table1[[#This Row],[order_date]],"yyyy")</f>
        <v>2024</v>
      </c>
      <c r="L3934" s="13">
        <v>44.35</v>
      </c>
      <c r="M3934" s="11">
        <v>1</v>
      </c>
      <c r="N3934" s="11">
        <v>8</v>
      </c>
      <c r="O3934" s="13">
        <v>4099.45</v>
      </c>
      <c r="P3934" s="11" t="s">
        <v>26</v>
      </c>
      <c r="Q3934" s="11" t="s">
        <v>20</v>
      </c>
      <c r="R3934" s="11" t="s">
        <v>21</v>
      </c>
      <c r="S3934" s="13">
        <f t="shared" si="122"/>
        <v>32795.599999999999</v>
      </c>
      <c r="T3934" s="13">
        <f t="shared" si="123"/>
        <v>44.35</v>
      </c>
    </row>
    <row r="3935" spans="1:20" x14ac:dyDescent="0.25">
      <c r="A3935" s="11">
        <v>5458784818</v>
      </c>
      <c r="B3935" s="11">
        <v>953175</v>
      </c>
      <c r="C3935" s="11">
        <v>79672044</v>
      </c>
      <c r="D3935" s="11">
        <f>1/COUNTIF(C3:C8933,C3935)</f>
        <v>0.33333333333333331</v>
      </c>
      <c r="E3935" s="11" t="s">
        <v>350</v>
      </c>
      <c r="F3935" s="11" t="s">
        <v>161</v>
      </c>
      <c r="G3935" s="11" t="s">
        <v>65</v>
      </c>
      <c r="H3935" s="11" t="s">
        <v>62</v>
      </c>
      <c r="I3935" s="11" t="s">
        <v>18</v>
      </c>
      <c r="J3935" s="12">
        <v>45497</v>
      </c>
      <c r="K3935" s="12" t="str">
        <f>TEXT(Table1[[#This Row],[order_date]],"yyyy")</f>
        <v>2024</v>
      </c>
      <c r="L3935" s="13">
        <v>225.21</v>
      </c>
      <c r="M3935" s="11">
        <v>3</v>
      </c>
      <c r="N3935" s="11">
        <v>8</v>
      </c>
      <c r="O3935" s="13">
        <v>3321.58</v>
      </c>
      <c r="P3935" s="11" t="s">
        <v>46</v>
      </c>
      <c r="Q3935" s="11" t="s">
        <v>20</v>
      </c>
      <c r="R3935" s="11" t="s">
        <v>21</v>
      </c>
      <c r="S3935" s="13">
        <f t="shared" si="122"/>
        <v>26572.639999999999</v>
      </c>
      <c r="T3935" s="13">
        <f t="shared" si="123"/>
        <v>675.63</v>
      </c>
    </row>
    <row r="3936" spans="1:20" x14ac:dyDescent="0.25">
      <c r="A3936" s="11">
        <v>5133661902</v>
      </c>
      <c r="B3936" s="11">
        <v>937542</v>
      </c>
      <c r="C3936" s="11">
        <v>79695653</v>
      </c>
      <c r="D3936" s="11">
        <f>1/COUNTIF(C3:C8934,C3936)</f>
        <v>0.5</v>
      </c>
      <c r="E3936" s="11" t="s">
        <v>60</v>
      </c>
      <c r="F3936" s="11" t="s">
        <v>61</v>
      </c>
      <c r="G3936" s="11" t="s">
        <v>55</v>
      </c>
      <c r="H3936" s="11" t="s">
        <v>62</v>
      </c>
      <c r="I3936" s="11" t="s">
        <v>18</v>
      </c>
      <c r="J3936" s="12">
        <v>45243</v>
      </c>
      <c r="K3936" s="12" t="str">
        <f>TEXT(Table1[[#This Row],[order_date]],"yyyy")</f>
        <v>2023</v>
      </c>
      <c r="L3936" s="13">
        <v>97.04</v>
      </c>
      <c r="M3936" s="11">
        <v>1</v>
      </c>
      <c r="N3936" s="11">
        <v>11</v>
      </c>
      <c r="O3936" s="13">
        <v>870.29</v>
      </c>
      <c r="P3936" s="11" t="s">
        <v>43</v>
      </c>
      <c r="Q3936" s="11" t="s">
        <v>34</v>
      </c>
      <c r="R3936" s="11" t="s">
        <v>52</v>
      </c>
      <c r="S3936" s="13">
        <f t="shared" si="122"/>
        <v>9573.1899999999987</v>
      </c>
      <c r="T3936" s="13">
        <f t="shared" si="123"/>
        <v>97.04</v>
      </c>
    </row>
    <row r="3937" spans="1:20" x14ac:dyDescent="0.25">
      <c r="A3937" s="11">
        <v>4393113152</v>
      </c>
      <c r="B3937" s="11">
        <v>56589</v>
      </c>
      <c r="C3937" s="11">
        <v>79695653</v>
      </c>
      <c r="D3937" s="11">
        <f>1/COUNTIF(C3:C8935,C3937)</f>
        <v>0.5</v>
      </c>
      <c r="E3937" s="11" t="s">
        <v>187</v>
      </c>
      <c r="F3937" s="11" t="s">
        <v>111</v>
      </c>
      <c r="G3937" s="11" t="s">
        <v>76</v>
      </c>
      <c r="H3937" s="11" t="s">
        <v>62</v>
      </c>
      <c r="I3937" s="11" t="s">
        <v>18</v>
      </c>
      <c r="J3937" s="12">
        <v>45445</v>
      </c>
      <c r="K3937" s="12" t="str">
        <f>TEXT(Table1[[#This Row],[order_date]],"yyyy")</f>
        <v>2024</v>
      </c>
      <c r="L3937" s="13">
        <v>517.77</v>
      </c>
      <c r="M3937" s="11">
        <v>1</v>
      </c>
      <c r="N3937" s="11">
        <v>11</v>
      </c>
      <c r="O3937" s="13">
        <v>3080.2</v>
      </c>
      <c r="P3937" s="11" t="s">
        <v>46</v>
      </c>
      <c r="Q3937" s="11" t="s">
        <v>34</v>
      </c>
      <c r="R3937" s="11" t="s">
        <v>52</v>
      </c>
      <c r="S3937" s="13">
        <f t="shared" si="122"/>
        <v>33882.199999999997</v>
      </c>
      <c r="T3937" s="13">
        <f t="shared" si="123"/>
        <v>517.77</v>
      </c>
    </row>
    <row r="3938" spans="1:20" x14ac:dyDescent="0.25">
      <c r="A3938" s="11">
        <v>6600422315</v>
      </c>
      <c r="B3938" s="11">
        <v>287070</v>
      </c>
      <c r="C3938" s="11">
        <v>79726146</v>
      </c>
      <c r="D3938" s="11">
        <f>1/COUNTIF(C3:C8936,C3938)</f>
        <v>1</v>
      </c>
      <c r="E3938" s="11" t="s">
        <v>343</v>
      </c>
      <c r="F3938" s="11" t="s">
        <v>61</v>
      </c>
      <c r="G3938" s="11" t="s">
        <v>55</v>
      </c>
      <c r="H3938" s="11" t="s">
        <v>25</v>
      </c>
      <c r="I3938" s="11" t="s">
        <v>18</v>
      </c>
      <c r="J3938" s="12">
        <v>45188</v>
      </c>
      <c r="K3938" s="12" t="str">
        <f>TEXT(Table1[[#This Row],[order_date]],"yyyy")</f>
        <v>2023</v>
      </c>
      <c r="L3938" s="13">
        <v>443.17</v>
      </c>
      <c r="M3938" s="11">
        <v>3</v>
      </c>
      <c r="N3938" s="11">
        <v>4</v>
      </c>
      <c r="O3938" s="13">
        <v>3415.39</v>
      </c>
      <c r="P3938" s="11" t="s">
        <v>19</v>
      </c>
      <c r="Q3938" s="11" t="s">
        <v>20</v>
      </c>
      <c r="R3938" s="11" t="s">
        <v>21</v>
      </c>
      <c r="S3938" s="13">
        <f t="shared" si="122"/>
        <v>13661.56</v>
      </c>
      <c r="T3938" s="13">
        <f t="shared" si="123"/>
        <v>1329.51</v>
      </c>
    </row>
    <row r="3939" spans="1:20" x14ac:dyDescent="0.25">
      <c r="A3939" s="11">
        <v>1721655048</v>
      </c>
      <c r="B3939" s="11">
        <v>589812</v>
      </c>
      <c r="C3939" s="11">
        <v>79742293</v>
      </c>
      <c r="D3939" s="11">
        <f>1/COUNTIF(C3:C8937,C3939)</f>
        <v>0.5</v>
      </c>
      <c r="E3939" s="11" t="s">
        <v>158</v>
      </c>
      <c r="F3939" s="11" t="s">
        <v>105</v>
      </c>
      <c r="G3939" s="11" t="s">
        <v>58</v>
      </c>
      <c r="H3939" s="11" t="s">
        <v>62</v>
      </c>
      <c r="I3939" s="11" t="s">
        <v>18</v>
      </c>
      <c r="J3939" s="12">
        <v>45397</v>
      </c>
      <c r="K3939" s="12" t="str">
        <f>TEXT(Table1[[#This Row],[order_date]],"yyyy")</f>
        <v>2024</v>
      </c>
      <c r="L3939" s="13">
        <v>163.03</v>
      </c>
      <c r="M3939" s="11">
        <v>1</v>
      </c>
      <c r="N3939" s="11">
        <v>17</v>
      </c>
      <c r="O3939" s="13">
        <v>2644.87</v>
      </c>
      <c r="P3939" s="11" t="s">
        <v>26</v>
      </c>
      <c r="Q3939" s="11" t="s">
        <v>34</v>
      </c>
      <c r="R3939" s="11" t="s">
        <v>52</v>
      </c>
      <c r="S3939" s="13">
        <f t="shared" si="122"/>
        <v>44962.79</v>
      </c>
      <c r="T3939" s="13">
        <f t="shared" si="123"/>
        <v>163.03</v>
      </c>
    </row>
    <row r="3940" spans="1:20" x14ac:dyDescent="0.25">
      <c r="A3940" s="11">
        <v>7822329516</v>
      </c>
      <c r="B3940" s="11">
        <v>34200</v>
      </c>
      <c r="C3940" s="11">
        <v>79742293</v>
      </c>
      <c r="D3940" s="11">
        <f>1/COUNTIF(C3:C8938,C3940)</f>
        <v>0.5</v>
      </c>
      <c r="E3940" s="11" t="s">
        <v>130</v>
      </c>
      <c r="F3940" s="11" t="s">
        <v>48</v>
      </c>
      <c r="G3940" s="11" t="s">
        <v>42</v>
      </c>
      <c r="H3940" s="11" t="s">
        <v>62</v>
      </c>
      <c r="I3940" s="11" t="s">
        <v>18</v>
      </c>
      <c r="J3940" s="12">
        <v>45249</v>
      </c>
      <c r="K3940" s="12" t="str">
        <f>TEXT(Table1[[#This Row],[order_date]],"yyyy")</f>
        <v>2023</v>
      </c>
      <c r="L3940" s="13">
        <v>319.8</v>
      </c>
      <c r="M3940" s="11">
        <v>2</v>
      </c>
      <c r="N3940" s="11">
        <v>17</v>
      </c>
      <c r="O3940" s="13">
        <v>367.08</v>
      </c>
      <c r="P3940" s="11" t="s">
        <v>43</v>
      </c>
      <c r="Q3940" s="11" t="s">
        <v>34</v>
      </c>
      <c r="R3940" s="11" t="s">
        <v>52</v>
      </c>
      <c r="S3940" s="13">
        <f t="shared" si="122"/>
        <v>6240.36</v>
      </c>
      <c r="T3940" s="13">
        <f t="shared" si="123"/>
        <v>639.6</v>
      </c>
    </row>
    <row r="3941" spans="1:20" x14ac:dyDescent="0.25">
      <c r="A3941" s="11">
        <v>4564846800</v>
      </c>
      <c r="B3941" s="11">
        <v>500739</v>
      </c>
      <c r="C3941" s="11">
        <v>79764458</v>
      </c>
      <c r="D3941" s="11">
        <f>1/COUNTIF(C3:C8939,C3941)</f>
        <v>0.2</v>
      </c>
      <c r="E3941" s="11" t="s">
        <v>192</v>
      </c>
      <c r="F3941" s="11" t="s">
        <v>83</v>
      </c>
      <c r="G3941" s="11" t="s">
        <v>37</v>
      </c>
      <c r="H3941" s="11" t="s">
        <v>62</v>
      </c>
      <c r="I3941" s="11" t="s">
        <v>18</v>
      </c>
      <c r="J3941" s="12">
        <v>45148</v>
      </c>
      <c r="K3941" s="12" t="str">
        <f>TEXT(Table1[[#This Row],[order_date]],"yyyy")</f>
        <v>2023</v>
      </c>
      <c r="L3941" s="13">
        <v>359.98</v>
      </c>
      <c r="M3941" s="11">
        <v>2</v>
      </c>
      <c r="N3941" s="11">
        <v>3</v>
      </c>
      <c r="O3941" s="13">
        <v>2989.97</v>
      </c>
      <c r="P3941" s="11" t="s">
        <v>19</v>
      </c>
      <c r="Q3941" s="11" t="s">
        <v>34</v>
      </c>
      <c r="R3941" s="11" t="s">
        <v>21</v>
      </c>
      <c r="S3941" s="13">
        <f t="shared" si="122"/>
        <v>8969.91</v>
      </c>
      <c r="T3941" s="13">
        <f t="shared" si="123"/>
        <v>719.96</v>
      </c>
    </row>
    <row r="3942" spans="1:20" x14ac:dyDescent="0.25">
      <c r="A3942" s="11">
        <v>9497014025</v>
      </c>
      <c r="B3942" s="11">
        <v>492958</v>
      </c>
      <c r="C3942" s="11">
        <v>79764458</v>
      </c>
      <c r="D3942" s="11">
        <f>1/COUNTIF(C3:C8940,C3942)</f>
        <v>0.2</v>
      </c>
      <c r="E3942" s="11" t="s">
        <v>108</v>
      </c>
      <c r="F3942" s="11" t="s">
        <v>48</v>
      </c>
      <c r="G3942" s="11" t="s">
        <v>42</v>
      </c>
      <c r="H3942" s="11" t="s">
        <v>62</v>
      </c>
      <c r="I3942" s="11" t="s">
        <v>18</v>
      </c>
      <c r="J3942" s="12">
        <v>45599</v>
      </c>
      <c r="K3942" s="12" t="str">
        <f>TEXT(Table1[[#This Row],[order_date]],"yyyy")</f>
        <v>2024</v>
      </c>
      <c r="L3942" s="13">
        <v>84.2</v>
      </c>
      <c r="M3942" s="11">
        <v>3</v>
      </c>
      <c r="N3942" s="11">
        <v>3</v>
      </c>
      <c r="O3942" s="13">
        <v>1475.14</v>
      </c>
      <c r="P3942" s="11" t="s">
        <v>26</v>
      </c>
      <c r="Q3942" s="11" t="s">
        <v>34</v>
      </c>
      <c r="R3942" s="11" t="s">
        <v>21</v>
      </c>
      <c r="S3942" s="13">
        <f t="shared" si="122"/>
        <v>4425.42</v>
      </c>
      <c r="T3942" s="13">
        <f t="shared" si="123"/>
        <v>252.60000000000002</v>
      </c>
    </row>
    <row r="3943" spans="1:20" x14ac:dyDescent="0.25">
      <c r="A3943" s="11">
        <v>6081974624</v>
      </c>
      <c r="B3943" s="11">
        <v>621677</v>
      </c>
      <c r="C3943" s="11">
        <v>79764458</v>
      </c>
      <c r="D3943" s="11">
        <f>1/COUNTIF(C3:C8941,C3943)</f>
        <v>0.2</v>
      </c>
      <c r="E3943" s="11" t="s">
        <v>277</v>
      </c>
      <c r="F3943" s="11" t="s">
        <v>78</v>
      </c>
      <c r="G3943" s="11" t="s">
        <v>33</v>
      </c>
      <c r="H3943" s="11" t="s">
        <v>62</v>
      </c>
      <c r="I3943" s="11" t="s">
        <v>18</v>
      </c>
      <c r="J3943" s="12">
        <v>45370</v>
      </c>
      <c r="K3943" s="12" t="str">
        <f>TEXT(Table1[[#This Row],[order_date]],"yyyy")</f>
        <v>2024</v>
      </c>
      <c r="L3943" s="13">
        <v>317.8</v>
      </c>
      <c r="M3943" s="11">
        <v>1</v>
      </c>
      <c r="N3943" s="11">
        <v>3</v>
      </c>
      <c r="O3943" s="13">
        <v>1275.19</v>
      </c>
      <c r="P3943" s="11" t="s">
        <v>43</v>
      </c>
      <c r="Q3943" s="11" t="s">
        <v>20</v>
      </c>
      <c r="R3943" s="11" t="s">
        <v>21</v>
      </c>
      <c r="S3943" s="13">
        <f t="shared" si="122"/>
        <v>3825.57</v>
      </c>
      <c r="T3943" s="13">
        <f t="shared" si="123"/>
        <v>317.8</v>
      </c>
    </row>
    <row r="3944" spans="1:20" x14ac:dyDescent="0.25">
      <c r="A3944" s="11">
        <v>6457122136</v>
      </c>
      <c r="B3944" s="11">
        <v>589812</v>
      </c>
      <c r="C3944" s="11">
        <v>79764458</v>
      </c>
      <c r="D3944" s="11">
        <f>1/COUNTIF(C3:C8942,C3944)</f>
        <v>0.2</v>
      </c>
      <c r="E3944" s="11" t="s">
        <v>158</v>
      </c>
      <c r="F3944" s="11" t="s">
        <v>105</v>
      </c>
      <c r="G3944" s="11" t="s">
        <v>58</v>
      </c>
      <c r="H3944" s="11" t="s">
        <v>62</v>
      </c>
      <c r="I3944" s="11" t="s">
        <v>18</v>
      </c>
      <c r="J3944" s="12">
        <v>45065</v>
      </c>
      <c r="K3944" s="12" t="str">
        <f>TEXT(Table1[[#This Row],[order_date]],"yyyy")</f>
        <v>2023</v>
      </c>
      <c r="L3944" s="13">
        <v>163.03</v>
      </c>
      <c r="M3944" s="11">
        <v>3</v>
      </c>
      <c r="N3944" s="11">
        <v>3</v>
      </c>
      <c r="O3944" s="13">
        <v>3162.28</v>
      </c>
      <c r="P3944" s="11" t="s">
        <v>46</v>
      </c>
      <c r="Q3944" s="11" t="s">
        <v>68</v>
      </c>
      <c r="R3944" s="11" t="s">
        <v>21</v>
      </c>
      <c r="S3944" s="13">
        <f t="shared" si="122"/>
        <v>9486.84</v>
      </c>
      <c r="T3944" s="13">
        <f t="shared" si="123"/>
        <v>489.09000000000003</v>
      </c>
    </row>
    <row r="3945" spans="1:20" x14ac:dyDescent="0.25">
      <c r="A3945" s="11">
        <v>1690800946</v>
      </c>
      <c r="B3945" s="11">
        <v>589812</v>
      </c>
      <c r="C3945" s="11">
        <v>79764458</v>
      </c>
      <c r="D3945" s="11">
        <f>1/COUNTIF(C3:C8943,C3945)</f>
        <v>0.2</v>
      </c>
      <c r="E3945" s="11" t="s">
        <v>158</v>
      </c>
      <c r="F3945" s="11" t="s">
        <v>105</v>
      </c>
      <c r="G3945" s="11" t="s">
        <v>58</v>
      </c>
      <c r="H3945" s="11" t="s">
        <v>62</v>
      </c>
      <c r="I3945" s="11" t="s">
        <v>18</v>
      </c>
      <c r="J3945" s="12">
        <v>45014</v>
      </c>
      <c r="K3945" s="12" t="str">
        <f>TEXT(Table1[[#This Row],[order_date]],"yyyy")</f>
        <v>2023</v>
      </c>
      <c r="L3945" s="13">
        <v>163.03</v>
      </c>
      <c r="M3945" s="11">
        <v>1</v>
      </c>
      <c r="N3945" s="11">
        <v>3</v>
      </c>
      <c r="O3945" s="13">
        <v>2559.17</v>
      </c>
      <c r="P3945" s="11" t="s">
        <v>19</v>
      </c>
      <c r="Q3945" s="11" t="s">
        <v>20</v>
      </c>
      <c r="R3945" s="11" t="s">
        <v>21</v>
      </c>
      <c r="S3945" s="13">
        <f t="shared" si="122"/>
        <v>7677.51</v>
      </c>
      <c r="T3945" s="13">
        <f t="shared" si="123"/>
        <v>163.03</v>
      </c>
    </row>
    <row r="3946" spans="1:20" x14ac:dyDescent="0.25">
      <c r="A3946" s="11">
        <v>8446065263</v>
      </c>
      <c r="B3946" s="11">
        <v>153019</v>
      </c>
      <c r="C3946" s="11">
        <v>79773912</v>
      </c>
      <c r="D3946" s="11">
        <f>1/COUNTIF(C3:C8944,C3946)</f>
        <v>0.5</v>
      </c>
      <c r="E3946" s="11" t="s">
        <v>320</v>
      </c>
      <c r="F3946" s="11" t="s">
        <v>180</v>
      </c>
      <c r="G3946" s="11" t="s">
        <v>71</v>
      </c>
      <c r="H3946" s="11" t="s">
        <v>62</v>
      </c>
      <c r="I3946" s="11" t="s">
        <v>18</v>
      </c>
      <c r="J3946" s="12">
        <v>45245</v>
      </c>
      <c r="K3946" s="12" t="str">
        <f>TEXT(Table1[[#This Row],[order_date]],"yyyy")</f>
        <v>2023</v>
      </c>
      <c r="L3946" s="13">
        <v>947.95</v>
      </c>
      <c r="M3946" s="11">
        <v>3</v>
      </c>
      <c r="N3946" s="11">
        <v>7</v>
      </c>
      <c r="O3946" s="13">
        <v>2838.28</v>
      </c>
      <c r="P3946" s="11" t="s">
        <v>43</v>
      </c>
      <c r="Q3946" s="11" t="s">
        <v>34</v>
      </c>
      <c r="R3946" s="11" t="s">
        <v>52</v>
      </c>
      <c r="S3946" s="13">
        <f t="shared" si="122"/>
        <v>19867.960000000003</v>
      </c>
      <c r="T3946" s="13">
        <f t="shared" si="123"/>
        <v>2843.8500000000004</v>
      </c>
    </row>
    <row r="3947" spans="1:20" x14ac:dyDescent="0.25">
      <c r="A3947" s="11">
        <v>989452284</v>
      </c>
      <c r="B3947" s="11">
        <v>51036</v>
      </c>
      <c r="C3947" s="11">
        <v>79773912</v>
      </c>
      <c r="D3947" s="11">
        <f>1/COUNTIF(C3:C8945,C3947)</f>
        <v>0.5</v>
      </c>
      <c r="E3947" s="11" t="s">
        <v>281</v>
      </c>
      <c r="F3947" s="11" t="s">
        <v>161</v>
      </c>
      <c r="G3947" s="11" t="s">
        <v>65</v>
      </c>
      <c r="H3947" s="11" t="s">
        <v>62</v>
      </c>
      <c r="I3947" s="11" t="s">
        <v>18</v>
      </c>
      <c r="J3947" s="12">
        <v>45480</v>
      </c>
      <c r="K3947" s="12" t="str">
        <f>TEXT(Table1[[#This Row],[order_date]],"yyyy")</f>
        <v>2024</v>
      </c>
      <c r="L3947" s="13">
        <v>931.61</v>
      </c>
      <c r="M3947" s="11">
        <v>2</v>
      </c>
      <c r="N3947" s="11">
        <v>7</v>
      </c>
      <c r="O3947" s="13">
        <v>551.88</v>
      </c>
      <c r="P3947" s="11" t="s">
        <v>26</v>
      </c>
      <c r="Q3947" s="11" t="s">
        <v>20</v>
      </c>
      <c r="R3947" s="11" t="s">
        <v>52</v>
      </c>
      <c r="S3947" s="13">
        <f t="shared" si="122"/>
        <v>3863.16</v>
      </c>
      <c r="T3947" s="13">
        <f t="shared" si="123"/>
        <v>1863.22</v>
      </c>
    </row>
    <row r="3948" spans="1:20" x14ac:dyDescent="0.25">
      <c r="A3948" s="11">
        <v>2399383238</v>
      </c>
      <c r="B3948" s="11">
        <v>114414</v>
      </c>
      <c r="C3948" s="11">
        <v>79789048</v>
      </c>
      <c r="D3948" s="11">
        <f>1/COUNTIF(C3:C8946,C3948)</f>
        <v>1</v>
      </c>
      <c r="E3948" s="11" t="s">
        <v>218</v>
      </c>
      <c r="F3948" s="11" t="s">
        <v>111</v>
      </c>
      <c r="G3948" s="11" t="s">
        <v>76</v>
      </c>
      <c r="H3948" s="11" t="s">
        <v>38</v>
      </c>
      <c r="I3948" s="11" t="s">
        <v>18</v>
      </c>
      <c r="J3948" s="12">
        <v>45239</v>
      </c>
      <c r="K3948" s="12" t="str">
        <f>TEXT(Table1[[#This Row],[order_date]],"yyyy")</f>
        <v>2023</v>
      </c>
      <c r="L3948" s="13">
        <v>832.06</v>
      </c>
      <c r="M3948" s="11">
        <v>1</v>
      </c>
      <c r="N3948" s="11">
        <v>17</v>
      </c>
      <c r="O3948" s="13">
        <v>3759.65</v>
      </c>
      <c r="P3948" s="11" t="s">
        <v>19</v>
      </c>
      <c r="Q3948" s="11" t="s">
        <v>20</v>
      </c>
      <c r="R3948" s="11" t="s">
        <v>52</v>
      </c>
      <c r="S3948" s="13">
        <f t="shared" si="122"/>
        <v>63914.05</v>
      </c>
      <c r="T3948" s="13">
        <f t="shared" si="123"/>
        <v>832.06</v>
      </c>
    </row>
    <row r="3949" spans="1:20" x14ac:dyDescent="0.25">
      <c r="A3949" s="11">
        <v>4461788759</v>
      </c>
      <c r="B3949" s="11">
        <v>876139</v>
      </c>
      <c r="C3949" s="11">
        <v>79895967</v>
      </c>
      <c r="D3949" s="11">
        <f>1/COUNTIF(C3:C8947,C3949)</f>
        <v>0.25</v>
      </c>
      <c r="E3949" s="11" t="s">
        <v>200</v>
      </c>
      <c r="F3949" s="11" t="s">
        <v>54</v>
      </c>
      <c r="G3949" s="11" t="s">
        <v>55</v>
      </c>
      <c r="H3949" s="11" t="s">
        <v>25</v>
      </c>
      <c r="I3949" s="11" t="s">
        <v>18</v>
      </c>
      <c r="J3949" s="12">
        <v>45405</v>
      </c>
      <c r="K3949" s="12" t="str">
        <f>TEXT(Table1[[#This Row],[order_date]],"yyyy")</f>
        <v>2024</v>
      </c>
      <c r="L3949" s="13">
        <v>415.75</v>
      </c>
      <c r="M3949" s="11">
        <v>2</v>
      </c>
      <c r="N3949" s="11">
        <v>8</v>
      </c>
      <c r="O3949" s="13">
        <v>4562.67</v>
      </c>
      <c r="P3949" s="11" t="s">
        <v>26</v>
      </c>
      <c r="Q3949" s="11" t="s">
        <v>20</v>
      </c>
      <c r="R3949" s="11" t="s">
        <v>52</v>
      </c>
      <c r="S3949" s="13">
        <f t="shared" si="122"/>
        <v>36501.360000000001</v>
      </c>
      <c r="T3949" s="13">
        <f t="shared" si="123"/>
        <v>831.5</v>
      </c>
    </row>
    <row r="3950" spans="1:20" x14ac:dyDescent="0.25">
      <c r="A3950" s="11">
        <v>9237698013</v>
      </c>
      <c r="B3950" s="11">
        <v>382511</v>
      </c>
      <c r="C3950" s="11">
        <v>79895967</v>
      </c>
      <c r="D3950" s="11">
        <f>1/COUNTIF(C3:C8948,C3950)</f>
        <v>0.25</v>
      </c>
      <c r="E3950" s="11" t="s">
        <v>50</v>
      </c>
      <c r="F3950" s="11" t="s">
        <v>51</v>
      </c>
      <c r="G3950" s="11" t="s">
        <v>37</v>
      </c>
      <c r="H3950" s="11" t="s">
        <v>25</v>
      </c>
      <c r="I3950" s="11" t="s">
        <v>18</v>
      </c>
      <c r="J3950" s="12">
        <v>45519</v>
      </c>
      <c r="K3950" s="12" t="str">
        <f>TEXT(Table1[[#This Row],[order_date]],"yyyy")</f>
        <v>2024</v>
      </c>
      <c r="L3950" s="13">
        <v>702.54</v>
      </c>
      <c r="M3950" s="11">
        <v>3</v>
      </c>
      <c r="N3950" s="11">
        <v>8</v>
      </c>
      <c r="O3950" s="13">
        <v>2101</v>
      </c>
      <c r="P3950" s="11" t="s">
        <v>19</v>
      </c>
      <c r="Q3950" s="11" t="s">
        <v>20</v>
      </c>
      <c r="R3950" s="11" t="s">
        <v>52</v>
      </c>
      <c r="S3950" s="13">
        <f t="shared" si="122"/>
        <v>16808</v>
      </c>
      <c r="T3950" s="13">
        <f t="shared" si="123"/>
        <v>2107.62</v>
      </c>
    </row>
    <row r="3951" spans="1:20" x14ac:dyDescent="0.25">
      <c r="A3951" s="11">
        <v>6220343481</v>
      </c>
      <c r="B3951" s="11">
        <v>525531</v>
      </c>
      <c r="C3951" s="11">
        <v>79895967</v>
      </c>
      <c r="D3951" s="11">
        <f>1/COUNTIF(C3:C8949,C3951)</f>
        <v>0.25</v>
      </c>
      <c r="E3951" s="11" t="s">
        <v>261</v>
      </c>
      <c r="F3951" s="11" t="s">
        <v>136</v>
      </c>
      <c r="G3951" s="11" t="s">
        <v>24</v>
      </c>
      <c r="H3951" s="11" t="s">
        <v>25</v>
      </c>
      <c r="I3951" s="11" t="s">
        <v>18</v>
      </c>
      <c r="J3951" s="12">
        <v>45079</v>
      </c>
      <c r="K3951" s="12" t="str">
        <f>TEXT(Table1[[#This Row],[order_date]],"yyyy")</f>
        <v>2023</v>
      </c>
      <c r="L3951" s="13">
        <v>831.1</v>
      </c>
      <c r="M3951" s="11">
        <v>3</v>
      </c>
      <c r="N3951" s="11">
        <v>8</v>
      </c>
      <c r="O3951" s="13">
        <v>3373.51</v>
      </c>
      <c r="P3951" s="11" t="s">
        <v>19</v>
      </c>
      <c r="Q3951" s="11" t="s">
        <v>20</v>
      </c>
      <c r="R3951" s="11" t="s">
        <v>52</v>
      </c>
      <c r="S3951" s="13">
        <f t="shared" si="122"/>
        <v>26988.080000000002</v>
      </c>
      <c r="T3951" s="13">
        <f t="shared" si="123"/>
        <v>2493.3000000000002</v>
      </c>
    </row>
    <row r="3952" spans="1:20" x14ac:dyDescent="0.25">
      <c r="A3952" s="11">
        <v>1708282193</v>
      </c>
      <c r="B3952" s="11">
        <v>818522</v>
      </c>
      <c r="C3952" s="11">
        <v>79895967</v>
      </c>
      <c r="D3952" s="11">
        <f>1/COUNTIF(C3:C8950,C3952)</f>
        <v>0.25</v>
      </c>
      <c r="E3952" s="11" t="s">
        <v>194</v>
      </c>
      <c r="F3952" s="11" t="s">
        <v>36</v>
      </c>
      <c r="G3952" s="11" t="s">
        <v>37</v>
      </c>
      <c r="H3952" s="11" t="s">
        <v>25</v>
      </c>
      <c r="I3952" s="11" t="s">
        <v>18</v>
      </c>
      <c r="J3952" s="12">
        <v>45316</v>
      </c>
      <c r="K3952" s="12" t="str">
        <f>TEXT(Table1[[#This Row],[order_date]],"yyyy")</f>
        <v>2024</v>
      </c>
      <c r="L3952" s="13">
        <v>96.09</v>
      </c>
      <c r="M3952" s="11">
        <v>3</v>
      </c>
      <c r="N3952" s="11">
        <v>8</v>
      </c>
      <c r="O3952" s="13">
        <v>83.18</v>
      </c>
      <c r="P3952" s="11" t="s">
        <v>19</v>
      </c>
      <c r="Q3952" s="11" t="s">
        <v>20</v>
      </c>
      <c r="R3952" s="11" t="s">
        <v>52</v>
      </c>
      <c r="S3952" s="13">
        <f t="shared" si="122"/>
        <v>665.44</v>
      </c>
      <c r="T3952" s="13">
        <f t="shared" si="123"/>
        <v>288.27</v>
      </c>
    </row>
    <row r="3953" spans="1:20" x14ac:dyDescent="0.25">
      <c r="A3953" s="11">
        <v>2419292139</v>
      </c>
      <c r="B3953" s="11">
        <v>328457</v>
      </c>
      <c r="C3953" s="11">
        <v>79916464</v>
      </c>
      <c r="D3953" s="11">
        <f>1/COUNTIF(C3:C8951,C3953)</f>
        <v>0.25</v>
      </c>
      <c r="E3953" s="11" t="s">
        <v>131</v>
      </c>
      <c r="F3953" s="11" t="s">
        <v>67</v>
      </c>
      <c r="G3953" s="11" t="s">
        <v>29</v>
      </c>
      <c r="H3953" s="11" t="s">
        <v>62</v>
      </c>
      <c r="I3953" s="11" t="s">
        <v>18</v>
      </c>
      <c r="J3953" s="12">
        <v>45443</v>
      </c>
      <c r="K3953" s="12" t="str">
        <f>TEXT(Table1[[#This Row],[order_date]],"yyyy")</f>
        <v>2024</v>
      </c>
      <c r="L3953" s="13">
        <v>858.57</v>
      </c>
      <c r="M3953" s="11">
        <v>1</v>
      </c>
      <c r="N3953" s="11">
        <v>17</v>
      </c>
      <c r="O3953" s="13">
        <v>672.73</v>
      </c>
      <c r="P3953" s="11" t="s">
        <v>19</v>
      </c>
      <c r="Q3953" s="11" t="s">
        <v>34</v>
      </c>
      <c r="R3953" s="11" t="s">
        <v>21</v>
      </c>
      <c r="S3953" s="13">
        <f t="shared" si="122"/>
        <v>11436.41</v>
      </c>
      <c r="T3953" s="13">
        <f t="shared" si="123"/>
        <v>858.57</v>
      </c>
    </row>
    <row r="3954" spans="1:20" x14ac:dyDescent="0.25">
      <c r="A3954" s="11">
        <v>2067729457</v>
      </c>
      <c r="B3954" s="11">
        <v>679321</v>
      </c>
      <c r="C3954" s="11">
        <v>79916464</v>
      </c>
      <c r="D3954" s="11">
        <f>1/COUNTIF(C3:C8952,C3954)</f>
        <v>0.25</v>
      </c>
      <c r="E3954" s="11" t="s">
        <v>139</v>
      </c>
      <c r="F3954" s="11" t="s">
        <v>28</v>
      </c>
      <c r="G3954" s="11" t="s">
        <v>29</v>
      </c>
      <c r="H3954" s="11" t="s">
        <v>62</v>
      </c>
      <c r="I3954" s="11" t="s">
        <v>18</v>
      </c>
      <c r="J3954" s="12">
        <v>45192</v>
      </c>
      <c r="K3954" s="12" t="str">
        <f>TEXT(Table1[[#This Row],[order_date]],"yyyy")</f>
        <v>2023</v>
      </c>
      <c r="L3954" s="13">
        <v>738.46</v>
      </c>
      <c r="M3954" s="11">
        <v>3</v>
      </c>
      <c r="N3954" s="11">
        <v>17</v>
      </c>
      <c r="O3954" s="13">
        <v>1286.82</v>
      </c>
      <c r="P3954" s="11" t="s">
        <v>46</v>
      </c>
      <c r="Q3954" s="11" t="s">
        <v>20</v>
      </c>
      <c r="R3954" s="11" t="s">
        <v>21</v>
      </c>
      <c r="S3954" s="13">
        <f t="shared" si="122"/>
        <v>21875.94</v>
      </c>
      <c r="T3954" s="13">
        <f t="shared" si="123"/>
        <v>2215.38</v>
      </c>
    </row>
    <row r="3955" spans="1:20" x14ac:dyDescent="0.25">
      <c r="A3955" s="11">
        <v>7232049635</v>
      </c>
      <c r="B3955" s="11">
        <v>300159</v>
      </c>
      <c r="C3955" s="11">
        <v>79916464</v>
      </c>
      <c r="D3955" s="11">
        <f>1/COUNTIF(C3:C8953,C3955)</f>
        <v>0.25</v>
      </c>
      <c r="E3955" s="11" t="s">
        <v>27</v>
      </c>
      <c r="F3955" s="11" t="s">
        <v>28</v>
      </c>
      <c r="G3955" s="11" t="s">
        <v>29</v>
      </c>
      <c r="H3955" s="11" t="s">
        <v>62</v>
      </c>
      <c r="I3955" s="11" t="s">
        <v>18</v>
      </c>
      <c r="J3955" s="12">
        <v>45010</v>
      </c>
      <c r="K3955" s="12" t="str">
        <f>TEXT(Table1[[#This Row],[order_date]],"yyyy")</f>
        <v>2023</v>
      </c>
      <c r="L3955" s="13">
        <v>44.35</v>
      </c>
      <c r="M3955" s="11">
        <v>2</v>
      </c>
      <c r="N3955" s="11">
        <v>17</v>
      </c>
      <c r="O3955" s="13">
        <v>2379.3000000000002</v>
      </c>
      <c r="P3955" s="11" t="s">
        <v>43</v>
      </c>
      <c r="Q3955" s="11" t="s">
        <v>20</v>
      </c>
      <c r="R3955" s="11" t="s">
        <v>21</v>
      </c>
      <c r="S3955" s="13">
        <f t="shared" si="122"/>
        <v>40448.100000000006</v>
      </c>
      <c r="T3955" s="13">
        <f t="shared" si="123"/>
        <v>88.7</v>
      </c>
    </row>
    <row r="3956" spans="1:20" x14ac:dyDescent="0.25">
      <c r="A3956" s="11">
        <v>8591576320</v>
      </c>
      <c r="B3956" s="11">
        <v>692985</v>
      </c>
      <c r="C3956" s="11">
        <v>79916464</v>
      </c>
      <c r="D3956" s="11">
        <f>1/COUNTIF(C3:C8954,C3956)</f>
        <v>0.25</v>
      </c>
      <c r="E3956" s="11" t="s">
        <v>91</v>
      </c>
      <c r="F3956" s="11" t="s">
        <v>54</v>
      </c>
      <c r="G3956" s="11" t="s">
        <v>55</v>
      </c>
      <c r="H3956" s="11" t="s">
        <v>62</v>
      </c>
      <c r="I3956" s="11" t="s">
        <v>18</v>
      </c>
      <c r="J3956" s="12">
        <v>45136</v>
      </c>
      <c r="K3956" s="12" t="str">
        <f>TEXT(Table1[[#This Row],[order_date]],"yyyy")</f>
        <v>2023</v>
      </c>
      <c r="L3956" s="13">
        <v>197.39</v>
      </c>
      <c r="M3956" s="11">
        <v>2</v>
      </c>
      <c r="N3956" s="11">
        <v>17</v>
      </c>
      <c r="O3956" s="13">
        <v>3993.97</v>
      </c>
      <c r="P3956" s="11" t="s">
        <v>19</v>
      </c>
      <c r="Q3956" s="11" t="s">
        <v>20</v>
      </c>
      <c r="R3956" s="11" t="s">
        <v>21</v>
      </c>
      <c r="S3956" s="13">
        <f t="shared" si="122"/>
        <v>67897.489999999991</v>
      </c>
      <c r="T3956" s="13">
        <f t="shared" si="123"/>
        <v>394.78</v>
      </c>
    </row>
    <row r="3957" spans="1:20" x14ac:dyDescent="0.25">
      <c r="A3957" s="11">
        <v>5924715529</v>
      </c>
      <c r="B3957" s="11">
        <v>455755</v>
      </c>
      <c r="C3957" s="11">
        <v>79919160</v>
      </c>
      <c r="D3957" s="11">
        <f>1/COUNTIF(C3:C8955,C3957)</f>
        <v>0.5</v>
      </c>
      <c r="E3957" s="11" t="s">
        <v>250</v>
      </c>
      <c r="F3957" s="11" t="s">
        <v>105</v>
      </c>
      <c r="G3957" s="11" t="s">
        <v>58</v>
      </c>
      <c r="H3957" s="11" t="s">
        <v>30</v>
      </c>
      <c r="I3957" s="11" t="s">
        <v>18</v>
      </c>
      <c r="J3957" s="12">
        <v>45375</v>
      </c>
      <c r="K3957" s="12" t="str">
        <f>TEXT(Table1[[#This Row],[order_date]],"yyyy")</f>
        <v>2024</v>
      </c>
      <c r="L3957" s="13">
        <v>44.09</v>
      </c>
      <c r="M3957" s="11">
        <v>2</v>
      </c>
      <c r="N3957" s="11">
        <v>8</v>
      </c>
      <c r="O3957" s="13">
        <v>3867.9</v>
      </c>
      <c r="P3957" s="11" t="s">
        <v>19</v>
      </c>
      <c r="Q3957" s="11" t="s">
        <v>20</v>
      </c>
      <c r="R3957" s="11" t="s">
        <v>49</v>
      </c>
      <c r="S3957" s="13">
        <f t="shared" si="122"/>
        <v>30943.200000000001</v>
      </c>
      <c r="T3957" s="13">
        <f t="shared" si="123"/>
        <v>88.18</v>
      </c>
    </row>
    <row r="3958" spans="1:20" x14ac:dyDescent="0.25">
      <c r="A3958" s="11">
        <v>9721870982</v>
      </c>
      <c r="B3958" s="11">
        <v>272170</v>
      </c>
      <c r="C3958" s="11">
        <v>79919160</v>
      </c>
      <c r="D3958" s="11">
        <f>1/COUNTIF(C3:C8956,C3958)</f>
        <v>0.5</v>
      </c>
      <c r="E3958" s="11" t="s">
        <v>229</v>
      </c>
      <c r="F3958" s="11" t="s">
        <v>169</v>
      </c>
      <c r="G3958" s="11" t="s">
        <v>33</v>
      </c>
      <c r="H3958" s="11" t="s">
        <v>30</v>
      </c>
      <c r="I3958" s="11" t="s">
        <v>18</v>
      </c>
      <c r="J3958" s="12">
        <v>45242</v>
      </c>
      <c r="K3958" s="12" t="str">
        <f>TEXT(Table1[[#This Row],[order_date]],"yyyy")</f>
        <v>2023</v>
      </c>
      <c r="L3958" s="13">
        <v>140.80000000000001</v>
      </c>
      <c r="M3958" s="11">
        <v>1</v>
      </c>
      <c r="N3958" s="11">
        <v>8</v>
      </c>
      <c r="O3958" s="13">
        <v>1339.43</v>
      </c>
      <c r="P3958" s="11" t="s">
        <v>46</v>
      </c>
      <c r="Q3958" s="11" t="s">
        <v>20</v>
      </c>
      <c r="R3958" s="11" t="s">
        <v>49</v>
      </c>
      <c r="S3958" s="13">
        <f t="shared" si="122"/>
        <v>10715.44</v>
      </c>
      <c r="T3958" s="13">
        <f t="shared" si="123"/>
        <v>140.80000000000001</v>
      </c>
    </row>
    <row r="3959" spans="1:20" x14ac:dyDescent="0.25">
      <c r="A3959" s="11">
        <v>7266772806</v>
      </c>
      <c r="B3959" s="11">
        <v>137909</v>
      </c>
      <c r="C3959" s="11">
        <v>79942821</v>
      </c>
      <c r="D3959" s="11">
        <f>1/COUNTIF(C3:C8957,C3959)</f>
        <v>1</v>
      </c>
      <c r="E3959" s="11" t="s">
        <v>309</v>
      </c>
      <c r="F3959" s="11" t="s">
        <v>118</v>
      </c>
      <c r="G3959" s="11" t="s">
        <v>76</v>
      </c>
      <c r="H3959" s="11" t="s">
        <v>30</v>
      </c>
      <c r="I3959" s="11" t="s">
        <v>18</v>
      </c>
      <c r="J3959" s="12">
        <v>45541</v>
      </c>
      <c r="K3959" s="12" t="str">
        <f>TEXT(Table1[[#This Row],[order_date]],"yyyy")</f>
        <v>2024</v>
      </c>
      <c r="L3959" s="13">
        <v>864.3</v>
      </c>
      <c r="M3959" s="11">
        <v>1</v>
      </c>
      <c r="N3959" s="11">
        <v>19</v>
      </c>
      <c r="O3959" s="13">
        <v>1746.31</v>
      </c>
      <c r="P3959" s="11" t="s">
        <v>43</v>
      </c>
      <c r="Q3959" s="11" t="s">
        <v>20</v>
      </c>
      <c r="R3959" s="11" t="s">
        <v>49</v>
      </c>
      <c r="S3959" s="13">
        <f t="shared" si="122"/>
        <v>33179.89</v>
      </c>
      <c r="T3959" s="13">
        <f t="shared" si="123"/>
        <v>864.3</v>
      </c>
    </row>
    <row r="3960" spans="1:20" x14ac:dyDescent="0.25">
      <c r="A3960" s="11">
        <v>2955277471</v>
      </c>
      <c r="B3960" s="11">
        <v>120532</v>
      </c>
      <c r="C3960" s="11">
        <v>79960955</v>
      </c>
      <c r="D3960" s="11">
        <f>1/COUNTIF(C3:C8958,C3960)</f>
        <v>0.5</v>
      </c>
      <c r="E3960" s="11" t="s">
        <v>331</v>
      </c>
      <c r="F3960" s="11" t="s">
        <v>61</v>
      </c>
      <c r="G3960" s="11" t="s">
        <v>55</v>
      </c>
      <c r="H3960" s="11" t="s">
        <v>62</v>
      </c>
      <c r="I3960" s="11" t="s">
        <v>18</v>
      </c>
      <c r="J3960" s="12">
        <v>45266</v>
      </c>
      <c r="K3960" s="12" t="str">
        <f>TEXT(Table1[[#This Row],[order_date]],"yyyy")</f>
        <v>2023</v>
      </c>
      <c r="L3960" s="13">
        <v>697.53</v>
      </c>
      <c r="M3960" s="11">
        <v>2</v>
      </c>
      <c r="N3960" s="11">
        <v>18</v>
      </c>
      <c r="O3960" s="13">
        <v>2514.46</v>
      </c>
      <c r="P3960" s="11" t="s">
        <v>19</v>
      </c>
      <c r="Q3960" s="11" t="s">
        <v>68</v>
      </c>
      <c r="R3960" s="11" t="s">
        <v>21</v>
      </c>
      <c r="S3960" s="13">
        <f t="shared" si="122"/>
        <v>45260.28</v>
      </c>
      <c r="T3960" s="13">
        <f t="shared" si="123"/>
        <v>1395.06</v>
      </c>
    </row>
    <row r="3961" spans="1:20" x14ac:dyDescent="0.25">
      <c r="A3961" s="11">
        <v>936021770</v>
      </c>
      <c r="B3961" s="11">
        <v>107548</v>
      </c>
      <c r="C3961" s="11">
        <v>79960955</v>
      </c>
      <c r="D3961" s="11">
        <f>1/COUNTIF(C3:C8959,C3961)</f>
        <v>0.5</v>
      </c>
      <c r="E3961" s="11" t="s">
        <v>215</v>
      </c>
      <c r="F3961" s="11" t="s">
        <v>28</v>
      </c>
      <c r="G3961" s="11" t="s">
        <v>29</v>
      </c>
      <c r="H3961" s="11" t="s">
        <v>62</v>
      </c>
      <c r="I3961" s="11" t="s">
        <v>18</v>
      </c>
      <c r="J3961" s="12">
        <v>45324</v>
      </c>
      <c r="K3961" s="12" t="str">
        <f>TEXT(Table1[[#This Row],[order_date]],"yyyy")</f>
        <v>2024</v>
      </c>
      <c r="L3961" s="13">
        <v>891.6</v>
      </c>
      <c r="M3961" s="11">
        <v>3</v>
      </c>
      <c r="N3961" s="11">
        <v>18</v>
      </c>
      <c r="O3961" s="13">
        <v>2272.86</v>
      </c>
      <c r="P3961" s="11" t="s">
        <v>19</v>
      </c>
      <c r="Q3961" s="11" t="s">
        <v>20</v>
      </c>
      <c r="R3961" s="11" t="s">
        <v>21</v>
      </c>
      <c r="S3961" s="13">
        <f t="shared" si="122"/>
        <v>40911.480000000003</v>
      </c>
      <c r="T3961" s="13">
        <f t="shared" si="123"/>
        <v>2674.8</v>
      </c>
    </row>
    <row r="3962" spans="1:20" x14ac:dyDescent="0.25">
      <c r="A3962" s="11">
        <v>2050362692</v>
      </c>
      <c r="B3962" s="11">
        <v>366066</v>
      </c>
      <c r="C3962" s="11">
        <v>79991320</v>
      </c>
      <c r="D3962" s="11">
        <f>1/COUNTIF(C3:C8960,C3962)</f>
        <v>0.33333333333333331</v>
      </c>
      <c r="E3962" s="11" t="s">
        <v>226</v>
      </c>
      <c r="F3962" s="11" t="s">
        <v>123</v>
      </c>
      <c r="G3962" s="11" t="s">
        <v>42</v>
      </c>
      <c r="H3962" s="11" t="s">
        <v>25</v>
      </c>
      <c r="I3962" s="11" t="s">
        <v>18</v>
      </c>
      <c r="J3962" s="12">
        <v>45595</v>
      </c>
      <c r="K3962" s="12" t="str">
        <f>TEXT(Table1[[#This Row],[order_date]],"yyyy")</f>
        <v>2024</v>
      </c>
      <c r="L3962" s="13">
        <v>918.58</v>
      </c>
      <c r="M3962" s="11">
        <v>1</v>
      </c>
      <c r="N3962" s="11">
        <v>5</v>
      </c>
      <c r="O3962" s="13">
        <v>2363.42</v>
      </c>
      <c r="P3962" s="11" t="s">
        <v>46</v>
      </c>
      <c r="Q3962" s="11" t="s">
        <v>20</v>
      </c>
      <c r="R3962" s="11" t="s">
        <v>21</v>
      </c>
      <c r="S3962" s="13">
        <f t="shared" si="122"/>
        <v>11817.1</v>
      </c>
      <c r="T3962" s="13">
        <f t="shared" si="123"/>
        <v>918.58</v>
      </c>
    </row>
    <row r="3963" spans="1:20" x14ac:dyDescent="0.25">
      <c r="A3963" s="11">
        <v>3411233779</v>
      </c>
      <c r="B3963" s="11">
        <v>500633</v>
      </c>
      <c r="C3963" s="11">
        <v>79991320</v>
      </c>
      <c r="D3963" s="11">
        <f>1/COUNTIF(C3:C8961,C3963)</f>
        <v>0.33333333333333331</v>
      </c>
      <c r="E3963" s="11" t="s">
        <v>188</v>
      </c>
      <c r="F3963" s="11" t="s">
        <v>189</v>
      </c>
      <c r="G3963" s="11" t="s">
        <v>37</v>
      </c>
      <c r="H3963" s="11" t="s">
        <v>25</v>
      </c>
      <c r="I3963" s="11" t="s">
        <v>18</v>
      </c>
      <c r="J3963" s="12">
        <v>45395</v>
      </c>
      <c r="K3963" s="12" t="str">
        <f>TEXT(Table1[[#This Row],[order_date]],"yyyy")</f>
        <v>2024</v>
      </c>
      <c r="L3963" s="13">
        <v>154.5</v>
      </c>
      <c r="M3963" s="11">
        <v>1</v>
      </c>
      <c r="N3963" s="11">
        <v>5</v>
      </c>
      <c r="O3963" s="13">
        <v>1018.02</v>
      </c>
      <c r="P3963" s="11" t="s">
        <v>46</v>
      </c>
      <c r="Q3963" s="11" t="s">
        <v>20</v>
      </c>
      <c r="R3963" s="11" t="s">
        <v>21</v>
      </c>
      <c r="S3963" s="13">
        <f t="shared" si="122"/>
        <v>5090.1000000000004</v>
      </c>
      <c r="T3963" s="13">
        <f t="shared" si="123"/>
        <v>154.5</v>
      </c>
    </row>
    <row r="3964" spans="1:20" x14ac:dyDescent="0.25">
      <c r="A3964" s="11">
        <v>3559061334</v>
      </c>
      <c r="B3964" s="11">
        <v>706112</v>
      </c>
      <c r="C3964" s="11">
        <v>79991320</v>
      </c>
      <c r="D3964" s="11">
        <f>1/COUNTIF(C3:C8962,C3964)</f>
        <v>0.33333333333333331</v>
      </c>
      <c r="E3964" s="11" t="s">
        <v>351</v>
      </c>
      <c r="F3964" s="11" t="s">
        <v>111</v>
      </c>
      <c r="G3964" s="11" t="s">
        <v>76</v>
      </c>
      <c r="H3964" s="11" t="s">
        <v>25</v>
      </c>
      <c r="I3964" s="11" t="s">
        <v>18</v>
      </c>
      <c r="J3964" s="12">
        <v>45086</v>
      </c>
      <c r="K3964" s="12" t="str">
        <f>TEXT(Table1[[#This Row],[order_date]],"yyyy")</f>
        <v>2023</v>
      </c>
      <c r="L3964" s="13">
        <v>478.79</v>
      </c>
      <c r="M3964" s="11">
        <v>3</v>
      </c>
      <c r="N3964" s="11">
        <v>5</v>
      </c>
      <c r="O3964" s="13">
        <v>3157.25</v>
      </c>
      <c r="P3964" s="11" t="s">
        <v>19</v>
      </c>
      <c r="Q3964" s="11" t="s">
        <v>34</v>
      </c>
      <c r="R3964" s="11" t="s">
        <v>21</v>
      </c>
      <c r="S3964" s="13">
        <f t="shared" si="122"/>
        <v>15786.25</v>
      </c>
      <c r="T3964" s="13">
        <f t="shared" si="123"/>
        <v>1436.3700000000001</v>
      </c>
    </row>
    <row r="3965" spans="1:20" x14ac:dyDescent="0.25">
      <c r="A3965" s="11">
        <v>3070834475</v>
      </c>
      <c r="B3965" s="11">
        <v>435929</v>
      </c>
      <c r="C3965" s="11">
        <v>80269328</v>
      </c>
      <c r="D3965" s="11">
        <f>1/COUNTIF(C3:C8963,C3965)</f>
        <v>1</v>
      </c>
      <c r="E3965" s="11" t="s">
        <v>268</v>
      </c>
      <c r="F3965" s="11" t="s">
        <v>57</v>
      </c>
      <c r="G3965" s="11" t="s">
        <v>58</v>
      </c>
      <c r="H3965" s="11" t="s">
        <v>25</v>
      </c>
      <c r="I3965" s="11" t="s">
        <v>18</v>
      </c>
      <c r="J3965" s="12">
        <v>45568</v>
      </c>
      <c r="K3965" s="12" t="str">
        <f>TEXT(Table1[[#This Row],[order_date]],"yyyy")</f>
        <v>2024</v>
      </c>
      <c r="L3965" s="13">
        <v>856.89</v>
      </c>
      <c r="M3965" s="11">
        <v>3</v>
      </c>
      <c r="N3965" s="11">
        <v>15</v>
      </c>
      <c r="O3965" s="13">
        <v>1382.07</v>
      </c>
      <c r="P3965" s="11" t="s">
        <v>26</v>
      </c>
      <c r="Q3965" s="11" t="s">
        <v>20</v>
      </c>
      <c r="R3965" s="11" t="s">
        <v>49</v>
      </c>
      <c r="S3965" s="13">
        <f t="shared" si="122"/>
        <v>20731.05</v>
      </c>
      <c r="T3965" s="13">
        <f t="shared" si="123"/>
        <v>2570.67</v>
      </c>
    </row>
    <row r="3966" spans="1:20" x14ac:dyDescent="0.25">
      <c r="A3966" s="11">
        <v>9218060399</v>
      </c>
      <c r="B3966" s="11">
        <v>949818</v>
      </c>
      <c r="C3966" s="11">
        <v>80286283</v>
      </c>
      <c r="D3966" s="11">
        <f>1/COUNTIF(C3:C8964,C3966)</f>
        <v>0.5</v>
      </c>
      <c r="E3966" s="11" t="s">
        <v>201</v>
      </c>
      <c r="F3966" s="11" t="s">
        <v>15</v>
      </c>
      <c r="G3966" s="11" t="s">
        <v>16</v>
      </c>
      <c r="H3966" s="11" t="s">
        <v>79</v>
      </c>
      <c r="I3966" s="11" t="s">
        <v>18</v>
      </c>
      <c r="J3966" s="12">
        <v>45590</v>
      </c>
      <c r="K3966" s="12" t="str">
        <f>TEXT(Table1[[#This Row],[order_date]],"yyyy")</f>
        <v>2024</v>
      </c>
      <c r="L3966" s="13">
        <v>483.05</v>
      </c>
      <c r="M3966" s="11">
        <v>3</v>
      </c>
      <c r="N3966" s="11">
        <v>8</v>
      </c>
      <c r="O3966" s="13">
        <v>4320.63</v>
      </c>
      <c r="P3966" s="11" t="s">
        <v>43</v>
      </c>
      <c r="Q3966" s="11" t="s">
        <v>20</v>
      </c>
      <c r="R3966" s="11" t="s">
        <v>52</v>
      </c>
      <c r="S3966" s="13">
        <f t="shared" si="122"/>
        <v>34565.040000000001</v>
      </c>
      <c r="T3966" s="13">
        <f t="shared" si="123"/>
        <v>1449.15</v>
      </c>
    </row>
    <row r="3967" spans="1:20" x14ac:dyDescent="0.25">
      <c r="A3967" s="11">
        <v>6388954643</v>
      </c>
      <c r="B3967" s="11">
        <v>600767</v>
      </c>
      <c r="C3967" s="11">
        <v>80286283</v>
      </c>
      <c r="D3967" s="11">
        <f>1/COUNTIF(C3:C8965,C3967)</f>
        <v>0.5</v>
      </c>
      <c r="E3967" s="11" t="s">
        <v>238</v>
      </c>
      <c r="F3967" s="11" t="s">
        <v>45</v>
      </c>
      <c r="G3967" s="11" t="s">
        <v>42</v>
      </c>
      <c r="H3967" s="11" t="s">
        <v>79</v>
      </c>
      <c r="I3967" s="11" t="s">
        <v>18</v>
      </c>
      <c r="J3967" s="12">
        <v>45345</v>
      </c>
      <c r="K3967" s="12" t="str">
        <f>TEXT(Table1[[#This Row],[order_date]],"yyyy")</f>
        <v>2024</v>
      </c>
      <c r="L3967" s="13">
        <v>722.42</v>
      </c>
      <c r="M3967" s="11">
        <v>3</v>
      </c>
      <c r="N3967" s="11">
        <v>8</v>
      </c>
      <c r="O3967" s="13">
        <v>193.46</v>
      </c>
      <c r="P3967" s="11" t="s">
        <v>43</v>
      </c>
      <c r="Q3967" s="11" t="s">
        <v>20</v>
      </c>
      <c r="R3967" s="11" t="s">
        <v>52</v>
      </c>
      <c r="S3967" s="13">
        <f t="shared" si="122"/>
        <v>1547.68</v>
      </c>
      <c r="T3967" s="13">
        <f t="shared" si="123"/>
        <v>2167.2599999999998</v>
      </c>
    </row>
    <row r="3968" spans="1:20" x14ac:dyDescent="0.25">
      <c r="A3968" s="11">
        <v>7212771842</v>
      </c>
      <c r="B3968" s="11">
        <v>60619</v>
      </c>
      <c r="C3968" s="11">
        <v>80315623</v>
      </c>
      <c r="D3968" s="11">
        <f>1/COUNTIF(C3:C8966,C3968)</f>
        <v>0.5</v>
      </c>
      <c r="E3968" s="11" t="s">
        <v>291</v>
      </c>
      <c r="F3968" s="11" t="s">
        <v>154</v>
      </c>
      <c r="G3968" s="11" t="s">
        <v>29</v>
      </c>
      <c r="H3968" s="11" t="s">
        <v>62</v>
      </c>
      <c r="I3968" s="11" t="s">
        <v>18</v>
      </c>
      <c r="J3968" s="12">
        <v>45045</v>
      </c>
      <c r="K3968" s="12" t="str">
        <f>TEXT(Table1[[#This Row],[order_date]],"yyyy")</f>
        <v>2023</v>
      </c>
      <c r="L3968" s="13">
        <v>726.41</v>
      </c>
      <c r="M3968" s="11">
        <v>3</v>
      </c>
      <c r="N3968" s="11">
        <v>14</v>
      </c>
      <c r="O3968" s="13">
        <v>4306.01</v>
      </c>
      <c r="P3968" s="11" t="s">
        <v>46</v>
      </c>
      <c r="Q3968" s="11" t="s">
        <v>20</v>
      </c>
      <c r="R3968" s="11" t="s">
        <v>21</v>
      </c>
      <c r="S3968" s="13">
        <f t="shared" si="122"/>
        <v>60284.14</v>
      </c>
      <c r="T3968" s="13">
        <f t="shared" si="123"/>
        <v>2179.23</v>
      </c>
    </row>
    <row r="3969" spans="1:20" x14ac:dyDescent="0.25">
      <c r="A3969" s="11">
        <v>7421707488</v>
      </c>
      <c r="B3969" s="11">
        <v>721521</v>
      </c>
      <c r="C3969" s="11">
        <v>80315623</v>
      </c>
      <c r="D3969" s="11">
        <f>1/COUNTIF(C3:C8967,C3969)</f>
        <v>0.5</v>
      </c>
      <c r="E3969" s="11" t="s">
        <v>236</v>
      </c>
      <c r="F3969" s="11" t="s">
        <v>107</v>
      </c>
      <c r="G3969" s="11" t="s">
        <v>55</v>
      </c>
      <c r="H3969" s="11" t="s">
        <v>62</v>
      </c>
      <c r="I3969" s="11" t="s">
        <v>18</v>
      </c>
      <c r="J3969" s="12">
        <v>45233</v>
      </c>
      <c r="K3969" s="12" t="str">
        <f>TEXT(Table1[[#This Row],[order_date]],"yyyy")</f>
        <v>2023</v>
      </c>
      <c r="L3969" s="13">
        <v>417.39</v>
      </c>
      <c r="M3969" s="11">
        <v>2</v>
      </c>
      <c r="N3969" s="11">
        <v>14</v>
      </c>
      <c r="O3969" s="13">
        <v>1065.22</v>
      </c>
      <c r="P3969" s="11" t="s">
        <v>19</v>
      </c>
      <c r="Q3969" s="11" t="s">
        <v>20</v>
      </c>
      <c r="R3969" s="11" t="s">
        <v>21</v>
      </c>
      <c r="S3969" s="13">
        <f t="shared" si="122"/>
        <v>14913.08</v>
      </c>
      <c r="T3969" s="13">
        <f t="shared" si="123"/>
        <v>834.78</v>
      </c>
    </row>
    <row r="3970" spans="1:20" x14ac:dyDescent="0.25">
      <c r="A3970" s="11">
        <v>902157975</v>
      </c>
      <c r="B3970" s="11">
        <v>440875</v>
      </c>
      <c r="C3970" s="11">
        <v>80371626</v>
      </c>
      <c r="D3970" s="11">
        <f>1/COUNTIF(C3:C8968,C3970)</f>
        <v>0.5</v>
      </c>
      <c r="E3970" s="11" t="s">
        <v>147</v>
      </c>
      <c r="F3970" s="11" t="s">
        <v>64</v>
      </c>
      <c r="G3970" s="11" t="s">
        <v>65</v>
      </c>
      <c r="H3970" s="11" t="s">
        <v>25</v>
      </c>
      <c r="I3970" s="11" t="s">
        <v>18</v>
      </c>
      <c r="J3970" s="12">
        <v>45028</v>
      </c>
      <c r="K3970" s="12" t="str">
        <f>TEXT(Table1[[#This Row],[order_date]],"yyyy")</f>
        <v>2023</v>
      </c>
      <c r="L3970" s="13">
        <v>275.02999999999997</v>
      </c>
      <c r="M3970" s="11">
        <v>1</v>
      </c>
      <c r="N3970" s="11">
        <v>20</v>
      </c>
      <c r="O3970" s="13">
        <v>946.86</v>
      </c>
      <c r="P3970" s="11" t="s">
        <v>46</v>
      </c>
      <c r="Q3970" s="11" t="s">
        <v>20</v>
      </c>
      <c r="R3970" s="11" t="s">
        <v>21</v>
      </c>
      <c r="S3970" s="13">
        <f t="shared" si="122"/>
        <v>18937.2</v>
      </c>
      <c r="T3970" s="13">
        <f t="shared" si="123"/>
        <v>275.02999999999997</v>
      </c>
    </row>
    <row r="3971" spans="1:20" x14ac:dyDescent="0.25">
      <c r="A3971" s="11">
        <v>4625892678</v>
      </c>
      <c r="B3971" s="11">
        <v>317242</v>
      </c>
      <c r="C3971" s="11">
        <v>80371626</v>
      </c>
      <c r="D3971" s="11">
        <f>1/COUNTIF(C3:C8969,C3971)</f>
        <v>0.5</v>
      </c>
      <c r="E3971" s="11" t="s">
        <v>231</v>
      </c>
      <c r="F3971" s="11" t="s">
        <v>54</v>
      </c>
      <c r="G3971" s="11" t="s">
        <v>55</v>
      </c>
      <c r="H3971" s="11" t="s">
        <v>25</v>
      </c>
      <c r="I3971" s="11" t="s">
        <v>18</v>
      </c>
      <c r="J3971" s="12">
        <v>45095</v>
      </c>
      <c r="K3971" s="12" t="str">
        <f>TEXT(Table1[[#This Row],[order_date]],"yyyy")</f>
        <v>2023</v>
      </c>
      <c r="L3971" s="13">
        <v>198.15</v>
      </c>
      <c r="M3971" s="11">
        <v>1</v>
      </c>
      <c r="N3971" s="11">
        <v>20</v>
      </c>
      <c r="O3971" s="13">
        <v>3166.49</v>
      </c>
      <c r="P3971" s="11" t="s">
        <v>26</v>
      </c>
      <c r="Q3971" s="11" t="s">
        <v>20</v>
      </c>
      <c r="R3971" s="11" t="s">
        <v>21</v>
      </c>
      <c r="S3971" s="13">
        <f t="shared" ref="S3971:S4034" si="124">N3971*O3971</f>
        <v>63329.799999999996</v>
      </c>
      <c r="T3971" s="13">
        <f t="shared" ref="T3971:T4034" si="125">L3971*M3971</f>
        <v>198.15</v>
      </c>
    </row>
    <row r="3972" spans="1:20" x14ac:dyDescent="0.25">
      <c r="A3972" s="11">
        <v>5305443623</v>
      </c>
      <c r="B3972" s="11">
        <v>930284</v>
      </c>
      <c r="C3972" s="11">
        <v>80476444</v>
      </c>
      <c r="D3972" s="11">
        <f>1/COUNTIF(C3:C8970,C3972)</f>
        <v>1</v>
      </c>
      <c r="E3972" s="11" t="s">
        <v>296</v>
      </c>
      <c r="F3972" s="11" t="s">
        <v>161</v>
      </c>
      <c r="G3972" s="11" t="s">
        <v>65</v>
      </c>
      <c r="H3972" s="11" t="s">
        <v>25</v>
      </c>
      <c r="I3972" s="11" t="s">
        <v>18</v>
      </c>
      <c r="J3972" s="12">
        <v>45304</v>
      </c>
      <c r="K3972" s="12" t="str">
        <f>TEXT(Table1[[#This Row],[order_date]],"yyyy")</f>
        <v>2024</v>
      </c>
      <c r="L3972" s="13">
        <v>189.47</v>
      </c>
      <c r="M3972" s="11">
        <v>1</v>
      </c>
      <c r="N3972" s="11">
        <v>1</v>
      </c>
      <c r="O3972" s="13">
        <v>2634.39</v>
      </c>
      <c r="P3972" s="11" t="s">
        <v>19</v>
      </c>
      <c r="Q3972" s="11" t="s">
        <v>20</v>
      </c>
      <c r="R3972" s="11" t="s">
        <v>49</v>
      </c>
      <c r="S3972" s="13">
        <f t="shared" si="124"/>
        <v>2634.39</v>
      </c>
      <c r="T3972" s="13">
        <f t="shared" si="125"/>
        <v>189.47</v>
      </c>
    </row>
    <row r="3973" spans="1:20" x14ac:dyDescent="0.25">
      <c r="A3973" s="11">
        <v>8183315245</v>
      </c>
      <c r="B3973" s="11">
        <v>990993</v>
      </c>
      <c r="C3973" s="11">
        <v>80499378</v>
      </c>
      <c r="D3973" s="11">
        <f>1/COUNTIF(C3:C8971,C3973)</f>
        <v>1</v>
      </c>
      <c r="E3973" s="11" t="s">
        <v>353</v>
      </c>
      <c r="F3973" s="11" t="s">
        <v>186</v>
      </c>
      <c r="G3973" s="11" t="s">
        <v>16</v>
      </c>
      <c r="H3973" s="11" t="s">
        <v>30</v>
      </c>
      <c r="I3973" s="11" t="s">
        <v>18</v>
      </c>
      <c r="J3973" s="12">
        <v>45349</v>
      </c>
      <c r="K3973" s="12" t="str">
        <f>TEXT(Table1[[#This Row],[order_date]],"yyyy")</f>
        <v>2024</v>
      </c>
      <c r="L3973" s="13">
        <v>263.7</v>
      </c>
      <c r="M3973" s="11">
        <v>2</v>
      </c>
      <c r="N3973" s="11">
        <v>3</v>
      </c>
      <c r="O3973" s="13">
        <v>825.46</v>
      </c>
      <c r="P3973" s="11" t="s">
        <v>19</v>
      </c>
      <c r="Q3973" s="11" t="s">
        <v>34</v>
      </c>
      <c r="R3973" s="11" t="s">
        <v>39</v>
      </c>
      <c r="S3973" s="13">
        <f t="shared" si="124"/>
        <v>2476.38</v>
      </c>
      <c r="T3973" s="13">
        <f t="shared" si="125"/>
        <v>527.4</v>
      </c>
    </row>
    <row r="3974" spans="1:20" x14ac:dyDescent="0.25">
      <c r="A3974" s="11">
        <v>6352881332</v>
      </c>
      <c r="B3974" s="11">
        <v>726958</v>
      </c>
      <c r="C3974" s="11">
        <v>80517784</v>
      </c>
      <c r="D3974" s="11">
        <f>1/COUNTIF(C3:C8972,C3974)</f>
        <v>0.16666666666666666</v>
      </c>
      <c r="E3974" s="11" t="s">
        <v>263</v>
      </c>
      <c r="F3974" s="11" t="s">
        <v>166</v>
      </c>
      <c r="G3974" s="11" t="s">
        <v>24</v>
      </c>
      <c r="H3974" s="11" t="s">
        <v>30</v>
      </c>
      <c r="I3974" s="11" t="s">
        <v>18</v>
      </c>
      <c r="J3974" s="12">
        <v>45313</v>
      </c>
      <c r="K3974" s="12" t="str">
        <f>TEXT(Table1[[#This Row],[order_date]],"yyyy")</f>
        <v>2024</v>
      </c>
      <c r="L3974" s="13">
        <v>887.48</v>
      </c>
      <c r="M3974" s="11">
        <v>3</v>
      </c>
      <c r="N3974" s="11">
        <v>7</v>
      </c>
      <c r="O3974" s="13">
        <v>3222.29</v>
      </c>
      <c r="P3974" s="11" t="s">
        <v>46</v>
      </c>
      <c r="Q3974" s="11" t="s">
        <v>20</v>
      </c>
      <c r="R3974" s="11" t="s">
        <v>52</v>
      </c>
      <c r="S3974" s="13">
        <f t="shared" si="124"/>
        <v>22556.03</v>
      </c>
      <c r="T3974" s="13">
        <f t="shared" si="125"/>
        <v>2662.44</v>
      </c>
    </row>
    <row r="3975" spans="1:20" x14ac:dyDescent="0.25">
      <c r="A3975" s="11">
        <v>8870165072</v>
      </c>
      <c r="B3975" s="11">
        <v>186168</v>
      </c>
      <c r="C3975" s="11">
        <v>80517784</v>
      </c>
      <c r="D3975" s="11">
        <f>1/COUNTIF(C3:C8973,C3975)</f>
        <v>0.16666666666666666</v>
      </c>
      <c r="E3975" s="11" t="s">
        <v>275</v>
      </c>
      <c r="F3975" s="11" t="s">
        <v>136</v>
      </c>
      <c r="G3975" s="11" t="s">
        <v>24</v>
      </c>
      <c r="H3975" s="11" t="s">
        <v>30</v>
      </c>
      <c r="I3975" s="11" t="s">
        <v>18</v>
      </c>
      <c r="J3975" s="12">
        <v>45233</v>
      </c>
      <c r="K3975" s="12" t="str">
        <f>TEXT(Table1[[#This Row],[order_date]],"yyyy")</f>
        <v>2023</v>
      </c>
      <c r="L3975" s="13">
        <v>878.8</v>
      </c>
      <c r="M3975" s="11">
        <v>1</v>
      </c>
      <c r="N3975" s="11">
        <v>7</v>
      </c>
      <c r="O3975" s="13">
        <v>1871.85</v>
      </c>
      <c r="P3975" s="11" t="s">
        <v>43</v>
      </c>
      <c r="Q3975" s="11" t="s">
        <v>20</v>
      </c>
      <c r="R3975" s="11" t="s">
        <v>52</v>
      </c>
      <c r="S3975" s="13">
        <f t="shared" si="124"/>
        <v>13102.949999999999</v>
      </c>
      <c r="T3975" s="13">
        <f t="shared" si="125"/>
        <v>878.8</v>
      </c>
    </row>
    <row r="3976" spans="1:20" x14ac:dyDescent="0.25">
      <c r="A3976" s="11">
        <v>1892282465</v>
      </c>
      <c r="B3976" s="11">
        <v>67197</v>
      </c>
      <c r="C3976" s="11">
        <v>80517784</v>
      </c>
      <c r="D3976" s="11">
        <f>1/COUNTIF(C3:C8974,C3976)</f>
        <v>0.16666666666666666</v>
      </c>
      <c r="E3976" s="11" t="s">
        <v>310</v>
      </c>
      <c r="F3976" s="11" t="s">
        <v>51</v>
      </c>
      <c r="G3976" s="11" t="s">
        <v>37</v>
      </c>
      <c r="H3976" s="11" t="s">
        <v>30</v>
      </c>
      <c r="I3976" s="11" t="s">
        <v>18</v>
      </c>
      <c r="J3976" s="12">
        <v>45161</v>
      </c>
      <c r="K3976" s="12" t="str">
        <f>TEXT(Table1[[#This Row],[order_date]],"yyyy")</f>
        <v>2023</v>
      </c>
      <c r="L3976" s="13">
        <v>552.20000000000005</v>
      </c>
      <c r="M3976" s="11">
        <v>3</v>
      </c>
      <c r="N3976" s="11">
        <v>7</v>
      </c>
      <c r="O3976" s="13">
        <v>2849.48</v>
      </c>
      <c r="P3976" s="11" t="s">
        <v>26</v>
      </c>
      <c r="Q3976" s="11" t="s">
        <v>20</v>
      </c>
      <c r="R3976" s="11" t="s">
        <v>52</v>
      </c>
      <c r="S3976" s="13">
        <f t="shared" si="124"/>
        <v>19946.36</v>
      </c>
      <c r="T3976" s="13">
        <f t="shared" si="125"/>
        <v>1656.6000000000001</v>
      </c>
    </row>
    <row r="3977" spans="1:20" x14ac:dyDescent="0.25">
      <c r="A3977" s="11">
        <v>4394681222</v>
      </c>
      <c r="B3977" s="11">
        <v>952124</v>
      </c>
      <c r="C3977" s="11">
        <v>80517784</v>
      </c>
      <c r="D3977" s="11">
        <f>1/COUNTIF(C3:C8975,C3977)</f>
        <v>0.16666666666666666</v>
      </c>
      <c r="E3977" s="11" t="s">
        <v>283</v>
      </c>
      <c r="F3977" s="11" t="s">
        <v>180</v>
      </c>
      <c r="G3977" s="11" t="s">
        <v>71</v>
      </c>
      <c r="H3977" s="11" t="s">
        <v>30</v>
      </c>
      <c r="I3977" s="11" t="s">
        <v>18</v>
      </c>
      <c r="J3977" s="12">
        <v>45379</v>
      </c>
      <c r="K3977" s="12" t="str">
        <f>TEXT(Table1[[#This Row],[order_date]],"yyyy")</f>
        <v>2024</v>
      </c>
      <c r="L3977" s="13">
        <v>127.08</v>
      </c>
      <c r="M3977" s="11">
        <v>3</v>
      </c>
      <c r="N3977" s="11">
        <v>7</v>
      </c>
      <c r="O3977" s="13">
        <v>1157.8800000000001</v>
      </c>
      <c r="P3977" s="11" t="s">
        <v>19</v>
      </c>
      <c r="Q3977" s="11" t="s">
        <v>34</v>
      </c>
      <c r="R3977" s="11" t="s">
        <v>52</v>
      </c>
      <c r="S3977" s="13">
        <f t="shared" si="124"/>
        <v>8105.1600000000008</v>
      </c>
      <c r="T3977" s="13">
        <f t="shared" si="125"/>
        <v>381.24</v>
      </c>
    </row>
    <row r="3978" spans="1:20" x14ac:dyDescent="0.25">
      <c r="A3978" s="11">
        <v>4914874727</v>
      </c>
      <c r="B3978" s="11">
        <v>240179</v>
      </c>
      <c r="C3978" s="11">
        <v>80517784</v>
      </c>
      <c r="D3978" s="11">
        <f>1/COUNTIF(C3:C8976,C3978)</f>
        <v>0.16666666666666666</v>
      </c>
      <c r="E3978" s="11" t="s">
        <v>141</v>
      </c>
      <c r="F3978" s="11" t="s">
        <v>118</v>
      </c>
      <c r="G3978" s="11" t="s">
        <v>76</v>
      </c>
      <c r="H3978" s="11" t="s">
        <v>30</v>
      </c>
      <c r="I3978" s="11" t="s">
        <v>18</v>
      </c>
      <c r="J3978" s="12">
        <v>45090</v>
      </c>
      <c r="K3978" s="12" t="str">
        <f>TEXT(Table1[[#This Row],[order_date]],"yyyy")</f>
        <v>2023</v>
      </c>
      <c r="L3978" s="13">
        <v>90.56</v>
      </c>
      <c r="M3978" s="11">
        <v>1</v>
      </c>
      <c r="N3978" s="11">
        <v>7</v>
      </c>
      <c r="O3978" s="13">
        <v>2658.31</v>
      </c>
      <c r="P3978" s="11" t="s">
        <v>19</v>
      </c>
      <c r="Q3978" s="11" t="s">
        <v>20</v>
      </c>
      <c r="R3978" s="11" t="s">
        <v>52</v>
      </c>
      <c r="S3978" s="13">
        <f t="shared" si="124"/>
        <v>18608.169999999998</v>
      </c>
      <c r="T3978" s="13">
        <f t="shared" si="125"/>
        <v>90.56</v>
      </c>
    </row>
    <row r="3979" spans="1:20" x14ac:dyDescent="0.25">
      <c r="A3979" s="11">
        <v>775709102</v>
      </c>
      <c r="B3979" s="11">
        <v>818990</v>
      </c>
      <c r="C3979" s="11">
        <v>80517784</v>
      </c>
      <c r="D3979" s="11">
        <f>1/COUNTIF(C3:C8977,C3979)</f>
        <v>0.16666666666666666</v>
      </c>
      <c r="E3979" s="11" t="s">
        <v>357</v>
      </c>
      <c r="F3979" s="11" t="s">
        <v>175</v>
      </c>
      <c r="G3979" s="11" t="s">
        <v>71</v>
      </c>
      <c r="H3979" s="11" t="s">
        <v>30</v>
      </c>
      <c r="I3979" s="11" t="s">
        <v>18</v>
      </c>
      <c r="J3979" s="12">
        <v>45164</v>
      </c>
      <c r="K3979" s="12" t="str">
        <f>TEXT(Table1[[#This Row],[order_date]],"yyyy")</f>
        <v>2023</v>
      </c>
      <c r="L3979" s="13">
        <v>163.55000000000001</v>
      </c>
      <c r="M3979" s="11">
        <v>2</v>
      </c>
      <c r="N3979" s="11">
        <v>7</v>
      </c>
      <c r="O3979" s="13">
        <v>3393.44</v>
      </c>
      <c r="P3979" s="11" t="s">
        <v>46</v>
      </c>
      <c r="Q3979" s="11" t="s">
        <v>20</v>
      </c>
      <c r="R3979" s="11" t="s">
        <v>52</v>
      </c>
      <c r="S3979" s="13">
        <f t="shared" si="124"/>
        <v>23754.080000000002</v>
      </c>
      <c r="T3979" s="13">
        <f t="shared" si="125"/>
        <v>327.10000000000002</v>
      </c>
    </row>
    <row r="3980" spans="1:20" x14ac:dyDescent="0.25">
      <c r="A3980" s="11">
        <v>5932091553</v>
      </c>
      <c r="B3980" s="11">
        <v>9436</v>
      </c>
      <c r="C3980" s="11">
        <v>80571942</v>
      </c>
      <c r="D3980" s="11">
        <f>1/COUNTIF(C3:C8978,C3980)</f>
        <v>0.16666666666666666</v>
      </c>
      <c r="E3980" s="11" t="s">
        <v>170</v>
      </c>
      <c r="F3980" s="11" t="s">
        <v>45</v>
      </c>
      <c r="G3980" s="11" t="s">
        <v>42</v>
      </c>
      <c r="H3980" s="11" t="s">
        <v>30</v>
      </c>
      <c r="I3980" s="11" t="s">
        <v>18</v>
      </c>
      <c r="J3980" s="12">
        <v>45587</v>
      </c>
      <c r="K3980" s="12" t="str">
        <f>TEXT(Table1[[#This Row],[order_date]],"yyyy")</f>
        <v>2024</v>
      </c>
      <c r="L3980" s="13">
        <v>88.43</v>
      </c>
      <c r="M3980" s="11">
        <v>2</v>
      </c>
      <c r="N3980" s="11">
        <v>10</v>
      </c>
      <c r="O3980" s="13">
        <v>1269.18</v>
      </c>
      <c r="P3980" s="11" t="s">
        <v>43</v>
      </c>
      <c r="Q3980" s="11" t="s">
        <v>34</v>
      </c>
      <c r="R3980" s="11" t="s">
        <v>52</v>
      </c>
      <c r="S3980" s="13">
        <f t="shared" si="124"/>
        <v>12691.800000000001</v>
      </c>
      <c r="T3980" s="13">
        <f t="shared" si="125"/>
        <v>176.86</v>
      </c>
    </row>
    <row r="3981" spans="1:20" x14ac:dyDescent="0.25">
      <c r="A3981" s="11">
        <v>9797013595</v>
      </c>
      <c r="B3981" s="11">
        <v>39154</v>
      </c>
      <c r="C3981" s="11">
        <v>80571942</v>
      </c>
      <c r="D3981" s="11">
        <f>1/COUNTIF(C3:C8979,C3981)</f>
        <v>0.16666666666666666</v>
      </c>
      <c r="E3981" s="11" t="s">
        <v>242</v>
      </c>
      <c r="F3981" s="11" t="s">
        <v>197</v>
      </c>
      <c r="G3981" s="11" t="s">
        <v>71</v>
      </c>
      <c r="H3981" s="11" t="s">
        <v>30</v>
      </c>
      <c r="I3981" s="11" t="s">
        <v>18</v>
      </c>
      <c r="J3981" s="12">
        <v>45427</v>
      </c>
      <c r="K3981" s="12" t="str">
        <f>TEXT(Table1[[#This Row],[order_date]],"yyyy")</f>
        <v>2024</v>
      </c>
      <c r="L3981" s="13">
        <v>946.86</v>
      </c>
      <c r="M3981" s="11">
        <v>2</v>
      </c>
      <c r="N3981" s="11">
        <v>10</v>
      </c>
      <c r="O3981" s="13">
        <v>418.44</v>
      </c>
      <c r="P3981" s="11" t="s">
        <v>26</v>
      </c>
      <c r="Q3981" s="11" t="s">
        <v>34</v>
      </c>
      <c r="R3981" s="11" t="s">
        <v>52</v>
      </c>
      <c r="S3981" s="13">
        <f t="shared" si="124"/>
        <v>4184.3999999999996</v>
      </c>
      <c r="T3981" s="13">
        <f t="shared" si="125"/>
        <v>1893.72</v>
      </c>
    </row>
    <row r="3982" spans="1:20" x14ac:dyDescent="0.25">
      <c r="A3982" s="11">
        <v>6083457185</v>
      </c>
      <c r="B3982" s="11">
        <v>57405</v>
      </c>
      <c r="C3982" s="11">
        <v>80571942</v>
      </c>
      <c r="D3982" s="11">
        <f>1/COUNTIF(C3:C8980,C3982)</f>
        <v>0.16666666666666666</v>
      </c>
      <c r="E3982" s="11" t="s">
        <v>339</v>
      </c>
      <c r="F3982" s="11" t="s">
        <v>161</v>
      </c>
      <c r="G3982" s="11" t="s">
        <v>65</v>
      </c>
      <c r="H3982" s="11" t="s">
        <v>30</v>
      </c>
      <c r="I3982" s="11" t="s">
        <v>18</v>
      </c>
      <c r="J3982" s="12">
        <v>45523</v>
      </c>
      <c r="K3982" s="12" t="str">
        <f>TEXT(Table1[[#This Row],[order_date]],"yyyy")</f>
        <v>2024</v>
      </c>
      <c r="L3982" s="13">
        <v>607.66999999999996</v>
      </c>
      <c r="M3982" s="11">
        <v>3</v>
      </c>
      <c r="N3982" s="11">
        <v>10</v>
      </c>
      <c r="O3982" s="13">
        <v>923.43</v>
      </c>
      <c r="P3982" s="11" t="s">
        <v>26</v>
      </c>
      <c r="Q3982" s="11" t="s">
        <v>20</v>
      </c>
      <c r="R3982" s="11" t="s">
        <v>52</v>
      </c>
      <c r="S3982" s="13">
        <f t="shared" si="124"/>
        <v>9234.2999999999993</v>
      </c>
      <c r="T3982" s="13">
        <f t="shared" si="125"/>
        <v>1823.0099999999998</v>
      </c>
    </row>
    <row r="3983" spans="1:20" x14ac:dyDescent="0.25">
      <c r="A3983" s="11">
        <v>6444064733</v>
      </c>
      <c r="B3983" s="11">
        <v>217710</v>
      </c>
      <c r="C3983" s="11">
        <v>80571942</v>
      </c>
      <c r="D3983" s="11">
        <f>1/COUNTIF(C3:C8981,C3983)</f>
        <v>0.16666666666666666</v>
      </c>
      <c r="E3983" s="11" t="s">
        <v>313</v>
      </c>
      <c r="F3983" s="11" t="s">
        <v>95</v>
      </c>
      <c r="G3983" s="11" t="s">
        <v>37</v>
      </c>
      <c r="H3983" s="11" t="s">
        <v>30</v>
      </c>
      <c r="I3983" s="11" t="s">
        <v>18</v>
      </c>
      <c r="J3983" s="12">
        <v>45210</v>
      </c>
      <c r="K3983" s="12" t="str">
        <f>TEXT(Table1[[#This Row],[order_date]],"yyyy")</f>
        <v>2023</v>
      </c>
      <c r="L3983" s="13">
        <v>58.59</v>
      </c>
      <c r="M3983" s="11">
        <v>3</v>
      </c>
      <c r="N3983" s="11">
        <v>10</v>
      </c>
      <c r="O3983" s="13">
        <v>3213.89</v>
      </c>
      <c r="P3983" s="11" t="s">
        <v>26</v>
      </c>
      <c r="Q3983" s="11" t="s">
        <v>20</v>
      </c>
      <c r="R3983" s="11" t="s">
        <v>52</v>
      </c>
      <c r="S3983" s="13">
        <f t="shared" si="124"/>
        <v>32138.899999999998</v>
      </c>
      <c r="T3983" s="13">
        <f t="shared" si="125"/>
        <v>175.77</v>
      </c>
    </row>
    <row r="3984" spans="1:20" x14ac:dyDescent="0.25">
      <c r="A3984" s="11">
        <v>5670040592</v>
      </c>
      <c r="B3984" s="11">
        <v>700048</v>
      </c>
      <c r="C3984" s="11">
        <v>80571942</v>
      </c>
      <c r="D3984" s="11">
        <f>1/COUNTIF(C3:C8982,C3984)</f>
        <v>0.16666666666666666</v>
      </c>
      <c r="E3984" s="11" t="s">
        <v>84</v>
      </c>
      <c r="F3984" s="11" t="s">
        <v>85</v>
      </c>
      <c r="G3984" s="11" t="s">
        <v>58</v>
      </c>
      <c r="H3984" s="11" t="s">
        <v>30</v>
      </c>
      <c r="I3984" s="11" t="s">
        <v>18</v>
      </c>
      <c r="J3984" s="12">
        <v>45437</v>
      </c>
      <c r="K3984" s="12" t="str">
        <f>TEXT(Table1[[#This Row],[order_date]],"yyyy")</f>
        <v>2024</v>
      </c>
      <c r="L3984" s="13">
        <v>141.28</v>
      </c>
      <c r="M3984" s="11">
        <v>1</v>
      </c>
      <c r="N3984" s="11">
        <v>10</v>
      </c>
      <c r="O3984" s="13">
        <v>3433.31</v>
      </c>
      <c r="P3984" s="11" t="s">
        <v>19</v>
      </c>
      <c r="Q3984" s="11" t="s">
        <v>20</v>
      </c>
      <c r="R3984" s="11" t="s">
        <v>52</v>
      </c>
      <c r="S3984" s="13">
        <f t="shared" si="124"/>
        <v>34333.1</v>
      </c>
      <c r="T3984" s="13">
        <f t="shared" si="125"/>
        <v>141.28</v>
      </c>
    </row>
    <row r="3985" spans="1:20" x14ac:dyDescent="0.25">
      <c r="A3985" s="11">
        <v>5877618756</v>
      </c>
      <c r="B3985" s="11">
        <v>969851</v>
      </c>
      <c r="C3985" s="11">
        <v>80571942</v>
      </c>
      <c r="D3985" s="11">
        <f>1/COUNTIF(C3:C8983,C3985)</f>
        <v>0.16666666666666666</v>
      </c>
      <c r="E3985" s="11" t="s">
        <v>251</v>
      </c>
      <c r="F3985" s="11" t="s">
        <v>138</v>
      </c>
      <c r="G3985" s="11" t="s">
        <v>33</v>
      </c>
      <c r="H3985" s="11" t="s">
        <v>30</v>
      </c>
      <c r="I3985" s="11" t="s">
        <v>18</v>
      </c>
      <c r="J3985" s="12">
        <v>45114</v>
      </c>
      <c r="K3985" s="12" t="str">
        <f>TEXT(Table1[[#This Row],[order_date]],"yyyy")</f>
        <v>2023</v>
      </c>
      <c r="L3985" s="13">
        <v>340.66</v>
      </c>
      <c r="M3985" s="11">
        <v>3</v>
      </c>
      <c r="N3985" s="11">
        <v>10</v>
      </c>
      <c r="O3985" s="13">
        <v>3870.08</v>
      </c>
      <c r="P3985" s="11" t="s">
        <v>46</v>
      </c>
      <c r="Q3985" s="11" t="s">
        <v>20</v>
      </c>
      <c r="R3985" s="11" t="s">
        <v>52</v>
      </c>
      <c r="S3985" s="13">
        <f t="shared" si="124"/>
        <v>38700.800000000003</v>
      </c>
      <c r="T3985" s="13">
        <f t="shared" si="125"/>
        <v>1021.98</v>
      </c>
    </row>
    <row r="3986" spans="1:20" x14ac:dyDescent="0.25">
      <c r="A3986" s="11">
        <v>5731985133</v>
      </c>
      <c r="B3986" s="11">
        <v>327290</v>
      </c>
      <c r="C3986" s="11">
        <v>80696046</v>
      </c>
      <c r="D3986" s="11">
        <f>1/COUNTIF(C3:C8984,C3986)</f>
        <v>0.33333333333333331</v>
      </c>
      <c r="E3986" s="11" t="s">
        <v>255</v>
      </c>
      <c r="F3986" s="11" t="s">
        <v>116</v>
      </c>
      <c r="G3986" s="11" t="s">
        <v>55</v>
      </c>
      <c r="H3986" s="11" t="s">
        <v>17</v>
      </c>
      <c r="I3986" s="11" t="s">
        <v>18</v>
      </c>
      <c r="J3986" s="12">
        <v>45464</v>
      </c>
      <c r="K3986" s="12" t="str">
        <f>TEXT(Table1[[#This Row],[order_date]],"yyyy")</f>
        <v>2024</v>
      </c>
      <c r="L3986" s="13">
        <v>862.28</v>
      </c>
      <c r="M3986" s="11">
        <v>2</v>
      </c>
      <c r="N3986" s="11">
        <v>11</v>
      </c>
      <c r="O3986" s="13">
        <v>715.72</v>
      </c>
      <c r="P3986" s="11" t="s">
        <v>19</v>
      </c>
      <c r="Q3986" s="11" t="s">
        <v>34</v>
      </c>
      <c r="R3986" s="11" t="s">
        <v>39</v>
      </c>
      <c r="S3986" s="13">
        <f t="shared" si="124"/>
        <v>7872.92</v>
      </c>
      <c r="T3986" s="13">
        <f t="shared" si="125"/>
        <v>1724.56</v>
      </c>
    </row>
    <row r="3987" spans="1:20" x14ac:dyDescent="0.25">
      <c r="A3987" s="11">
        <v>2254923956</v>
      </c>
      <c r="B3987" s="11">
        <v>647462</v>
      </c>
      <c r="C3987" s="11">
        <v>80696046</v>
      </c>
      <c r="D3987" s="11">
        <f>1/COUNTIF(C3:C8985,C3987)</f>
        <v>0.33333333333333331</v>
      </c>
      <c r="E3987" s="11" t="s">
        <v>241</v>
      </c>
      <c r="F3987" s="11" t="s">
        <v>48</v>
      </c>
      <c r="G3987" s="11" t="s">
        <v>42</v>
      </c>
      <c r="H3987" s="11" t="s">
        <v>17</v>
      </c>
      <c r="I3987" s="11" t="s">
        <v>18</v>
      </c>
      <c r="J3987" s="12">
        <v>45523</v>
      </c>
      <c r="K3987" s="12" t="str">
        <f>TEXT(Table1[[#This Row],[order_date]],"yyyy")</f>
        <v>2024</v>
      </c>
      <c r="L3987" s="13">
        <v>326.42</v>
      </c>
      <c r="M3987" s="11">
        <v>1</v>
      </c>
      <c r="N3987" s="11">
        <v>11</v>
      </c>
      <c r="O3987" s="13">
        <v>2936.78</v>
      </c>
      <c r="P3987" s="11" t="s">
        <v>43</v>
      </c>
      <c r="Q3987" s="11" t="s">
        <v>68</v>
      </c>
      <c r="R3987" s="11" t="s">
        <v>39</v>
      </c>
      <c r="S3987" s="13">
        <f t="shared" si="124"/>
        <v>32304.58</v>
      </c>
      <c r="T3987" s="13">
        <f t="shared" si="125"/>
        <v>326.42</v>
      </c>
    </row>
    <row r="3988" spans="1:20" x14ac:dyDescent="0.25">
      <c r="A3988" s="11">
        <v>8354866000</v>
      </c>
      <c r="B3988" s="11">
        <v>679865</v>
      </c>
      <c r="C3988" s="11">
        <v>80696046</v>
      </c>
      <c r="D3988" s="11">
        <f>1/COUNTIF(C3:C8986,C3988)</f>
        <v>0.33333333333333331</v>
      </c>
      <c r="E3988" s="11" t="s">
        <v>198</v>
      </c>
      <c r="F3988" s="11" t="s">
        <v>61</v>
      </c>
      <c r="G3988" s="11" t="s">
        <v>55</v>
      </c>
      <c r="H3988" s="11" t="s">
        <v>17</v>
      </c>
      <c r="I3988" s="11" t="s">
        <v>18</v>
      </c>
      <c r="J3988" s="12">
        <v>45337</v>
      </c>
      <c r="K3988" s="12" t="str">
        <f>TEXT(Table1[[#This Row],[order_date]],"yyyy")</f>
        <v>2024</v>
      </c>
      <c r="L3988" s="13">
        <v>347.91</v>
      </c>
      <c r="M3988" s="11">
        <v>1</v>
      </c>
      <c r="N3988" s="11">
        <v>11</v>
      </c>
      <c r="O3988" s="13">
        <v>2962.96</v>
      </c>
      <c r="P3988" s="11" t="s">
        <v>26</v>
      </c>
      <c r="Q3988" s="11" t="s">
        <v>34</v>
      </c>
      <c r="R3988" s="11" t="s">
        <v>39</v>
      </c>
      <c r="S3988" s="13">
        <f t="shared" si="124"/>
        <v>32592.560000000001</v>
      </c>
      <c r="T3988" s="13">
        <f t="shared" si="125"/>
        <v>347.91</v>
      </c>
    </row>
    <row r="3989" spans="1:20" x14ac:dyDescent="0.25">
      <c r="A3989" s="11">
        <v>4123140013</v>
      </c>
      <c r="B3989" s="11">
        <v>807452</v>
      </c>
      <c r="C3989" s="11">
        <v>80759416</v>
      </c>
      <c r="D3989" s="11">
        <f>1/COUNTIF(C3:C8987,C3989)</f>
        <v>1</v>
      </c>
      <c r="E3989" s="11" t="s">
        <v>262</v>
      </c>
      <c r="F3989" s="11" t="s">
        <v>54</v>
      </c>
      <c r="G3989" s="11" t="s">
        <v>55</v>
      </c>
      <c r="H3989" s="11" t="s">
        <v>79</v>
      </c>
      <c r="I3989" s="11" t="s">
        <v>18</v>
      </c>
      <c r="J3989" s="12">
        <v>45599</v>
      </c>
      <c r="K3989" s="12" t="str">
        <f>TEXT(Table1[[#This Row],[order_date]],"yyyy")</f>
        <v>2024</v>
      </c>
      <c r="L3989" s="13">
        <v>144.19</v>
      </c>
      <c r="M3989" s="11">
        <v>2</v>
      </c>
      <c r="N3989" s="11">
        <v>5</v>
      </c>
      <c r="O3989" s="13">
        <v>3299.24</v>
      </c>
      <c r="P3989" s="11" t="s">
        <v>19</v>
      </c>
      <c r="Q3989" s="11" t="s">
        <v>20</v>
      </c>
      <c r="R3989" s="11" t="s">
        <v>49</v>
      </c>
      <c r="S3989" s="13">
        <f t="shared" si="124"/>
        <v>16496.199999999997</v>
      </c>
      <c r="T3989" s="13">
        <f t="shared" si="125"/>
        <v>288.38</v>
      </c>
    </row>
    <row r="3990" spans="1:20" x14ac:dyDescent="0.25">
      <c r="A3990" s="11">
        <v>3965847120</v>
      </c>
      <c r="B3990" s="11">
        <v>654623</v>
      </c>
      <c r="C3990" s="11">
        <v>80761521</v>
      </c>
      <c r="D3990" s="11">
        <f>1/COUNTIF(C3:C8988,C3990)</f>
        <v>0.33333333333333331</v>
      </c>
      <c r="E3990" s="11" t="s">
        <v>177</v>
      </c>
      <c r="F3990" s="11" t="s">
        <v>178</v>
      </c>
      <c r="G3990" s="11" t="s">
        <v>16</v>
      </c>
      <c r="H3990" s="11" t="s">
        <v>25</v>
      </c>
      <c r="I3990" s="11" t="s">
        <v>18</v>
      </c>
      <c r="J3990" s="12">
        <v>45051</v>
      </c>
      <c r="K3990" s="12" t="str">
        <f>TEXT(Table1[[#This Row],[order_date]],"yyyy")</f>
        <v>2023</v>
      </c>
      <c r="L3990" s="13">
        <v>422.14</v>
      </c>
      <c r="M3990" s="11">
        <v>2</v>
      </c>
      <c r="N3990" s="11">
        <v>5</v>
      </c>
      <c r="O3990" s="13">
        <v>459.78</v>
      </c>
      <c r="P3990" s="11" t="s">
        <v>26</v>
      </c>
      <c r="Q3990" s="11" t="s">
        <v>20</v>
      </c>
      <c r="R3990" s="11" t="s">
        <v>39</v>
      </c>
      <c r="S3990" s="13">
        <f t="shared" si="124"/>
        <v>2298.8999999999996</v>
      </c>
      <c r="T3990" s="13">
        <f t="shared" si="125"/>
        <v>844.28</v>
      </c>
    </row>
    <row r="3991" spans="1:20" x14ac:dyDescent="0.25">
      <c r="A3991" s="11">
        <v>7353519273</v>
      </c>
      <c r="B3991" s="11">
        <v>927651</v>
      </c>
      <c r="C3991" s="11">
        <v>80761521</v>
      </c>
      <c r="D3991" s="11">
        <f>1/COUNTIF(C3:C8989,C3991)</f>
        <v>0.33333333333333331</v>
      </c>
      <c r="E3991" s="11" t="s">
        <v>112</v>
      </c>
      <c r="F3991" s="11" t="s">
        <v>64</v>
      </c>
      <c r="G3991" s="11" t="s">
        <v>65</v>
      </c>
      <c r="H3991" s="11" t="s">
        <v>25</v>
      </c>
      <c r="I3991" s="11" t="s">
        <v>18</v>
      </c>
      <c r="J3991" s="12">
        <v>45191</v>
      </c>
      <c r="K3991" s="12" t="str">
        <f>TEXT(Table1[[#This Row],[order_date]],"yyyy")</f>
        <v>2023</v>
      </c>
      <c r="L3991" s="13">
        <v>426.72</v>
      </c>
      <c r="M3991" s="11">
        <v>1</v>
      </c>
      <c r="N3991" s="11">
        <v>5</v>
      </c>
      <c r="O3991" s="13">
        <v>1882.23</v>
      </c>
      <c r="P3991" s="11" t="s">
        <v>46</v>
      </c>
      <c r="Q3991" s="11" t="s">
        <v>20</v>
      </c>
      <c r="R3991" s="11" t="s">
        <v>39</v>
      </c>
      <c r="S3991" s="13">
        <f t="shared" si="124"/>
        <v>9411.15</v>
      </c>
      <c r="T3991" s="13">
        <f t="shared" si="125"/>
        <v>426.72</v>
      </c>
    </row>
    <row r="3992" spans="1:20" x14ac:dyDescent="0.25">
      <c r="A3992" s="11">
        <v>3325049330</v>
      </c>
      <c r="B3992" s="11">
        <v>461804</v>
      </c>
      <c r="C3992" s="11">
        <v>80761521</v>
      </c>
      <c r="D3992" s="11">
        <f>1/COUNTIF(C3:C8990,C3992)</f>
        <v>0.33333333333333331</v>
      </c>
      <c r="E3992" s="11" t="s">
        <v>212</v>
      </c>
      <c r="F3992" s="11" t="s">
        <v>116</v>
      </c>
      <c r="G3992" s="11" t="s">
        <v>55</v>
      </c>
      <c r="H3992" s="11" t="s">
        <v>25</v>
      </c>
      <c r="I3992" s="11" t="s">
        <v>18</v>
      </c>
      <c r="J3992" s="12">
        <v>45016</v>
      </c>
      <c r="K3992" s="12" t="str">
        <f>TEXT(Table1[[#This Row],[order_date]],"yyyy")</f>
        <v>2023</v>
      </c>
      <c r="L3992" s="13">
        <v>310.69</v>
      </c>
      <c r="M3992" s="11">
        <v>1</v>
      </c>
      <c r="N3992" s="11">
        <v>5</v>
      </c>
      <c r="O3992" s="13">
        <v>2830.19</v>
      </c>
      <c r="P3992" s="11" t="s">
        <v>46</v>
      </c>
      <c r="Q3992" s="11" t="s">
        <v>20</v>
      </c>
      <c r="R3992" s="11" t="s">
        <v>39</v>
      </c>
      <c r="S3992" s="13">
        <f t="shared" si="124"/>
        <v>14150.95</v>
      </c>
      <c r="T3992" s="13">
        <f t="shared" si="125"/>
        <v>310.69</v>
      </c>
    </row>
    <row r="3993" spans="1:20" x14ac:dyDescent="0.25">
      <c r="A3993" s="11">
        <v>6299539090</v>
      </c>
      <c r="B3993" s="11">
        <v>784673</v>
      </c>
      <c r="C3993" s="11">
        <v>80796977</v>
      </c>
      <c r="D3993" s="11">
        <f>1/COUNTIF(C3:C8991,C3993)</f>
        <v>0.5</v>
      </c>
      <c r="E3993" s="11" t="s">
        <v>344</v>
      </c>
      <c r="F3993" s="11" t="s">
        <v>136</v>
      </c>
      <c r="G3993" s="11" t="s">
        <v>24</v>
      </c>
      <c r="H3993" s="11" t="s">
        <v>30</v>
      </c>
      <c r="I3993" s="11" t="s">
        <v>18</v>
      </c>
      <c r="J3993" s="12">
        <v>45534</v>
      </c>
      <c r="K3993" s="12" t="str">
        <f>TEXT(Table1[[#This Row],[order_date]],"yyyy")</f>
        <v>2024</v>
      </c>
      <c r="L3993" s="13">
        <v>491.39</v>
      </c>
      <c r="M3993" s="11">
        <v>3</v>
      </c>
      <c r="N3993" s="11">
        <v>7</v>
      </c>
      <c r="O3993" s="13">
        <v>3665.54</v>
      </c>
      <c r="P3993" s="11" t="s">
        <v>46</v>
      </c>
      <c r="Q3993" s="11" t="s">
        <v>20</v>
      </c>
      <c r="R3993" s="11" t="s">
        <v>49</v>
      </c>
      <c r="S3993" s="13">
        <f t="shared" si="124"/>
        <v>25658.78</v>
      </c>
      <c r="T3993" s="13">
        <f t="shared" si="125"/>
        <v>1474.17</v>
      </c>
    </row>
    <row r="3994" spans="1:20" x14ac:dyDescent="0.25">
      <c r="A3994" s="11">
        <v>1691260635</v>
      </c>
      <c r="B3994" s="11">
        <v>707935</v>
      </c>
      <c r="C3994" s="11">
        <v>80796977</v>
      </c>
      <c r="D3994" s="11">
        <f>1/COUNTIF(C3:C8992,C3994)</f>
        <v>0.5</v>
      </c>
      <c r="E3994" s="11" t="s">
        <v>287</v>
      </c>
      <c r="F3994" s="11" t="s">
        <v>166</v>
      </c>
      <c r="G3994" s="11" t="s">
        <v>24</v>
      </c>
      <c r="H3994" s="11" t="s">
        <v>30</v>
      </c>
      <c r="I3994" s="11" t="s">
        <v>18</v>
      </c>
      <c r="J3994" s="12">
        <v>45460</v>
      </c>
      <c r="K3994" s="12" t="str">
        <f>TEXT(Table1[[#This Row],[order_date]],"yyyy")</f>
        <v>2024</v>
      </c>
      <c r="L3994" s="13">
        <v>820.9</v>
      </c>
      <c r="M3994" s="11">
        <v>1</v>
      </c>
      <c r="N3994" s="11">
        <v>7</v>
      </c>
      <c r="O3994" s="13">
        <v>3593.61</v>
      </c>
      <c r="P3994" s="11" t="s">
        <v>43</v>
      </c>
      <c r="Q3994" s="11" t="s">
        <v>20</v>
      </c>
      <c r="R3994" s="11" t="s">
        <v>49</v>
      </c>
      <c r="S3994" s="13">
        <f t="shared" si="124"/>
        <v>25155.27</v>
      </c>
      <c r="T3994" s="13">
        <f t="shared" si="125"/>
        <v>820.9</v>
      </c>
    </row>
    <row r="3995" spans="1:20" x14ac:dyDescent="0.25">
      <c r="A3995" s="11">
        <v>1337510774</v>
      </c>
      <c r="B3995" s="11">
        <v>848226</v>
      </c>
      <c r="C3995" s="11">
        <v>80800079</v>
      </c>
      <c r="D3995" s="11">
        <f>1/COUNTIF(C3:C8993,C3995)</f>
        <v>0.5</v>
      </c>
      <c r="E3995" s="11" t="s">
        <v>209</v>
      </c>
      <c r="F3995" s="11" t="s">
        <v>175</v>
      </c>
      <c r="G3995" s="11" t="s">
        <v>71</v>
      </c>
      <c r="H3995" s="11" t="s">
        <v>30</v>
      </c>
      <c r="I3995" s="11" t="s">
        <v>18</v>
      </c>
      <c r="J3995" s="12">
        <v>45492</v>
      </c>
      <c r="K3995" s="12" t="str">
        <f>TEXT(Table1[[#This Row],[order_date]],"yyyy")</f>
        <v>2024</v>
      </c>
      <c r="L3995" s="13">
        <v>209.59</v>
      </c>
      <c r="M3995" s="11">
        <v>1</v>
      </c>
      <c r="N3995" s="11">
        <v>18</v>
      </c>
      <c r="O3995" s="13">
        <v>1563.84</v>
      </c>
      <c r="P3995" s="11" t="s">
        <v>43</v>
      </c>
      <c r="Q3995" s="11" t="s">
        <v>20</v>
      </c>
      <c r="R3995" s="11" t="s">
        <v>39</v>
      </c>
      <c r="S3995" s="13">
        <f t="shared" si="124"/>
        <v>28149.119999999999</v>
      </c>
      <c r="T3995" s="13">
        <f t="shared" si="125"/>
        <v>209.59</v>
      </c>
    </row>
    <row r="3996" spans="1:20" x14ac:dyDescent="0.25">
      <c r="A3996" s="11">
        <v>9457576236</v>
      </c>
      <c r="B3996" s="11">
        <v>52729</v>
      </c>
      <c r="C3996" s="11">
        <v>80800079</v>
      </c>
      <c r="D3996" s="11">
        <f>1/COUNTIF(C3:C8994,C3996)</f>
        <v>0.5</v>
      </c>
      <c r="E3996" s="11" t="s">
        <v>210</v>
      </c>
      <c r="F3996" s="11" t="s">
        <v>166</v>
      </c>
      <c r="G3996" s="11" t="s">
        <v>24</v>
      </c>
      <c r="H3996" s="11" t="s">
        <v>30</v>
      </c>
      <c r="I3996" s="11" t="s">
        <v>18</v>
      </c>
      <c r="J3996" s="12">
        <v>45259</v>
      </c>
      <c r="K3996" s="12" t="str">
        <f>TEXT(Table1[[#This Row],[order_date]],"yyyy")</f>
        <v>2023</v>
      </c>
      <c r="L3996" s="13">
        <v>316.02</v>
      </c>
      <c r="M3996" s="11">
        <v>3</v>
      </c>
      <c r="N3996" s="11">
        <v>18</v>
      </c>
      <c r="O3996" s="13">
        <v>826.21</v>
      </c>
      <c r="P3996" s="11" t="s">
        <v>19</v>
      </c>
      <c r="Q3996" s="11" t="s">
        <v>34</v>
      </c>
      <c r="R3996" s="11" t="s">
        <v>39</v>
      </c>
      <c r="S3996" s="13">
        <f t="shared" si="124"/>
        <v>14871.78</v>
      </c>
      <c r="T3996" s="13">
        <f t="shared" si="125"/>
        <v>948.06</v>
      </c>
    </row>
    <row r="3997" spans="1:20" x14ac:dyDescent="0.25">
      <c r="A3997" s="11">
        <v>8044366071</v>
      </c>
      <c r="B3997" s="11">
        <v>131937</v>
      </c>
      <c r="C3997" s="11">
        <v>80833965</v>
      </c>
      <c r="D3997" s="11">
        <f>1/COUNTIF(C3:C8995,C3997)</f>
        <v>0.5</v>
      </c>
      <c r="E3997" s="11" t="s">
        <v>274</v>
      </c>
      <c r="F3997" s="11" t="s">
        <v>32</v>
      </c>
      <c r="G3997" s="11" t="s">
        <v>33</v>
      </c>
      <c r="H3997" s="11" t="s">
        <v>79</v>
      </c>
      <c r="I3997" s="11" t="s">
        <v>18</v>
      </c>
      <c r="J3997" s="12">
        <v>45046</v>
      </c>
      <c r="K3997" s="12" t="str">
        <f>TEXT(Table1[[#This Row],[order_date]],"yyyy")</f>
        <v>2023</v>
      </c>
      <c r="L3997" s="13">
        <v>287.81</v>
      </c>
      <c r="M3997" s="11">
        <v>3</v>
      </c>
      <c r="N3997" s="11">
        <v>13</v>
      </c>
      <c r="O3997" s="13">
        <v>2843.12</v>
      </c>
      <c r="P3997" s="11" t="s">
        <v>43</v>
      </c>
      <c r="Q3997" s="11" t="s">
        <v>20</v>
      </c>
      <c r="R3997" s="11" t="s">
        <v>39</v>
      </c>
      <c r="S3997" s="13">
        <f t="shared" si="124"/>
        <v>36960.559999999998</v>
      </c>
      <c r="T3997" s="13">
        <f t="shared" si="125"/>
        <v>863.43000000000006</v>
      </c>
    </row>
    <row r="3998" spans="1:20" x14ac:dyDescent="0.25">
      <c r="A3998" s="11">
        <v>8292554686</v>
      </c>
      <c r="B3998" s="11">
        <v>478531</v>
      </c>
      <c r="C3998" s="11">
        <v>80833965</v>
      </c>
      <c r="D3998" s="11">
        <f>1/COUNTIF(C3:C8996,C3998)</f>
        <v>0.5</v>
      </c>
      <c r="E3998" s="11" t="s">
        <v>88</v>
      </c>
      <c r="F3998" s="11" t="s">
        <v>89</v>
      </c>
      <c r="G3998" s="11" t="s">
        <v>71</v>
      </c>
      <c r="H3998" s="11" t="s">
        <v>79</v>
      </c>
      <c r="I3998" s="11" t="s">
        <v>18</v>
      </c>
      <c r="J3998" s="12">
        <v>45378</v>
      </c>
      <c r="K3998" s="12" t="str">
        <f>TEXT(Table1[[#This Row],[order_date]],"yyyy")</f>
        <v>2024</v>
      </c>
      <c r="L3998" s="13">
        <v>825.46</v>
      </c>
      <c r="M3998" s="11">
        <v>2</v>
      </c>
      <c r="N3998" s="11">
        <v>13</v>
      </c>
      <c r="O3998" s="13">
        <v>3194.62</v>
      </c>
      <c r="P3998" s="11" t="s">
        <v>46</v>
      </c>
      <c r="Q3998" s="11" t="s">
        <v>34</v>
      </c>
      <c r="R3998" s="11" t="s">
        <v>39</v>
      </c>
      <c r="S3998" s="13">
        <f t="shared" si="124"/>
        <v>41530.06</v>
      </c>
      <c r="T3998" s="13">
        <f t="shared" si="125"/>
        <v>1650.92</v>
      </c>
    </row>
    <row r="3999" spans="1:20" x14ac:dyDescent="0.25">
      <c r="A3999" s="11">
        <v>5991829458</v>
      </c>
      <c r="B3999" s="11">
        <v>329351</v>
      </c>
      <c r="C3999" s="11">
        <v>80850753</v>
      </c>
      <c r="D3999" s="11">
        <f>1/COUNTIF(C3:C8997,C3999)</f>
        <v>0.5</v>
      </c>
      <c r="E3999" s="11" t="s">
        <v>254</v>
      </c>
      <c r="F3999" s="11" t="s">
        <v>36</v>
      </c>
      <c r="G3999" s="11" t="s">
        <v>37</v>
      </c>
      <c r="H3999" s="11" t="s">
        <v>79</v>
      </c>
      <c r="I3999" s="11" t="s">
        <v>18</v>
      </c>
      <c r="J3999" s="12">
        <v>45150</v>
      </c>
      <c r="K3999" s="12" t="str">
        <f>TEXT(Table1[[#This Row],[order_date]],"yyyy")</f>
        <v>2023</v>
      </c>
      <c r="L3999" s="13">
        <v>310.87</v>
      </c>
      <c r="M3999" s="11">
        <v>2</v>
      </c>
      <c r="N3999" s="11">
        <v>6</v>
      </c>
      <c r="O3999" s="13">
        <v>4046.31</v>
      </c>
      <c r="P3999" s="11" t="s">
        <v>19</v>
      </c>
      <c r="Q3999" s="11" t="s">
        <v>20</v>
      </c>
      <c r="R3999" s="11" t="s">
        <v>49</v>
      </c>
      <c r="S3999" s="13">
        <f t="shared" si="124"/>
        <v>24277.86</v>
      </c>
      <c r="T3999" s="13">
        <f t="shared" si="125"/>
        <v>621.74</v>
      </c>
    </row>
    <row r="4000" spans="1:20" x14ac:dyDescent="0.25">
      <c r="A4000" s="11">
        <v>6756007265</v>
      </c>
      <c r="B4000" s="11">
        <v>820973</v>
      </c>
      <c r="C4000" s="11">
        <v>80850753</v>
      </c>
      <c r="D4000" s="11">
        <f>1/COUNTIF(C3:C8998,C4000)</f>
        <v>0.5</v>
      </c>
      <c r="E4000" s="11" t="s">
        <v>101</v>
      </c>
      <c r="F4000" s="11" t="s">
        <v>64</v>
      </c>
      <c r="G4000" s="11" t="s">
        <v>65</v>
      </c>
      <c r="H4000" s="11" t="s">
        <v>79</v>
      </c>
      <c r="I4000" s="11" t="s">
        <v>18</v>
      </c>
      <c r="J4000" s="12">
        <v>45134</v>
      </c>
      <c r="K4000" s="12" t="str">
        <f>TEXT(Table1[[#This Row],[order_date]],"yyyy")</f>
        <v>2023</v>
      </c>
      <c r="L4000" s="13">
        <v>114.52</v>
      </c>
      <c r="M4000" s="11">
        <v>1</v>
      </c>
      <c r="N4000" s="11">
        <v>6</v>
      </c>
      <c r="O4000" s="13">
        <v>1848.13</v>
      </c>
      <c r="P4000" s="11" t="s">
        <v>26</v>
      </c>
      <c r="Q4000" s="11" t="s">
        <v>20</v>
      </c>
      <c r="R4000" s="11" t="s">
        <v>49</v>
      </c>
      <c r="S4000" s="13">
        <f t="shared" si="124"/>
        <v>11088.78</v>
      </c>
      <c r="T4000" s="13">
        <f t="shared" si="125"/>
        <v>114.52</v>
      </c>
    </row>
    <row r="4001" spans="1:20" x14ac:dyDescent="0.25">
      <c r="A4001" s="11">
        <v>9457009010</v>
      </c>
      <c r="B4001" s="11">
        <v>712003</v>
      </c>
      <c r="C4001" s="11">
        <v>80858127</v>
      </c>
      <c r="D4001" s="11">
        <f>1/COUNTIF(C3:C8999,C4001)</f>
        <v>1</v>
      </c>
      <c r="E4001" s="11" t="s">
        <v>297</v>
      </c>
      <c r="F4001" s="11" t="s">
        <v>28</v>
      </c>
      <c r="G4001" s="11" t="s">
        <v>29</v>
      </c>
      <c r="H4001" s="11" t="s">
        <v>25</v>
      </c>
      <c r="I4001" s="11" t="s">
        <v>18</v>
      </c>
      <c r="J4001" s="12">
        <v>45328</v>
      </c>
      <c r="K4001" s="12" t="str">
        <f>TEXT(Table1[[#This Row],[order_date]],"yyyy")</f>
        <v>2024</v>
      </c>
      <c r="L4001" s="13">
        <v>671.68</v>
      </c>
      <c r="M4001" s="11">
        <v>3</v>
      </c>
      <c r="N4001" s="11">
        <v>10</v>
      </c>
      <c r="O4001" s="13">
        <v>3393.32</v>
      </c>
      <c r="P4001" s="11" t="s">
        <v>46</v>
      </c>
      <c r="Q4001" s="11" t="s">
        <v>34</v>
      </c>
      <c r="R4001" s="11" t="s">
        <v>49</v>
      </c>
      <c r="S4001" s="13">
        <f t="shared" si="124"/>
        <v>33933.200000000004</v>
      </c>
      <c r="T4001" s="13">
        <f t="shared" si="125"/>
        <v>2015.04</v>
      </c>
    </row>
    <row r="4002" spans="1:20" x14ac:dyDescent="0.25">
      <c r="A4002" s="11">
        <v>8905341102</v>
      </c>
      <c r="B4002" s="11">
        <v>937542</v>
      </c>
      <c r="C4002" s="11">
        <v>80862136</v>
      </c>
      <c r="D4002" s="11">
        <f>1/COUNTIF(C3:C9000,C4002)</f>
        <v>0.25</v>
      </c>
      <c r="E4002" s="11" t="s">
        <v>60</v>
      </c>
      <c r="F4002" s="11" t="s">
        <v>61</v>
      </c>
      <c r="G4002" s="11" t="s">
        <v>55</v>
      </c>
      <c r="H4002" s="11" t="s">
        <v>25</v>
      </c>
      <c r="I4002" s="11" t="s">
        <v>18</v>
      </c>
      <c r="J4002" s="12">
        <v>45330</v>
      </c>
      <c r="K4002" s="12" t="str">
        <f>TEXT(Table1[[#This Row],[order_date]],"yyyy")</f>
        <v>2024</v>
      </c>
      <c r="L4002" s="13">
        <v>97.04</v>
      </c>
      <c r="M4002" s="11">
        <v>2</v>
      </c>
      <c r="N4002" s="11">
        <v>16</v>
      </c>
      <c r="O4002" s="13">
        <v>2542.21</v>
      </c>
      <c r="P4002" s="11" t="s">
        <v>46</v>
      </c>
      <c r="Q4002" s="11" t="s">
        <v>20</v>
      </c>
      <c r="R4002" s="11" t="s">
        <v>49</v>
      </c>
      <c r="S4002" s="13">
        <f t="shared" si="124"/>
        <v>40675.360000000001</v>
      </c>
      <c r="T4002" s="13">
        <f t="shared" si="125"/>
        <v>194.08</v>
      </c>
    </row>
    <row r="4003" spans="1:20" x14ac:dyDescent="0.25">
      <c r="A4003" s="11">
        <v>9240312177</v>
      </c>
      <c r="B4003" s="11">
        <v>34186</v>
      </c>
      <c r="C4003" s="11">
        <v>80862136</v>
      </c>
      <c r="D4003" s="11">
        <f>1/COUNTIF(C3:C9001,C4003)</f>
        <v>0.25</v>
      </c>
      <c r="E4003" s="11" t="s">
        <v>196</v>
      </c>
      <c r="F4003" s="11" t="s">
        <v>197</v>
      </c>
      <c r="G4003" s="11" t="s">
        <v>71</v>
      </c>
      <c r="H4003" s="11" t="s">
        <v>25</v>
      </c>
      <c r="I4003" s="11" t="s">
        <v>18</v>
      </c>
      <c r="J4003" s="12">
        <v>45022</v>
      </c>
      <c r="K4003" s="12" t="str">
        <f>TEXT(Table1[[#This Row],[order_date]],"yyyy")</f>
        <v>2023</v>
      </c>
      <c r="L4003" s="13">
        <v>925.65</v>
      </c>
      <c r="M4003" s="11">
        <v>3</v>
      </c>
      <c r="N4003" s="11">
        <v>16</v>
      </c>
      <c r="O4003" s="13">
        <v>3134.86</v>
      </c>
      <c r="P4003" s="11" t="s">
        <v>26</v>
      </c>
      <c r="Q4003" s="11" t="s">
        <v>34</v>
      </c>
      <c r="R4003" s="11" t="s">
        <v>49</v>
      </c>
      <c r="S4003" s="13">
        <f t="shared" si="124"/>
        <v>50157.760000000002</v>
      </c>
      <c r="T4003" s="13">
        <f t="shared" si="125"/>
        <v>2776.95</v>
      </c>
    </row>
    <row r="4004" spans="1:20" x14ac:dyDescent="0.25">
      <c r="A4004" s="11">
        <v>1523343168</v>
      </c>
      <c r="B4004" s="11">
        <v>298985</v>
      </c>
      <c r="C4004" s="11">
        <v>80862136</v>
      </c>
      <c r="D4004" s="11">
        <f>1/COUNTIF(C3:C9002,C4004)</f>
        <v>0.25</v>
      </c>
      <c r="E4004" s="11" t="s">
        <v>148</v>
      </c>
      <c r="F4004" s="11" t="s">
        <v>111</v>
      </c>
      <c r="G4004" s="11" t="s">
        <v>76</v>
      </c>
      <c r="H4004" s="11" t="s">
        <v>25</v>
      </c>
      <c r="I4004" s="11" t="s">
        <v>18</v>
      </c>
      <c r="J4004" s="12">
        <v>45494</v>
      </c>
      <c r="K4004" s="12" t="str">
        <f>TEXT(Table1[[#This Row],[order_date]],"yyyy")</f>
        <v>2024</v>
      </c>
      <c r="L4004" s="13">
        <v>183.76</v>
      </c>
      <c r="M4004" s="11">
        <v>3</v>
      </c>
      <c r="N4004" s="11">
        <v>16</v>
      </c>
      <c r="O4004" s="13">
        <v>582.87</v>
      </c>
      <c r="P4004" s="11" t="s">
        <v>19</v>
      </c>
      <c r="Q4004" s="11" t="s">
        <v>20</v>
      </c>
      <c r="R4004" s="11" t="s">
        <v>49</v>
      </c>
      <c r="S4004" s="13">
        <f t="shared" si="124"/>
        <v>9325.92</v>
      </c>
      <c r="T4004" s="13">
        <f t="shared" si="125"/>
        <v>551.28</v>
      </c>
    </row>
    <row r="4005" spans="1:20" x14ac:dyDescent="0.25">
      <c r="A4005" s="11">
        <v>3097299525</v>
      </c>
      <c r="B4005" s="11">
        <v>257719</v>
      </c>
      <c r="C4005" s="11">
        <v>80862136</v>
      </c>
      <c r="D4005" s="11">
        <f>1/COUNTIF(C3:C9003,C4005)</f>
        <v>0.25</v>
      </c>
      <c r="E4005" s="11" t="s">
        <v>318</v>
      </c>
      <c r="F4005" s="11" t="s">
        <v>95</v>
      </c>
      <c r="G4005" s="11" t="s">
        <v>37</v>
      </c>
      <c r="H4005" s="11" t="s">
        <v>25</v>
      </c>
      <c r="I4005" s="11" t="s">
        <v>18</v>
      </c>
      <c r="J4005" s="12">
        <v>45211</v>
      </c>
      <c r="K4005" s="12" t="str">
        <f>TEXT(Table1[[#This Row],[order_date]],"yyyy")</f>
        <v>2023</v>
      </c>
      <c r="L4005" s="13">
        <v>281.73</v>
      </c>
      <c r="M4005" s="11">
        <v>3</v>
      </c>
      <c r="N4005" s="11">
        <v>16</v>
      </c>
      <c r="O4005" s="13">
        <v>530.85</v>
      </c>
      <c r="P4005" s="11" t="s">
        <v>26</v>
      </c>
      <c r="Q4005" s="11" t="s">
        <v>20</v>
      </c>
      <c r="R4005" s="11" t="s">
        <v>49</v>
      </c>
      <c r="S4005" s="13">
        <f t="shared" si="124"/>
        <v>8493.6</v>
      </c>
      <c r="T4005" s="13">
        <f t="shared" si="125"/>
        <v>845.19</v>
      </c>
    </row>
    <row r="4006" spans="1:20" x14ac:dyDescent="0.25">
      <c r="A4006" s="11">
        <v>5176597414</v>
      </c>
      <c r="B4006" s="11">
        <v>6405</v>
      </c>
      <c r="C4006" s="11">
        <v>80875034</v>
      </c>
      <c r="D4006" s="11">
        <f>1/COUNTIF(C3:C9004,C4006)</f>
        <v>0.33333333333333331</v>
      </c>
      <c r="E4006" s="11" t="s">
        <v>160</v>
      </c>
      <c r="F4006" s="11" t="s">
        <v>161</v>
      </c>
      <c r="G4006" s="11" t="s">
        <v>65</v>
      </c>
      <c r="H4006" s="11" t="s">
        <v>25</v>
      </c>
      <c r="I4006" s="11" t="s">
        <v>18</v>
      </c>
      <c r="J4006" s="12">
        <v>45316</v>
      </c>
      <c r="K4006" s="12" t="str">
        <f>TEXT(Table1[[#This Row],[order_date]],"yyyy")</f>
        <v>2024</v>
      </c>
      <c r="L4006" s="13">
        <v>236.51</v>
      </c>
      <c r="M4006" s="11">
        <v>2</v>
      </c>
      <c r="N4006" s="11">
        <v>4</v>
      </c>
      <c r="O4006" s="13">
        <v>1723.93</v>
      </c>
      <c r="P4006" s="11" t="s">
        <v>26</v>
      </c>
      <c r="Q4006" s="11" t="s">
        <v>34</v>
      </c>
      <c r="R4006" s="11" t="s">
        <v>39</v>
      </c>
      <c r="S4006" s="13">
        <f t="shared" si="124"/>
        <v>6895.72</v>
      </c>
      <c r="T4006" s="13">
        <f t="shared" si="125"/>
        <v>473.02</v>
      </c>
    </row>
    <row r="4007" spans="1:20" x14ac:dyDescent="0.25">
      <c r="A4007" s="11">
        <v>1456792223</v>
      </c>
      <c r="B4007" s="11">
        <v>33797</v>
      </c>
      <c r="C4007" s="11">
        <v>80875034</v>
      </c>
      <c r="D4007" s="11">
        <f>1/COUNTIF(C3:C9005,C4007)</f>
        <v>0.33333333333333331</v>
      </c>
      <c r="E4007" s="11" t="s">
        <v>272</v>
      </c>
      <c r="F4007" s="11" t="s">
        <v>75</v>
      </c>
      <c r="G4007" s="11" t="s">
        <v>76</v>
      </c>
      <c r="H4007" s="11" t="s">
        <v>25</v>
      </c>
      <c r="I4007" s="11" t="s">
        <v>18</v>
      </c>
      <c r="J4007" s="12">
        <v>45517</v>
      </c>
      <c r="K4007" s="12" t="str">
        <f>TEXT(Table1[[#This Row],[order_date]],"yyyy")</f>
        <v>2024</v>
      </c>
      <c r="L4007" s="13">
        <v>888.12</v>
      </c>
      <c r="M4007" s="11">
        <v>2</v>
      </c>
      <c r="N4007" s="11">
        <v>4</v>
      </c>
      <c r="O4007" s="13">
        <v>154.53</v>
      </c>
      <c r="P4007" s="11" t="s">
        <v>19</v>
      </c>
      <c r="Q4007" s="11" t="s">
        <v>20</v>
      </c>
      <c r="R4007" s="11" t="s">
        <v>39</v>
      </c>
      <c r="S4007" s="13">
        <f t="shared" si="124"/>
        <v>618.12</v>
      </c>
      <c r="T4007" s="13">
        <f t="shared" si="125"/>
        <v>1776.24</v>
      </c>
    </row>
    <row r="4008" spans="1:20" x14ac:dyDescent="0.25">
      <c r="A4008" s="11">
        <v>2727595593</v>
      </c>
      <c r="B4008" s="11">
        <v>739534</v>
      </c>
      <c r="C4008" s="11">
        <v>80875034</v>
      </c>
      <c r="D4008" s="11">
        <f>1/COUNTIF(C3:C9006,C4008)</f>
        <v>0.33333333333333331</v>
      </c>
      <c r="E4008" s="11" t="s">
        <v>308</v>
      </c>
      <c r="F4008" s="11" t="s">
        <v>57</v>
      </c>
      <c r="G4008" s="11" t="s">
        <v>58</v>
      </c>
      <c r="H4008" s="11" t="s">
        <v>25</v>
      </c>
      <c r="I4008" s="11" t="s">
        <v>18</v>
      </c>
      <c r="J4008" s="12">
        <v>45247</v>
      </c>
      <c r="K4008" s="12" t="str">
        <f>TEXT(Table1[[#This Row],[order_date]],"yyyy")</f>
        <v>2023</v>
      </c>
      <c r="L4008" s="13">
        <v>994.56</v>
      </c>
      <c r="M4008" s="11">
        <v>1</v>
      </c>
      <c r="N4008" s="11">
        <v>4</v>
      </c>
      <c r="O4008" s="13">
        <v>3069.89</v>
      </c>
      <c r="P4008" s="11" t="s">
        <v>19</v>
      </c>
      <c r="Q4008" s="11" t="s">
        <v>20</v>
      </c>
      <c r="R4008" s="11" t="s">
        <v>39</v>
      </c>
      <c r="S4008" s="13">
        <f t="shared" si="124"/>
        <v>12279.56</v>
      </c>
      <c r="T4008" s="13">
        <f t="shared" si="125"/>
        <v>994.56</v>
      </c>
    </row>
    <row r="4009" spans="1:20" x14ac:dyDescent="0.25">
      <c r="A4009" s="11">
        <v>9959668334</v>
      </c>
      <c r="B4009" s="11">
        <v>361361</v>
      </c>
      <c r="C4009" s="11">
        <v>80935110</v>
      </c>
      <c r="D4009" s="11">
        <f>1/COUNTIF(C3:C9007,C4009)</f>
        <v>0.33333333333333331</v>
      </c>
      <c r="E4009" s="11" t="s">
        <v>14</v>
      </c>
      <c r="F4009" s="11" t="s">
        <v>15</v>
      </c>
      <c r="G4009" s="11" t="s">
        <v>16</v>
      </c>
      <c r="H4009" s="11" t="s">
        <v>25</v>
      </c>
      <c r="I4009" s="11" t="s">
        <v>18</v>
      </c>
      <c r="J4009" s="12">
        <v>45298</v>
      </c>
      <c r="K4009" s="12" t="str">
        <f>TEXT(Table1[[#This Row],[order_date]],"yyyy")</f>
        <v>2024</v>
      </c>
      <c r="L4009" s="13">
        <v>826.21</v>
      </c>
      <c r="M4009" s="11">
        <v>3</v>
      </c>
      <c r="N4009" s="11">
        <v>16</v>
      </c>
      <c r="O4009" s="13">
        <v>494.17</v>
      </c>
      <c r="P4009" s="11" t="s">
        <v>26</v>
      </c>
      <c r="Q4009" s="11" t="s">
        <v>20</v>
      </c>
      <c r="R4009" s="11" t="s">
        <v>52</v>
      </c>
      <c r="S4009" s="13">
        <f t="shared" si="124"/>
        <v>7906.72</v>
      </c>
      <c r="T4009" s="13">
        <f t="shared" si="125"/>
        <v>2478.63</v>
      </c>
    </row>
    <row r="4010" spans="1:20" x14ac:dyDescent="0.25">
      <c r="A4010" s="11">
        <v>4870391666</v>
      </c>
      <c r="B4010" s="11">
        <v>324809</v>
      </c>
      <c r="C4010" s="11">
        <v>80935110</v>
      </c>
      <c r="D4010" s="11">
        <f>1/COUNTIF(C3:C9008,C4010)</f>
        <v>0.33333333333333331</v>
      </c>
      <c r="E4010" s="11" t="s">
        <v>96</v>
      </c>
      <c r="F4010" s="11" t="s">
        <v>83</v>
      </c>
      <c r="G4010" s="11" t="s">
        <v>37</v>
      </c>
      <c r="H4010" s="11" t="s">
        <v>25</v>
      </c>
      <c r="I4010" s="11" t="s">
        <v>18</v>
      </c>
      <c r="J4010" s="12">
        <v>45374</v>
      </c>
      <c r="K4010" s="12" t="str">
        <f>TEXT(Table1[[#This Row],[order_date]],"yyyy")</f>
        <v>2024</v>
      </c>
      <c r="L4010" s="13">
        <v>608</v>
      </c>
      <c r="M4010" s="11">
        <v>1</v>
      </c>
      <c r="N4010" s="11">
        <v>16</v>
      </c>
      <c r="O4010" s="13">
        <v>738.74</v>
      </c>
      <c r="P4010" s="11" t="s">
        <v>43</v>
      </c>
      <c r="Q4010" s="11" t="s">
        <v>20</v>
      </c>
      <c r="R4010" s="11" t="s">
        <v>52</v>
      </c>
      <c r="S4010" s="13">
        <f t="shared" si="124"/>
        <v>11819.84</v>
      </c>
      <c r="T4010" s="13">
        <f t="shared" si="125"/>
        <v>608</v>
      </c>
    </row>
    <row r="4011" spans="1:20" x14ac:dyDescent="0.25">
      <c r="A4011" s="11">
        <v>4963962664</v>
      </c>
      <c r="B4011" s="11">
        <v>820541</v>
      </c>
      <c r="C4011" s="11">
        <v>80935110</v>
      </c>
      <c r="D4011" s="11">
        <f>1/COUNTIF(C3:C9009,C4011)</f>
        <v>0.33333333333333331</v>
      </c>
      <c r="E4011" s="11" t="s">
        <v>214</v>
      </c>
      <c r="F4011" s="11" t="s">
        <v>57</v>
      </c>
      <c r="G4011" s="11" t="s">
        <v>58</v>
      </c>
      <c r="H4011" s="11" t="s">
        <v>25</v>
      </c>
      <c r="I4011" s="11" t="s">
        <v>18</v>
      </c>
      <c r="J4011" s="12">
        <v>45197</v>
      </c>
      <c r="K4011" s="12" t="str">
        <f>TEXT(Table1[[#This Row],[order_date]],"yyyy")</f>
        <v>2023</v>
      </c>
      <c r="L4011" s="13">
        <v>576.22</v>
      </c>
      <c r="M4011" s="11">
        <v>1</v>
      </c>
      <c r="N4011" s="11">
        <v>16</v>
      </c>
      <c r="O4011" s="13">
        <v>4132.1000000000004</v>
      </c>
      <c r="P4011" s="11" t="s">
        <v>46</v>
      </c>
      <c r="Q4011" s="11" t="s">
        <v>20</v>
      </c>
      <c r="R4011" s="11" t="s">
        <v>52</v>
      </c>
      <c r="S4011" s="13">
        <f t="shared" si="124"/>
        <v>66113.600000000006</v>
      </c>
      <c r="T4011" s="13">
        <f t="shared" si="125"/>
        <v>576.22</v>
      </c>
    </row>
    <row r="4012" spans="1:20" x14ac:dyDescent="0.25">
      <c r="A4012" s="11">
        <v>448732557</v>
      </c>
      <c r="B4012" s="11">
        <v>689769</v>
      </c>
      <c r="C4012" s="11">
        <v>80952275</v>
      </c>
      <c r="D4012" s="11">
        <f>1/COUNTIF(C3:C9010,C4012)</f>
        <v>1</v>
      </c>
      <c r="E4012" s="11" t="s">
        <v>137</v>
      </c>
      <c r="F4012" s="11" t="s">
        <v>138</v>
      </c>
      <c r="G4012" s="11" t="s">
        <v>33</v>
      </c>
      <c r="H4012" s="11" t="s">
        <v>30</v>
      </c>
      <c r="I4012" s="11" t="s">
        <v>18</v>
      </c>
      <c r="J4012" s="12">
        <v>45260</v>
      </c>
      <c r="K4012" s="12" t="str">
        <f>TEXT(Table1[[#This Row],[order_date]],"yyyy")</f>
        <v>2023</v>
      </c>
      <c r="L4012" s="13">
        <v>46.62</v>
      </c>
      <c r="M4012" s="11">
        <v>1</v>
      </c>
      <c r="N4012" s="11">
        <v>17</v>
      </c>
      <c r="O4012" s="13">
        <v>1385.54</v>
      </c>
      <c r="P4012" s="11" t="s">
        <v>26</v>
      </c>
      <c r="Q4012" s="11" t="s">
        <v>20</v>
      </c>
      <c r="R4012" s="11" t="s">
        <v>21</v>
      </c>
      <c r="S4012" s="13">
        <f t="shared" si="124"/>
        <v>23554.18</v>
      </c>
      <c r="T4012" s="13">
        <f t="shared" si="125"/>
        <v>46.62</v>
      </c>
    </row>
    <row r="4013" spans="1:20" x14ac:dyDescent="0.25">
      <c r="A4013" s="11">
        <v>7146572423</v>
      </c>
      <c r="B4013" s="11">
        <v>557908</v>
      </c>
      <c r="C4013" s="11">
        <v>80954112</v>
      </c>
      <c r="D4013" s="11">
        <f>1/COUNTIF(C3:C9011,C4013)</f>
        <v>1</v>
      </c>
      <c r="E4013" s="11" t="s">
        <v>183</v>
      </c>
      <c r="F4013" s="11" t="s">
        <v>111</v>
      </c>
      <c r="G4013" s="11" t="s">
        <v>76</v>
      </c>
      <c r="H4013" s="11" t="s">
        <v>62</v>
      </c>
      <c r="I4013" s="11" t="s">
        <v>18</v>
      </c>
      <c r="J4013" s="12">
        <v>45078</v>
      </c>
      <c r="K4013" s="12" t="str">
        <f>TEXT(Table1[[#This Row],[order_date]],"yyyy")</f>
        <v>2023</v>
      </c>
      <c r="L4013" s="13">
        <v>942.37</v>
      </c>
      <c r="M4013" s="11">
        <v>2</v>
      </c>
      <c r="N4013" s="11">
        <v>6</v>
      </c>
      <c r="O4013" s="13">
        <v>3748.84</v>
      </c>
      <c r="P4013" s="11" t="s">
        <v>19</v>
      </c>
      <c r="Q4013" s="11" t="s">
        <v>20</v>
      </c>
      <c r="R4013" s="11" t="s">
        <v>21</v>
      </c>
      <c r="S4013" s="13">
        <f t="shared" si="124"/>
        <v>22493.040000000001</v>
      </c>
      <c r="T4013" s="13">
        <f t="shared" si="125"/>
        <v>1884.74</v>
      </c>
    </row>
    <row r="4014" spans="1:20" x14ac:dyDescent="0.25">
      <c r="A4014" s="11">
        <v>6299572675</v>
      </c>
      <c r="B4014" s="11">
        <v>952124</v>
      </c>
      <c r="C4014" s="11">
        <v>81046421</v>
      </c>
      <c r="D4014" s="11">
        <f>1/COUNTIF(C3:C9012,C4014)</f>
        <v>1</v>
      </c>
      <c r="E4014" s="11" t="s">
        <v>283</v>
      </c>
      <c r="F4014" s="11" t="s">
        <v>180</v>
      </c>
      <c r="G4014" s="11" t="s">
        <v>71</v>
      </c>
      <c r="H4014" s="11" t="s">
        <v>25</v>
      </c>
      <c r="I4014" s="11" t="s">
        <v>18</v>
      </c>
      <c r="J4014" s="12">
        <v>45155</v>
      </c>
      <c r="K4014" s="12" t="str">
        <f>TEXT(Table1[[#This Row],[order_date]],"yyyy")</f>
        <v>2023</v>
      </c>
      <c r="L4014" s="13">
        <v>127.08</v>
      </c>
      <c r="M4014" s="11">
        <v>2</v>
      </c>
      <c r="N4014" s="11">
        <v>6</v>
      </c>
      <c r="O4014" s="13">
        <v>1114.77</v>
      </c>
      <c r="P4014" s="11" t="s">
        <v>26</v>
      </c>
      <c r="Q4014" s="11" t="s">
        <v>34</v>
      </c>
      <c r="R4014" s="11" t="s">
        <v>39</v>
      </c>
      <c r="S4014" s="13">
        <f t="shared" si="124"/>
        <v>6688.62</v>
      </c>
      <c r="T4014" s="13">
        <f t="shared" si="125"/>
        <v>254.16</v>
      </c>
    </row>
    <row r="4015" spans="1:20" x14ac:dyDescent="0.25">
      <c r="A4015" s="11">
        <v>7932879650</v>
      </c>
      <c r="B4015" s="11">
        <v>621677</v>
      </c>
      <c r="C4015" s="11">
        <v>81088747</v>
      </c>
      <c r="D4015" s="11">
        <f>1/COUNTIF(C3:C9013,C4015)</f>
        <v>0.5</v>
      </c>
      <c r="E4015" s="11" t="s">
        <v>277</v>
      </c>
      <c r="F4015" s="11" t="s">
        <v>78</v>
      </c>
      <c r="G4015" s="11" t="s">
        <v>33</v>
      </c>
      <c r="H4015" s="11" t="s">
        <v>38</v>
      </c>
      <c r="I4015" s="11" t="s">
        <v>18</v>
      </c>
      <c r="J4015" s="12">
        <v>45053</v>
      </c>
      <c r="K4015" s="12" t="str">
        <f>TEXT(Table1[[#This Row],[order_date]],"yyyy")</f>
        <v>2023</v>
      </c>
      <c r="L4015" s="13">
        <v>317.8</v>
      </c>
      <c r="M4015" s="11">
        <v>3</v>
      </c>
      <c r="N4015" s="11">
        <v>3</v>
      </c>
      <c r="O4015" s="13">
        <v>1885.92</v>
      </c>
      <c r="P4015" s="11" t="s">
        <v>46</v>
      </c>
      <c r="Q4015" s="11" t="s">
        <v>68</v>
      </c>
      <c r="R4015" s="11" t="s">
        <v>52</v>
      </c>
      <c r="S4015" s="13">
        <f t="shared" si="124"/>
        <v>5657.76</v>
      </c>
      <c r="T4015" s="13">
        <f t="shared" si="125"/>
        <v>953.40000000000009</v>
      </c>
    </row>
    <row r="4016" spans="1:20" x14ac:dyDescent="0.25">
      <c r="A4016" s="11">
        <v>932482893</v>
      </c>
      <c r="B4016" s="11">
        <v>481843</v>
      </c>
      <c r="C4016" s="11">
        <v>81088747</v>
      </c>
      <c r="D4016" s="11">
        <f>1/COUNTIF(C3:C9014,C4016)</f>
        <v>0.5</v>
      </c>
      <c r="E4016" s="11" t="s">
        <v>314</v>
      </c>
      <c r="F4016" s="11" t="s">
        <v>186</v>
      </c>
      <c r="G4016" s="11" t="s">
        <v>16</v>
      </c>
      <c r="H4016" s="11" t="s">
        <v>38</v>
      </c>
      <c r="I4016" s="11" t="s">
        <v>18</v>
      </c>
      <c r="J4016" s="12">
        <v>45497</v>
      </c>
      <c r="K4016" s="12" t="str">
        <f>TEXT(Table1[[#This Row],[order_date]],"yyyy")</f>
        <v>2024</v>
      </c>
      <c r="L4016" s="13">
        <v>297.68</v>
      </c>
      <c r="M4016" s="11">
        <v>1</v>
      </c>
      <c r="N4016" s="11">
        <v>3</v>
      </c>
      <c r="O4016" s="13">
        <v>342.66</v>
      </c>
      <c r="P4016" s="11" t="s">
        <v>43</v>
      </c>
      <c r="Q4016" s="11" t="s">
        <v>20</v>
      </c>
      <c r="R4016" s="11" t="s">
        <v>52</v>
      </c>
      <c r="S4016" s="13">
        <f t="shared" si="124"/>
        <v>1027.98</v>
      </c>
      <c r="T4016" s="13">
        <f t="shared" si="125"/>
        <v>297.68</v>
      </c>
    </row>
    <row r="4017" spans="1:20" x14ac:dyDescent="0.25">
      <c r="A4017" s="11">
        <v>5790622967</v>
      </c>
      <c r="B4017" s="11">
        <v>137909</v>
      </c>
      <c r="C4017" s="11">
        <v>81091233</v>
      </c>
      <c r="D4017" s="11">
        <f>1/COUNTIF(C3:C9015,C4017)</f>
        <v>0.5</v>
      </c>
      <c r="E4017" s="11" t="s">
        <v>309</v>
      </c>
      <c r="F4017" s="11" t="s">
        <v>118</v>
      </c>
      <c r="G4017" s="11" t="s">
        <v>76</v>
      </c>
      <c r="H4017" s="11" t="s">
        <v>30</v>
      </c>
      <c r="I4017" s="11" t="s">
        <v>18</v>
      </c>
      <c r="J4017" s="12">
        <v>45349</v>
      </c>
      <c r="K4017" s="12" t="str">
        <f>TEXT(Table1[[#This Row],[order_date]],"yyyy")</f>
        <v>2024</v>
      </c>
      <c r="L4017" s="13">
        <v>864.3</v>
      </c>
      <c r="M4017" s="11">
        <v>3</v>
      </c>
      <c r="N4017" s="11">
        <v>4</v>
      </c>
      <c r="O4017" s="13">
        <v>1816.39</v>
      </c>
      <c r="P4017" s="11" t="s">
        <v>46</v>
      </c>
      <c r="Q4017" s="11" t="s">
        <v>20</v>
      </c>
      <c r="R4017" s="11" t="s">
        <v>52</v>
      </c>
      <c r="S4017" s="13">
        <f t="shared" si="124"/>
        <v>7265.56</v>
      </c>
      <c r="T4017" s="13">
        <f t="shared" si="125"/>
        <v>2592.8999999999996</v>
      </c>
    </row>
    <row r="4018" spans="1:20" x14ac:dyDescent="0.25">
      <c r="A4018" s="11">
        <v>2871448124</v>
      </c>
      <c r="B4018" s="11">
        <v>798639</v>
      </c>
      <c r="C4018" s="11">
        <v>81091233</v>
      </c>
      <c r="D4018" s="11">
        <f>1/COUNTIF(C3:C9016,C4018)</f>
        <v>0.5</v>
      </c>
      <c r="E4018" s="11" t="s">
        <v>159</v>
      </c>
      <c r="F4018" s="11" t="s">
        <v>95</v>
      </c>
      <c r="G4018" s="11" t="s">
        <v>37</v>
      </c>
      <c r="H4018" s="11" t="s">
        <v>30</v>
      </c>
      <c r="I4018" s="11" t="s">
        <v>18</v>
      </c>
      <c r="J4018" s="12">
        <v>45440</v>
      </c>
      <c r="K4018" s="12" t="str">
        <f>TEXT(Table1[[#This Row],[order_date]],"yyyy")</f>
        <v>2024</v>
      </c>
      <c r="L4018" s="13">
        <v>211.25</v>
      </c>
      <c r="M4018" s="11">
        <v>2</v>
      </c>
      <c r="N4018" s="11">
        <v>4</v>
      </c>
      <c r="O4018" s="13">
        <v>1538.55</v>
      </c>
      <c r="P4018" s="11" t="s">
        <v>46</v>
      </c>
      <c r="Q4018" s="11" t="s">
        <v>20</v>
      </c>
      <c r="R4018" s="11" t="s">
        <v>52</v>
      </c>
      <c r="S4018" s="13">
        <f t="shared" si="124"/>
        <v>6154.2</v>
      </c>
      <c r="T4018" s="13">
        <f t="shared" si="125"/>
        <v>422.5</v>
      </c>
    </row>
    <row r="4019" spans="1:20" x14ac:dyDescent="0.25">
      <c r="A4019" s="11">
        <v>2945185661</v>
      </c>
      <c r="B4019" s="11">
        <v>903336</v>
      </c>
      <c r="C4019" s="11">
        <v>81102955</v>
      </c>
      <c r="D4019" s="11">
        <f>1/COUNTIF(C3:C9017,C4019)</f>
        <v>1</v>
      </c>
      <c r="E4019" s="11" t="s">
        <v>352</v>
      </c>
      <c r="F4019" s="11" t="s">
        <v>54</v>
      </c>
      <c r="G4019" s="11" t="s">
        <v>55</v>
      </c>
      <c r="H4019" s="11" t="s">
        <v>62</v>
      </c>
      <c r="I4019" s="11" t="s">
        <v>18</v>
      </c>
      <c r="J4019" s="12">
        <v>45116</v>
      </c>
      <c r="K4019" s="12" t="str">
        <f>TEXT(Table1[[#This Row],[order_date]],"yyyy")</f>
        <v>2023</v>
      </c>
      <c r="L4019" s="13">
        <v>551.88</v>
      </c>
      <c r="M4019" s="11">
        <v>3</v>
      </c>
      <c r="N4019" s="11">
        <v>16</v>
      </c>
      <c r="O4019" s="13">
        <v>374.68</v>
      </c>
      <c r="P4019" s="11" t="s">
        <v>43</v>
      </c>
      <c r="Q4019" s="11" t="s">
        <v>20</v>
      </c>
      <c r="R4019" s="11" t="s">
        <v>49</v>
      </c>
      <c r="S4019" s="13">
        <f t="shared" si="124"/>
        <v>5994.88</v>
      </c>
      <c r="T4019" s="13">
        <f t="shared" si="125"/>
        <v>1655.6399999999999</v>
      </c>
    </row>
    <row r="4020" spans="1:20" x14ac:dyDescent="0.25">
      <c r="A4020" s="11">
        <v>4359807852</v>
      </c>
      <c r="B4020" s="11">
        <v>564692</v>
      </c>
      <c r="C4020" s="11">
        <v>81136091</v>
      </c>
      <c r="D4020" s="11">
        <f>1/COUNTIF(C3:C9018,C4020)</f>
        <v>1</v>
      </c>
      <c r="E4020" s="11" t="s">
        <v>211</v>
      </c>
      <c r="F4020" s="11" t="s">
        <v>166</v>
      </c>
      <c r="G4020" s="11" t="s">
        <v>24</v>
      </c>
      <c r="H4020" s="11" t="s">
        <v>79</v>
      </c>
      <c r="I4020" s="11" t="s">
        <v>18</v>
      </c>
      <c r="J4020" s="12">
        <v>45393</v>
      </c>
      <c r="K4020" s="12" t="str">
        <f>TEXT(Table1[[#This Row],[order_date]],"yyyy")</f>
        <v>2024</v>
      </c>
      <c r="L4020" s="13">
        <v>215.65</v>
      </c>
      <c r="M4020" s="11">
        <v>1</v>
      </c>
      <c r="N4020" s="11">
        <v>15</v>
      </c>
      <c r="O4020" s="13">
        <v>4759.4399999999996</v>
      </c>
      <c r="P4020" s="11" t="s">
        <v>46</v>
      </c>
      <c r="Q4020" s="11" t="s">
        <v>20</v>
      </c>
      <c r="R4020" s="11" t="s">
        <v>52</v>
      </c>
      <c r="S4020" s="13">
        <f t="shared" si="124"/>
        <v>71391.599999999991</v>
      </c>
      <c r="T4020" s="13">
        <f t="shared" si="125"/>
        <v>215.65</v>
      </c>
    </row>
    <row r="4021" spans="1:20" x14ac:dyDescent="0.25">
      <c r="A4021" s="11">
        <v>2388792163</v>
      </c>
      <c r="B4021" s="11">
        <v>513199</v>
      </c>
      <c r="C4021" s="11">
        <v>81160474</v>
      </c>
      <c r="D4021" s="11">
        <f>1/COUNTIF(C3:C9019,C4021)</f>
        <v>1</v>
      </c>
      <c r="E4021" s="11" t="s">
        <v>217</v>
      </c>
      <c r="F4021" s="11" t="s">
        <v>28</v>
      </c>
      <c r="G4021" s="11" t="s">
        <v>29</v>
      </c>
      <c r="H4021" s="11" t="s">
        <v>17</v>
      </c>
      <c r="I4021" s="11" t="s">
        <v>18</v>
      </c>
      <c r="J4021" s="12">
        <v>45342</v>
      </c>
      <c r="K4021" s="12" t="str">
        <f>TEXT(Table1[[#This Row],[order_date]],"yyyy")</f>
        <v>2024</v>
      </c>
      <c r="L4021" s="13">
        <v>422.23</v>
      </c>
      <c r="M4021" s="11">
        <v>2</v>
      </c>
      <c r="N4021" s="11">
        <v>19</v>
      </c>
      <c r="O4021" s="13">
        <v>839.84</v>
      </c>
      <c r="P4021" s="11" t="s">
        <v>26</v>
      </c>
      <c r="Q4021" s="11" t="s">
        <v>34</v>
      </c>
      <c r="R4021" s="11" t="s">
        <v>49</v>
      </c>
      <c r="S4021" s="13">
        <f t="shared" si="124"/>
        <v>15956.960000000001</v>
      </c>
      <c r="T4021" s="13">
        <f t="shared" si="125"/>
        <v>844.46</v>
      </c>
    </row>
    <row r="4022" spans="1:20" x14ac:dyDescent="0.25">
      <c r="A4022" s="11">
        <v>8952275304</v>
      </c>
      <c r="B4022" s="11">
        <v>757274</v>
      </c>
      <c r="C4022" s="11">
        <v>81174361</v>
      </c>
      <c r="D4022" s="11">
        <f>1/COUNTIF(C3:C9020,C4022)</f>
        <v>1</v>
      </c>
      <c r="E4022" s="11" t="s">
        <v>347</v>
      </c>
      <c r="F4022" s="11" t="s">
        <v>23</v>
      </c>
      <c r="G4022" s="11" t="s">
        <v>24</v>
      </c>
      <c r="H4022" s="11" t="s">
        <v>38</v>
      </c>
      <c r="I4022" s="11" t="s">
        <v>18</v>
      </c>
      <c r="J4022" s="12">
        <v>45535</v>
      </c>
      <c r="K4022" s="12" t="str">
        <f>TEXT(Table1[[#This Row],[order_date]],"yyyy")</f>
        <v>2024</v>
      </c>
      <c r="L4022" s="13">
        <v>98.32</v>
      </c>
      <c r="M4022" s="11">
        <v>3</v>
      </c>
      <c r="N4022" s="11">
        <v>12</v>
      </c>
      <c r="O4022" s="13">
        <v>2474.23</v>
      </c>
      <c r="P4022" s="11" t="s">
        <v>46</v>
      </c>
      <c r="Q4022" s="11" t="s">
        <v>20</v>
      </c>
      <c r="R4022" s="11" t="s">
        <v>39</v>
      </c>
      <c r="S4022" s="13">
        <f t="shared" si="124"/>
        <v>29690.760000000002</v>
      </c>
      <c r="T4022" s="13">
        <f t="shared" si="125"/>
        <v>294.95999999999998</v>
      </c>
    </row>
    <row r="4023" spans="1:20" x14ac:dyDescent="0.25">
      <c r="A4023" s="11">
        <v>3669023899</v>
      </c>
      <c r="B4023" s="11">
        <v>707935</v>
      </c>
      <c r="C4023" s="11">
        <v>81183415</v>
      </c>
      <c r="D4023" s="11">
        <f>1/COUNTIF(C3:C9021,C4023)</f>
        <v>0.5</v>
      </c>
      <c r="E4023" s="11" t="s">
        <v>287</v>
      </c>
      <c r="F4023" s="11" t="s">
        <v>166</v>
      </c>
      <c r="G4023" s="11" t="s">
        <v>24</v>
      </c>
      <c r="H4023" s="11" t="s">
        <v>17</v>
      </c>
      <c r="I4023" s="11" t="s">
        <v>18</v>
      </c>
      <c r="J4023" s="12">
        <v>45424</v>
      </c>
      <c r="K4023" s="12" t="str">
        <f>TEXT(Table1[[#This Row],[order_date]],"yyyy")</f>
        <v>2024</v>
      </c>
      <c r="L4023" s="13">
        <v>820.9</v>
      </c>
      <c r="M4023" s="11">
        <v>2</v>
      </c>
      <c r="N4023" s="11">
        <v>19</v>
      </c>
      <c r="O4023" s="13">
        <v>4292.45</v>
      </c>
      <c r="P4023" s="11" t="s">
        <v>43</v>
      </c>
      <c r="Q4023" s="11" t="s">
        <v>34</v>
      </c>
      <c r="R4023" s="11" t="s">
        <v>52</v>
      </c>
      <c r="S4023" s="13">
        <f t="shared" si="124"/>
        <v>81556.55</v>
      </c>
      <c r="T4023" s="13">
        <f t="shared" si="125"/>
        <v>1641.8</v>
      </c>
    </row>
    <row r="4024" spans="1:20" x14ac:dyDescent="0.25">
      <c r="A4024" s="11">
        <v>4527342708</v>
      </c>
      <c r="B4024" s="11">
        <v>57405</v>
      </c>
      <c r="C4024" s="11">
        <v>81183415</v>
      </c>
      <c r="D4024" s="11">
        <f>1/COUNTIF(C3:C9022,C4024)</f>
        <v>0.5</v>
      </c>
      <c r="E4024" s="11" t="s">
        <v>339</v>
      </c>
      <c r="F4024" s="11" t="s">
        <v>161</v>
      </c>
      <c r="G4024" s="11" t="s">
        <v>65</v>
      </c>
      <c r="H4024" s="11" t="s">
        <v>17</v>
      </c>
      <c r="I4024" s="11" t="s">
        <v>18</v>
      </c>
      <c r="J4024" s="12">
        <v>45202</v>
      </c>
      <c r="K4024" s="12" t="str">
        <f>TEXT(Table1[[#This Row],[order_date]],"yyyy")</f>
        <v>2023</v>
      </c>
      <c r="L4024" s="13">
        <v>607.66999999999996</v>
      </c>
      <c r="M4024" s="11">
        <v>2</v>
      </c>
      <c r="N4024" s="11">
        <v>19</v>
      </c>
      <c r="O4024" s="13">
        <v>1558.74</v>
      </c>
      <c r="P4024" s="11" t="s">
        <v>26</v>
      </c>
      <c r="Q4024" s="11" t="s">
        <v>20</v>
      </c>
      <c r="R4024" s="11" t="s">
        <v>52</v>
      </c>
      <c r="S4024" s="13">
        <f t="shared" si="124"/>
        <v>29616.06</v>
      </c>
      <c r="T4024" s="13">
        <f t="shared" si="125"/>
        <v>1215.3399999999999</v>
      </c>
    </row>
    <row r="4025" spans="1:20" x14ac:dyDescent="0.25">
      <c r="A4025" s="11">
        <v>7919724613</v>
      </c>
      <c r="B4025" s="11">
        <v>112390</v>
      </c>
      <c r="C4025" s="11">
        <v>81200164</v>
      </c>
      <c r="D4025" s="11">
        <f>1/COUNTIF(C3:C9023,C4025)</f>
        <v>0.5</v>
      </c>
      <c r="E4025" s="11" t="s">
        <v>303</v>
      </c>
      <c r="F4025" s="11" t="s">
        <v>45</v>
      </c>
      <c r="G4025" s="11" t="s">
        <v>42</v>
      </c>
      <c r="H4025" s="11" t="s">
        <v>25</v>
      </c>
      <c r="I4025" s="11" t="s">
        <v>18</v>
      </c>
      <c r="J4025" s="12">
        <v>45006</v>
      </c>
      <c r="K4025" s="12" t="str">
        <f>TEXT(Table1[[#This Row],[order_date]],"yyyy")</f>
        <v>2023</v>
      </c>
      <c r="L4025" s="13">
        <v>877.98</v>
      </c>
      <c r="M4025" s="11">
        <v>1</v>
      </c>
      <c r="N4025" s="11">
        <v>10</v>
      </c>
      <c r="O4025" s="13">
        <v>2379.8200000000002</v>
      </c>
      <c r="P4025" s="11" t="s">
        <v>46</v>
      </c>
      <c r="Q4025" s="11" t="s">
        <v>34</v>
      </c>
      <c r="R4025" s="11" t="s">
        <v>52</v>
      </c>
      <c r="S4025" s="13">
        <f t="shared" si="124"/>
        <v>23798.2</v>
      </c>
      <c r="T4025" s="13">
        <f t="shared" si="125"/>
        <v>877.98</v>
      </c>
    </row>
    <row r="4026" spans="1:20" x14ac:dyDescent="0.25">
      <c r="A4026" s="11">
        <v>6995571310</v>
      </c>
      <c r="B4026" s="11">
        <v>336847</v>
      </c>
      <c r="C4026" s="11">
        <v>81200164</v>
      </c>
      <c r="D4026" s="11">
        <f>1/COUNTIF(C3:C9024,C4026)</f>
        <v>0.5</v>
      </c>
      <c r="E4026" s="11" t="s">
        <v>207</v>
      </c>
      <c r="F4026" s="11" t="s">
        <v>57</v>
      </c>
      <c r="G4026" s="11" t="s">
        <v>58</v>
      </c>
      <c r="H4026" s="11" t="s">
        <v>25</v>
      </c>
      <c r="I4026" s="11" t="s">
        <v>18</v>
      </c>
      <c r="J4026" s="12">
        <v>45375</v>
      </c>
      <c r="K4026" s="12" t="str">
        <f>TEXT(Table1[[#This Row],[order_date]],"yyyy")</f>
        <v>2024</v>
      </c>
      <c r="L4026" s="13">
        <v>936.98</v>
      </c>
      <c r="M4026" s="11">
        <v>1</v>
      </c>
      <c r="N4026" s="11">
        <v>10</v>
      </c>
      <c r="O4026" s="13">
        <v>2773.23</v>
      </c>
      <c r="P4026" s="11" t="s">
        <v>19</v>
      </c>
      <c r="Q4026" s="11" t="s">
        <v>20</v>
      </c>
      <c r="R4026" s="11" t="s">
        <v>52</v>
      </c>
      <c r="S4026" s="13">
        <f t="shared" si="124"/>
        <v>27732.3</v>
      </c>
      <c r="T4026" s="13">
        <f t="shared" si="125"/>
        <v>936.98</v>
      </c>
    </row>
    <row r="4027" spans="1:20" x14ac:dyDescent="0.25">
      <c r="A4027" s="11">
        <v>9328056960</v>
      </c>
      <c r="B4027" s="11">
        <v>237083</v>
      </c>
      <c r="C4027" s="11">
        <v>81229704</v>
      </c>
      <c r="D4027" s="11">
        <f>1/COUNTIF(C3:C9025,C4027)</f>
        <v>1</v>
      </c>
      <c r="E4027" s="11" t="s">
        <v>127</v>
      </c>
      <c r="F4027" s="11" t="s">
        <v>118</v>
      </c>
      <c r="G4027" s="11" t="s">
        <v>76</v>
      </c>
      <c r="H4027" s="11" t="s">
        <v>62</v>
      </c>
      <c r="I4027" s="11" t="s">
        <v>18</v>
      </c>
      <c r="J4027" s="12">
        <v>45518</v>
      </c>
      <c r="K4027" s="12" t="str">
        <f>TEXT(Table1[[#This Row],[order_date]],"yyyy")</f>
        <v>2024</v>
      </c>
      <c r="L4027" s="13">
        <v>577.13</v>
      </c>
      <c r="M4027" s="11">
        <v>2</v>
      </c>
      <c r="N4027" s="11">
        <v>10</v>
      </c>
      <c r="O4027" s="13">
        <v>445.48</v>
      </c>
      <c r="P4027" s="11" t="s">
        <v>46</v>
      </c>
      <c r="Q4027" s="11" t="s">
        <v>34</v>
      </c>
      <c r="R4027" s="11" t="s">
        <v>49</v>
      </c>
      <c r="S4027" s="13">
        <f t="shared" si="124"/>
        <v>4454.8</v>
      </c>
      <c r="T4027" s="13">
        <f t="shared" si="125"/>
        <v>1154.26</v>
      </c>
    </row>
    <row r="4028" spans="1:20" x14ac:dyDescent="0.25">
      <c r="A4028" s="11">
        <v>2706229594</v>
      </c>
      <c r="B4028" s="11">
        <v>36412</v>
      </c>
      <c r="C4028" s="11">
        <v>81337068</v>
      </c>
      <c r="D4028" s="11">
        <f>1/COUNTIF(C3:C9026,C4028)</f>
        <v>0.33333333333333331</v>
      </c>
      <c r="E4028" s="11" t="s">
        <v>99</v>
      </c>
      <c r="F4028" s="11" t="s">
        <v>85</v>
      </c>
      <c r="G4028" s="11" t="s">
        <v>58</v>
      </c>
      <c r="H4028" s="11" t="s">
        <v>25</v>
      </c>
      <c r="I4028" s="11" t="s">
        <v>18</v>
      </c>
      <c r="J4028" s="12">
        <v>45569</v>
      </c>
      <c r="K4028" s="12" t="str">
        <f>TEXT(Table1[[#This Row],[order_date]],"yyyy")</f>
        <v>2024</v>
      </c>
      <c r="L4028" s="13">
        <v>397.68</v>
      </c>
      <c r="M4028" s="11">
        <v>3</v>
      </c>
      <c r="N4028" s="11">
        <v>10</v>
      </c>
      <c r="O4028" s="13">
        <v>3260.52</v>
      </c>
      <c r="P4028" s="11" t="s">
        <v>46</v>
      </c>
      <c r="Q4028" s="11" t="s">
        <v>20</v>
      </c>
      <c r="R4028" s="11" t="s">
        <v>52</v>
      </c>
      <c r="S4028" s="13">
        <f t="shared" si="124"/>
        <v>32605.200000000001</v>
      </c>
      <c r="T4028" s="13">
        <f t="shared" si="125"/>
        <v>1193.04</v>
      </c>
    </row>
    <row r="4029" spans="1:20" x14ac:dyDescent="0.25">
      <c r="A4029" s="11">
        <v>3825468344</v>
      </c>
      <c r="B4029" s="11">
        <v>425341</v>
      </c>
      <c r="C4029" s="11">
        <v>81337068</v>
      </c>
      <c r="D4029" s="11">
        <f>1/COUNTIF(C3:C9027,C4029)</f>
        <v>0.33333333333333331</v>
      </c>
      <c r="E4029" s="11" t="s">
        <v>315</v>
      </c>
      <c r="F4029" s="11" t="s">
        <v>23</v>
      </c>
      <c r="G4029" s="11" t="s">
        <v>24</v>
      </c>
      <c r="H4029" s="11" t="s">
        <v>25</v>
      </c>
      <c r="I4029" s="11" t="s">
        <v>18</v>
      </c>
      <c r="J4029" s="12">
        <v>45025</v>
      </c>
      <c r="K4029" s="12" t="str">
        <f>TEXT(Table1[[#This Row],[order_date]],"yyyy")</f>
        <v>2023</v>
      </c>
      <c r="L4029" s="13">
        <v>486.28</v>
      </c>
      <c r="M4029" s="11">
        <v>3</v>
      </c>
      <c r="N4029" s="11">
        <v>10</v>
      </c>
      <c r="O4029" s="13">
        <v>1220.6300000000001</v>
      </c>
      <c r="P4029" s="11" t="s">
        <v>19</v>
      </c>
      <c r="Q4029" s="11" t="s">
        <v>20</v>
      </c>
      <c r="R4029" s="11" t="s">
        <v>52</v>
      </c>
      <c r="S4029" s="13">
        <f t="shared" si="124"/>
        <v>12206.300000000001</v>
      </c>
      <c r="T4029" s="13">
        <f t="shared" si="125"/>
        <v>1458.84</v>
      </c>
    </row>
    <row r="4030" spans="1:20" x14ac:dyDescent="0.25">
      <c r="A4030" s="11">
        <v>5890338566</v>
      </c>
      <c r="B4030" s="11">
        <v>690565</v>
      </c>
      <c r="C4030" s="11">
        <v>81337068</v>
      </c>
      <c r="D4030" s="11">
        <f>1/COUNTIF(C3:C9028,C4030)</f>
        <v>0.33333333333333331</v>
      </c>
      <c r="E4030" s="11" t="s">
        <v>299</v>
      </c>
      <c r="F4030" s="11" t="s">
        <v>93</v>
      </c>
      <c r="G4030" s="11" t="s">
        <v>16</v>
      </c>
      <c r="H4030" s="11" t="s">
        <v>25</v>
      </c>
      <c r="I4030" s="11" t="s">
        <v>18</v>
      </c>
      <c r="J4030" s="12">
        <v>45045</v>
      </c>
      <c r="K4030" s="12" t="str">
        <f>TEXT(Table1[[#This Row],[order_date]],"yyyy")</f>
        <v>2023</v>
      </c>
      <c r="L4030" s="13">
        <v>951.27</v>
      </c>
      <c r="M4030" s="11">
        <v>2</v>
      </c>
      <c r="N4030" s="11">
        <v>10</v>
      </c>
      <c r="O4030" s="13">
        <v>4368.22</v>
      </c>
      <c r="P4030" s="11" t="s">
        <v>46</v>
      </c>
      <c r="Q4030" s="11" t="s">
        <v>20</v>
      </c>
      <c r="R4030" s="11" t="s">
        <v>52</v>
      </c>
      <c r="S4030" s="13">
        <f t="shared" si="124"/>
        <v>43682.200000000004</v>
      </c>
      <c r="T4030" s="13">
        <f t="shared" si="125"/>
        <v>1902.54</v>
      </c>
    </row>
    <row r="4031" spans="1:20" x14ac:dyDescent="0.25">
      <c r="A4031" s="11">
        <v>2649487718</v>
      </c>
      <c r="B4031" s="11">
        <v>557908</v>
      </c>
      <c r="C4031" s="11">
        <v>81346291</v>
      </c>
      <c r="D4031" s="11">
        <f>1/COUNTIF(C3:C9029,C4031)</f>
        <v>0.5</v>
      </c>
      <c r="E4031" s="11" t="s">
        <v>183</v>
      </c>
      <c r="F4031" s="11" t="s">
        <v>111</v>
      </c>
      <c r="G4031" s="11" t="s">
        <v>76</v>
      </c>
      <c r="H4031" s="11" t="s">
        <v>25</v>
      </c>
      <c r="I4031" s="11" t="s">
        <v>18</v>
      </c>
      <c r="J4031" s="12">
        <v>45352</v>
      </c>
      <c r="K4031" s="12" t="str">
        <f>TEXT(Table1[[#This Row],[order_date]],"yyyy")</f>
        <v>2024</v>
      </c>
      <c r="L4031" s="13">
        <v>942.37</v>
      </c>
      <c r="M4031" s="11">
        <v>2</v>
      </c>
      <c r="N4031" s="11">
        <v>11</v>
      </c>
      <c r="O4031" s="13">
        <v>549.47</v>
      </c>
      <c r="P4031" s="11" t="s">
        <v>46</v>
      </c>
      <c r="Q4031" s="11" t="s">
        <v>20</v>
      </c>
      <c r="R4031" s="11" t="s">
        <v>49</v>
      </c>
      <c r="S4031" s="13">
        <f t="shared" si="124"/>
        <v>6044.17</v>
      </c>
      <c r="T4031" s="13">
        <f t="shared" si="125"/>
        <v>1884.74</v>
      </c>
    </row>
    <row r="4032" spans="1:20" x14ac:dyDescent="0.25">
      <c r="A4032" s="11">
        <v>4249345096</v>
      </c>
      <c r="B4032" s="11">
        <v>564692</v>
      </c>
      <c r="C4032" s="11">
        <v>81346291</v>
      </c>
      <c r="D4032" s="11">
        <f>1/COUNTIF(C3:C9030,C4032)</f>
        <v>0.5</v>
      </c>
      <c r="E4032" s="11" t="s">
        <v>211</v>
      </c>
      <c r="F4032" s="11" t="s">
        <v>166</v>
      </c>
      <c r="G4032" s="11" t="s">
        <v>24</v>
      </c>
      <c r="H4032" s="11" t="s">
        <v>25</v>
      </c>
      <c r="I4032" s="11" t="s">
        <v>18</v>
      </c>
      <c r="J4032" s="12">
        <v>45077</v>
      </c>
      <c r="K4032" s="12" t="str">
        <f>TEXT(Table1[[#This Row],[order_date]],"yyyy")</f>
        <v>2023</v>
      </c>
      <c r="L4032" s="13">
        <v>215.65</v>
      </c>
      <c r="M4032" s="11">
        <v>1</v>
      </c>
      <c r="N4032" s="11">
        <v>11</v>
      </c>
      <c r="O4032" s="13">
        <v>1230.3</v>
      </c>
      <c r="P4032" s="11" t="s">
        <v>19</v>
      </c>
      <c r="Q4032" s="11" t="s">
        <v>20</v>
      </c>
      <c r="R4032" s="11" t="s">
        <v>49</v>
      </c>
      <c r="S4032" s="13">
        <f t="shared" si="124"/>
        <v>13533.3</v>
      </c>
      <c r="T4032" s="13">
        <f t="shared" si="125"/>
        <v>215.65</v>
      </c>
    </row>
    <row r="4033" spans="1:20" x14ac:dyDescent="0.25">
      <c r="A4033" s="11">
        <v>4461463308</v>
      </c>
      <c r="B4033" s="11">
        <v>798639</v>
      </c>
      <c r="C4033" s="11">
        <v>81352781</v>
      </c>
      <c r="D4033" s="11">
        <f>1/COUNTIF(C3:C9031,C4033)</f>
        <v>1</v>
      </c>
      <c r="E4033" s="11" t="s">
        <v>159</v>
      </c>
      <c r="F4033" s="11" t="s">
        <v>95</v>
      </c>
      <c r="G4033" s="11" t="s">
        <v>37</v>
      </c>
      <c r="H4033" s="11" t="s">
        <v>62</v>
      </c>
      <c r="I4033" s="11" t="s">
        <v>18</v>
      </c>
      <c r="J4033" s="12">
        <v>45093</v>
      </c>
      <c r="K4033" s="12" t="str">
        <f>TEXT(Table1[[#This Row],[order_date]],"yyyy")</f>
        <v>2023</v>
      </c>
      <c r="L4033" s="13">
        <v>211.25</v>
      </c>
      <c r="M4033" s="11">
        <v>3</v>
      </c>
      <c r="N4033" s="11">
        <v>4</v>
      </c>
      <c r="O4033" s="13">
        <v>2638.38</v>
      </c>
      <c r="P4033" s="11" t="s">
        <v>43</v>
      </c>
      <c r="Q4033" s="11" t="s">
        <v>20</v>
      </c>
      <c r="R4033" s="11" t="s">
        <v>52</v>
      </c>
      <c r="S4033" s="13">
        <f t="shared" si="124"/>
        <v>10553.52</v>
      </c>
      <c r="T4033" s="13">
        <f t="shared" si="125"/>
        <v>633.75</v>
      </c>
    </row>
    <row r="4034" spans="1:20" x14ac:dyDescent="0.25">
      <c r="A4034" s="11">
        <v>9361578823</v>
      </c>
      <c r="B4034" s="11">
        <v>652118</v>
      </c>
      <c r="C4034" s="11">
        <v>81373608</v>
      </c>
      <c r="D4034" s="11">
        <f>1/COUNTIF(C3:C9032,C4034)</f>
        <v>1</v>
      </c>
      <c r="E4034" s="11" t="s">
        <v>332</v>
      </c>
      <c r="F4034" s="11" t="s">
        <v>78</v>
      </c>
      <c r="G4034" s="11" t="s">
        <v>33</v>
      </c>
      <c r="H4034" s="11" t="s">
        <v>38</v>
      </c>
      <c r="I4034" s="11" t="s">
        <v>18</v>
      </c>
      <c r="J4034" s="12">
        <v>45156</v>
      </c>
      <c r="K4034" s="12" t="str">
        <f>TEXT(Table1[[#This Row],[order_date]],"yyyy")</f>
        <v>2023</v>
      </c>
      <c r="L4034" s="13">
        <v>22.04</v>
      </c>
      <c r="M4034" s="11">
        <v>3</v>
      </c>
      <c r="N4034" s="11">
        <v>4</v>
      </c>
      <c r="O4034" s="13">
        <v>3335.13</v>
      </c>
      <c r="P4034" s="11" t="s">
        <v>19</v>
      </c>
      <c r="Q4034" s="11" t="s">
        <v>20</v>
      </c>
      <c r="R4034" s="11" t="s">
        <v>39</v>
      </c>
      <c r="S4034" s="13">
        <f t="shared" si="124"/>
        <v>13340.52</v>
      </c>
      <c r="T4034" s="13">
        <f t="shared" si="125"/>
        <v>66.12</v>
      </c>
    </row>
    <row r="4035" spans="1:20" x14ac:dyDescent="0.25">
      <c r="A4035" s="11">
        <v>2823404098</v>
      </c>
      <c r="B4035" s="11">
        <v>891833</v>
      </c>
      <c r="C4035" s="11">
        <v>81377917</v>
      </c>
      <c r="D4035" s="11">
        <f>1/COUNTIF(C3:C9033,C4035)</f>
        <v>1</v>
      </c>
      <c r="E4035" s="11" t="s">
        <v>155</v>
      </c>
      <c r="F4035" s="11" t="s">
        <v>156</v>
      </c>
      <c r="G4035" s="11" t="s">
        <v>37</v>
      </c>
      <c r="H4035" s="11" t="s">
        <v>30</v>
      </c>
      <c r="I4035" s="11" t="s">
        <v>18</v>
      </c>
      <c r="J4035" s="12">
        <v>45354</v>
      </c>
      <c r="K4035" s="12" t="str">
        <f>TEXT(Table1[[#This Row],[order_date]],"yyyy")</f>
        <v>2024</v>
      </c>
      <c r="L4035" s="13">
        <v>493.19</v>
      </c>
      <c r="M4035" s="11">
        <v>3</v>
      </c>
      <c r="N4035" s="11">
        <v>16</v>
      </c>
      <c r="O4035" s="13">
        <v>2699.14</v>
      </c>
      <c r="P4035" s="11" t="s">
        <v>26</v>
      </c>
      <c r="Q4035" s="11" t="s">
        <v>20</v>
      </c>
      <c r="R4035" s="11" t="s">
        <v>39</v>
      </c>
      <c r="S4035" s="13">
        <f t="shared" ref="S4035:S4098" si="126">N4035*O4035</f>
        <v>43186.239999999998</v>
      </c>
      <c r="T4035" s="13">
        <f t="shared" ref="T4035:T4098" si="127">L4035*M4035</f>
        <v>1479.57</v>
      </c>
    </row>
    <row r="4036" spans="1:20" x14ac:dyDescent="0.25">
      <c r="A4036" s="11">
        <v>6269075067</v>
      </c>
      <c r="B4036" s="11">
        <v>89084</v>
      </c>
      <c r="C4036" s="11">
        <v>81382213</v>
      </c>
      <c r="D4036" s="11">
        <f>1/COUNTIF(C3:C9034,C4036)</f>
        <v>0.5</v>
      </c>
      <c r="E4036" s="11" t="s">
        <v>328</v>
      </c>
      <c r="F4036" s="11" t="s">
        <v>329</v>
      </c>
      <c r="G4036" s="11" t="s">
        <v>37</v>
      </c>
      <c r="H4036" s="11" t="s">
        <v>38</v>
      </c>
      <c r="I4036" s="11" t="s">
        <v>18</v>
      </c>
      <c r="J4036" s="12">
        <v>45245</v>
      </c>
      <c r="K4036" s="12" t="str">
        <f>TEXT(Table1[[#This Row],[order_date]],"yyyy")</f>
        <v>2023</v>
      </c>
      <c r="L4036" s="13">
        <v>598.83000000000004</v>
      </c>
      <c r="M4036" s="11">
        <v>3</v>
      </c>
      <c r="N4036" s="11">
        <v>9</v>
      </c>
      <c r="O4036" s="13">
        <v>3745.59</v>
      </c>
      <c r="P4036" s="11" t="s">
        <v>26</v>
      </c>
      <c r="Q4036" s="11" t="s">
        <v>20</v>
      </c>
      <c r="R4036" s="11" t="s">
        <v>39</v>
      </c>
      <c r="S4036" s="13">
        <f t="shared" si="126"/>
        <v>33710.31</v>
      </c>
      <c r="T4036" s="13">
        <f t="shared" si="127"/>
        <v>1796.4900000000002</v>
      </c>
    </row>
    <row r="4037" spans="1:20" x14ac:dyDescent="0.25">
      <c r="A4037" s="11">
        <v>1695982633</v>
      </c>
      <c r="B4037" s="11">
        <v>481843</v>
      </c>
      <c r="C4037" s="11">
        <v>81382213</v>
      </c>
      <c r="D4037" s="11">
        <f>1/COUNTIF(C3:C9035,C4037)</f>
        <v>0.5</v>
      </c>
      <c r="E4037" s="11" t="s">
        <v>314</v>
      </c>
      <c r="F4037" s="11" t="s">
        <v>186</v>
      </c>
      <c r="G4037" s="11" t="s">
        <v>16</v>
      </c>
      <c r="H4037" s="11" t="s">
        <v>38</v>
      </c>
      <c r="I4037" s="11" t="s">
        <v>18</v>
      </c>
      <c r="J4037" s="12">
        <v>45304</v>
      </c>
      <c r="K4037" s="12" t="str">
        <f>TEXT(Table1[[#This Row],[order_date]],"yyyy")</f>
        <v>2024</v>
      </c>
      <c r="L4037" s="13">
        <v>297.68</v>
      </c>
      <c r="M4037" s="11">
        <v>2</v>
      </c>
      <c r="N4037" s="11">
        <v>9</v>
      </c>
      <c r="O4037" s="13">
        <v>2247.86</v>
      </c>
      <c r="P4037" s="11" t="s">
        <v>26</v>
      </c>
      <c r="Q4037" s="11" t="s">
        <v>20</v>
      </c>
      <c r="R4037" s="11" t="s">
        <v>39</v>
      </c>
      <c r="S4037" s="13">
        <f t="shared" si="126"/>
        <v>20230.740000000002</v>
      </c>
      <c r="T4037" s="13">
        <f t="shared" si="127"/>
        <v>595.36</v>
      </c>
    </row>
    <row r="4038" spans="1:20" x14ac:dyDescent="0.25">
      <c r="A4038" s="11">
        <v>2470025903</v>
      </c>
      <c r="B4038" s="11">
        <v>839170</v>
      </c>
      <c r="C4038" s="11">
        <v>81420960</v>
      </c>
      <c r="D4038" s="11">
        <f>1/COUNTIF(C3:C9036,C4038)</f>
        <v>0.33333333333333331</v>
      </c>
      <c r="E4038" s="11" t="s">
        <v>230</v>
      </c>
      <c r="F4038" s="11" t="s">
        <v>156</v>
      </c>
      <c r="G4038" s="11" t="s">
        <v>37</v>
      </c>
      <c r="H4038" s="11" t="s">
        <v>30</v>
      </c>
      <c r="I4038" s="11" t="s">
        <v>18</v>
      </c>
      <c r="J4038" s="12">
        <v>45449</v>
      </c>
      <c r="K4038" s="12" t="str">
        <f>TEXT(Table1[[#This Row],[order_date]],"yyyy")</f>
        <v>2024</v>
      </c>
      <c r="L4038" s="13">
        <v>481.63</v>
      </c>
      <c r="M4038" s="11">
        <v>2</v>
      </c>
      <c r="N4038" s="11">
        <v>2</v>
      </c>
      <c r="O4038" s="13">
        <v>3939.11</v>
      </c>
      <c r="P4038" s="11" t="s">
        <v>46</v>
      </c>
      <c r="Q4038" s="11" t="s">
        <v>20</v>
      </c>
      <c r="R4038" s="11" t="s">
        <v>39</v>
      </c>
      <c r="S4038" s="13">
        <f t="shared" si="126"/>
        <v>7878.22</v>
      </c>
      <c r="T4038" s="13">
        <f t="shared" si="127"/>
        <v>963.26</v>
      </c>
    </row>
    <row r="4039" spans="1:20" x14ac:dyDescent="0.25">
      <c r="A4039" s="11">
        <v>6704773223</v>
      </c>
      <c r="B4039" s="11">
        <v>723678</v>
      </c>
      <c r="C4039" s="11">
        <v>81420960</v>
      </c>
      <c r="D4039" s="11">
        <f>1/COUNTIF(C3:C9037,C4039)</f>
        <v>0.33333333333333331</v>
      </c>
      <c r="E4039" s="11" t="s">
        <v>312</v>
      </c>
      <c r="F4039" s="11" t="s">
        <v>136</v>
      </c>
      <c r="G4039" s="11" t="s">
        <v>24</v>
      </c>
      <c r="H4039" s="11" t="s">
        <v>30</v>
      </c>
      <c r="I4039" s="11" t="s">
        <v>18</v>
      </c>
      <c r="J4039" s="12">
        <v>45495</v>
      </c>
      <c r="K4039" s="12" t="str">
        <f>TEXT(Table1[[#This Row],[order_date]],"yyyy")</f>
        <v>2024</v>
      </c>
      <c r="L4039" s="13">
        <v>675.46</v>
      </c>
      <c r="M4039" s="11">
        <v>3</v>
      </c>
      <c r="N4039" s="11">
        <v>2</v>
      </c>
      <c r="O4039" s="13">
        <v>1563.35</v>
      </c>
      <c r="P4039" s="11" t="s">
        <v>26</v>
      </c>
      <c r="Q4039" s="11" t="s">
        <v>68</v>
      </c>
      <c r="R4039" s="11" t="s">
        <v>39</v>
      </c>
      <c r="S4039" s="13">
        <f t="shared" si="126"/>
        <v>3126.7</v>
      </c>
      <c r="T4039" s="13">
        <f t="shared" si="127"/>
        <v>2026.38</v>
      </c>
    </row>
    <row r="4040" spans="1:20" x14ac:dyDescent="0.25">
      <c r="A4040" s="11">
        <v>5816647866</v>
      </c>
      <c r="B4040" s="11">
        <v>432617</v>
      </c>
      <c r="C4040" s="11">
        <v>81420960</v>
      </c>
      <c r="D4040" s="11">
        <f>1/COUNTIF(C3:C9038,C4040)</f>
        <v>0.33333333333333331</v>
      </c>
      <c r="E4040" s="11" t="s">
        <v>63</v>
      </c>
      <c r="F4040" s="11" t="s">
        <v>64</v>
      </c>
      <c r="G4040" s="11" t="s">
        <v>65</v>
      </c>
      <c r="H4040" s="11" t="s">
        <v>30</v>
      </c>
      <c r="I4040" s="11" t="s">
        <v>18</v>
      </c>
      <c r="J4040" s="12">
        <v>45561</v>
      </c>
      <c r="K4040" s="12" t="str">
        <f>TEXT(Table1[[#This Row],[order_date]],"yyyy")</f>
        <v>2024</v>
      </c>
      <c r="L4040" s="13">
        <v>863.18</v>
      </c>
      <c r="M4040" s="11">
        <v>2</v>
      </c>
      <c r="N4040" s="11">
        <v>2</v>
      </c>
      <c r="O4040" s="13">
        <v>2323.4499999999998</v>
      </c>
      <c r="P4040" s="11" t="s">
        <v>46</v>
      </c>
      <c r="Q4040" s="11" t="s">
        <v>68</v>
      </c>
      <c r="R4040" s="11" t="s">
        <v>39</v>
      </c>
      <c r="S4040" s="13">
        <f t="shared" si="126"/>
        <v>4646.8999999999996</v>
      </c>
      <c r="T4040" s="13">
        <f t="shared" si="127"/>
        <v>1726.36</v>
      </c>
    </row>
    <row r="4041" spans="1:20" x14ac:dyDescent="0.25">
      <c r="A4041" s="11">
        <v>9472355181</v>
      </c>
      <c r="B4041" s="11">
        <v>962054</v>
      </c>
      <c r="C4041" s="11">
        <v>81462774</v>
      </c>
      <c r="D4041" s="11">
        <f>1/COUNTIF(C3:C9039,C4041)</f>
        <v>1</v>
      </c>
      <c r="E4041" s="11" t="s">
        <v>349</v>
      </c>
      <c r="F4041" s="11" t="s">
        <v>126</v>
      </c>
      <c r="G4041" s="11" t="s">
        <v>29</v>
      </c>
      <c r="H4041" s="11" t="s">
        <v>79</v>
      </c>
      <c r="I4041" s="11" t="s">
        <v>18</v>
      </c>
      <c r="J4041" s="12">
        <v>45314</v>
      </c>
      <c r="K4041" s="12" t="str">
        <f>TEXT(Table1[[#This Row],[order_date]],"yyyy")</f>
        <v>2024</v>
      </c>
      <c r="L4041" s="13">
        <v>16.86</v>
      </c>
      <c r="M4041" s="11">
        <v>1</v>
      </c>
      <c r="N4041" s="11">
        <v>12</v>
      </c>
      <c r="O4041" s="13">
        <v>972.69</v>
      </c>
      <c r="P4041" s="11" t="s">
        <v>19</v>
      </c>
      <c r="Q4041" s="11" t="s">
        <v>20</v>
      </c>
      <c r="R4041" s="11" t="s">
        <v>52</v>
      </c>
      <c r="S4041" s="13">
        <f t="shared" si="126"/>
        <v>11672.28</v>
      </c>
      <c r="T4041" s="13">
        <f t="shared" si="127"/>
        <v>16.86</v>
      </c>
    </row>
    <row r="4042" spans="1:20" x14ac:dyDescent="0.25">
      <c r="A4042" s="11">
        <v>4753989820</v>
      </c>
      <c r="B4042" s="11">
        <v>672059</v>
      </c>
      <c r="C4042" s="11">
        <v>81500385</v>
      </c>
      <c r="D4042" s="11">
        <f>1/COUNTIF(C3:C9040,C4042)</f>
        <v>0.5</v>
      </c>
      <c r="E4042" s="11" t="s">
        <v>44</v>
      </c>
      <c r="F4042" s="11" t="s">
        <v>45</v>
      </c>
      <c r="G4042" s="11" t="s">
        <v>42</v>
      </c>
      <c r="H4042" s="11" t="s">
        <v>62</v>
      </c>
      <c r="I4042" s="11" t="s">
        <v>18</v>
      </c>
      <c r="J4042" s="12">
        <v>45205</v>
      </c>
      <c r="K4042" s="12" t="str">
        <f>TEXT(Table1[[#This Row],[order_date]],"yyyy")</f>
        <v>2023</v>
      </c>
      <c r="L4042" s="13">
        <v>672.73</v>
      </c>
      <c r="M4042" s="11">
        <v>1</v>
      </c>
      <c r="N4042" s="11">
        <v>12</v>
      </c>
      <c r="O4042" s="13">
        <v>1939.92</v>
      </c>
      <c r="P4042" s="11" t="s">
        <v>43</v>
      </c>
      <c r="Q4042" s="11" t="s">
        <v>20</v>
      </c>
      <c r="R4042" s="11" t="s">
        <v>21</v>
      </c>
      <c r="S4042" s="13">
        <f t="shared" si="126"/>
        <v>23279.040000000001</v>
      </c>
      <c r="T4042" s="13">
        <f t="shared" si="127"/>
        <v>672.73</v>
      </c>
    </row>
    <row r="4043" spans="1:20" x14ac:dyDescent="0.25">
      <c r="A4043" s="11">
        <v>7013533376</v>
      </c>
      <c r="B4043" s="11">
        <v>818990</v>
      </c>
      <c r="C4043" s="11">
        <v>81500385</v>
      </c>
      <c r="D4043" s="11">
        <f>1/COUNTIF(C3:C9041,C4043)</f>
        <v>0.5</v>
      </c>
      <c r="E4043" s="11" t="s">
        <v>357</v>
      </c>
      <c r="F4043" s="11" t="s">
        <v>175</v>
      </c>
      <c r="G4043" s="11" t="s">
        <v>71</v>
      </c>
      <c r="H4043" s="11" t="s">
        <v>62</v>
      </c>
      <c r="I4043" s="11" t="s">
        <v>18</v>
      </c>
      <c r="J4043" s="12">
        <v>45268</v>
      </c>
      <c r="K4043" s="12" t="str">
        <f>TEXT(Table1[[#This Row],[order_date]],"yyyy")</f>
        <v>2023</v>
      </c>
      <c r="L4043" s="13">
        <v>163.55000000000001</v>
      </c>
      <c r="M4043" s="11">
        <v>1</v>
      </c>
      <c r="N4043" s="11">
        <v>12</v>
      </c>
      <c r="O4043" s="13">
        <v>1242.23</v>
      </c>
      <c r="P4043" s="11" t="s">
        <v>19</v>
      </c>
      <c r="Q4043" s="11" t="s">
        <v>20</v>
      </c>
      <c r="R4043" s="11" t="s">
        <v>21</v>
      </c>
      <c r="S4043" s="13">
        <f t="shared" si="126"/>
        <v>14906.76</v>
      </c>
      <c r="T4043" s="13">
        <f t="shared" si="127"/>
        <v>163.55000000000001</v>
      </c>
    </row>
    <row r="4044" spans="1:20" x14ac:dyDescent="0.25">
      <c r="A4044" s="11">
        <v>9127632807</v>
      </c>
      <c r="B4044" s="11">
        <v>681063</v>
      </c>
      <c r="C4044" s="11">
        <v>81528623</v>
      </c>
      <c r="D4044" s="11">
        <f>1/COUNTIF(C3:C9042,C4044)</f>
        <v>0.5</v>
      </c>
      <c r="E4044" s="11" t="s">
        <v>202</v>
      </c>
      <c r="F4044" s="11" t="s">
        <v>67</v>
      </c>
      <c r="G4044" s="11" t="s">
        <v>29</v>
      </c>
      <c r="H4044" s="11" t="s">
        <v>30</v>
      </c>
      <c r="I4044" s="11" t="s">
        <v>18</v>
      </c>
      <c r="J4044" s="12">
        <v>45076</v>
      </c>
      <c r="K4044" s="12" t="str">
        <f>TEXT(Table1[[#This Row],[order_date]],"yyyy")</f>
        <v>2023</v>
      </c>
      <c r="L4044" s="13">
        <v>321.27999999999997</v>
      </c>
      <c r="M4044" s="11">
        <v>3</v>
      </c>
      <c r="N4044" s="11">
        <v>3</v>
      </c>
      <c r="O4044" s="13">
        <v>886.19</v>
      </c>
      <c r="P4044" s="11" t="s">
        <v>19</v>
      </c>
      <c r="Q4044" s="11" t="s">
        <v>20</v>
      </c>
      <c r="R4044" s="11" t="s">
        <v>49</v>
      </c>
      <c r="S4044" s="13">
        <f t="shared" si="126"/>
        <v>2658.57</v>
      </c>
      <c r="T4044" s="13">
        <f t="shared" si="127"/>
        <v>963.83999999999992</v>
      </c>
    </row>
    <row r="4045" spans="1:20" x14ac:dyDescent="0.25">
      <c r="A4045" s="11">
        <v>7831967187</v>
      </c>
      <c r="B4045" s="11">
        <v>993331</v>
      </c>
      <c r="C4045" s="11">
        <v>81528623</v>
      </c>
      <c r="D4045" s="11">
        <f>1/COUNTIF(C3:C9043,C4045)</f>
        <v>0.5</v>
      </c>
      <c r="E4045" s="11" t="s">
        <v>152</v>
      </c>
      <c r="F4045" s="11" t="s">
        <v>54</v>
      </c>
      <c r="G4045" s="11" t="s">
        <v>55</v>
      </c>
      <c r="H4045" s="11" t="s">
        <v>30</v>
      </c>
      <c r="I4045" s="11" t="s">
        <v>18</v>
      </c>
      <c r="J4045" s="12">
        <v>45083</v>
      </c>
      <c r="K4045" s="12" t="str">
        <f>TEXT(Table1[[#This Row],[order_date]],"yyyy")</f>
        <v>2023</v>
      </c>
      <c r="L4045" s="13">
        <v>102.44</v>
      </c>
      <c r="M4045" s="11">
        <v>3</v>
      </c>
      <c r="N4045" s="11">
        <v>3</v>
      </c>
      <c r="O4045" s="13">
        <v>923.84</v>
      </c>
      <c r="P4045" s="11" t="s">
        <v>43</v>
      </c>
      <c r="Q4045" s="11" t="s">
        <v>20</v>
      </c>
      <c r="R4045" s="11" t="s">
        <v>49</v>
      </c>
      <c r="S4045" s="13">
        <f t="shared" si="126"/>
        <v>2771.52</v>
      </c>
      <c r="T4045" s="13">
        <f t="shared" si="127"/>
        <v>307.32</v>
      </c>
    </row>
    <row r="4046" spans="1:20" x14ac:dyDescent="0.25">
      <c r="A4046" s="11">
        <v>1789010378</v>
      </c>
      <c r="B4046" s="11">
        <v>500633</v>
      </c>
      <c r="C4046" s="11">
        <v>81533356</v>
      </c>
      <c r="D4046" s="11">
        <f>1/COUNTIF(C3:C9044,C4046)</f>
        <v>0.33333333333333331</v>
      </c>
      <c r="E4046" s="11" t="s">
        <v>188</v>
      </c>
      <c r="F4046" s="11" t="s">
        <v>189</v>
      </c>
      <c r="G4046" s="11" t="s">
        <v>37</v>
      </c>
      <c r="H4046" s="11" t="s">
        <v>25</v>
      </c>
      <c r="I4046" s="11" t="s">
        <v>18</v>
      </c>
      <c r="J4046" s="12">
        <v>45135</v>
      </c>
      <c r="K4046" s="12" t="str">
        <f>TEXT(Table1[[#This Row],[order_date]],"yyyy")</f>
        <v>2023</v>
      </c>
      <c r="L4046" s="13">
        <v>154.5</v>
      </c>
      <c r="M4046" s="11">
        <v>3</v>
      </c>
      <c r="N4046" s="11">
        <v>14</v>
      </c>
      <c r="O4046" s="13">
        <v>2506.08</v>
      </c>
      <c r="P4046" s="11" t="s">
        <v>19</v>
      </c>
      <c r="Q4046" s="11" t="s">
        <v>20</v>
      </c>
      <c r="R4046" s="11" t="s">
        <v>49</v>
      </c>
      <c r="S4046" s="13">
        <f t="shared" si="126"/>
        <v>35085.119999999995</v>
      </c>
      <c r="T4046" s="13">
        <f t="shared" si="127"/>
        <v>463.5</v>
      </c>
    </row>
    <row r="4047" spans="1:20" x14ac:dyDescent="0.25">
      <c r="A4047" s="11">
        <v>9102648124</v>
      </c>
      <c r="B4047" s="11">
        <v>859361</v>
      </c>
      <c r="C4047" s="11">
        <v>81533356</v>
      </c>
      <c r="D4047" s="11">
        <f>1/COUNTIF(C3:C9045,C4047)</f>
        <v>0.33333333333333331</v>
      </c>
      <c r="E4047" s="11" t="s">
        <v>358</v>
      </c>
      <c r="F4047" s="11" t="s">
        <v>41</v>
      </c>
      <c r="G4047" s="11" t="s">
        <v>42</v>
      </c>
      <c r="H4047" s="11" t="s">
        <v>25</v>
      </c>
      <c r="I4047" s="11" t="s">
        <v>18</v>
      </c>
      <c r="J4047" s="12">
        <v>45297</v>
      </c>
      <c r="K4047" s="12" t="str">
        <f>TEXT(Table1[[#This Row],[order_date]],"yyyy")</f>
        <v>2024</v>
      </c>
      <c r="L4047" s="13">
        <v>432.39</v>
      </c>
      <c r="M4047" s="11">
        <v>3</v>
      </c>
      <c r="N4047" s="11">
        <v>14</v>
      </c>
      <c r="O4047" s="13">
        <v>2393.42</v>
      </c>
      <c r="P4047" s="11" t="s">
        <v>19</v>
      </c>
      <c r="Q4047" s="11" t="s">
        <v>34</v>
      </c>
      <c r="R4047" s="11" t="s">
        <v>49</v>
      </c>
      <c r="S4047" s="13">
        <f t="shared" si="126"/>
        <v>33507.880000000005</v>
      </c>
      <c r="T4047" s="13">
        <f t="shared" si="127"/>
        <v>1297.17</v>
      </c>
    </row>
    <row r="4048" spans="1:20" x14ac:dyDescent="0.25">
      <c r="A4048" s="11">
        <v>6229466619</v>
      </c>
      <c r="B4048" s="11">
        <v>449106</v>
      </c>
      <c r="C4048" s="11">
        <v>81533356</v>
      </c>
      <c r="D4048" s="11">
        <f>1/COUNTIF(C3:C9046,C4048)</f>
        <v>0.33333333333333331</v>
      </c>
      <c r="E4048" s="11" t="s">
        <v>348</v>
      </c>
      <c r="F4048" s="11" t="s">
        <v>123</v>
      </c>
      <c r="G4048" s="11" t="s">
        <v>42</v>
      </c>
      <c r="H4048" s="11" t="s">
        <v>25</v>
      </c>
      <c r="I4048" s="11" t="s">
        <v>18</v>
      </c>
      <c r="J4048" s="12">
        <v>45082</v>
      </c>
      <c r="K4048" s="12" t="str">
        <f>TEXT(Table1[[#This Row],[order_date]],"yyyy")</f>
        <v>2023</v>
      </c>
      <c r="L4048" s="13">
        <v>48.55</v>
      </c>
      <c r="M4048" s="11">
        <v>2</v>
      </c>
      <c r="N4048" s="11">
        <v>14</v>
      </c>
      <c r="O4048" s="13">
        <v>2708.73</v>
      </c>
      <c r="P4048" s="11" t="s">
        <v>26</v>
      </c>
      <c r="Q4048" s="11" t="s">
        <v>34</v>
      </c>
      <c r="R4048" s="11" t="s">
        <v>49</v>
      </c>
      <c r="S4048" s="13">
        <f t="shared" si="126"/>
        <v>37922.22</v>
      </c>
      <c r="T4048" s="13">
        <f t="shared" si="127"/>
        <v>97.1</v>
      </c>
    </row>
    <row r="4049" spans="1:20" x14ac:dyDescent="0.25">
      <c r="A4049" s="11">
        <v>1508576390</v>
      </c>
      <c r="B4049" s="11">
        <v>602241</v>
      </c>
      <c r="C4049" s="11">
        <v>81541985</v>
      </c>
      <c r="D4049" s="11">
        <f>1/COUNTIF(C3:C9047,C4049)</f>
        <v>0.25</v>
      </c>
      <c r="E4049" s="11" t="s">
        <v>322</v>
      </c>
      <c r="F4049" s="11" t="s">
        <v>145</v>
      </c>
      <c r="G4049" s="11" t="s">
        <v>16</v>
      </c>
      <c r="H4049" s="11" t="s">
        <v>30</v>
      </c>
      <c r="I4049" s="11" t="s">
        <v>18</v>
      </c>
      <c r="J4049" s="12">
        <v>45134</v>
      </c>
      <c r="K4049" s="12" t="str">
        <f>TEXT(Table1[[#This Row],[order_date]],"yyyy")</f>
        <v>2023</v>
      </c>
      <c r="L4049" s="13">
        <v>976.55</v>
      </c>
      <c r="M4049" s="11">
        <v>2</v>
      </c>
      <c r="N4049" s="11">
        <v>17</v>
      </c>
      <c r="O4049" s="13">
        <v>1407.4</v>
      </c>
      <c r="P4049" s="11" t="s">
        <v>19</v>
      </c>
      <c r="Q4049" s="11" t="s">
        <v>68</v>
      </c>
      <c r="R4049" s="11" t="s">
        <v>52</v>
      </c>
      <c r="S4049" s="13">
        <f t="shared" si="126"/>
        <v>23925.800000000003</v>
      </c>
      <c r="T4049" s="13">
        <f t="shared" si="127"/>
        <v>1953.1</v>
      </c>
    </row>
    <row r="4050" spans="1:20" x14ac:dyDescent="0.25">
      <c r="A4050" s="11">
        <v>7217535512</v>
      </c>
      <c r="B4050" s="11">
        <v>954722</v>
      </c>
      <c r="C4050" s="11">
        <v>81541985</v>
      </c>
      <c r="D4050" s="11">
        <f>1/COUNTIF(C3:C9048,C4050)</f>
        <v>0.25</v>
      </c>
      <c r="E4050" s="11" t="s">
        <v>168</v>
      </c>
      <c r="F4050" s="11" t="s">
        <v>169</v>
      </c>
      <c r="G4050" s="11" t="s">
        <v>33</v>
      </c>
      <c r="H4050" s="11" t="s">
        <v>30</v>
      </c>
      <c r="I4050" s="11" t="s">
        <v>18</v>
      </c>
      <c r="J4050" s="12">
        <v>45241</v>
      </c>
      <c r="K4050" s="12" t="str">
        <f>TEXT(Table1[[#This Row],[order_date]],"yyyy")</f>
        <v>2023</v>
      </c>
      <c r="L4050" s="13">
        <v>616.45000000000005</v>
      </c>
      <c r="M4050" s="11">
        <v>3</v>
      </c>
      <c r="N4050" s="11">
        <v>17</v>
      </c>
      <c r="O4050" s="13">
        <v>3067.96</v>
      </c>
      <c r="P4050" s="11" t="s">
        <v>46</v>
      </c>
      <c r="Q4050" s="11" t="s">
        <v>20</v>
      </c>
      <c r="R4050" s="11" t="s">
        <v>52</v>
      </c>
      <c r="S4050" s="13">
        <f t="shared" si="126"/>
        <v>52155.32</v>
      </c>
      <c r="T4050" s="13">
        <f t="shared" si="127"/>
        <v>1849.3500000000001</v>
      </c>
    </row>
    <row r="4051" spans="1:20" x14ac:dyDescent="0.25">
      <c r="A4051" s="11">
        <v>2761855959</v>
      </c>
      <c r="B4051" s="11">
        <v>36412</v>
      </c>
      <c r="C4051" s="11">
        <v>81541985</v>
      </c>
      <c r="D4051" s="11">
        <f>1/COUNTIF(C3:C9049,C4051)</f>
        <v>0.25</v>
      </c>
      <c r="E4051" s="11" t="s">
        <v>99</v>
      </c>
      <c r="F4051" s="11" t="s">
        <v>85</v>
      </c>
      <c r="G4051" s="11" t="s">
        <v>58</v>
      </c>
      <c r="H4051" s="11" t="s">
        <v>30</v>
      </c>
      <c r="I4051" s="11" t="s">
        <v>18</v>
      </c>
      <c r="J4051" s="12">
        <v>45223</v>
      </c>
      <c r="K4051" s="12" t="str">
        <f>TEXT(Table1[[#This Row],[order_date]],"yyyy")</f>
        <v>2023</v>
      </c>
      <c r="L4051" s="13">
        <v>397.68</v>
      </c>
      <c r="M4051" s="11">
        <v>3</v>
      </c>
      <c r="N4051" s="11">
        <v>17</v>
      </c>
      <c r="O4051" s="13">
        <v>4023.54</v>
      </c>
      <c r="P4051" s="11" t="s">
        <v>26</v>
      </c>
      <c r="Q4051" s="11" t="s">
        <v>20</v>
      </c>
      <c r="R4051" s="11" t="s">
        <v>52</v>
      </c>
      <c r="S4051" s="13">
        <f t="shared" si="126"/>
        <v>68400.179999999993</v>
      </c>
      <c r="T4051" s="13">
        <f t="shared" si="127"/>
        <v>1193.04</v>
      </c>
    </row>
    <row r="4052" spans="1:20" x14ac:dyDescent="0.25">
      <c r="A4052" s="11">
        <v>3159133564</v>
      </c>
      <c r="B4052" s="11">
        <v>237083</v>
      </c>
      <c r="C4052" s="11">
        <v>81541985</v>
      </c>
      <c r="D4052" s="11">
        <f>1/COUNTIF(C3:C9050,C4052)</f>
        <v>0.25</v>
      </c>
      <c r="E4052" s="11" t="s">
        <v>127</v>
      </c>
      <c r="F4052" s="11" t="s">
        <v>118</v>
      </c>
      <c r="G4052" s="11" t="s">
        <v>76</v>
      </c>
      <c r="H4052" s="11" t="s">
        <v>30</v>
      </c>
      <c r="I4052" s="11" t="s">
        <v>18</v>
      </c>
      <c r="J4052" s="12">
        <v>45143</v>
      </c>
      <c r="K4052" s="12" t="str">
        <f>TEXT(Table1[[#This Row],[order_date]],"yyyy")</f>
        <v>2023</v>
      </c>
      <c r="L4052" s="13">
        <v>577.13</v>
      </c>
      <c r="M4052" s="11">
        <v>2</v>
      </c>
      <c r="N4052" s="11">
        <v>17</v>
      </c>
      <c r="O4052" s="13">
        <v>1824.8</v>
      </c>
      <c r="P4052" s="11" t="s">
        <v>46</v>
      </c>
      <c r="Q4052" s="11" t="s">
        <v>20</v>
      </c>
      <c r="R4052" s="11" t="s">
        <v>52</v>
      </c>
      <c r="S4052" s="13">
        <f t="shared" si="126"/>
        <v>31021.599999999999</v>
      </c>
      <c r="T4052" s="13">
        <f t="shared" si="127"/>
        <v>1154.26</v>
      </c>
    </row>
    <row r="4053" spans="1:20" x14ac:dyDescent="0.25">
      <c r="A4053" s="11">
        <v>2567996236</v>
      </c>
      <c r="B4053" s="11">
        <v>714999</v>
      </c>
      <c r="C4053" s="11">
        <v>81584486</v>
      </c>
      <c r="D4053" s="11">
        <f>1/COUNTIF(C3:C9051,C4053)</f>
        <v>0.5</v>
      </c>
      <c r="E4053" s="11" t="s">
        <v>317</v>
      </c>
      <c r="F4053" s="11" t="s">
        <v>83</v>
      </c>
      <c r="G4053" s="11" t="s">
        <v>37</v>
      </c>
      <c r="H4053" s="11" t="s">
        <v>30</v>
      </c>
      <c r="I4053" s="11" t="s">
        <v>18</v>
      </c>
      <c r="J4053" s="12">
        <v>45230</v>
      </c>
      <c r="K4053" s="12" t="str">
        <f>TEXT(Table1[[#This Row],[order_date]],"yyyy")</f>
        <v>2023</v>
      </c>
      <c r="L4053" s="13">
        <v>882.51</v>
      </c>
      <c r="M4053" s="11">
        <v>3</v>
      </c>
      <c r="N4053" s="11">
        <v>2</v>
      </c>
      <c r="O4053" s="13">
        <v>2831.03</v>
      </c>
      <c r="P4053" s="11" t="s">
        <v>46</v>
      </c>
      <c r="Q4053" s="11" t="s">
        <v>20</v>
      </c>
      <c r="R4053" s="11" t="s">
        <v>39</v>
      </c>
      <c r="S4053" s="13">
        <f t="shared" si="126"/>
        <v>5662.06</v>
      </c>
      <c r="T4053" s="13">
        <f t="shared" si="127"/>
        <v>2647.5299999999997</v>
      </c>
    </row>
    <row r="4054" spans="1:20" x14ac:dyDescent="0.25">
      <c r="A4054" s="11">
        <v>5309699078</v>
      </c>
      <c r="B4054" s="11">
        <v>51036</v>
      </c>
      <c r="C4054" s="11">
        <v>81584486</v>
      </c>
      <c r="D4054" s="11">
        <f>1/COUNTIF(C3:C9052,C4054)</f>
        <v>0.5</v>
      </c>
      <c r="E4054" s="11" t="s">
        <v>281</v>
      </c>
      <c r="F4054" s="11" t="s">
        <v>161</v>
      </c>
      <c r="G4054" s="11" t="s">
        <v>65</v>
      </c>
      <c r="H4054" s="11" t="s">
        <v>30</v>
      </c>
      <c r="I4054" s="11" t="s">
        <v>18</v>
      </c>
      <c r="J4054" s="12">
        <v>45140</v>
      </c>
      <c r="K4054" s="12" t="str">
        <f>TEXT(Table1[[#This Row],[order_date]],"yyyy")</f>
        <v>2023</v>
      </c>
      <c r="L4054" s="13">
        <v>931.61</v>
      </c>
      <c r="M4054" s="11">
        <v>1</v>
      </c>
      <c r="N4054" s="11">
        <v>2</v>
      </c>
      <c r="O4054" s="13">
        <v>1026.58</v>
      </c>
      <c r="P4054" s="11" t="s">
        <v>43</v>
      </c>
      <c r="Q4054" s="11" t="s">
        <v>34</v>
      </c>
      <c r="R4054" s="11" t="s">
        <v>39</v>
      </c>
      <c r="S4054" s="13">
        <f t="shared" si="126"/>
        <v>2053.16</v>
      </c>
      <c r="T4054" s="13">
        <f t="shared" si="127"/>
        <v>931.61</v>
      </c>
    </row>
    <row r="4055" spans="1:20" x14ac:dyDescent="0.25">
      <c r="A4055" s="11">
        <v>52324496</v>
      </c>
      <c r="B4055" s="11">
        <v>888807</v>
      </c>
      <c r="C4055" s="11">
        <v>81605722</v>
      </c>
      <c r="D4055" s="11">
        <f>1/COUNTIF(C3:C9053,C4055)</f>
        <v>0.33333333333333331</v>
      </c>
      <c r="E4055" s="11" t="s">
        <v>90</v>
      </c>
      <c r="F4055" s="11" t="s">
        <v>83</v>
      </c>
      <c r="G4055" s="11" t="s">
        <v>37</v>
      </c>
      <c r="H4055" s="11" t="s">
        <v>25</v>
      </c>
      <c r="I4055" s="11" t="s">
        <v>18</v>
      </c>
      <c r="J4055" s="12">
        <v>45345</v>
      </c>
      <c r="K4055" s="12" t="str">
        <f>TEXT(Table1[[#This Row],[order_date]],"yyyy")</f>
        <v>2024</v>
      </c>
      <c r="L4055" s="13">
        <v>230.58</v>
      </c>
      <c r="M4055" s="11">
        <v>2</v>
      </c>
      <c r="N4055" s="11">
        <v>15</v>
      </c>
      <c r="O4055" s="13">
        <v>560.54</v>
      </c>
      <c r="P4055" s="11" t="s">
        <v>43</v>
      </c>
      <c r="Q4055" s="11" t="s">
        <v>20</v>
      </c>
      <c r="R4055" s="11" t="s">
        <v>52</v>
      </c>
      <c r="S4055" s="13">
        <f t="shared" si="126"/>
        <v>8408.0999999999985</v>
      </c>
      <c r="T4055" s="13">
        <f t="shared" si="127"/>
        <v>461.16</v>
      </c>
    </row>
    <row r="4056" spans="1:20" x14ac:dyDescent="0.25">
      <c r="A4056" s="11">
        <v>7715738110</v>
      </c>
      <c r="B4056" s="11">
        <v>820973</v>
      </c>
      <c r="C4056" s="11">
        <v>81605722</v>
      </c>
      <c r="D4056" s="11">
        <f>1/COUNTIF(C3:C9054,C4056)</f>
        <v>0.33333333333333331</v>
      </c>
      <c r="E4056" s="11" t="s">
        <v>101</v>
      </c>
      <c r="F4056" s="11" t="s">
        <v>64</v>
      </c>
      <c r="G4056" s="11" t="s">
        <v>65</v>
      </c>
      <c r="H4056" s="11" t="s">
        <v>25</v>
      </c>
      <c r="I4056" s="11" t="s">
        <v>18</v>
      </c>
      <c r="J4056" s="12">
        <v>45056</v>
      </c>
      <c r="K4056" s="12" t="str">
        <f>TEXT(Table1[[#This Row],[order_date]],"yyyy")</f>
        <v>2023</v>
      </c>
      <c r="L4056" s="13">
        <v>114.52</v>
      </c>
      <c r="M4056" s="11">
        <v>1</v>
      </c>
      <c r="N4056" s="11">
        <v>15</v>
      </c>
      <c r="O4056" s="13">
        <v>514.14</v>
      </c>
      <c r="P4056" s="11" t="s">
        <v>43</v>
      </c>
      <c r="Q4056" s="11" t="s">
        <v>20</v>
      </c>
      <c r="R4056" s="11" t="s">
        <v>52</v>
      </c>
      <c r="S4056" s="13">
        <f t="shared" si="126"/>
        <v>7712.0999999999995</v>
      </c>
      <c r="T4056" s="13">
        <f t="shared" si="127"/>
        <v>114.52</v>
      </c>
    </row>
    <row r="4057" spans="1:20" x14ac:dyDescent="0.25">
      <c r="A4057" s="11">
        <v>6999330116</v>
      </c>
      <c r="B4057" s="11">
        <v>120385</v>
      </c>
      <c r="C4057" s="11">
        <v>81605722</v>
      </c>
      <c r="D4057" s="11">
        <f>1/COUNTIF(C3:C9055,C4057)</f>
        <v>0.33333333333333331</v>
      </c>
      <c r="E4057" s="11" t="s">
        <v>87</v>
      </c>
      <c r="F4057" s="11" t="s">
        <v>23</v>
      </c>
      <c r="G4057" s="11" t="s">
        <v>24</v>
      </c>
      <c r="H4057" s="11" t="s">
        <v>25</v>
      </c>
      <c r="I4057" s="11" t="s">
        <v>18</v>
      </c>
      <c r="J4057" s="12">
        <v>45029</v>
      </c>
      <c r="K4057" s="12" t="str">
        <f>TEXT(Table1[[#This Row],[order_date]],"yyyy")</f>
        <v>2023</v>
      </c>
      <c r="L4057" s="13">
        <v>597.91</v>
      </c>
      <c r="M4057" s="11">
        <v>3</v>
      </c>
      <c r="N4057" s="11">
        <v>15</v>
      </c>
      <c r="O4057" s="13">
        <v>931.61</v>
      </c>
      <c r="P4057" s="11" t="s">
        <v>43</v>
      </c>
      <c r="Q4057" s="11" t="s">
        <v>68</v>
      </c>
      <c r="R4057" s="11" t="s">
        <v>52</v>
      </c>
      <c r="S4057" s="13">
        <f t="shared" si="126"/>
        <v>13974.15</v>
      </c>
      <c r="T4057" s="13">
        <f t="shared" si="127"/>
        <v>1793.73</v>
      </c>
    </row>
    <row r="4058" spans="1:20" x14ac:dyDescent="0.25">
      <c r="A4058" s="11">
        <v>4644950813</v>
      </c>
      <c r="B4058" s="11">
        <v>153019</v>
      </c>
      <c r="C4058" s="11">
        <v>81655250</v>
      </c>
      <c r="D4058" s="11">
        <f>1/COUNTIF(C3:C9056,C4058)</f>
        <v>1</v>
      </c>
      <c r="E4058" s="11" t="s">
        <v>320</v>
      </c>
      <c r="F4058" s="11" t="s">
        <v>180</v>
      </c>
      <c r="G4058" s="11" t="s">
        <v>71</v>
      </c>
      <c r="H4058" s="11" t="s">
        <v>25</v>
      </c>
      <c r="I4058" s="11" t="s">
        <v>18</v>
      </c>
      <c r="J4058" s="12">
        <v>45159</v>
      </c>
      <c r="K4058" s="12" t="str">
        <f>TEXT(Table1[[#This Row],[order_date]],"yyyy")</f>
        <v>2023</v>
      </c>
      <c r="L4058" s="13">
        <v>947.95</v>
      </c>
      <c r="M4058" s="11">
        <v>3</v>
      </c>
      <c r="N4058" s="11">
        <v>17</v>
      </c>
      <c r="O4058" s="13">
        <v>2392.8000000000002</v>
      </c>
      <c r="P4058" s="11" t="s">
        <v>43</v>
      </c>
      <c r="Q4058" s="11" t="s">
        <v>20</v>
      </c>
      <c r="R4058" s="11" t="s">
        <v>52</v>
      </c>
      <c r="S4058" s="13">
        <f t="shared" si="126"/>
        <v>40677.600000000006</v>
      </c>
      <c r="T4058" s="13">
        <f t="shared" si="127"/>
        <v>2843.8500000000004</v>
      </c>
    </row>
    <row r="4059" spans="1:20" x14ac:dyDescent="0.25">
      <c r="A4059" s="11">
        <v>2376108199</v>
      </c>
      <c r="B4059" s="11">
        <v>564692</v>
      </c>
      <c r="C4059" s="11">
        <v>81757554</v>
      </c>
      <c r="D4059" s="11">
        <f>1/COUNTIF(C3:C9057,C4059)</f>
        <v>0.25</v>
      </c>
      <c r="E4059" s="11" t="s">
        <v>211</v>
      </c>
      <c r="F4059" s="11" t="s">
        <v>166</v>
      </c>
      <c r="G4059" s="11" t="s">
        <v>24</v>
      </c>
      <c r="H4059" s="11" t="s">
        <v>25</v>
      </c>
      <c r="I4059" s="11" t="s">
        <v>18</v>
      </c>
      <c r="J4059" s="12">
        <v>45425</v>
      </c>
      <c r="K4059" s="12" t="str">
        <f>TEXT(Table1[[#This Row],[order_date]],"yyyy")</f>
        <v>2024</v>
      </c>
      <c r="L4059" s="13">
        <v>215.65</v>
      </c>
      <c r="M4059" s="11">
        <v>2</v>
      </c>
      <c r="N4059" s="11">
        <v>12</v>
      </c>
      <c r="O4059" s="13">
        <v>1751.17</v>
      </c>
      <c r="P4059" s="11" t="s">
        <v>43</v>
      </c>
      <c r="Q4059" s="11" t="s">
        <v>20</v>
      </c>
      <c r="R4059" s="11" t="s">
        <v>49</v>
      </c>
      <c r="S4059" s="13">
        <f t="shared" si="126"/>
        <v>21014.04</v>
      </c>
      <c r="T4059" s="13">
        <f t="shared" si="127"/>
        <v>431.3</v>
      </c>
    </row>
    <row r="4060" spans="1:20" x14ac:dyDescent="0.25">
      <c r="A4060" s="11">
        <v>2404804990</v>
      </c>
      <c r="B4060" s="11">
        <v>557908</v>
      </c>
      <c r="C4060" s="11">
        <v>81757554</v>
      </c>
      <c r="D4060" s="11">
        <f>1/COUNTIF(C3:C9058,C4060)</f>
        <v>0.25</v>
      </c>
      <c r="E4060" s="11" t="s">
        <v>183</v>
      </c>
      <c r="F4060" s="11" t="s">
        <v>111</v>
      </c>
      <c r="G4060" s="11" t="s">
        <v>76</v>
      </c>
      <c r="H4060" s="11" t="s">
        <v>25</v>
      </c>
      <c r="I4060" s="11" t="s">
        <v>18</v>
      </c>
      <c r="J4060" s="12">
        <v>45284</v>
      </c>
      <c r="K4060" s="12" t="str">
        <f>TEXT(Table1[[#This Row],[order_date]],"yyyy")</f>
        <v>2023</v>
      </c>
      <c r="L4060" s="13">
        <v>942.37</v>
      </c>
      <c r="M4060" s="11">
        <v>1</v>
      </c>
      <c r="N4060" s="11">
        <v>12</v>
      </c>
      <c r="O4060" s="13">
        <v>3903.99</v>
      </c>
      <c r="P4060" s="11" t="s">
        <v>26</v>
      </c>
      <c r="Q4060" s="11" t="s">
        <v>34</v>
      </c>
      <c r="R4060" s="11" t="s">
        <v>49</v>
      </c>
      <c r="S4060" s="13">
        <f t="shared" si="126"/>
        <v>46847.88</v>
      </c>
      <c r="T4060" s="13">
        <f t="shared" si="127"/>
        <v>942.37</v>
      </c>
    </row>
    <row r="4061" spans="1:20" x14ac:dyDescent="0.25">
      <c r="A4061" s="11">
        <v>9732307600</v>
      </c>
      <c r="B4061" s="11">
        <v>144124</v>
      </c>
      <c r="C4061" s="11">
        <v>81757554</v>
      </c>
      <c r="D4061" s="11">
        <f>1/COUNTIF(C3:C9059,C4061)</f>
        <v>0.25</v>
      </c>
      <c r="E4061" s="11" t="s">
        <v>267</v>
      </c>
      <c r="F4061" s="11" t="s">
        <v>105</v>
      </c>
      <c r="G4061" s="11" t="s">
        <v>58</v>
      </c>
      <c r="H4061" s="11" t="s">
        <v>25</v>
      </c>
      <c r="I4061" s="11" t="s">
        <v>18</v>
      </c>
      <c r="J4061" s="12">
        <v>45322</v>
      </c>
      <c r="K4061" s="12" t="str">
        <f>TEXT(Table1[[#This Row],[order_date]],"yyyy")</f>
        <v>2024</v>
      </c>
      <c r="L4061" s="13">
        <v>162.66999999999999</v>
      </c>
      <c r="M4061" s="11">
        <v>1</v>
      </c>
      <c r="N4061" s="11">
        <v>12</v>
      </c>
      <c r="O4061" s="13">
        <v>3988.7</v>
      </c>
      <c r="P4061" s="11" t="s">
        <v>26</v>
      </c>
      <c r="Q4061" s="11" t="s">
        <v>20</v>
      </c>
      <c r="R4061" s="11" t="s">
        <v>49</v>
      </c>
      <c r="S4061" s="13">
        <f t="shared" si="126"/>
        <v>47864.399999999994</v>
      </c>
      <c r="T4061" s="13">
        <f t="shared" si="127"/>
        <v>162.66999999999999</v>
      </c>
    </row>
    <row r="4062" spans="1:20" x14ac:dyDescent="0.25">
      <c r="A4062" s="11">
        <v>3057907418</v>
      </c>
      <c r="B4062" s="11">
        <v>757274</v>
      </c>
      <c r="C4062" s="11">
        <v>81757554</v>
      </c>
      <c r="D4062" s="11">
        <f>1/COUNTIF(C3:C9060,C4062)</f>
        <v>0.25</v>
      </c>
      <c r="E4062" s="11" t="s">
        <v>347</v>
      </c>
      <c r="F4062" s="11" t="s">
        <v>23</v>
      </c>
      <c r="G4062" s="11" t="s">
        <v>24</v>
      </c>
      <c r="H4062" s="11" t="s">
        <v>25</v>
      </c>
      <c r="I4062" s="11" t="s">
        <v>18</v>
      </c>
      <c r="J4062" s="12">
        <v>45386</v>
      </c>
      <c r="K4062" s="12" t="str">
        <f>TEXT(Table1[[#This Row],[order_date]],"yyyy")</f>
        <v>2024</v>
      </c>
      <c r="L4062" s="13">
        <v>98.32</v>
      </c>
      <c r="M4062" s="11">
        <v>2</v>
      </c>
      <c r="N4062" s="11">
        <v>12</v>
      </c>
      <c r="O4062" s="13">
        <v>2382.5300000000002</v>
      </c>
      <c r="P4062" s="11" t="s">
        <v>26</v>
      </c>
      <c r="Q4062" s="11" t="s">
        <v>20</v>
      </c>
      <c r="R4062" s="11" t="s">
        <v>49</v>
      </c>
      <c r="S4062" s="13">
        <f t="shared" si="126"/>
        <v>28590.36</v>
      </c>
      <c r="T4062" s="13">
        <f t="shared" si="127"/>
        <v>196.64</v>
      </c>
    </row>
    <row r="4063" spans="1:20" x14ac:dyDescent="0.25">
      <c r="A4063" s="11">
        <v>964698323</v>
      </c>
      <c r="B4063" s="11">
        <v>257719</v>
      </c>
      <c r="C4063" s="11">
        <v>81763298</v>
      </c>
      <c r="D4063" s="11">
        <f>1/COUNTIF(C3:C9061,C4063)</f>
        <v>0.5</v>
      </c>
      <c r="E4063" s="11" t="s">
        <v>318</v>
      </c>
      <c r="F4063" s="11" t="s">
        <v>95</v>
      </c>
      <c r="G4063" s="11" t="s">
        <v>37</v>
      </c>
      <c r="H4063" s="11" t="s">
        <v>30</v>
      </c>
      <c r="I4063" s="11" t="s">
        <v>18</v>
      </c>
      <c r="J4063" s="12">
        <v>45565</v>
      </c>
      <c r="K4063" s="12" t="str">
        <f>TEXT(Table1[[#This Row],[order_date]],"yyyy")</f>
        <v>2024</v>
      </c>
      <c r="L4063" s="13">
        <v>281.73</v>
      </c>
      <c r="M4063" s="11">
        <v>3</v>
      </c>
      <c r="N4063" s="11">
        <v>1</v>
      </c>
      <c r="O4063" s="13">
        <v>2352.88</v>
      </c>
      <c r="P4063" s="11" t="s">
        <v>26</v>
      </c>
      <c r="Q4063" s="11" t="s">
        <v>20</v>
      </c>
      <c r="R4063" s="11" t="s">
        <v>49</v>
      </c>
      <c r="S4063" s="13">
        <f t="shared" si="126"/>
        <v>2352.88</v>
      </c>
      <c r="T4063" s="13">
        <f t="shared" si="127"/>
        <v>845.19</v>
      </c>
    </row>
    <row r="4064" spans="1:20" x14ac:dyDescent="0.25">
      <c r="A4064" s="11">
        <v>3371892236</v>
      </c>
      <c r="B4064" s="11">
        <v>425341</v>
      </c>
      <c r="C4064" s="11">
        <v>81763298</v>
      </c>
      <c r="D4064" s="11">
        <f>1/COUNTIF(C3:C9062,C4064)</f>
        <v>0.5</v>
      </c>
      <c r="E4064" s="11" t="s">
        <v>315</v>
      </c>
      <c r="F4064" s="11" t="s">
        <v>23</v>
      </c>
      <c r="G4064" s="11" t="s">
        <v>24</v>
      </c>
      <c r="H4064" s="11" t="s">
        <v>30</v>
      </c>
      <c r="I4064" s="11" t="s">
        <v>18</v>
      </c>
      <c r="J4064" s="12">
        <v>45418</v>
      </c>
      <c r="K4064" s="12" t="str">
        <f>TEXT(Table1[[#This Row],[order_date]],"yyyy")</f>
        <v>2024</v>
      </c>
      <c r="L4064" s="13">
        <v>486.28</v>
      </c>
      <c r="M4064" s="11">
        <v>2</v>
      </c>
      <c r="N4064" s="11">
        <v>1</v>
      </c>
      <c r="O4064" s="13">
        <v>2101.11</v>
      </c>
      <c r="P4064" s="11" t="s">
        <v>26</v>
      </c>
      <c r="Q4064" s="11" t="s">
        <v>20</v>
      </c>
      <c r="R4064" s="11" t="s">
        <v>49</v>
      </c>
      <c r="S4064" s="13">
        <f t="shared" si="126"/>
        <v>2101.11</v>
      </c>
      <c r="T4064" s="13">
        <f t="shared" si="127"/>
        <v>972.56</v>
      </c>
    </row>
    <row r="4065" spans="1:20" x14ac:dyDescent="0.25">
      <c r="A4065" s="11">
        <v>7562902958</v>
      </c>
      <c r="B4065" s="11">
        <v>927651</v>
      </c>
      <c r="C4065" s="11">
        <v>81808190</v>
      </c>
      <c r="D4065" s="11">
        <f>1/COUNTIF(C3:C9063,C4065)</f>
        <v>0.25</v>
      </c>
      <c r="E4065" s="11" t="s">
        <v>112</v>
      </c>
      <c r="F4065" s="11" t="s">
        <v>64</v>
      </c>
      <c r="G4065" s="11" t="s">
        <v>65</v>
      </c>
      <c r="H4065" s="11" t="s">
        <v>79</v>
      </c>
      <c r="I4065" s="11" t="s">
        <v>18</v>
      </c>
      <c r="J4065" s="12">
        <v>45085</v>
      </c>
      <c r="K4065" s="12" t="str">
        <f>TEXT(Table1[[#This Row],[order_date]],"yyyy")</f>
        <v>2023</v>
      </c>
      <c r="L4065" s="13">
        <v>426.72</v>
      </c>
      <c r="M4065" s="11">
        <v>1</v>
      </c>
      <c r="N4065" s="11">
        <v>1</v>
      </c>
      <c r="O4065" s="13">
        <v>1477.63</v>
      </c>
      <c r="P4065" s="11" t="s">
        <v>19</v>
      </c>
      <c r="Q4065" s="11" t="s">
        <v>20</v>
      </c>
      <c r="R4065" s="11" t="s">
        <v>39</v>
      </c>
      <c r="S4065" s="13">
        <f t="shared" si="126"/>
        <v>1477.63</v>
      </c>
      <c r="T4065" s="13">
        <f t="shared" si="127"/>
        <v>426.72</v>
      </c>
    </row>
    <row r="4066" spans="1:20" x14ac:dyDescent="0.25">
      <c r="A4066" s="11">
        <v>3985829990</v>
      </c>
      <c r="B4066" s="11">
        <v>578097</v>
      </c>
      <c r="C4066" s="11">
        <v>81808190</v>
      </c>
      <c r="D4066" s="11">
        <f>1/COUNTIF(C3:C9064,C4066)</f>
        <v>0.25</v>
      </c>
      <c r="E4066" s="11" t="s">
        <v>66</v>
      </c>
      <c r="F4066" s="11" t="s">
        <v>145</v>
      </c>
      <c r="G4066" s="11" t="s">
        <v>16</v>
      </c>
      <c r="H4066" s="11" t="s">
        <v>79</v>
      </c>
      <c r="I4066" s="11" t="s">
        <v>18</v>
      </c>
      <c r="J4066" s="12">
        <v>45492</v>
      </c>
      <c r="K4066" s="12" t="str">
        <f>TEXT(Table1[[#This Row],[order_date]],"yyyy")</f>
        <v>2024</v>
      </c>
      <c r="L4066" s="13">
        <v>267.61</v>
      </c>
      <c r="M4066" s="11">
        <v>1</v>
      </c>
      <c r="N4066" s="11">
        <v>1</v>
      </c>
      <c r="O4066" s="13">
        <v>4495.3500000000004</v>
      </c>
      <c r="P4066" s="11" t="s">
        <v>26</v>
      </c>
      <c r="Q4066" s="11" t="s">
        <v>34</v>
      </c>
      <c r="R4066" s="11" t="s">
        <v>39</v>
      </c>
      <c r="S4066" s="13">
        <f t="shared" si="126"/>
        <v>4495.3500000000004</v>
      </c>
      <c r="T4066" s="13">
        <f t="shared" si="127"/>
        <v>267.61</v>
      </c>
    </row>
    <row r="4067" spans="1:20" x14ac:dyDescent="0.25">
      <c r="A4067" s="11">
        <v>9077946933</v>
      </c>
      <c r="B4067" s="11">
        <v>487065</v>
      </c>
      <c r="C4067" s="11">
        <v>81808190</v>
      </c>
      <c r="D4067" s="11">
        <f>1/COUNTIF(C3:C9065,C4067)</f>
        <v>0.25</v>
      </c>
      <c r="E4067" s="11" t="s">
        <v>258</v>
      </c>
      <c r="F4067" s="11" t="s">
        <v>178</v>
      </c>
      <c r="G4067" s="11" t="s">
        <v>16</v>
      </c>
      <c r="H4067" s="11" t="s">
        <v>79</v>
      </c>
      <c r="I4067" s="11" t="s">
        <v>18</v>
      </c>
      <c r="J4067" s="12">
        <v>45401</v>
      </c>
      <c r="K4067" s="12" t="str">
        <f>TEXT(Table1[[#This Row],[order_date]],"yyyy")</f>
        <v>2024</v>
      </c>
      <c r="L4067" s="13">
        <v>374.68</v>
      </c>
      <c r="M4067" s="11">
        <v>2</v>
      </c>
      <c r="N4067" s="11">
        <v>1</v>
      </c>
      <c r="O4067" s="13">
        <v>4519.3599999999997</v>
      </c>
      <c r="P4067" s="11" t="s">
        <v>26</v>
      </c>
      <c r="Q4067" s="11" t="s">
        <v>34</v>
      </c>
      <c r="R4067" s="11" t="s">
        <v>39</v>
      </c>
      <c r="S4067" s="13">
        <f t="shared" si="126"/>
        <v>4519.3599999999997</v>
      </c>
      <c r="T4067" s="13">
        <f t="shared" si="127"/>
        <v>749.36</v>
      </c>
    </row>
    <row r="4068" spans="1:20" x14ac:dyDescent="0.25">
      <c r="A4068" s="11">
        <v>4777610024</v>
      </c>
      <c r="B4068" s="11">
        <v>433521</v>
      </c>
      <c r="C4068" s="11">
        <v>81808190</v>
      </c>
      <c r="D4068" s="11">
        <f>1/COUNTIF(C3:C9066,C4068)</f>
        <v>0.25</v>
      </c>
      <c r="E4068" s="11" t="s">
        <v>150</v>
      </c>
      <c r="F4068" s="11" t="s">
        <v>151</v>
      </c>
      <c r="G4068" s="11" t="s">
        <v>65</v>
      </c>
      <c r="H4068" s="11" t="s">
        <v>79</v>
      </c>
      <c r="I4068" s="11" t="s">
        <v>18</v>
      </c>
      <c r="J4068" s="12">
        <v>45437</v>
      </c>
      <c r="K4068" s="12" t="str">
        <f>TEXT(Table1[[#This Row],[order_date]],"yyyy")</f>
        <v>2024</v>
      </c>
      <c r="L4068" s="13">
        <v>321.33</v>
      </c>
      <c r="M4068" s="11">
        <v>3</v>
      </c>
      <c r="N4068" s="11">
        <v>1</v>
      </c>
      <c r="O4068" s="13">
        <v>1801.32</v>
      </c>
      <c r="P4068" s="11" t="s">
        <v>46</v>
      </c>
      <c r="Q4068" s="11" t="s">
        <v>34</v>
      </c>
      <c r="R4068" s="11" t="s">
        <v>39</v>
      </c>
      <c r="S4068" s="13">
        <f t="shared" si="126"/>
        <v>1801.32</v>
      </c>
      <c r="T4068" s="13">
        <f t="shared" si="127"/>
        <v>963.99</v>
      </c>
    </row>
    <row r="4069" spans="1:20" x14ac:dyDescent="0.25">
      <c r="A4069" s="11">
        <v>9820743709</v>
      </c>
      <c r="B4069" s="11">
        <v>435929</v>
      </c>
      <c r="C4069" s="11">
        <v>81822494</v>
      </c>
      <c r="D4069" s="11">
        <f>1/COUNTIF(C3:C9067,C4069)</f>
        <v>0.33333333333333331</v>
      </c>
      <c r="E4069" s="11" t="s">
        <v>268</v>
      </c>
      <c r="F4069" s="11" t="s">
        <v>57</v>
      </c>
      <c r="G4069" s="11" t="s">
        <v>58</v>
      </c>
      <c r="H4069" s="11" t="s">
        <v>62</v>
      </c>
      <c r="I4069" s="11" t="s">
        <v>18</v>
      </c>
      <c r="J4069" s="12">
        <v>45263</v>
      </c>
      <c r="K4069" s="12" t="str">
        <f>TEXT(Table1[[#This Row],[order_date]],"yyyy")</f>
        <v>2023</v>
      </c>
      <c r="L4069" s="13">
        <v>856.89</v>
      </c>
      <c r="M4069" s="11">
        <v>2</v>
      </c>
      <c r="N4069" s="11">
        <v>9</v>
      </c>
      <c r="O4069" s="13">
        <v>4843.24</v>
      </c>
      <c r="P4069" s="11" t="s">
        <v>19</v>
      </c>
      <c r="Q4069" s="11" t="s">
        <v>20</v>
      </c>
      <c r="R4069" s="11" t="s">
        <v>21</v>
      </c>
      <c r="S4069" s="13">
        <f t="shared" si="126"/>
        <v>43589.159999999996</v>
      </c>
      <c r="T4069" s="13">
        <f t="shared" si="127"/>
        <v>1713.78</v>
      </c>
    </row>
    <row r="4070" spans="1:20" x14ac:dyDescent="0.25">
      <c r="A4070" s="11">
        <v>9000851345</v>
      </c>
      <c r="B4070" s="11">
        <v>623234</v>
      </c>
      <c r="C4070" s="11">
        <v>81822494</v>
      </c>
      <c r="D4070" s="11">
        <f>1/COUNTIF(C3:C9068,C4070)</f>
        <v>0.33333333333333331</v>
      </c>
      <c r="E4070" s="11" t="s">
        <v>220</v>
      </c>
      <c r="F4070" s="11" t="s">
        <v>78</v>
      </c>
      <c r="G4070" s="11" t="s">
        <v>33</v>
      </c>
      <c r="H4070" s="11" t="s">
        <v>62</v>
      </c>
      <c r="I4070" s="11" t="s">
        <v>18</v>
      </c>
      <c r="J4070" s="12">
        <v>45361</v>
      </c>
      <c r="K4070" s="12" t="str">
        <f>TEXT(Table1[[#This Row],[order_date]],"yyyy")</f>
        <v>2024</v>
      </c>
      <c r="L4070" s="13">
        <v>329.79</v>
      </c>
      <c r="M4070" s="11">
        <v>3</v>
      </c>
      <c r="N4070" s="11">
        <v>9</v>
      </c>
      <c r="O4070" s="13">
        <v>1403.83</v>
      </c>
      <c r="P4070" s="11" t="s">
        <v>46</v>
      </c>
      <c r="Q4070" s="11" t="s">
        <v>20</v>
      </c>
      <c r="R4070" s="11" t="s">
        <v>21</v>
      </c>
      <c r="S4070" s="13">
        <f t="shared" si="126"/>
        <v>12634.47</v>
      </c>
      <c r="T4070" s="13">
        <f t="shared" si="127"/>
        <v>989.37000000000012</v>
      </c>
    </row>
    <row r="4071" spans="1:20" x14ac:dyDescent="0.25">
      <c r="A4071" s="11">
        <v>772505056</v>
      </c>
      <c r="B4071" s="11">
        <v>313754</v>
      </c>
      <c r="C4071" s="11">
        <v>81822494</v>
      </c>
      <c r="D4071" s="11">
        <f>1/COUNTIF(C3:C9069,C4071)</f>
        <v>0.33333333333333331</v>
      </c>
      <c r="E4071" s="11" t="s">
        <v>72</v>
      </c>
      <c r="F4071" s="11" t="s">
        <v>15</v>
      </c>
      <c r="G4071" s="11" t="s">
        <v>16</v>
      </c>
      <c r="H4071" s="11" t="s">
        <v>62</v>
      </c>
      <c r="I4071" s="11" t="s">
        <v>18</v>
      </c>
      <c r="J4071" s="12">
        <v>45120</v>
      </c>
      <c r="K4071" s="12" t="str">
        <f>TEXT(Table1[[#This Row],[order_date]],"yyyy")</f>
        <v>2023</v>
      </c>
      <c r="L4071" s="13">
        <v>136.6</v>
      </c>
      <c r="M4071" s="11">
        <v>2</v>
      </c>
      <c r="N4071" s="11">
        <v>9</v>
      </c>
      <c r="O4071" s="13">
        <v>2341.94</v>
      </c>
      <c r="P4071" s="11" t="s">
        <v>46</v>
      </c>
      <c r="Q4071" s="11" t="s">
        <v>20</v>
      </c>
      <c r="R4071" s="11" t="s">
        <v>21</v>
      </c>
      <c r="S4071" s="13">
        <f t="shared" si="126"/>
        <v>21077.46</v>
      </c>
      <c r="T4071" s="13">
        <f t="shared" si="127"/>
        <v>273.2</v>
      </c>
    </row>
    <row r="4072" spans="1:20" x14ac:dyDescent="0.25">
      <c r="A4072" s="11">
        <v>3816542830</v>
      </c>
      <c r="B4072" s="11">
        <v>942001</v>
      </c>
      <c r="C4072" s="11">
        <v>81822935</v>
      </c>
      <c r="D4072" s="11">
        <f>1/COUNTIF(C3:C9070,C4072)</f>
        <v>0.2</v>
      </c>
      <c r="E4072" s="11" t="s">
        <v>256</v>
      </c>
      <c r="F4072" s="11" t="s">
        <v>166</v>
      </c>
      <c r="G4072" s="11" t="s">
        <v>24</v>
      </c>
      <c r="H4072" s="11" t="s">
        <v>79</v>
      </c>
      <c r="I4072" s="11" t="s">
        <v>18</v>
      </c>
      <c r="J4072" s="12">
        <v>45156</v>
      </c>
      <c r="K4072" s="12" t="str">
        <f>TEXT(Table1[[#This Row],[order_date]],"yyyy")</f>
        <v>2023</v>
      </c>
      <c r="L4072" s="13">
        <v>671.55</v>
      </c>
      <c r="M4072" s="11">
        <v>3</v>
      </c>
      <c r="N4072" s="11">
        <v>18</v>
      </c>
      <c r="O4072" s="13">
        <v>3294.67</v>
      </c>
      <c r="P4072" s="11" t="s">
        <v>19</v>
      </c>
      <c r="Q4072" s="11" t="s">
        <v>20</v>
      </c>
      <c r="R4072" s="11" t="s">
        <v>52</v>
      </c>
      <c r="S4072" s="13">
        <f t="shared" si="126"/>
        <v>59304.06</v>
      </c>
      <c r="T4072" s="13">
        <f t="shared" si="127"/>
        <v>2014.6499999999999</v>
      </c>
    </row>
    <row r="4073" spans="1:20" x14ac:dyDescent="0.25">
      <c r="A4073" s="11">
        <v>5566617391</v>
      </c>
      <c r="B4073" s="11">
        <v>757274</v>
      </c>
      <c r="C4073" s="11">
        <v>81822935</v>
      </c>
      <c r="D4073" s="11">
        <f>1/COUNTIF(C3:C9071,C4073)</f>
        <v>0.2</v>
      </c>
      <c r="E4073" s="11" t="s">
        <v>347</v>
      </c>
      <c r="F4073" s="11" t="s">
        <v>23</v>
      </c>
      <c r="G4073" s="11" t="s">
        <v>24</v>
      </c>
      <c r="H4073" s="11" t="s">
        <v>79</v>
      </c>
      <c r="I4073" s="11" t="s">
        <v>18</v>
      </c>
      <c r="J4073" s="12">
        <v>45525</v>
      </c>
      <c r="K4073" s="12" t="str">
        <f>TEXT(Table1[[#This Row],[order_date]],"yyyy")</f>
        <v>2024</v>
      </c>
      <c r="L4073" s="13">
        <v>98.32</v>
      </c>
      <c r="M4073" s="11">
        <v>1</v>
      </c>
      <c r="N4073" s="11">
        <v>18</v>
      </c>
      <c r="O4073" s="13">
        <v>2195.25</v>
      </c>
      <c r="P4073" s="11" t="s">
        <v>46</v>
      </c>
      <c r="Q4073" s="11" t="s">
        <v>34</v>
      </c>
      <c r="R4073" s="11" t="s">
        <v>52</v>
      </c>
      <c r="S4073" s="13">
        <f t="shared" si="126"/>
        <v>39514.5</v>
      </c>
      <c r="T4073" s="13">
        <f t="shared" si="127"/>
        <v>98.32</v>
      </c>
    </row>
    <row r="4074" spans="1:20" x14ac:dyDescent="0.25">
      <c r="A4074" s="11">
        <v>6536847919</v>
      </c>
      <c r="B4074" s="11">
        <v>965755</v>
      </c>
      <c r="C4074" s="11">
        <v>81822935</v>
      </c>
      <c r="D4074" s="11">
        <f>1/COUNTIF(C3:C9072,C4074)</f>
        <v>0.2</v>
      </c>
      <c r="E4074" s="11" t="s">
        <v>293</v>
      </c>
      <c r="F4074" s="11" t="s">
        <v>164</v>
      </c>
      <c r="G4074" s="11" t="s">
        <v>71</v>
      </c>
      <c r="H4074" s="11" t="s">
        <v>79</v>
      </c>
      <c r="I4074" s="11" t="s">
        <v>18</v>
      </c>
      <c r="J4074" s="12">
        <v>45087</v>
      </c>
      <c r="K4074" s="12" t="str">
        <f>TEXT(Table1[[#This Row],[order_date]],"yyyy")</f>
        <v>2023</v>
      </c>
      <c r="L4074" s="13">
        <v>532.57000000000005</v>
      </c>
      <c r="M4074" s="11">
        <v>2</v>
      </c>
      <c r="N4074" s="11">
        <v>18</v>
      </c>
      <c r="O4074" s="13">
        <v>5410.01</v>
      </c>
      <c r="P4074" s="11" t="s">
        <v>26</v>
      </c>
      <c r="Q4074" s="11" t="s">
        <v>20</v>
      </c>
      <c r="R4074" s="11" t="s">
        <v>52</v>
      </c>
      <c r="S4074" s="13">
        <f t="shared" si="126"/>
        <v>97380.180000000008</v>
      </c>
      <c r="T4074" s="13">
        <f t="shared" si="127"/>
        <v>1065.1400000000001</v>
      </c>
    </row>
    <row r="4075" spans="1:20" x14ac:dyDescent="0.25">
      <c r="A4075" s="11">
        <v>7456822422</v>
      </c>
      <c r="B4075" s="11">
        <v>962054</v>
      </c>
      <c r="C4075" s="11">
        <v>81822935</v>
      </c>
      <c r="D4075" s="11">
        <f>1/COUNTIF(C3:C9073,C4075)</f>
        <v>0.2</v>
      </c>
      <c r="E4075" s="11" t="s">
        <v>349</v>
      </c>
      <c r="F4075" s="11" t="s">
        <v>126</v>
      </c>
      <c r="G4075" s="11" t="s">
        <v>29</v>
      </c>
      <c r="H4075" s="11" t="s">
        <v>79</v>
      </c>
      <c r="I4075" s="11" t="s">
        <v>18</v>
      </c>
      <c r="J4075" s="12">
        <v>45268</v>
      </c>
      <c r="K4075" s="12" t="str">
        <f>TEXT(Table1[[#This Row],[order_date]],"yyyy")</f>
        <v>2023</v>
      </c>
      <c r="L4075" s="13">
        <v>16.86</v>
      </c>
      <c r="M4075" s="11">
        <v>2</v>
      </c>
      <c r="N4075" s="11">
        <v>18</v>
      </c>
      <c r="O4075" s="13">
        <v>604.1</v>
      </c>
      <c r="P4075" s="11" t="s">
        <v>46</v>
      </c>
      <c r="Q4075" s="11" t="s">
        <v>34</v>
      </c>
      <c r="R4075" s="11" t="s">
        <v>52</v>
      </c>
      <c r="S4075" s="13">
        <f t="shared" si="126"/>
        <v>10873.800000000001</v>
      </c>
      <c r="T4075" s="13">
        <f t="shared" si="127"/>
        <v>33.72</v>
      </c>
    </row>
    <row r="4076" spans="1:20" x14ac:dyDescent="0.25">
      <c r="A4076" s="11">
        <v>8787105023</v>
      </c>
      <c r="B4076" s="11">
        <v>398340</v>
      </c>
      <c r="C4076" s="11">
        <v>81822935</v>
      </c>
      <c r="D4076" s="11">
        <f>1/COUNTIF(C3:C9074,C4076)</f>
        <v>0.2</v>
      </c>
      <c r="E4076" s="11" t="s">
        <v>133</v>
      </c>
      <c r="F4076" s="11" t="s">
        <v>134</v>
      </c>
      <c r="G4076" s="11" t="s">
        <v>33</v>
      </c>
      <c r="H4076" s="11" t="s">
        <v>79</v>
      </c>
      <c r="I4076" s="11" t="s">
        <v>18</v>
      </c>
      <c r="J4076" s="12">
        <v>45419</v>
      </c>
      <c r="K4076" s="12" t="str">
        <f>TEXT(Table1[[#This Row],[order_date]],"yyyy")</f>
        <v>2024</v>
      </c>
      <c r="L4076" s="13">
        <v>651.92999999999995</v>
      </c>
      <c r="M4076" s="11">
        <v>1</v>
      </c>
      <c r="N4076" s="11">
        <v>18</v>
      </c>
      <c r="O4076" s="13">
        <v>1443.64</v>
      </c>
      <c r="P4076" s="11" t="s">
        <v>26</v>
      </c>
      <c r="Q4076" s="11" t="s">
        <v>20</v>
      </c>
      <c r="R4076" s="11" t="s">
        <v>52</v>
      </c>
      <c r="S4076" s="13">
        <f t="shared" si="126"/>
        <v>25985.52</v>
      </c>
      <c r="T4076" s="13">
        <f t="shared" si="127"/>
        <v>651.92999999999995</v>
      </c>
    </row>
    <row r="4077" spans="1:20" x14ac:dyDescent="0.25">
      <c r="A4077" s="11">
        <v>3654075570</v>
      </c>
      <c r="B4077" s="11">
        <v>94225</v>
      </c>
      <c r="C4077" s="11">
        <v>81906973</v>
      </c>
      <c r="D4077" s="11">
        <f>1/COUNTIF(C3:C9075,C4077)</f>
        <v>0.33333333333333331</v>
      </c>
      <c r="E4077" s="11" t="s">
        <v>98</v>
      </c>
      <c r="F4077" s="11" t="s">
        <v>57</v>
      </c>
      <c r="G4077" s="11" t="s">
        <v>58</v>
      </c>
      <c r="H4077" s="11" t="s">
        <v>62</v>
      </c>
      <c r="I4077" s="11" t="s">
        <v>18</v>
      </c>
      <c r="J4077" s="12">
        <v>45102</v>
      </c>
      <c r="K4077" s="12" t="str">
        <f>TEXT(Table1[[#This Row],[order_date]],"yyyy")</f>
        <v>2023</v>
      </c>
      <c r="L4077" s="13">
        <v>77.11</v>
      </c>
      <c r="M4077" s="11">
        <v>1</v>
      </c>
      <c r="N4077" s="11">
        <v>20</v>
      </c>
      <c r="O4077" s="13">
        <v>2328.1999999999998</v>
      </c>
      <c r="P4077" s="11" t="s">
        <v>43</v>
      </c>
      <c r="Q4077" s="11" t="s">
        <v>20</v>
      </c>
      <c r="R4077" s="11" t="s">
        <v>21</v>
      </c>
      <c r="S4077" s="13">
        <f t="shared" si="126"/>
        <v>46564</v>
      </c>
      <c r="T4077" s="13">
        <f t="shared" si="127"/>
        <v>77.11</v>
      </c>
    </row>
    <row r="4078" spans="1:20" x14ac:dyDescent="0.25">
      <c r="A4078" s="11">
        <v>619198317</v>
      </c>
      <c r="B4078" s="11">
        <v>194682</v>
      </c>
      <c r="C4078" s="11">
        <v>81906973</v>
      </c>
      <c r="D4078" s="11">
        <f>1/COUNTIF(C3:C9076,C4078)</f>
        <v>0.33333333333333331</v>
      </c>
      <c r="E4078" s="11" t="s">
        <v>153</v>
      </c>
      <c r="F4078" s="11" t="s">
        <v>154</v>
      </c>
      <c r="G4078" s="11" t="s">
        <v>29</v>
      </c>
      <c r="H4078" s="11" t="s">
        <v>62</v>
      </c>
      <c r="I4078" s="11" t="s">
        <v>18</v>
      </c>
      <c r="J4078" s="12">
        <v>45250</v>
      </c>
      <c r="K4078" s="12" t="str">
        <f>TEXT(Table1[[#This Row],[order_date]],"yyyy")</f>
        <v>2023</v>
      </c>
      <c r="L4078" s="13">
        <v>912.29</v>
      </c>
      <c r="M4078" s="11">
        <v>1</v>
      </c>
      <c r="N4078" s="11">
        <v>20</v>
      </c>
      <c r="O4078" s="13">
        <v>4216.63</v>
      </c>
      <c r="P4078" s="11" t="s">
        <v>19</v>
      </c>
      <c r="Q4078" s="11" t="s">
        <v>20</v>
      </c>
      <c r="R4078" s="11" t="s">
        <v>21</v>
      </c>
      <c r="S4078" s="13">
        <f t="shared" si="126"/>
        <v>84332.6</v>
      </c>
      <c r="T4078" s="13">
        <f t="shared" si="127"/>
        <v>912.29</v>
      </c>
    </row>
    <row r="4079" spans="1:20" x14ac:dyDescent="0.25">
      <c r="A4079" s="11">
        <v>3182992799</v>
      </c>
      <c r="B4079" s="11">
        <v>449106</v>
      </c>
      <c r="C4079" s="11">
        <v>81906973</v>
      </c>
      <c r="D4079" s="11">
        <f>1/COUNTIF(C3:C9077,C4079)</f>
        <v>0.33333333333333331</v>
      </c>
      <c r="E4079" s="11" t="s">
        <v>348</v>
      </c>
      <c r="F4079" s="11" t="s">
        <v>123</v>
      </c>
      <c r="G4079" s="11" t="s">
        <v>42</v>
      </c>
      <c r="H4079" s="11" t="s">
        <v>62</v>
      </c>
      <c r="I4079" s="11" t="s">
        <v>18</v>
      </c>
      <c r="J4079" s="12">
        <v>45217</v>
      </c>
      <c r="K4079" s="12" t="str">
        <f>TEXT(Table1[[#This Row],[order_date]],"yyyy")</f>
        <v>2023</v>
      </c>
      <c r="L4079" s="13">
        <v>48.55</v>
      </c>
      <c r="M4079" s="11">
        <v>2</v>
      </c>
      <c r="N4079" s="11">
        <v>20</v>
      </c>
      <c r="O4079" s="13">
        <v>4329.87</v>
      </c>
      <c r="P4079" s="11" t="s">
        <v>46</v>
      </c>
      <c r="Q4079" s="11" t="s">
        <v>34</v>
      </c>
      <c r="R4079" s="11" t="s">
        <v>21</v>
      </c>
      <c r="S4079" s="13">
        <f t="shared" si="126"/>
        <v>86597.4</v>
      </c>
      <c r="T4079" s="13">
        <f t="shared" si="127"/>
        <v>97.1</v>
      </c>
    </row>
    <row r="4080" spans="1:20" x14ac:dyDescent="0.25">
      <c r="A4080" s="11">
        <v>5320995509</v>
      </c>
      <c r="B4080" s="11">
        <v>140489</v>
      </c>
      <c r="C4080" s="11">
        <v>81932548</v>
      </c>
      <c r="D4080" s="11">
        <f>1/COUNTIF(C3:C9078,C4080)</f>
        <v>0.5</v>
      </c>
      <c r="E4080" s="11" t="s">
        <v>311</v>
      </c>
      <c r="F4080" s="11" t="s">
        <v>123</v>
      </c>
      <c r="G4080" s="11" t="s">
        <v>42</v>
      </c>
      <c r="H4080" s="11" t="s">
        <v>62</v>
      </c>
      <c r="I4080" s="11" t="s">
        <v>18</v>
      </c>
      <c r="J4080" s="12">
        <v>45089</v>
      </c>
      <c r="K4080" s="12" t="str">
        <f>TEXT(Table1[[#This Row],[order_date]],"yyyy")</f>
        <v>2023</v>
      </c>
      <c r="L4080" s="13">
        <v>650.20000000000005</v>
      </c>
      <c r="M4080" s="11">
        <v>2</v>
      </c>
      <c r="N4080" s="11">
        <v>12</v>
      </c>
      <c r="O4080" s="13">
        <v>4452.79</v>
      </c>
      <c r="P4080" s="11" t="s">
        <v>26</v>
      </c>
      <c r="Q4080" s="11" t="s">
        <v>20</v>
      </c>
      <c r="R4080" s="11" t="s">
        <v>49</v>
      </c>
      <c r="S4080" s="13">
        <f t="shared" si="126"/>
        <v>53433.479999999996</v>
      </c>
      <c r="T4080" s="13">
        <f t="shared" si="127"/>
        <v>1300.4000000000001</v>
      </c>
    </row>
    <row r="4081" spans="1:20" x14ac:dyDescent="0.25">
      <c r="A4081" s="11">
        <v>3687581971</v>
      </c>
      <c r="B4081" s="11">
        <v>739448</v>
      </c>
      <c r="C4081" s="11">
        <v>81932548</v>
      </c>
      <c r="D4081" s="11">
        <f>1/COUNTIF(C3:C9079,C4081)</f>
        <v>0.5</v>
      </c>
      <c r="E4081" s="11" t="s">
        <v>316</v>
      </c>
      <c r="F4081" s="11" t="s">
        <v>85</v>
      </c>
      <c r="G4081" s="11" t="s">
        <v>58</v>
      </c>
      <c r="H4081" s="11" t="s">
        <v>62</v>
      </c>
      <c r="I4081" s="11" t="s">
        <v>18</v>
      </c>
      <c r="J4081" s="12">
        <v>45570</v>
      </c>
      <c r="K4081" s="12" t="str">
        <f>TEXT(Table1[[#This Row],[order_date]],"yyyy")</f>
        <v>2024</v>
      </c>
      <c r="L4081" s="13">
        <v>755.66</v>
      </c>
      <c r="M4081" s="11">
        <v>2</v>
      </c>
      <c r="N4081" s="11">
        <v>12</v>
      </c>
      <c r="O4081" s="13">
        <v>1046.51</v>
      </c>
      <c r="P4081" s="11" t="s">
        <v>46</v>
      </c>
      <c r="Q4081" s="11" t="s">
        <v>34</v>
      </c>
      <c r="R4081" s="11" t="s">
        <v>49</v>
      </c>
      <c r="S4081" s="13">
        <f t="shared" si="126"/>
        <v>12558.119999999999</v>
      </c>
      <c r="T4081" s="13">
        <f t="shared" si="127"/>
        <v>1511.32</v>
      </c>
    </row>
    <row r="4082" spans="1:20" x14ac:dyDescent="0.25">
      <c r="A4082" s="11">
        <v>3626990751</v>
      </c>
      <c r="B4082" s="11">
        <v>171602</v>
      </c>
      <c r="C4082" s="11">
        <v>81940369</v>
      </c>
      <c r="D4082" s="11">
        <f>1/COUNTIF(C3:C9080,C4082)</f>
        <v>0.5</v>
      </c>
      <c r="E4082" s="11" t="s">
        <v>257</v>
      </c>
      <c r="F4082" s="11" t="s">
        <v>28</v>
      </c>
      <c r="G4082" s="11" t="s">
        <v>29</v>
      </c>
      <c r="H4082" s="11" t="s">
        <v>25</v>
      </c>
      <c r="I4082" s="11" t="s">
        <v>18</v>
      </c>
      <c r="J4082" s="12">
        <v>45056</v>
      </c>
      <c r="K4082" s="12" t="str">
        <f>TEXT(Table1[[#This Row],[order_date]],"yyyy")</f>
        <v>2023</v>
      </c>
      <c r="L4082" s="13">
        <v>883.44</v>
      </c>
      <c r="M4082" s="11">
        <v>2</v>
      </c>
      <c r="N4082" s="11">
        <v>10</v>
      </c>
      <c r="O4082" s="13">
        <v>3325.83</v>
      </c>
      <c r="P4082" s="11" t="s">
        <v>43</v>
      </c>
      <c r="Q4082" s="11" t="s">
        <v>34</v>
      </c>
      <c r="R4082" s="11" t="s">
        <v>49</v>
      </c>
      <c r="S4082" s="13">
        <f t="shared" si="126"/>
        <v>33258.300000000003</v>
      </c>
      <c r="T4082" s="13">
        <f t="shared" si="127"/>
        <v>1766.88</v>
      </c>
    </row>
    <row r="4083" spans="1:20" x14ac:dyDescent="0.25">
      <c r="A4083" s="11">
        <v>6107471725</v>
      </c>
      <c r="B4083" s="11">
        <v>859361</v>
      </c>
      <c r="C4083" s="11">
        <v>81940369</v>
      </c>
      <c r="D4083" s="11">
        <f>1/COUNTIF(C3:C9081,C4083)</f>
        <v>0.5</v>
      </c>
      <c r="E4083" s="11" t="s">
        <v>358</v>
      </c>
      <c r="F4083" s="11" t="s">
        <v>41</v>
      </c>
      <c r="G4083" s="11" t="s">
        <v>42</v>
      </c>
      <c r="H4083" s="11" t="s">
        <v>25</v>
      </c>
      <c r="I4083" s="11" t="s">
        <v>18</v>
      </c>
      <c r="J4083" s="12">
        <v>45164</v>
      </c>
      <c r="K4083" s="12" t="str">
        <f>TEXT(Table1[[#This Row],[order_date]],"yyyy")</f>
        <v>2023</v>
      </c>
      <c r="L4083" s="13">
        <v>432.39</v>
      </c>
      <c r="M4083" s="11">
        <v>1</v>
      </c>
      <c r="N4083" s="11">
        <v>10</v>
      </c>
      <c r="O4083" s="13">
        <v>3945.66</v>
      </c>
      <c r="P4083" s="11" t="s">
        <v>26</v>
      </c>
      <c r="Q4083" s="11" t="s">
        <v>20</v>
      </c>
      <c r="R4083" s="11" t="s">
        <v>49</v>
      </c>
      <c r="S4083" s="13">
        <f t="shared" si="126"/>
        <v>39456.6</v>
      </c>
      <c r="T4083" s="13">
        <f t="shared" si="127"/>
        <v>432.39</v>
      </c>
    </row>
    <row r="4084" spans="1:20" x14ac:dyDescent="0.25">
      <c r="A4084" s="11">
        <v>7004560997</v>
      </c>
      <c r="B4084" s="11">
        <v>644847</v>
      </c>
      <c r="C4084" s="11">
        <v>81994445</v>
      </c>
      <c r="D4084" s="11">
        <f>1/COUNTIF(C3:C9082,C4084)</f>
        <v>0.5</v>
      </c>
      <c r="E4084" s="11" t="s">
        <v>247</v>
      </c>
      <c r="F4084" s="11" t="s">
        <v>248</v>
      </c>
      <c r="G4084" s="11" t="s">
        <v>55</v>
      </c>
      <c r="H4084" s="11" t="s">
        <v>25</v>
      </c>
      <c r="I4084" s="11" t="s">
        <v>18</v>
      </c>
      <c r="J4084" s="12">
        <v>45555</v>
      </c>
      <c r="K4084" s="12" t="str">
        <f>TEXT(Table1[[#This Row],[order_date]],"yyyy")</f>
        <v>2024</v>
      </c>
      <c r="L4084" s="13">
        <v>622.80999999999995</v>
      </c>
      <c r="M4084" s="11">
        <v>2</v>
      </c>
      <c r="N4084" s="11">
        <v>2</v>
      </c>
      <c r="O4084" s="13">
        <v>1459.57</v>
      </c>
      <c r="P4084" s="11" t="s">
        <v>46</v>
      </c>
      <c r="Q4084" s="11" t="s">
        <v>34</v>
      </c>
      <c r="R4084" s="11" t="s">
        <v>49</v>
      </c>
      <c r="S4084" s="13">
        <f t="shared" si="126"/>
        <v>2919.14</v>
      </c>
      <c r="T4084" s="13">
        <f t="shared" si="127"/>
        <v>1245.6199999999999</v>
      </c>
    </row>
    <row r="4085" spans="1:20" x14ac:dyDescent="0.25">
      <c r="A4085" s="11">
        <v>7026479520</v>
      </c>
      <c r="B4085" s="11">
        <v>613942</v>
      </c>
      <c r="C4085" s="11">
        <v>81994445</v>
      </c>
      <c r="D4085" s="11">
        <f>1/COUNTIF(C3:C9083,C4085)</f>
        <v>0.5</v>
      </c>
      <c r="E4085" s="11" t="s">
        <v>305</v>
      </c>
      <c r="F4085" s="11" t="s">
        <v>23</v>
      </c>
      <c r="G4085" s="11" t="s">
        <v>24</v>
      </c>
      <c r="H4085" s="11" t="s">
        <v>25</v>
      </c>
      <c r="I4085" s="11" t="s">
        <v>18</v>
      </c>
      <c r="J4085" s="12">
        <v>45490</v>
      </c>
      <c r="K4085" s="12" t="str">
        <f>TEXT(Table1[[#This Row],[order_date]],"yyyy")</f>
        <v>2024</v>
      </c>
      <c r="L4085" s="13">
        <v>545</v>
      </c>
      <c r="M4085" s="11">
        <v>1</v>
      </c>
      <c r="N4085" s="11">
        <v>2</v>
      </c>
      <c r="O4085" s="13">
        <v>1691.47</v>
      </c>
      <c r="P4085" s="11" t="s">
        <v>46</v>
      </c>
      <c r="Q4085" s="11" t="s">
        <v>20</v>
      </c>
      <c r="R4085" s="11" t="s">
        <v>49</v>
      </c>
      <c r="S4085" s="13">
        <f t="shared" si="126"/>
        <v>3382.94</v>
      </c>
      <c r="T4085" s="13">
        <f t="shared" si="127"/>
        <v>545</v>
      </c>
    </row>
    <row r="4086" spans="1:20" x14ac:dyDescent="0.25">
      <c r="A4086" s="11">
        <v>5851854765</v>
      </c>
      <c r="B4086" s="11">
        <v>587645</v>
      </c>
      <c r="C4086" s="11">
        <v>82032191</v>
      </c>
      <c r="D4086" s="11">
        <f>1/COUNTIF(C3:C9084,C4086)</f>
        <v>1</v>
      </c>
      <c r="E4086" s="11" t="s">
        <v>292</v>
      </c>
      <c r="F4086" s="11" t="s">
        <v>111</v>
      </c>
      <c r="G4086" s="11" t="s">
        <v>76</v>
      </c>
      <c r="H4086" s="11" t="s">
        <v>79</v>
      </c>
      <c r="I4086" s="11" t="s">
        <v>18</v>
      </c>
      <c r="J4086" s="12">
        <v>45254</v>
      </c>
      <c r="K4086" s="12" t="str">
        <f>TEXT(Table1[[#This Row],[order_date]],"yyyy")</f>
        <v>2023</v>
      </c>
      <c r="L4086" s="13">
        <v>801.81</v>
      </c>
      <c r="M4086" s="11">
        <v>2</v>
      </c>
      <c r="N4086" s="11">
        <v>17</v>
      </c>
      <c r="O4086" s="13">
        <v>1865.04</v>
      </c>
      <c r="P4086" s="11" t="s">
        <v>26</v>
      </c>
      <c r="Q4086" s="11" t="s">
        <v>34</v>
      </c>
      <c r="R4086" s="11" t="s">
        <v>21</v>
      </c>
      <c r="S4086" s="13">
        <f t="shared" si="126"/>
        <v>31705.68</v>
      </c>
      <c r="T4086" s="13">
        <f t="shared" si="127"/>
        <v>1603.62</v>
      </c>
    </row>
    <row r="4087" spans="1:20" x14ac:dyDescent="0.25">
      <c r="A4087" s="11">
        <v>9284767341</v>
      </c>
      <c r="B4087" s="11">
        <v>470449</v>
      </c>
      <c r="C4087" s="11">
        <v>82160592</v>
      </c>
      <c r="D4087" s="11">
        <f>1/COUNTIF(C3:C9085,C4087)</f>
        <v>1</v>
      </c>
      <c r="E4087" s="11" t="s">
        <v>132</v>
      </c>
      <c r="F4087" s="11" t="s">
        <v>78</v>
      </c>
      <c r="G4087" s="11" t="s">
        <v>33</v>
      </c>
      <c r="H4087" s="11" t="s">
        <v>25</v>
      </c>
      <c r="I4087" s="11" t="s">
        <v>18</v>
      </c>
      <c r="J4087" s="12">
        <v>45355</v>
      </c>
      <c r="K4087" s="12" t="str">
        <f>TEXT(Table1[[#This Row],[order_date]],"yyyy")</f>
        <v>2024</v>
      </c>
      <c r="L4087" s="13">
        <v>827.77</v>
      </c>
      <c r="M4087" s="11">
        <v>1</v>
      </c>
      <c r="N4087" s="11">
        <v>15</v>
      </c>
      <c r="O4087" s="13">
        <v>940.44</v>
      </c>
      <c r="P4087" s="11" t="s">
        <v>26</v>
      </c>
      <c r="Q4087" s="11" t="s">
        <v>20</v>
      </c>
      <c r="R4087" s="11" t="s">
        <v>21</v>
      </c>
      <c r="S4087" s="13">
        <f t="shared" si="126"/>
        <v>14106.6</v>
      </c>
      <c r="T4087" s="13">
        <f t="shared" si="127"/>
        <v>827.77</v>
      </c>
    </row>
    <row r="4088" spans="1:20" x14ac:dyDescent="0.25">
      <c r="A4088" s="11">
        <v>4285784267</v>
      </c>
      <c r="B4088" s="11">
        <v>36412</v>
      </c>
      <c r="C4088" s="11">
        <v>82169898</v>
      </c>
      <c r="D4088" s="11">
        <f>1/COUNTIF(C3:C9086,C4088)</f>
        <v>0.33333333333333331</v>
      </c>
      <c r="E4088" s="11" t="s">
        <v>99</v>
      </c>
      <c r="F4088" s="11" t="s">
        <v>85</v>
      </c>
      <c r="G4088" s="11" t="s">
        <v>58</v>
      </c>
      <c r="H4088" s="11" t="s">
        <v>30</v>
      </c>
      <c r="I4088" s="11" t="s">
        <v>18</v>
      </c>
      <c r="J4088" s="12">
        <v>45397</v>
      </c>
      <c r="K4088" s="12" t="str">
        <f>TEXT(Table1[[#This Row],[order_date]],"yyyy")</f>
        <v>2024</v>
      </c>
      <c r="L4088" s="13">
        <v>397.68</v>
      </c>
      <c r="M4088" s="11">
        <v>3</v>
      </c>
      <c r="N4088" s="11">
        <v>12</v>
      </c>
      <c r="O4088" s="13">
        <v>2812.89</v>
      </c>
      <c r="P4088" s="11" t="s">
        <v>19</v>
      </c>
      <c r="Q4088" s="11" t="s">
        <v>20</v>
      </c>
      <c r="R4088" s="11" t="s">
        <v>49</v>
      </c>
      <c r="S4088" s="13">
        <f t="shared" si="126"/>
        <v>33754.68</v>
      </c>
      <c r="T4088" s="13">
        <f t="shared" si="127"/>
        <v>1193.04</v>
      </c>
    </row>
    <row r="4089" spans="1:20" x14ac:dyDescent="0.25">
      <c r="A4089" s="11">
        <v>5609346062</v>
      </c>
      <c r="B4089" s="11">
        <v>925482</v>
      </c>
      <c r="C4089" s="11">
        <v>82169898</v>
      </c>
      <c r="D4089" s="11">
        <f>1/COUNTIF(C3:C9087,C4089)</f>
        <v>0.33333333333333331</v>
      </c>
      <c r="E4089" s="11" t="s">
        <v>228</v>
      </c>
      <c r="F4089" s="11" t="s">
        <v>78</v>
      </c>
      <c r="G4089" s="11" t="s">
        <v>33</v>
      </c>
      <c r="H4089" s="11" t="s">
        <v>30</v>
      </c>
      <c r="I4089" s="11" t="s">
        <v>18</v>
      </c>
      <c r="J4089" s="12">
        <v>45146</v>
      </c>
      <c r="K4089" s="12" t="str">
        <f>TEXT(Table1[[#This Row],[order_date]],"yyyy")</f>
        <v>2023</v>
      </c>
      <c r="L4089" s="13">
        <v>475.04</v>
      </c>
      <c r="M4089" s="11">
        <v>1</v>
      </c>
      <c r="N4089" s="11">
        <v>12</v>
      </c>
      <c r="O4089" s="13">
        <v>134.69</v>
      </c>
      <c r="P4089" s="11" t="s">
        <v>43</v>
      </c>
      <c r="Q4089" s="11" t="s">
        <v>20</v>
      </c>
      <c r="R4089" s="11" t="s">
        <v>49</v>
      </c>
      <c r="S4089" s="13">
        <f t="shared" si="126"/>
        <v>1616.28</v>
      </c>
      <c r="T4089" s="13">
        <f t="shared" si="127"/>
        <v>475.04</v>
      </c>
    </row>
    <row r="4090" spans="1:20" x14ac:dyDescent="0.25">
      <c r="A4090" s="11">
        <v>1530472691</v>
      </c>
      <c r="B4090" s="11">
        <v>611575</v>
      </c>
      <c r="C4090" s="11">
        <v>82169898</v>
      </c>
      <c r="D4090" s="11">
        <f>1/COUNTIF(C3:C9088,C4090)</f>
        <v>0.33333333333333331</v>
      </c>
      <c r="E4090" s="11" t="s">
        <v>120</v>
      </c>
      <c r="F4090" s="11" t="s">
        <v>32</v>
      </c>
      <c r="G4090" s="11" t="s">
        <v>33</v>
      </c>
      <c r="H4090" s="11" t="s">
        <v>30</v>
      </c>
      <c r="I4090" s="11" t="s">
        <v>18</v>
      </c>
      <c r="J4090" s="12">
        <v>45513</v>
      </c>
      <c r="K4090" s="12" t="str">
        <f>TEXT(Table1[[#This Row],[order_date]],"yyyy")</f>
        <v>2024</v>
      </c>
      <c r="L4090" s="13">
        <v>482.06</v>
      </c>
      <c r="M4090" s="11">
        <v>1</v>
      </c>
      <c r="N4090" s="11">
        <v>12</v>
      </c>
      <c r="O4090" s="13">
        <v>3469.84</v>
      </c>
      <c r="P4090" s="11" t="s">
        <v>19</v>
      </c>
      <c r="Q4090" s="11" t="s">
        <v>34</v>
      </c>
      <c r="R4090" s="11" t="s">
        <v>49</v>
      </c>
      <c r="S4090" s="13">
        <f t="shared" si="126"/>
        <v>41638.080000000002</v>
      </c>
      <c r="T4090" s="13">
        <f t="shared" si="127"/>
        <v>482.06</v>
      </c>
    </row>
    <row r="4091" spans="1:20" x14ac:dyDescent="0.25">
      <c r="A4091" s="11">
        <v>5373978100</v>
      </c>
      <c r="B4091" s="11">
        <v>433521</v>
      </c>
      <c r="C4091" s="11">
        <v>82179338</v>
      </c>
      <c r="D4091" s="11">
        <f>1/COUNTIF(C3:C9089,C4091)</f>
        <v>0.33333333333333331</v>
      </c>
      <c r="E4091" s="11" t="s">
        <v>150</v>
      </c>
      <c r="F4091" s="11" t="s">
        <v>151</v>
      </c>
      <c r="G4091" s="11" t="s">
        <v>65</v>
      </c>
      <c r="H4091" s="11" t="s">
        <v>79</v>
      </c>
      <c r="I4091" s="11" t="s">
        <v>18</v>
      </c>
      <c r="J4091" s="12">
        <v>45307</v>
      </c>
      <c r="K4091" s="12" t="str">
        <f>TEXT(Table1[[#This Row],[order_date]],"yyyy")</f>
        <v>2024</v>
      </c>
      <c r="L4091" s="13">
        <v>321.33</v>
      </c>
      <c r="M4091" s="11">
        <v>3</v>
      </c>
      <c r="N4091" s="11">
        <v>12</v>
      </c>
      <c r="O4091" s="13">
        <v>2675.69</v>
      </c>
      <c r="P4091" s="11" t="s">
        <v>26</v>
      </c>
      <c r="Q4091" s="11" t="s">
        <v>20</v>
      </c>
      <c r="R4091" s="11" t="s">
        <v>21</v>
      </c>
      <c r="S4091" s="13">
        <f t="shared" si="126"/>
        <v>32108.28</v>
      </c>
      <c r="T4091" s="13">
        <f t="shared" si="127"/>
        <v>963.99</v>
      </c>
    </row>
    <row r="4092" spans="1:20" x14ac:dyDescent="0.25">
      <c r="A4092" s="11">
        <v>6154459753</v>
      </c>
      <c r="B4092" s="11">
        <v>949818</v>
      </c>
      <c r="C4092" s="11">
        <v>82179338</v>
      </c>
      <c r="D4092" s="11">
        <f>1/COUNTIF(C3:C9090,C4092)</f>
        <v>0.33333333333333331</v>
      </c>
      <c r="E4092" s="11" t="s">
        <v>201</v>
      </c>
      <c r="F4092" s="11" t="s">
        <v>15</v>
      </c>
      <c r="G4092" s="11" t="s">
        <v>16</v>
      </c>
      <c r="H4092" s="11" t="s">
        <v>79</v>
      </c>
      <c r="I4092" s="11" t="s">
        <v>18</v>
      </c>
      <c r="J4092" s="12">
        <v>45455</v>
      </c>
      <c r="K4092" s="12" t="str">
        <f>TEXT(Table1[[#This Row],[order_date]],"yyyy")</f>
        <v>2024</v>
      </c>
      <c r="L4092" s="13">
        <v>483.05</v>
      </c>
      <c r="M4092" s="11">
        <v>3</v>
      </c>
      <c r="N4092" s="11">
        <v>12</v>
      </c>
      <c r="O4092" s="13">
        <v>3709.23</v>
      </c>
      <c r="P4092" s="11" t="s">
        <v>46</v>
      </c>
      <c r="Q4092" s="11" t="s">
        <v>34</v>
      </c>
      <c r="R4092" s="11" t="s">
        <v>21</v>
      </c>
      <c r="S4092" s="13">
        <f t="shared" si="126"/>
        <v>44510.76</v>
      </c>
      <c r="T4092" s="13">
        <f t="shared" si="127"/>
        <v>1449.15</v>
      </c>
    </row>
    <row r="4093" spans="1:20" x14ac:dyDescent="0.25">
      <c r="A4093" s="11">
        <v>7765930124</v>
      </c>
      <c r="B4093" s="11">
        <v>552883</v>
      </c>
      <c r="C4093" s="11">
        <v>82179338</v>
      </c>
      <c r="D4093" s="11">
        <f>1/COUNTIF(C3:C9091,C4093)</f>
        <v>0.33333333333333331</v>
      </c>
      <c r="E4093" s="11" t="s">
        <v>356</v>
      </c>
      <c r="F4093" s="11" t="s">
        <v>70</v>
      </c>
      <c r="G4093" s="11" t="s">
        <v>71</v>
      </c>
      <c r="H4093" s="11" t="s">
        <v>79</v>
      </c>
      <c r="I4093" s="11" t="s">
        <v>18</v>
      </c>
      <c r="J4093" s="12">
        <v>45579</v>
      </c>
      <c r="K4093" s="12" t="str">
        <f>TEXT(Table1[[#This Row],[order_date]],"yyyy")</f>
        <v>2024</v>
      </c>
      <c r="L4093" s="13">
        <v>888.16</v>
      </c>
      <c r="M4093" s="11">
        <v>3</v>
      </c>
      <c r="N4093" s="11">
        <v>12</v>
      </c>
      <c r="O4093" s="13">
        <v>1921.46</v>
      </c>
      <c r="P4093" s="11" t="s">
        <v>26</v>
      </c>
      <c r="Q4093" s="11" t="s">
        <v>20</v>
      </c>
      <c r="R4093" s="11" t="s">
        <v>21</v>
      </c>
      <c r="S4093" s="13">
        <f t="shared" si="126"/>
        <v>23057.52</v>
      </c>
      <c r="T4093" s="13">
        <f t="shared" si="127"/>
        <v>2664.48</v>
      </c>
    </row>
    <row r="4094" spans="1:20" x14ac:dyDescent="0.25">
      <c r="A4094" s="11">
        <v>72748189</v>
      </c>
      <c r="B4094" s="11">
        <v>36412</v>
      </c>
      <c r="C4094" s="11">
        <v>82286725</v>
      </c>
      <c r="D4094" s="11">
        <f>1/COUNTIF(C3:C9092,C4094)</f>
        <v>0.25</v>
      </c>
      <c r="E4094" s="11" t="s">
        <v>99</v>
      </c>
      <c r="F4094" s="11" t="s">
        <v>85</v>
      </c>
      <c r="G4094" s="11" t="s">
        <v>58</v>
      </c>
      <c r="H4094" s="11" t="s">
        <v>62</v>
      </c>
      <c r="I4094" s="11" t="s">
        <v>18</v>
      </c>
      <c r="J4094" s="12">
        <v>45095</v>
      </c>
      <c r="K4094" s="12" t="str">
        <f>TEXT(Table1[[#This Row],[order_date]],"yyyy")</f>
        <v>2023</v>
      </c>
      <c r="L4094" s="13">
        <v>397.68</v>
      </c>
      <c r="M4094" s="11">
        <v>3</v>
      </c>
      <c r="N4094" s="11">
        <v>18</v>
      </c>
      <c r="O4094" s="13">
        <v>3654.1</v>
      </c>
      <c r="P4094" s="11" t="s">
        <v>26</v>
      </c>
      <c r="Q4094" s="11" t="s">
        <v>68</v>
      </c>
      <c r="R4094" s="11" t="s">
        <v>49</v>
      </c>
      <c r="S4094" s="13">
        <f t="shared" si="126"/>
        <v>65773.8</v>
      </c>
      <c r="T4094" s="13">
        <f t="shared" si="127"/>
        <v>1193.04</v>
      </c>
    </row>
    <row r="4095" spans="1:20" x14ac:dyDescent="0.25">
      <c r="A4095" s="11">
        <v>3046341241</v>
      </c>
      <c r="B4095" s="11">
        <v>690565</v>
      </c>
      <c r="C4095" s="11">
        <v>82286725</v>
      </c>
      <c r="D4095" s="11">
        <f>1/COUNTIF(C3:C9093,C4095)</f>
        <v>0.25</v>
      </c>
      <c r="E4095" s="11" t="s">
        <v>299</v>
      </c>
      <c r="F4095" s="11" t="s">
        <v>93</v>
      </c>
      <c r="G4095" s="11" t="s">
        <v>16</v>
      </c>
      <c r="H4095" s="11" t="s">
        <v>62</v>
      </c>
      <c r="I4095" s="11" t="s">
        <v>18</v>
      </c>
      <c r="J4095" s="12">
        <v>45202</v>
      </c>
      <c r="K4095" s="12" t="str">
        <f>TEXT(Table1[[#This Row],[order_date]],"yyyy")</f>
        <v>2023</v>
      </c>
      <c r="L4095" s="13">
        <v>951.27</v>
      </c>
      <c r="M4095" s="11">
        <v>1</v>
      </c>
      <c r="N4095" s="11">
        <v>18</v>
      </c>
      <c r="O4095" s="13">
        <v>3155.44</v>
      </c>
      <c r="P4095" s="11" t="s">
        <v>26</v>
      </c>
      <c r="Q4095" s="11" t="s">
        <v>20</v>
      </c>
      <c r="R4095" s="11" t="s">
        <v>49</v>
      </c>
      <c r="S4095" s="13">
        <f t="shared" si="126"/>
        <v>56797.919999999998</v>
      </c>
      <c r="T4095" s="13">
        <f t="shared" si="127"/>
        <v>951.27</v>
      </c>
    </row>
    <row r="4096" spans="1:20" x14ac:dyDescent="0.25">
      <c r="A4096" s="11">
        <v>9965941354</v>
      </c>
      <c r="B4096" s="11">
        <v>707935</v>
      </c>
      <c r="C4096" s="11">
        <v>82286725</v>
      </c>
      <c r="D4096" s="11">
        <f>1/COUNTIF(C3:C9094,C4096)</f>
        <v>0.25</v>
      </c>
      <c r="E4096" s="11" t="s">
        <v>287</v>
      </c>
      <c r="F4096" s="11" t="s">
        <v>166</v>
      </c>
      <c r="G4096" s="11" t="s">
        <v>24</v>
      </c>
      <c r="H4096" s="11" t="s">
        <v>62</v>
      </c>
      <c r="I4096" s="11" t="s">
        <v>18</v>
      </c>
      <c r="J4096" s="12">
        <v>45243</v>
      </c>
      <c r="K4096" s="12" t="str">
        <f>TEXT(Table1[[#This Row],[order_date]],"yyyy")</f>
        <v>2023</v>
      </c>
      <c r="L4096" s="13">
        <v>820.9</v>
      </c>
      <c r="M4096" s="11">
        <v>1</v>
      </c>
      <c r="N4096" s="11">
        <v>18</v>
      </c>
      <c r="O4096" s="13">
        <v>625.45000000000005</v>
      </c>
      <c r="P4096" s="11" t="s">
        <v>43</v>
      </c>
      <c r="Q4096" s="11" t="s">
        <v>68</v>
      </c>
      <c r="R4096" s="11" t="s">
        <v>49</v>
      </c>
      <c r="S4096" s="13">
        <f t="shared" si="126"/>
        <v>11258.1</v>
      </c>
      <c r="T4096" s="13">
        <f t="shared" si="127"/>
        <v>820.9</v>
      </c>
    </row>
    <row r="4097" spans="1:20" x14ac:dyDescent="0.25">
      <c r="A4097" s="11">
        <v>1990946411</v>
      </c>
      <c r="B4097" s="11">
        <v>237083</v>
      </c>
      <c r="C4097" s="11">
        <v>82286725</v>
      </c>
      <c r="D4097" s="11">
        <f>1/COUNTIF(C3:C9095,C4097)</f>
        <v>0.25</v>
      </c>
      <c r="E4097" s="11" t="s">
        <v>127</v>
      </c>
      <c r="F4097" s="11" t="s">
        <v>118</v>
      </c>
      <c r="G4097" s="11" t="s">
        <v>76</v>
      </c>
      <c r="H4097" s="11" t="s">
        <v>62</v>
      </c>
      <c r="I4097" s="11" t="s">
        <v>18</v>
      </c>
      <c r="J4097" s="12">
        <v>45428</v>
      </c>
      <c r="K4097" s="12" t="str">
        <f>TEXT(Table1[[#This Row],[order_date]],"yyyy")</f>
        <v>2024</v>
      </c>
      <c r="L4097" s="13">
        <v>577.13</v>
      </c>
      <c r="M4097" s="11">
        <v>1</v>
      </c>
      <c r="N4097" s="11">
        <v>18</v>
      </c>
      <c r="O4097" s="13">
        <v>2524.56</v>
      </c>
      <c r="P4097" s="11" t="s">
        <v>46</v>
      </c>
      <c r="Q4097" s="11" t="s">
        <v>20</v>
      </c>
      <c r="R4097" s="11" t="s">
        <v>49</v>
      </c>
      <c r="S4097" s="13">
        <f t="shared" si="126"/>
        <v>45442.080000000002</v>
      </c>
      <c r="T4097" s="13">
        <f t="shared" si="127"/>
        <v>577.13</v>
      </c>
    </row>
    <row r="4098" spans="1:20" x14ac:dyDescent="0.25">
      <c r="A4098" s="11">
        <v>9307961643</v>
      </c>
      <c r="B4098" s="11">
        <v>697683</v>
      </c>
      <c r="C4098" s="11">
        <v>82322028</v>
      </c>
      <c r="D4098" s="11">
        <f>1/COUNTIF(C3:C9096,C4098)</f>
        <v>1</v>
      </c>
      <c r="E4098" s="11" t="s">
        <v>330</v>
      </c>
      <c r="F4098" s="11" t="s">
        <v>57</v>
      </c>
      <c r="G4098" s="11" t="s">
        <v>58</v>
      </c>
      <c r="H4098" s="11" t="s">
        <v>30</v>
      </c>
      <c r="I4098" s="11" t="s">
        <v>18</v>
      </c>
      <c r="J4098" s="12">
        <v>45406</v>
      </c>
      <c r="K4098" s="12" t="str">
        <f>TEXT(Table1[[#This Row],[order_date]],"yyyy")</f>
        <v>2024</v>
      </c>
      <c r="L4098" s="13">
        <v>123.74</v>
      </c>
      <c r="M4098" s="11">
        <v>3</v>
      </c>
      <c r="N4098" s="11">
        <v>6</v>
      </c>
      <c r="O4098" s="13">
        <v>2930.91</v>
      </c>
      <c r="P4098" s="11" t="s">
        <v>46</v>
      </c>
      <c r="Q4098" s="11" t="s">
        <v>20</v>
      </c>
      <c r="R4098" s="11" t="s">
        <v>21</v>
      </c>
      <c r="S4098" s="13">
        <f t="shared" si="126"/>
        <v>17585.46</v>
      </c>
      <c r="T4098" s="13">
        <f t="shared" si="127"/>
        <v>371.21999999999997</v>
      </c>
    </row>
    <row r="4099" spans="1:20" x14ac:dyDescent="0.25">
      <c r="A4099" s="11">
        <v>3065857200</v>
      </c>
      <c r="B4099" s="11">
        <v>222892</v>
      </c>
      <c r="C4099" s="11">
        <v>82359623</v>
      </c>
      <c r="D4099" s="11">
        <f>1/COUNTIF(C3:C9097,C4099)</f>
        <v>0.2</v>
      </c>
      <c r="E4099" s="11" t="s">
        <v>174</v>
      </c>
      <c r="F4099" s="11" t="s">
        <v>175</v>
      </c>
      <c r="G4099" s="11" t="s">
        <v>71</v>
      </c>
      <c r="H4099" s="11" t="s">
        <v>25</v>
      </c>
      <c r="I4099" s="11" t="s">
        <v>18</v>
      </c>
      <c r="J4099" s="12">
        <v>45469</v>
      </c>
      <c r="K4099" s="12" t="str">
        <f>TEXT(Table1[[#This Row],[order_date]],"yyyy")</f>
        <v>2024</v>
      </c>
      <c r="L4099" s="13">
        <v>869.22</v>
      </c>
      <c r="M4099" s="11">
        <v>1</v>
      </c>
      <c r="N4099" s="11">
        <v>17</v>
      </c>
      <c r="O4099" s="13">
        <v>4340.6400000000003</v>
      </c>
      <c r="P4099" s="11" t="s">
        <v>46</v>
      </c>
      <c r="Q4099" s="11" t="s">
        <v>20</v>
      </c>
      <c r="R4099" s="11" t="s">
        <v>49</v>
      </c>
      <c r="S4099" s="13">
        <f t="shared" ref="S4099:S4162" si="128">N4099*O4099</f>
        <v>73790.880000000005</v>
      </c>
      <c r="T4099" s="13">
        <f t="shared" ref="T4099:T4162" si="129">L4099*M4099</f>
        <v>869.22</v>
      </c>
    </row>
    <row r="4100" spans="1:20" x14ac:dyDescent="0.25">
      <c r="A4100" s="11">
        <v>9113393578</v>
      </c>
      <c r="B4100" s="11">
        <v>832348</v>
      </c>
      <c r="C4100" s="11">
        <v>82359623</v>
      </c>
      <c r="D4100" s="11">
        <f>1/COUNTIF(C3:C9098,C4100)</f>
        <v>0.2</v>
      </c>
      <c r="E4100" s="11" t="s">
        <v>109</v>
      </c>
      <c r="F4100" s="11" t="s">
        <v>15</v>
      </c>
      <c r="G4100" s="11" t="s">
        <v>16</v>
      </c>
      <c r="H4100" s="11" t="s">
        <v>25</v>
      </c>
      <c r="I4100" s="11" t="s">
        <v>18</v>
      </c>
      <c r="J4100" s="12">
        <v>45269</v>
      </c>
      <c r="K4100" s="12" t="str">
        <f>TEXT(Table1[[#This Row],[order_date]],"yyyy")</f>
        <v>2023</v>
      </c>
      <c r="L4100" s="13">
        <v>831.43</v>
      </c>
      <c r="M4100" s="11">
        <v>1</v>
      </c>
      <c r="N4100" s="11">
        <v>17</v>
      </c>
      <c r="O4100" s="13">
        <v>1634.71</v>
      </c>
      <c r="P4100" s="11" t="s">
        <v>46</v>
      </c>
      <c r="Q4100" s="11" t="s">
        <v>20</v>
      </c>
      <c r="R4100" s="11" t="s">
        <v>49</v>
      </c>
      <c r="S4100" s="13">
        <f t="shared" si="128"/>
        <v>27790.07</v>
      </c>
      <c r="T4100" s="13">
        <f t="shared" si="129"/>
        <v>831.43</v>
      </c>
    </row>
    <row r="4101" spans="1:20" x14ac:dyDescent="0.25">
      <c r="A4101" s="11">
        <v>1239385001</v>
      </c>
      <c r="B4101" s="11">
        <v>897083</v>
      </c>
      <c r="C4101" s="11">
        <v>82359623</v>
      </c>
      <c r="D4101" s="11">
        <f>1/COUNTIF(C3:C9099,C4101)</f>
        <v>0.2</v>
      </c>
      <c r="E4101" s="11" t="s">
        <v>104</v>
      </c>
      <c r="F4101" s="11" t="s">
        <v>105</v>
      </c>
      <c r="G4101" s="11" t="s">
        <v>58</v>
      </c>
      <c r="H4101" s="11" t="s">
        <v>25</v>
      </c>
      <c r="I4101" s="11" t="s">
        <v>18</v>
      </c>
      <c r="J4101" s="12">
        <v>45196</v>
      </c>
      <c r="K4101" s="12" t="str">
        <f>TEXT(Table1[[#This Row],[order_date]],"yyyy")</f>
        <v>2023</v>
      </c>
      <c r="L4101" s="13">
        <v>972.69</v>
      </c>
      <c r="M4101" s="11">
        <v>3</v>
      </c>
      <c r="N4101" s="11">
        <v>17</v>
      </c>
      <c r="O4101" s="13">
        <v>2963.43</v>
      </c>
      <c r="P4101" s="11" t="s">
        <v>19</v>
      </c>
      <c r="Q4101" s="11" t="s">
        <v>20</v>
      </c>
      <c r="R4101" s="11" t="s">
        <v>49</v>
      </c>
      <c r="S4101" s="13">
        <f t="shared" si="128"/>
        <v>50378.31</v>
      </c>
      <c r="T4101" s="13">
        <f t="shared" si="129"/>
        <v>2918.07</v>
      </c>
    </row>
    <row r="4102" spans="1:20" x14ac:dyDescent="0.25">
      <c r="A4102" s="11">
        <v>4954911880</v>
      </c>
      <c r="B4102" s="11">
        <v>136533</v>
      </c>
      <c r="C4102" s="11">
        <v>82359623</v>
      </c>
      <c r="D4102" s="11">
        <f>1/COUNTIF(C3:C9100,C4102)</f>
        <v>0.2</v>
      </c>
      <c r="E4102" s="11" t="s">
        <v>94</v>
      </c>
      <c r="F4102" s="11" t="s">
        <v>95</v>
      </c>
      <c r="G4102" s="11" t="s">
        <v>37</v>
      </c>
      <c r="H4102" s="11" t="s">
        <v>25</v>
      </c>
      <c r="I4102" s="11" t="s">
        <v>18</v>
      </c>
      <c r="J4102" s="12">
        <v>45025</v>
      </c>
      <c r="K4102" s="12" t="str">
        <f>TEXT(Table1[[#This Row],[order_date]],"yyyy")</f>
        <v>2023</v>
      </c>
      <c r="L4102" s="13">
        <v>826.21</v>
      </c>
      <c r="M4102" s="11">
        <v>2</v>
      </c>
      <c r="N4102" s="11">
        <v>17</v>
      </c>
      <c r="O4102" s="13">
        <v>2079.7600000000002</v>
      </c>
      <c r="P4102" s="11" t="s">
        <v>26</v>
      </c>
      <c r="Q4102" s="11" t="s">
        <v>20</v>
      </c>
      <c r="R4102" s="11" t="s">
        <v>49</v>
      </c>
      <c r="S4102" s="13">
        <f t="shared" si="128"/>
        <v>35355.920000000006</v>
      </c>
      <c r="T4102" s="13">
        <f t="shared" si="129"/>
        <v>1652.42</v>
      </c>
    </row>
    <row r="4103" spans="1:20" x14ac:dyDescent="0.25">
      <c r="A4103" s="11">
        <v>6672582413</v>
      </c>
      <c r="B4103" s="11">
        <v>11422</v>
      </c>
      <c r="C4103" s="11">
        <v>82359623</v>
      </c>
      <c r="D4103" s="11">
        <f>1/COUNTIF(C3:C9101,C4103)</f>
        <v>0.2</v>
      </c>
      <c r="E4103" s="11" t="s">
        <v>298</v>
      </c>
      <c r="F4103" s="11" t="s">
        <v>70</v>
      </c>
      <c r="G4103" s="11" t="s">
        <v>71</v>
      </c>
      <c r="H4103" s="11" t="s">
        <v>25</v>
      </c>
      <c r="I4103" s="11" t="s">
        <v>18</v>
      </c>
      <c r="J4103" s="12">
        <v>45456</v>
      </c>
      <c r="K4103" s="12" t="str">
        <f>TEXT(Table1[[#This Row],[order_date]],"yyyy")</f>
        <v>2024</v>
      </c>
      <c r="L4103" s="13">
        <v>127.16</v>
      </c>
      <c r="M4103" s="11">
        <v>2</v>
      </c>
      <c r="N4103" s="11">
        <v>17</v>
      </c>
      <c r="O4103" s="13">
        <v>1020.03</v>
      </c>
      <c r="P4103" s="11" t="s">
        <v>19</v>
      </c>
      <c r="Q4103" s="11" t="s">
        <v>34</v>
      </c>
      <c r="R4103" s="11" t="s">
        <v>49</v>
      </c>
      <c r="S4103" s="13">
        <f t="shared" si="128"/>
        <v>17340.509999999998</v>
      </c>
      <c r="T4103" s="13">
        <f t="shared" si="129"/>
        <v>254.32</v>
      </c>
    </row>
    <row r="4104" spans="1:20" x14ac:dyDescent="0.25">
      <c r="A4104" s="11">
        <v>3161904185</v>
      </c>
      <c r="B4104" s="11">
        <v>654623</v>
      </c>
      <c r="C4104" s="11">
        <v>82374625</v>
      </c>
      <c r="D4104" s="11">
        <f>1/COUNTIF(C3:C9102,C4104)</f>
        <v>0.5</v>
      </c>
      <c r="E4104" s="11" t="s">
        <v>177</v>
      </c>
      <c r="F4104" s="11" t="s">
        <v>178</v>
      </c>
      <c r="G4104" s="11" t="s">
        <v>16</v>
      </c>
      <c r="H4104" s="11" t="s">
        <v>38</v>
      </c>
      <c r="I4104" s="11" t="s">
        <v>18</v>
      </c>
      <c r="J4104" s="12">
        <v>45304</v>
      </c>
      <c r="K4104" s="12" t="str">
        <f>TEXT(Table1[[#This Row],[order_date]],"yyyy")</f>
        <v>2024</v>
      </c>
      <c r="L4104" s="13">
        <v>422.14</v>
      </c>
      <c r="M4104" s="11">
        <v>2</v>
      </c>
      <c r="N4104" s="11">
        <v>20</v>
      </c>
      <c r="O4104" s="13">
        <v>1241.1099999999999</v>
      </c>
      <c r="P4104" s="11" t="s">
        <v>26</v>
      </c>
      <c r="Q4104" s="11" t="s">
        <v>20</v>
      </c>
      <c r="R4104" s="11" t="s">
        <v>21</v>
      </c>
      <c r="S4104" s="13">
        <f t="shared" si="128"/>
        <v>24822.199999999997</v>
      </c>
      <c r="T4104" s="13">
        <f t="shared" si="129"/>
        <v>844.28</v>
      </c>
    </row>
    <row r="4105" spans="1:20" x14ac:dyDescent="0.25">
      <c r="A4105" s="11">
        <v>809894905</v>
      </c>
      <c r="B4105" s="11">
        <v>537274</v>
      </c>
      <c r="C4105" s="11">
        <v>82374625</v>
      </c>
      <c r="D4105" s="11">
        <f>1/COUNTIF(C3:C9103,C4105)</f>
        <v>0.5</v>
      </c>
      <c r="E4105" s="11" t="s">
        <v>324</v>
      </c>
      <c r="F4105" s="11" t="s">
        <v>23</v>
      </c>
      <c r="G4105" s="11" t="s">
        <v>24</v>
      </c>
      <c r="H4105" s="11" t="s">
        <v>38</v>
      </c>
      <c r="I4105" s="11" t="s">
        <v>18</v>
      </c>
      <c r="J4105" s="12">
        <v>45288</v>
      </c>
      <c r="K4105" s="12" t="str">
        <f>TEXT(Table1[[#This Row],[order_date]],"yyyy")</f>
        <v>2023</v>
      </c>
      <c r="L4105" s="13">
        <v>702.71</v>
      </c>
      <c r="M4105" s="11">
        <v>2</v>
      </c>
      <c r="N4105" s="11">
        <v>20</v>
      </c>
      <c r="O4105" s="13">
        <v>670.12</v>
      </c>
      <c r="P4105" s="11" t="s">
        <v>43</v>
      </c>
      <c r="Q4105" s="11" t="s">
        <v>20</v>
      </c>
      <c r="R4105" s="11" t="s">
        <v>21</v>
      </c>
      <c r="S4105" s="13">
        <f t="shared" si="128"/>
        <v>13402.4</v>
      </c>
      <c r="T4105" s="13">
        <f t="shared" si="129"/>
        <v>1405.42</v>
      </c>
    </row>
    <row r="4106" spans="1:20" x14ac:dyDescent="0.25">
      <c r="A4106" s="11">
        <v>9039053330</v>
      </c>
      <c r="B4106" s="11">
        <v>94225</v>
      </c>
      <c r="C4106" s="11">
        <v>82425179</v>
      </c>
      <c r="D4106" s="11">
        <f>1/COUNTIF(C3:C9104,C4106)</f>
        <v>0.33333333333333331</v>
      </c>
      <c r="E4106" s="11" t="s">
        <v>98</v>
      </c>
      <c r="F4106" s="11" t="s">
        <v>57</v>
      </c>
      <c r="G4106" s="11" t="s">
        <v>58</v>
      </c>
      <c r="H4106" s="11" t="s">
        <v>25</v>
      </c>
      <c r="I4106" s="11" t="s">
        <v>18</v>
      </c>
      <c r="J4106" s="12">
        <v>45154</v>
      </c>
      <c r="K4106" s="12" t="str">
        <f>TEXT(Table1[[#This Row],[order_date]],"yyyy")</f>
        <v>2023</v>
      </c>
      <c r="L4106" s="13">
        <v>77.11</v>
      </c>
      <c r="M4106" s="11">
        <v>3</v>
      </c>
      <c r="N4106" s="11">
        <v>17</v>
      </c>
      <c r="O4106" s="13">
        <v>2077.5500000000002</v>
      </c>
      <c r="P4106" s="11" t="s">
        <v>19</v>
      </c>
      <c r="Q4106" s="11" t="s">
        <v>20</v>
      </c>
      <c r="R4106" s="11" t="s">
        <v>52</v>
      </c>
      <c r="S4106" s="13">
        <f t="shared" si="128"/>
        <v>35318.350000000006</v>
      </c>
      <c r="T4106" s="13">
        <f t="shared" si="129"/>
        <v>231.32999999999998</v>
      </c>
    </row>
    <row r="4107" spans="1:20" x14ac:dyDescent="0.25">
      <c r="A4107" s="11">
        <v>1687314172</v>
      </c>
      <c r="B4107" s="11">
        <v>378287</v>
      </c>
      <c r="C4107" s="11">
        <v>82425179</v>
      </c>
      <c r="D4107" s="11">
        <f>1/COUNTIF(C3:C9105,C4107)</f>
        <v>0.33333333333333331</v>
      </c>
      <c r="E4107" s="11" t="s">
        <v>80</v>
      </c>
      <c r="F4107" s="11" t="s">
        <v>81</v>
      </c>
      <c r="G4107" s="11" t="s">
        <v>29</v>
      </c>
      <c r="H4107" s="11" t="s">
        <v>25</v>
      </c>
      <c r="I4107" s="11" t="s">
        <v>18</v>
      </c>
      <c r="J4107" s="12">
        <v>45364</v>
      </c>
      <c r="K4107" s="12" t="str">
        <f>TEXT(Table1[[#This Row],[order_date]],"yyyy")</f>
        <v>2024</v>
      </c>
      <c r="L4107" s="13">
        <v>332.84</v>
      </c>
      <c r="M4107" s="11">
        <v>2</v>
      </c>
      <c r="N4107" s="11">
        <v>17</v>
      </c>
      <c r="O4107" s="13">
        <v>3835.73</v>
      </c>
      <c r="P4107" s="11" t="s">
        <v>46</v>
      </c>
      <c r="Q4107" s="11" t="s">
        <v>20</v>
      </c>
      <c r="R4107" s="11" t="s">
        <v>52</v>
      </c>
      <c r="S4107" s="13">
        <f t="shared" si="128"/>
        <v>65207.41</v>
      </c>
      <c r="T4107" s="13">
        <f t="shared" si="129"/>
        <v>665.68</v>
      </c>
    </row>
    <row r="4108" spans="1:20" x14ac:dyDescent="0.25">
      <c r="A4108" s="11">
        <v>2319044818</v>
      </c>
      <c r="B4108" s="11">
        <v>615545</v>
      </c>
      <c r="C4108" s="11">
        <v>82425179</v>
      </c>
      <c r="D4108" s="11">
        <f>1/COUNTIF(C3:C9106,C4108)</f>
        <v>0.33333333333333331</v>
      </c>
      <c r="E4108" s="11" t="s">
        <v>284</v>
      </c>
      <c r="F4108" s="11" t="s">
        <v>123</v>
      </c>
      <c r="G4108" s="11" t="s">
        <v>42</v>
      </c>
      <c r="H4108" s="11" t="s">
        <v>25</v>
      </c>
      <c r="I4108" s="11" t="s">
        <v>18</v>
      </c>
      <c r="J4108" s="12">
        <v>45388</v>
      </c>
      <c r="K4108" s="12" t="str">
        <f>TEXT(Table1[[#This Row],[order_date]],"yyyy")</f>
        <v>2024</v>
      </c>
      <c r="L4108" s="13">
        <v>448.16</v>
      </c>
      <c r="M4108" s="11">
        <v>1</v>
      </c>
      <c r="N4108" s="11">
        <v>17</v>
      </c>
      <c r="O4108" s="13">
        <v>2861.37</v>
      </c>
      <c r="P4108" s="11" t="s">
        <v>26</v>
      </c>
      <c r="Q4108" s="11" t="s">
        <v>20</v>
      </c>
      <c r="R4108" s="11" t="s">
        <v>52</v>
      </c>
      <c r="S4108" s="13">
        <f t="shared" si="128"/>
        <v>48643.29</v>
      </c>
      <c r="T4108" s="13">
        <f t="shared" si="129"/>
        <v>448.16</v>
      </c>
    </row>
    <row r="4109" spans="1:20" x14ac:dyDescent="0.25">
      <c r="A4109" s="11">
        <v>7361440096</v>
      </c>
      <c r="B4109" s="11">
        <v>991434</v>
      </c>
      <c r="C4109" s="11">
        <v>82529927</v>
      </c>
      <c r="D4109" s="11">
        <f>1/COUNTIF(C3:C9107,C4109)</f>
        <v>0.33333333333333331</v>
      </c>
      <c r="E4109" s="11" t="s">
        <v>92</v>
      </c>
      <c r="F4109" s="11" t="s">
        <v>93</v>
      </c>
      <c r="G4109" s="11" t="s">
        <v>16</v>
      </c>
      <c r="H4109" s="11" t="s">
        <v>30</v>
      </c>
      <c r="I4109" s="11" t="s">
        <v>18</v>
      </c>
      <c r="J4109" s="12">
        <v>45334</v>
      </c>
      <c r="K4109" s="12" t="str">
        <f>TEXT(Table1[[#This Row],[order_date]],"yyyy")</f>
        <v>2024</v>
      </c>
      <c r="L4109" s="13">
        <v>237.62</v>
      </c>
      <c r="M4109" s="11">
        <v>2</v>
      </c>
      <c r="N4109" s="11">
        <v>3</v>
      </c>
      <c r="O4109" s="13">
        <v>1068.9100000000001</v>
      </c>
      <c r="P4109" s="11" t="s">
        <v>43</v>
      </c>
      <c r="Q4109" s="11" t="s">
        <v>68</v>
      </c>
      <c r="R4109" s="11" t="s">
        <v>39</v>
      </c>
      <c r="S4109" s="13">
        <f t="shared" si="128"/>
        <v>3206.7300000000005</v>
      </c>
      <c r="T4109" s="13">
        <f t="shared" si="129"/>
        <v>475.24</v>
      </c>
    </row>
    <row r="4110" spans="1:20" x14ac:dyDescent="0.25">
      <c r="A4110" s="11">
        <v>6475582506</v>
      </c>
      <c r="B4110" s="11">
        <v>140489</v>
      </c>
      <c r="C4110" s="11">
        <v>82529927</v>
      </c>
      <c r="D4110" s="11">
        <f>1/COUNTIF(C3:C9108,C4110)</f>
        <v>0.33333333333333331</v>
      </c>
      <c r="E4110" s="11" t="s">
        <v>311</v>
      </c>
      <c r="F4110" s="11" t="s">
        <v>123</v>
      </c>
      <c r="G4110" s="11" t="s">
        <v>42</v>
      </c>
      <c r="H4110" s="11" t="s">
        <v>30</v>
      </c>
      <c r="I4110" s="11" t="s">
        <v>18</v>
      </c>
      <c r="J4110" s="12">
        <v>45192</v>
      </c>
      <c r="K4110" s="12" t="str">
        <f>TEXT(Table1[[#This Row],[order_date]],"yyyy")</f>
        <v>2023</v>
      </c>
      <c r="L4110" s="13">
        <v>650.20000000000005</v>
      </c>
      <c r="M4110" s="11">
        <v>2</v>
      </c>
      <c r="N4110" s="11">
        <v>3</v>
      </c>
      <c r="O4110" s="13">
        <v>3895.25</v>
      </c>
      <c r="P4110" s="11" t="s">
        <v>26</v>
      </c>
      <c r="Q4110" s="11" t="s">
        <v>20</v>
      </c>
      <c r="R4110" s="11" t="s">
        <v>39</v>
      </c>
      <c r="S4110" s="13">
        <f t="shared" si="128"/>
        <v>11685.75</v>
      </c>
      <c r="T4110" s="13">
        <f t="shared" si="129"/>
        <v>1300.4000000000001</v>
      </c>
    </row>
    <row r="4111" spans="1:20" x14ac:dyDescent="0.25">
      <c r="A4111" s="11">
        <v>8187201830</v>
      </c>
      <c r="B4111" s="11">
        <v>925482</v>
      </c>
      <c r="C4111" s="11">
        <v>82529927</v>
      </c>
      <c r="D4111" s="11">
        <f>1/COUNTIF(C3:C9109,C4111)</f>
        <v>0.33333333333333331</v>
      </c>
      <c r="E4111" s="11" t="s">
        <v>228</v>
      </c>
      <c r="F4111" s="11" t="s">
        <v>78</v>
      </c>
      <c r="G4111" s="11" t="s">
        <v>33</v>
      </c>
      <c r="H4111" s="11" t="s">
        <v>30</v>
      </c>
      <c r="I4111" s="11" t="s">
        <v>18</v>
      </c>
      <c r="J4111" s="12">
        <v>45412</v>
      </c>
      <c r="K4111" s="12" t="str">
        <f>TEXT(Table1[[#This Row],[order_date]],"yyyy")</f>
        <v>2024</v>
      </c>
      <c r="L4111" s="13">
        <v>475.04</v>
      </c>
      <c r="M4111" s="11">
        <v>3</v>
      </c>
      <c r="N4111" s="11">
        <v>3</v>
      </c>
      <c r="O4111" s="13">
        <v>1843.61</v>
      </c>
      <c r="P4111" s="11" t="s">
        <v>19</v>
      </c>
      <c r="Q4111" s="11" t="s">
        <v>20</v>
      </c>
      <c r="R4111" s="11" t="s">
        <v>39</v>
      </c>
      <c r="S4111" s="13">
        <f t="shared" si="128"/>
        <v>5530.83</v>
      </c>
      <c r="T4111" s="13">
        <f t="shared" si="129"/>
        <v>1425.1200000000001</v>
      </c>
    </row>
    <row r="4112" spans="1:20" x14ac:dyDescent="0.25">
      <c r="A4112" s="11">
        <v>7510849424</v>
      </c>
      <c r="B4112" s="11">
        <v>140154</v>
      </c>
      <c r="C4112" s="11">
        <v>82585664</v>
      </c>
      <c r="D4112" s="11">
        <f>1/COUNTIF(C3:C9110,C4112)</f>
        <v>0.33333333333333331</v>
      </c>
      <c r="E4112" s="11" t="s">
        <v>40</v>
      </c>
      <c r="F4112" s="11" t="s">
        <v>41</v>
      </c>
      <c r="G4112" s="11" t="s">
        <v>42</v>
      </c>
      <c r="H4112" s="11" t="s">
        <v>62</v>
      </c>
      <c r="I4112" s="11" t="s">
        <v>18</v>
      </c>
      <c r="J4112" s="12">
        <v>45359</v>
      </c>
      <c r="K4112" s="12" t="str">
        <f>TEXT(Table1[[#This Row],[order_date]],"yyyy")</f>
        <v>2024</v>
      </c>
      <c r="L4112" s="13">
        <v>171.2</v>
      </c>
      <c r="M4112" s="11">
        <v>2</v>
      </c>
      <c r="N4112" s="11">
        <v>14</v>
      </c>
      <c r="O4112" s="13">
        <v>1640.42</v>
      </c>
      <c r="P4112" s="11" t="s">
        <v>26</v>
      </c>
      <c r="Q4112" s="11" t="s">
        <v>20</v>
      </c>
      <c r="R4112" s="11" t="s">
        <v>52</v>
      </c>
      <c r="S4112" s="13">
        <f t="shared" si="128"/>
        <v>22965.88</v>
      </c>
      <c r="T4112" s="13">
        <f t="shared" si="129"/>
        <v>342.4</v>
      </c>
    </row>
    <row r="4113" spans="1:20" x14ac:dyDescent="0.25">
      <c r="A4113" s="11">
        <v>7660037070</v>
      </c>
      <c r="B4113" s="11">
        <v>784673</v>
      </c>
      <c r="C4113" s="11">
        <v>82585664</v>
      </c>
      <c r="D4113" s="11">
        <f>1/COUNTIF(C3:C9111,C4113)</f>
        <v>0.33333333333333331</v>
      </c>
      <c r="E4113" s="11" t="s">
        <v>344</v>
      </c>
      <c r="F4113" s="11" t="s">
        <v>136</v>
      </c>
      <c r="G4113" s="11" t="s">
        <v>24</v>
      </c>
      <c r="H4113" s="11" t="s">
        <v>62</v>
      </c>
      <c r="I4113" s="11" t="s">
        <v>18</v>
      </c>
      <c r="J4113" s="12">
        <v>45338</v>
      </c>
      <c r="K4113" s="12" t="str">
        <f>TEXT(Table1[[#This Row],[order_date]],"yyyy")</f>
        <v>2024</v>
      </c>
      <c r="L4113" s="13">
        <v>491.39</v>
      </c>
      <c r="M4113" s="11">
        <v>3</v>
      </c>
      <c r="N4113" s="11">
        <v>14</v>
      </c>
      <c r="O4113" s="13">
        <v>2558.0500000000002</v>
      </c>
      <c r="P4113" s="11" t="s">
        <v>26</v>
      </c>
      <c r="Q4113" s="11" t="s">
        <v>20</v>
      </c>
      <c r="R4113" s="11" t="s">
        <v>52</v>
      </c>
      <c r="S4113" s="13">
        <f t="shared" si="128"/>
        <v>35812.700000000004</v>
      </c>
      <c r="T4113" s="13">
        <f t="shared" si="129"/>
        <v>1474.17</v>
      </c>
    </row>
    <row r="4114" spans="1:20" x14ac:dyDescent="0.25">
      <c r="A4114" s="11">
        <v>7438342576</v>
      </c>
      <c r="B4114" s="11">
        <v>336847</v>
      </c>
      <c r="C4114" s="11">
        <v>82585664</v>
      </c>
      <c r="D4114" s="11">
        <f>1/COUNTIF(C3:C9112,C4114)</f>
        <v>0.33333333333333331</v>
      </c>
      <c r="E4114" s="11" t="s">
        <v>207</v>
      </c>
      <c r="F4114" s="11" t="s">
        <v>57</v>
      </c>
      <c r="G4114" s="11" t="s">
        <v>58</v>
      </c>
      <c r="H4114" s="11" t="s">
        <v>62</v>
      </c>
      <c r="I4114" s="11" t="s">
        <v>18</v>
      </c>
      <c r="J4114" s="12">
        <v>45055</v>
      </c>
      <c r="K4114" s="12" t="str">
        <f>TEXT(Table1[[#This Row],[order_date]],"yyyy")</f>
        <v>2023</v>
      </c>
      <c r="L4114" s="13">
        <v>936.98</v>
      </c>
      <c r="M4114" s="11">
        <v>2</v>
      </c>
      <c r="N4114" s="11">
        <v>14</v>
      </c>
      <c r="O4114" s="13">
        <v>3835.39</v>
      </c>
      <c r="P4114" s="11" t="s">
        <v>43</v>
      </c>
      <c r="Q4114" s="11" t="s">
        <v>20</v>
      </c>
      <c r="R4114" s="11" t="s">
        <v>52</v>
      </c>
      <c r="S4114" s="13">
        <f t="shared" si="128"/>
        <v>53695.46</v>
      </c>
      <c r="T4114" s="13">
        <f t="shared" si="129"/>
        <v>1873.96</v>
      </c>
    </row>
    <row r="4115" spans="1:20" x14ac:dyDescent="0.25">
      <c r="A4115" s="11">
        <v>32613017</v>
      </c>
      <c r="B4115" s="11">
        <v>451812</v>
      </c>
      <c r="C4115" s="11">
        <v>82594354</v>
      </c>
      <c r="D4115" s="11">
        <f>1/COUNTIF(C3:C9113,C4115)</f>
        <v>0.25</v>
      </c>
      <c r="E4115" s="11" t="s">
        <v>74</v>
      </c>
      <c r="F4115" s="11" t="s">
        <v>75</v>
      </c>
      <c r="G4115" s="11" t="s">
        <v>76</v>
      </c>
      <c r="H4115" s="11" t="s">
        <v>25</v>
      </c>
      <c r="I4115" s="11" t="s">
        <v>18</v>
      </c>
      <c r="J4115" s="12">
        <v>45002</v>
      </c>
      <c r="K4115" s="12" t="str">
        <f>TEXT(Table1[[#This Row],[order_date]],"yyyy")</f>
        <v>2023</v>
      </c>
      <c r="L4115" s="13">
        <v>530.85</v>
      </c>
      <c r="M4115" s="11">
        <v>1</v>
      </c>
      <c r="N4115" s="11">
        <v>7</v>
      </c>
      <c r="O4115" s="13">
        <v>2354.2800000000002</v>
      </c>
      <c r="P4115" s="11" t="s">
        <v>43</v>
      </c>
      <c r="Q4115" s="11" t="s">
        <v>20</v>
      </c>
      <c r="R4115" s="11" t="s">
        <v>52</v>
      </c>
      <c r="S4115" s="13">
        <f t="shared" si="128"/>
        <v>16479.960000000003</v>
      </c>
      <c r="T4115" s="13">
        <f t="shared" si="129"/>
        <v>530.85</v>
      </c>
    </row>
    <row r="4116" spans="1:20" x14ac:dyDescent="0.25">
      <c r="A4116" s="11">
        <v>5909879259</v>
      </c>
      <c r="B4116" s="11">
        <v>949818</v>
      </c>
      <c r="C4116" s="11">
        <v>82594354</v>
      </c>
      <c r="D4116" s="11">
        <f>1/COUNTIF(C3:C9114,C4116)</f>
        <v>0.25</v>
      </c>
      <c r="E4116" s="11" t="s">
        <v>201</v>
      </c>
      <c r="F4116" s="11" t="s">
        <v>15</v>
      </c>
      <c r="G4116" s="11" t="s">
        <v>16</v>
      </c>
      <c r="H4116" s="11" t="s">
        <v>25</v>
      </c>
      <c r="I4116" s="11" t="s">
        <v>18</v>
      </c>
      <c r="J4116" s="12">
        <v>45510</v>
      </c>
      <c r="K4116" s="12" t="str">
        <f>TEXT(Table1[[#This Row],[order_date]],"yyyy")</f>
        <v>2024</v>
      </c>
      <c r="L4116" s="13">
        <v>483.05</v>
      </c>
      <c r="M4116" s="11">
        <v>2</v>
      </c>
      <c r="N4116" s="11">
        <v>7</v>
      </c>
      <c r="O4116" s="13">
        <v>786.1</v>
      </c>
      <c r="P4116" s="11" t="s">
        <v>43</v>
      </c>
      <c r="Q4116" s="11" t="s">
        <v>34</v>
      </c>
      <c r="R4116" s="11" t="s">
        <v>52</v>
      </c>
      <c r="S4116" s="13">
        <f t="shared" si="128"/>
        <v>5502.7</v>
      </c>
      <c r="T4116" s="13">
        <f t="shared" si="129"/>
        <v>966.1</v>
      </c>
    </row>
    <row r="4117" spans="1:20" x14ac:dyDescent="0.25">
      <c r="A4117" s="11">
        <v>9548480220</v>
      </c>
      <c r="B4117" s="11">
        <v>799688</v>
      </c>
      <c r="C4117" s="11">
        <v>82594354</v>
      </c>
      <c r="D4117" s="11">
        <f>1/COUNTIF(C3:C9115,C4117)</f>
        <v>0.25</v>
      </c>
      <c r="E4117" s="11" t="s">
        <v>359</v>
      </c>
      <c r="F4117" s="11" t="s">
        <v>48</v>
      </c>
      <c r="G4117" s="11" t="s">
        <v>42</v>
      </c>
      <c r="H4117" s="11" t="s">
        <v>25</v>
      </c>
      <c r="I4117" s="11" t="s">
        <v>18</v>
      </c>
      <c r="J4117" s="12">
        <v>45177</v>
      </c>
      <c r="K4117" s="12" t="str">
        <f>TEXT(Table1[[#This Row],[order_date]],"yyyy")</f>
        <v>2023</v>
      </c>
      <c r="L4117" s="13">
        <v>309.62</v>
      </c>
      <c r="M4117" s="11">
        <v>1</v>
      </c>
      <c r="N4117" s="11">
        <v>7</v>
      </c>
      <c r="O4117" s="13">
        <v>3568.09</v>
      </c>
      <c r="P4117" s="11" t="s">
        <v>26</v>
      </c>
      <c r="Q4117" s="11" t="s">
        <v>20</v>
      </c>
      <c r="R4117" s="11" t="s">
        <v>52</v>
      </c>
      <c r="S4117" s="13">
        <f t="shared" si="128"/>
        <v>24976.63</v>
      </c>
      <c r="T4117" s="13">
        <f t="shared" si="129"/>
        <v>309.62</v>
      </c>
    </row>
    <row r="4118" spans="1:20" x14ac:dyDescent="0.25">
      <c r="A4118" s="11">
        <v>6399568661</v>
      </c>
      <c r="B4118" s="11">
        <v>965755</v>
      </c>
      <c r="C4118" s="11">
        <v>82594354</v>
      </c>
      <c r="D4118" s="11">
        <f>1/COUNTIF(C3:C9116,C4118)</f>
        <v>0.25</v>
      </c>
      <c r="E4118" s="11" t="s">
        <v>293</v>
      </c>
      <c r="F4118" s="11" t="s">
        <v>164</v>
      </c>
      <c r="G4118" s="11" t="s">
        <v>71</v>
      </c>
      <c r="H4118" s="11" t="s">
        <v>25</v>
      </c>
      <c r="I4118" s="11" t="s">
        <v>18</v>
      </c>
      <c r="J4118" s="12">
        <v>45277</v>
      </c>
      <c r="K4118" s="12" t="str">
        <f>TEXT(Table1[[#This Row],[order_date]],"yyyy")</f>
        <v>2023</v>
      </c>
      <c r="L4118" s="13">
        <v>532.57000000000005</v>
      </c>
      <c r="M4118" s="11">
        <v>3</v>
      </c>
      <c r="N4118" s="11">
        <v>7</v>
      </c>
      <c r="O4118" s="13">
        <v>4593.22</v>
      </c>
      <c r="P4118" s="11" t="s">
        <v>19</v>
      </c>
      <c r="Q4118" s="11" t="s">
        <v>20</v>
      </c>
      <c r="R4118" s="11" t="s">
        <v>52</v>
      </c>
      <c r="S4118" s="13">
        <f t="shared" si="128"/>
        <v>32152.54</v>
      </c>
      <c r="T4118" s="13">
        <f t="shared" si="129"/>
        <v>1597.71</v>
      </c>
    </row>
    <row r="4119" spans="1:20" x14ac:dyDescent="0.25">
      <c r="A4119" s="11">
        <v>9558804585</v>
      </c>
      <c r="B4119" s="11">
        <v>953175</v>
      </c>
      <c r="C4119" s="11">
        <v>82700270</v>
      </c>
      <c r="D4119" s="11">
        <f>1/COUNTIF(C3:C9117,C4119)</f>
        <v>1</v>
      </c>
      <c r="E4119" s="11" t="s">
        <v>350</v>
      </c>
      <c r="F4119" s="11" t="s">
        <v>161</v>
      </c>
      <c r="G4119" s="11" t="s">
        <v>65</v>
      </c>
      <c r="H4119" s="11" t="s">
        <v>30</v>
      </c>
      <c r="I4119" s="11" t="s">
        <v>18</v>
      </c>
      <c r="J4119" s="12">
        <v>45366</v>
      </c>
      <c r="K4119" s="12" t="str">
        <f>TEXT(Table1[[#This Row],[order_date]],"yyyy")</f>
        <v>2024</v>
      </c>
      <c r="L4119" s="13">
        <v>225.21</v>
      </c>
      <c r="M4119" s="11">
        <v>2</v>
      </c>
      <c r="N4119" s="11">
        <v>10</v>
      </c>
      <c r="O4119" s="13">
        <v>848.94</v>
      </c>
      <c r="P4119" s="11" t="s">
        <v>43</v>
      </c>
      <c r="Q4119" s="11" t="s">
        <v>34</v>
      </c>
      <c r="R4119" s="11" t="s">
        <v>21</v>
      </c>
      <c r="S4119" s="13">
        <f t="shared" si="128"/>
        <v>8489.4000000000015</v>
      </c>
      <c r="T4119" s="13">
        <f t="shared" si="129"/>
        <v>450.42</v>
      </c>
    </row>
    <row r="4120" spans="1:20" x14ac:dyDescent="0.25">
      <c r="A4120" s="11">
        <v>9730765358</v>
      </c>
      <c r="B4120" s="11">
        <v>654623</v>
      </c>
      <c r="C4120" s="11">
        <v>82708090</v>
      </c>
      <c r="D4120" s="11">
        <f>1/COUNTIF(C3:C9118,C4120)</f>
        <v>1</v>
      </c>
      <c r="E4120" s="11" t="s">
        <v>177</v>
      </c>
      <c r="F4120" s="11" t="s">
        <v>178</v>
      </c>
      <c r="G4120" s="11" t="s">
        <v>16</v>
      </c>
      <c r="H4120" s="11" t="s">
        <v>79</v>
      </c>
      <c r="I4120" s="11" t="s">
        <v>18</v>
      </c>
      <c r="J4120" s="12">
        <v>45158</v>
      </c>
      <c r="K4120" s="12" t="str">
        <f>TEXT(Table1[[#This Row],[order_date]],"yyyy")</f>
        <v>2023</v>
      </c>
      <c r="L4120" s="13">
        <v>422.14</v>
      </c>
      <c r="M4120" s="11">
        <v>2</v>
      </c>
      <c r="N4120" s="11">
        <v>7</v>
      </c>
      <c r="O4120" s="13">
        <v>1354.27</v>
      </c>
      <c r="P4120" s="11" t="s">
        <v>19</v>
      </c>
      <c r="Q4120" s="11" t="s">
        <v>20</v>
      </c>
      <c r="R4120" s="11" t="s">
        <v>49</v>
      </c>
      <c r="S4120" s="13">
        <f t="shared" si="128"/>
        <v>9479.89</v>
      </c>
      <c r="T4120" s="13">
        <f t="shared" si="129"/>
        <v>844.28</v>
      </c>
    </row>
    <row r="4121" spans="1:20" x14ac:dyDescent="0.25">
      <c r="A4121" s="11">
        <v>2433646621</v>
      </c>
      <c r="B4121" s="11">
        <v>94225</v>
      </c>
      <c r="C4121" s="11">
        <v>82770142</v>
      </c>
      <c r="D4121" s="11">
        <f>1/COUNTIF(C3:C9119,C4121)</f>
        <v>1</v>
      </c>
      <c r="E4121" s="11" t="s">
        <v>98</v>
      </c>
      <c r="F4121" s="11" t="s">
        <v>57</v>
      </c>
      <c r="G4121" s="11" t="s">
        <v>58</v>
      </c>
      <c r="H4121" s="11" t="s">
        <v>25</v>
      </c>
      <c r="I4121" s="11" t="s">
        <v>18</v>
      </c>
      <c r="J4121" s="12">
        <v>45599</v>
      </c>
      <c r="K4121" s="12" t="str">
        <f>TEXT(Table1[[#This Row],[order_date]],"yyyy")</f>
        <v>2024</v>
      </c>
      <c r="L4121" s="13">
        <v>77.11</v>
      </c>
      <c r="M4121" s="11">
        <v>2</v>
      </c>
      <c r="N4121" s="11">
        <v>2</v>
      </c>
      <c r="O4121" s="13">
        <v>1195.03</v>
      </c>
      <c r="P4121" s="11" t="s">
        <v>43</v>
      </c>
      <c r="Q4121" s="11" t="s">
        <v>34</v>
      </c>
      <c r="R4121" s="11" t="s">
        <v>21</v>
      </c>
      <c r="S4121" s="13">
        <f t="shared" si="128"/>
        <v>2390.06</v>
      </c>
      <c r="T4121" s="13">
        <f t="shared" si="129"/>
        <v>154.22</v>
      </c>
    </row>
    <row r="4122" spans="1:20" x14ac:dyDescent="0.25">
      <c r="A4122" s="11">
        <v>5136205193</v>
      </c>
      <c r="B4122" s="11">
        <v>473929</v>
      </c>
      <c r="C4122" s="11">
        <v>82804543</v>
      </c>
      <c r="D4122" s="11">
        <f>1/COUNTIF(C3:C9120,C4122)</f>
        <v>0.5</v>
      </c>
      <c r="E4122" s="11" t="s">
        <v>216</v>
      </c>
      <c r="F4122" s="11" t="s">
        <v>89</v>
      </c>
      <c r="G4122" s="11" t="s">
        <v>71</v>
      </c>
      <c r="H4122" s="11" t="s">
        <v>30</v>
      </c>
      <c r="I4122" s="11" t="s">
        <v>18</v>
      </c>
      <c r="J4122" s="12">
        <v>45160</v>
      </c>
      <c r="K4122" s="12" t="str">
        <f>TEXT(Table1[[#This Row],[order_date]],"yyyy")</f>
        <v>2023</v>
      </c>
      <c r="L4122" s="13">
        <v>440.19</v>
      </c>
      <c r="M4122" s="11">
        <v>1</v>
      </c>
      <c r="N4122" s="11">
        <v>8</v>
      </c>
      <c r="O4122" s="13">
        <v>1273.97</v>
      </c>
      <c r="P4122" s="11" t="s">
        <v>43</v>
      </c>
      <c r="Q4122" s="11" t="s">
        <v>20</v>
      </c>
      <c r="R4122" s="11" t="s">
        <v>21</v>
      </c>
      <c r="S4122" s="13">
        <f t="shared" si="128"/>
        <v>10191.76</v>
      </c>
      <c r="T4122" s="13">
        <f t="shared" si="129"/>
        <v>440.19</v>
      </c>
    </row>
    <row r="4123" spans="1:20" x14ac:dyDescent="0.25">
      <c r="A4123" s="11">
        <v>1543944105</v>
      </c>
      <c r="B4123" s="11">
        <v>818990</v>
      </c>
      <c r="C4123" s="11">
        <v>82804543</v>
      </c>
      <c r="D4123" s="11">
        <f>1/COUNTIF(C3:C9121,C4123)</f>
        <v>0.5</v>
      </c>
      <c r="E4123" s="11" t="s">
        <v>357</v>
      </c>
      <c r="F4123" s="11" t="s">
        <v>175</v>
      </c>
      <c r="G4123" s="11" t="s">
        <v>71</v>
      </c>
      <c r="H4123" s="11" t="s">
        <v>30</v>
      </c>
      <c r="I4123" s="11" t="s">
        <v>18</v>
      </c>
      <c r="J4123" s="12">
        <v>45586</v>
      </c>
      <c r="K4123" s="12" t="str">
        <f>TEXT(Table1[[#This Row],[order_date]],"yyyy")</f>
        <v>2024</v>
      </c>
      <c r="L4123" s="13">
        <v>163.55000000000001</v>
      </c>
      <c r="M4123" s="11">
        <v>3</v>
      </c>
      <c r="N4123" s="11">
        <v>8</v>
      </c>
      <c r="O4123" s="13">
        <v>3442.86</v>
      </c>
      <c r="P4123" s="11" t="s">
        <v>26</v>
      </c>
      <c r="Q4123" s="11" t="s">
        <v>68</v>
      </c>
      <c r="R4123" s="11" t="s">
        <v>21</v>
      </c>
      <c r="S4123" s="13">
        <f t="shared" si="128"/>
        <v>27542.880000000001</v>
      </c>
      <c r="T4123" s="13">
        <f t="shared" si="129"/>
        <v>490.65000000000003</v>
      </c>
    </row>
    <row r="4124" spans="1:20" x14ac:dyDescent="0.25">
      <c r="A4124" s="11">
        <v>4557328309</v>
      </c>
      <c r="B4124" s="11">
        <v>690565</v>
      </c>
      <c r="C4124" s="11">
        <v>82854537</v>
      </c>
      <c r="D4124" s="11">
        <f>1/COUNTIF(C3:C9122,C4124)</f>
        <v>0.33333333333333331</v>
      </c>
      <c r="E4124" s="11" t="s">
        <v>299</v>
      </c>
      <c r="F4124" s="11" t="s">
        <v>93</v>
      </c>
      <c r="G4124" s="11" t="s">
        <v>16</v>
      </c>
      <c r="H4124" s="11" t="s">
        <v>25</v>
      </c>
      <c r="I4124" s="11" t="s">
        <v>18</v>
      </c>
      <c r="J4124" s="12">
        <v>45456</v>
      </c>
      <c r="K4124" s="12" t="str">
        <f>TEXT(Table1[[#This Row],[order_date]],"yyyy")</f>
        <v>2024</v>
      </c>
      <c r="L4124" s="13">
        <v>951.27</v>
      </c>
      <c r="M4124" s="11">
        <v>2</v>
      </c>
      <c r="N4124" s="11">
        <v>2</v>
      </c>
      <c r="O4124" s="13">
        <v>1159.93</v>
      </c>
      <c r="P4124" s="11" t="s">
        <v>46</v>
      </c>
      <c r="Q4124" s="11" t="s">
        <v>20</v>
      </c>
      <c r="R4124" s="11" t="s">
        <v>39</v>
      </c>
      <c r="S4124" s="13">
        <f t="shared" si="128"/>
        <v>2319.86</v>
      </c>
      <c r="T4124" s="13">
        <f t="shared" si="129"/>
        <v>1902.54</v>
      </c>
    </row>
    <row r="4125" spans="1:20" x14ac:dyDescent="0.25">
      <c r="A4125" s="11">
        <v>9453583714</v>
      </c>
      <c r="B4125" s="11">
        <v>623234</v>
      </c>
      <c r="C4125" s="11">
        <v>82854537</v>
      </c>
      <c r="D4125" s="11">
        <f>1/COUNTIF(C3:C9123,C4125)</f>
        <v>0.33333333333333331</v>
      </c>
      <c r="E4125" s="11" t="s">
        <v>220</v>
      </c>
      <c r="F4125" s="11" t="s">
        <v>78</v>
      </c>
      <c r="G4125" s="11" t="s">
        <v>33</v>
      </c>
      <c r="H4125" s="11" t="s">
        <v>25</v>
      </c>
      <c r="I4125" s="11" t="s">
        <v>18</v>
      </c>
      <c r="J4125" s="12">
        <v>45170</v>
      </c>
      <c r="K4125" s="12" t="str">
        <f>TEXT(Table1[[#This Row],[order_date]],"yyyy")</f>
        <v>2023</v>
      </c>
      <c r="L4125" s="13">
        <v>329.79</v>
      </c>
      <c r="M4125" s="11">
        <v>3</v>
      </c>
      <c r="N4125" s="11">
        <v>2</v>
      </c>
      <c r="O4125" s="13">
        <v>1873.26</v>
      </c>
      <c r="P4125" s="11" t="s">
        <v>19</v>
      </c>
      <c r="Q4125" s="11" t="s">
        <v>20</v>
      </c>
      <c r="R4125" s="11" t="s">
        <v>39</v>
      </c>
      <c r="S4125" s="13">
        <f t="shared" si="128"/>
        <v>3746.52</v>
      </c>
      <c r="T4125" s="13">
        <f t="shared" si="129"/>
        <v>989.37000000000012</v>
      </c>
    </row>
    <row r="4126" spans="1:20" x14ac:dyDescent="0.25">
      <c r="A4126" s="11">
        <v>192109127</v>
      </c>
      <c r="B4126" s="11">
        <v>721521</v>
      </c>
      <c r="C4126" s="11">
        <v>82854537</v>
      </c>
      <c r="D4126" s="11">
        <f>1/COUNTIF(C3:C9124,C4126)</f>
        <v>0.33333333333333331</v>
      </c>
      <c r="E4126" s="11" t="s">
        <v>236</v>
      </c>
      <c r="F4126" s="11" t="s">
        <v>107</v>
      </c>
      <c r="G4126" s="11" t="s">
        <v>55</v>
      </c>
      <c r="H4126" s="11" t="s">
        <v>25</v>
      </c>
      <c r="I4126" s="11" t="s">
        <v>18</v>
      </c>
      <c r="J4126" s="12">
        <v>45551</v>
      </c>
      <c r="K4126" s="12" t="str">
        <f>TEXT(Table1[[#This Row],[order_date]],"yyyy")</f>
        <v>2024</v>
      </c>
      <c r="L4126" s="13">
        <v>417.39</v>
      </c>
      <c r="M4126" s="11">
        <v>2</v>
      </c>
      <c r="N4126" s="11">
        <v>2</v>
      </c>
      <c r="O4126" s="13">
        <v>3949.02</v>
      </c>
      <c r="P4126" s="11" t="s">
        <v>43</v>
      </c>
      <c r="Q4126" s="11" t="s">
        <v>34</v>
      </c>
      <c r="R4126" s="11" t="s">
        <v>39</v>
      </c>
      <c r="S4126" s="13">
        <f t="shared" si="128"/>
        <v>7898.04</v>
      </c>
      <c r="T4126" s="13">
        <f t="shared" si="129"/>
        <v>834.78</v>
      </c>
    </row>
    <row r="4127" spans="1:20" x14ac:dyDescent="0.25">
      <c r="A4127" s="11">
        <v>7543192113</v>
      </c>
      <c r="B4127" s="11">
        <v>114414</v>
      </c>
      <c r="C4127" s="11">
        <v>82898985</v>
      </c>
      <c r="D4127" s="11">
        <f>1/COUNTIF(C3:C9125,C4127)</f>
        <v>1</v>
      </c>
      <c r="E4127" s="11" t="s">
        <v>218</v>
      </c>
      <c r="F4127" s="11" t="s">
        <v>111</v>
      </c>
      <c r="G4127" s="11" t="s">
        <v>76</v>
      </c>
      <c r="H4127" s="11" t="s">
        <v>38</v>
      </c>
      <c r="I4127" s="11" t="s">
        <v>18</v>
      </c>
      <c r="J4127" s="12">
        <v>45288</v>
      </c>
      <c r="K4127" s="12" t="str">
        <f>TEXT(Table1[[#This Row],[order_date]],"yyyy")</f>
        <v>2023</v>
      </c>
      <c r="L4127" s="13">
        <v>832.06</v>
      </c>
      <c r="M4127" s="11">
        <v>1</v>
      </c>
      <c r="N4127" s="11">
        <v>2</v>
      </c>
      <c r="O4127" s="13">
        <v>4768.12</v>
      </c>
      <c r="P4127" s="11" t="s">
        <v>46</v>
      </c>
      <c r="Q4127" s="11" t="s">
        <v>34</v>
      </c>
      <c r="R4127" s="11" t="s">
        <v>52</v>
      </c>
      <c r="S4127" s="13">
        <f t="shared" si="128"/>
        <v>9536.24</v>
      </c>
      <c r="T4127" s="13">
        <f t="shared" si="129"/>
        <v>832.06</v>
      </c>
    </row>
    <row r="4128" spans="1:20" x14ac:dyDescent="0.25">
      <c r="A4128" s="11">
        <v>8726515908</v>
      </c>
      <c r="B4128" s="11">
        <v>34186</v>
      </c>
      <c r="C4128" s="11">
        <v>82900175</v>
      </c>
      <c r="D4128" s="11">
        <f>1/COUNTIF(C3:C9126,C4128)</f>
        <v>0.5</v>
      </c>
      <c r="E4128" s="11" t="s">
        <v>196</v>
      </c>
      <c r="F4128" s="11" t="s">
        <v>197</v>
      </c>
      <c r="G4128" s="11" t="s">
        <v>71</v>
      </c>
      <c r="H4128" s="11" t="s">
        <v>30</v>
      </c>
      <c r="I4128" s="11" t="s">
        <v>18</v>
      </c>
      <c r="J4128" s="12">
        <v>45566</v>
      </c>
      <c r="K4128" s="12" t="str">
        <f>TEXT(Table1[[#This Row],[order_date]],"yyyy")</f>
        <v>2024</v>
      </c>
      <c r="L4128" s="13">
        <v>925.65</v>
      </c>
      <c r="M4128" s="11">
        <v>2</v>
      </c>
      <c r="N4128" s="11">
        <v>17</v>
      </c>
      <c r="O4128" s="13">
        <v>3941.32</v>
      </c>
      <c r="P4128" s="11" t="s">
        <v>26</v>
      </c>
      <c r="Q4128" s="11" t="s">
        <v>20</v>
      </c>
      <c r="R4128" s="11" t="s">
        <v>21</v>
      </c>
      <c r="S4128" s="13">
        <f t="shared" si="128"/>
        <v>67002.44</v>
      </c>
      <c r="T4128" s="13">
        <f t="shared" si="129"/>
        <v>1851.3</v>
      </c>
    </row>
    <row r="4129" spans="1:20" x14ac:dyDescent="0.25">
      <c r="A4129" s="11">
        <v>7094586913</v>
      </c>
      <c r="B4129" s="11">
        <v>564692</v>
      </c>
      <c r="C4129" s="11">
        <v>82900175</v>
      </c>
      <c r="D4129" s="11">
        <f>1/COUNTIF(C3:C9127,C4129)</f>
        <v>0.5</v>
      </c>
      <c r="E4129" s="11" t="s">
        <v>211</v>
      </c>
      <c r="F4129" s="11" t="s">
        <v>166</v>
      </c>
      <c r="G4129" s="11" t="s">
        <v>24</v>
      </c>
      <c r="H4129" s="11" t="s">
        <v>30</v>
      </c>
      <c r="I4129" s="11" t="s">
        <v>18</v>
      </c>
      <c r="J4129" s="12">
        <v>45200</v>
      </c>
      <c r="K4129" s="12" t="str">
        <f>TEXT(Table1[[#This Row],[order_date]],"yyyy")</f>
        <v>2023</v>
      </c>
      <c r="L4129" s="13">
        <v>215.65</v>
      </c>
      <c r="M4129" s="11">
        <v>2</v>
      </c>
      <c r="N4129" s="11">
        <v>17</v>
      </c>
      <c r="O4129" s="13">
        <v>1045.98</v>
      </c>
      <c r="P4129" s="11" t="s">
        <v>19</v>
      </c>
      <c r="Q4129" s="11" t="s">
        <v>20</v>
      </c>
      <c r="R4129" s="11" t="s">
        <v>21</v>
      </c>
      <c r="S4129" s="13">
        <f t="shared" si="128"/>
        <v>17781.66</v>
      </c>
      <c r="T4129" s="13">
        <f t="shared" si="129"/>
        <v>431.3</v>
      </c>
    </row>
    <row r="4130" spans="1:20" x14ac:dyDescent="0.25">
      <c r="A4130" s="11">
        <v>3620552357</v>
      </c>
      <c r="B4130" s="11">
        <v>679865</v>
      </c>
      <c r="C4130" s="11">
        <v>82918668</v>
      </c>
      <c r="D4130" s="11">
        <f>1/COUNTIF(C3:C9128,C4130)</f>
        <v>0.5</v>
      </c>
      <c r="E4130" s="11" t="s">
        <v>198</v>
      </c>
      <c r="F4130" s="11" t="s">
        <v>61</v>
      </c>
      <c r="G4130" s="11" t="s">
        <v>55</v>
      </c>
      <c r="H4130" s="11" t="s">
        <v>25</v>
      </c>
      <c r="I4130" s="11" t="s">
        <v>18</v>
      </c>
      <c r="J4130" s="12">
        <v>45462</v>
      </c>
      <c r="K4130" s="12" t="str">
        <f>TEXT(Table1[[#This Row],[order_date]],"yyyy")</f>
        <v>2024</v>
      </c>
      <c r="L4130" s="13">
        <v>347.91</v>
      </c>
      <c r="M4130" s="11">
        <v>1</v>
      </c>
      <c r="N4130" s="11">
        <v>18</v>
      </c>
      <c r="O4130" s="13">
        <v>1889.35</v>
      </c>
      <c r="P4130" s="11" t="s">
        <v>26</v>
      </c>
      <c r="Q4130" s="11" t="s">
        <v>20</v>
      </c>
      <c r="R4130" s="11" t="s">
        <v>52</v>
      </c>
      <c r="S4130" s="13">
        <f t="shared" si="128"/>
        <v>34008.299999999996</v>
      </c>
      <c r="T4130" s="13">
        <f t="shared" si="129"/>
        <v>347.91</v>
      </c>
    </row>
    <row r="4131" spans="1:20" x14ac:dyDescent="0.25">
      <c r="A4131" s="11">
        <v>8321726382</v>
      </c>
      <c r="B4131" s="11">
        <v>970529</v>
      </c>
      <c r="C4131" s="11">
        <v>82918668</v>
      </c>
      <c r="D4131" s="11">
        <f>1/COUNTIF(C3:C9129,C4131)</f>
        <v>0.5</v>
      </c>
      <c r="E4131" s="11" t="s">
        <v>157</v>
      </c>
      <c r="F4131" s="11" t="s">
        <v>151</v>
      </c>
      <c r="G4131" s="11" t="s">
        <v>65</v>
      </c>
      <c r="H4131" s="11" t="s">
        <v>25</v>
      </c>
      <c r="I4131" s="11" t="s">
        <v>18</v>
      </c>
      <c r="J4131" s="12">
        <v>45031</v>
      </c>
      <c r="K4131" s="12" t="str">
        <f>TEXT(Table1[[#This Row],[order_date]],"yyyy")</f>
        <v>2023</v>
      </c>
      <c r="L4131" s="13">
        <v>827.44</v>
      </c>
      <c r="M4131" s="11">
        <v>2</v>
      </c>
      <c r="N4131" s="11">
        <v>18</v>
      </c>
      <c r="O4131" s="13">
        <v>1787.9</v>
      </c>
      <c r="P4131" s="11" t="s">
        <v>19</v>
      </c>
      <c r="Q4131" s="11" t="s">
        <v>20</v>
      </c>
      <c r="R4131" s="11" t="s">
        <v>52</v>
      </c>
      <c r="S4131" s="13">
        <f t="shared" si="128"/>
        <v>32182.2</v>
      </c>
      <c r="T4131" s="13">
        <f t="shared" si="129"/>
        <v>1654.88</v>
      </c>
    </row>
    <row r="4132" spans="1:20" x14ac:dyDescent="0.25">
      <c r="A4132" s="11">
        <v>7503255456</v>
      </c>
      <c r="B4132" s="11">
        <v>140489</v>
      </c>
      <c r="C4132" s="11">
        <v>82948843</v>
      </c>
      <c r="D4132" s="11">
        <f>1/COUNTIF(C3:C9130,C4132)</f>
        <v>0.5</v>
      </c>
      <c r="E4132" s="11" t="s">
        <v>311</v>
      </c>
      <c r="F4132" s="11" t="s">
        <v>123</v>
      </c>
      <c r="G4132" s="11" t="s">
        <v>42</v>
      </c>
      <c r="H4132" s="11" t="s">
        <v>30</v>
      </c>
      <c r="I4132" s="11" t="s">
        <v>18</v>
      </c>
      <c r="J4132" s="12">
        <v>45141</v>
      </c>
      <c r="K4132" s="12" t="str">
        <f>TEXT(Table1[[#This Row],[order_date]],"yyyy")</f>
        <v>2023</v>
      </c>
      <c r="L4132" s="13">
        <v>650.20000000000005</v>
      </c>
      <c r="M4132" s="11">
        <v>3</v>
      </c>
      <c r="N4132" s="11">
        <v>13</v>
      </c>
      <c r="O4132" s="13">
        <v>5414.01</v>
      </c>
      <c r="P4132" s="11" t="s">
        <v>43</v>
      </c>
      <c r="Q4132" s="11" t="s">
        <v>68</v>
      </c>
      <c r="R4132" s="11" t="s">
        <v>52</v>
      </c>
      <c r="S4132" s="13">
        <f t="shared" si="128"/>
        <v>70382.13</v>
      </c>
      <c r="T4132" s="13">
        <f t="shared" si="129"/>
        <v>1950.6000000000001</v>
      </c>
    </row>
    <row r="4133" spans="1:20" x14ac:dyDescent="0.25">
      <c r="A4133" s="11">
        <v>8603941640</v>
      </c>
      <c r="B4133" s="11">
        <v>818522</v>
      </c>
      <c r="C4133" s="11">
        <v>82948843</v>
      </c>
      <c r="D4133" s="11">
        <f>1/COUNTIF(C3:C9131,C4133)</f>
        <v>0.5</v>
      </c>
      <c r="E4133" s="11" t="s">
        <v>194</v>
      </c>
      <c r="F4133" s="11" t="s">
        <v>36</v>
      </c>
      <c r="G4133" s="11" t="s">
        <v>37</v>
      </c>
      <c r="H4133" s="11" t="s">
        <v>30</v>
      </c>
      <c r="I4133" s="11" t="s">
        <v>18</v>
      </c>
      <c r="J4133" s="12">
        <v>45297</v>
      </c>
      <c r="K4133" s="12" t="str">
        <f>TEXT(Table1[[#This Row],[order_date]],"yyyy")</f>
        <v>2024</v>
      </c>
      <c r="L4133" s="13">
        <v>96.09</v>
      </c>
      <c r="M4133" s="11">
        <v>1</v>
      </c>
      <c r="N4133" s="11">
        <v>13</v>
      </c>
      <c r="O4133" s="13">
        <v>3404.01</v>
      </c>
      <c r="P4133" s="11" t="s">
        <v>43</v>
      </c>
      <c r="Q4133" s="11" t="s">
        <v>20</v>
      </c>
      <c r="R4133" s="11" t="s">
        <v>52</v>
      </c>
      <c r="S4133" s="13">
        <f t="shared" si="128"/>
        <v>44252.130000000005</v>
      </c>
      <c r="T4133" s="13">
        <f t="shared" si="129"/>
        <v>96.09</v>
      </c>
    </row>
    <row r="4134" spans="1:20" x14ac:dyDescent="0.25">
      <c r="A4134" s="11">
        <v>423648434</v>
      </c>
      <c r="B4134" s="11">
        <v>863930</v>
      </c>
      <c r="C4134" s="11">
        <v>82989313</v>
      </c>
      <c r="D4134" s="11">
        <f>1/COUNTIF(C3:C9132,C4134)</f>
        <v>0.33333333333333331</v>
      </c>
      <c r="E4134" s="11" t="s">
        <v>119</v>
      </c>
      <c r="F4134" s="11" t="s">
        <v>41</v>
      </c>
      <c r="G4134" s="11" t="s">
        <v>42</v>
      </c>
      <c r="H4134" s="11" t="s">
        <v>30</v>
      </c>
      <c r="I4134" s="11" t="s">
        <v>18</v>
      </c>
      <c r="J4134" s="12">
        <v>45595</v>
      </c>
      <c r="K4134" s="12" t="str">
        <f>TEXT(Table1[[#This Row],[order_date]],"yyyy")</f>
        <v>2024</v>
      </c>
      <c r="L4134" s="13">
        <v>242.57</v>
      </c>
      <c r="M4134" s="11">
        <v>2</v>
      </c>
      <c r="N4134" s="11">
        <v>15</v>
      </c>
      <c r="O4134" s="13">
        <v>3926.19</v>
      </c>
      <c r="P4134" s="11" t="s">
        <v>26</v>
      </c>
      <c r="Q4134" s="11" t="s">
        <v>20</v>
      </c>
      <c r="R4134" s="11" t="s">
        <v>39</v>
      </c>
      <c r="S4134" s="13">
        <f t="shared" si="128"/>
        <v>58892.85</v>
      </c>
      <c r="T4134" s="13">
        <f t="shared" si="129"/>
        <v>485.14</v>
      </c>
    </row>
    <row r="4135" spans="1:20" x14ac:dyDescent="0.25">
      <c r="A4135" s="11">
        <v>4466643926</v>
      </c>
      <c r="B4135" s="11">
        <v>9436</v>
      </c>
      <c r="C4135" s="11">
        <v>82989313</v>
      </c>
      <c r="D4135" s="11">
        <f>1/COUNTIF(C3:C9133,C4135)</f>
        <v>0.33333333333333331</v>
      </c>
      <c r="E4135" s="11" t="s">
        <v>170</v>
      </c>
      <c r="F4135" s="11" t="s">
        <v>45</v>
      </c>
      <c r="G4135" s="11" t="s">
        <v>42</v>
      </c>
      <c r="H4135" s="11" t="s">
        <v>30</v>
      </c>
      <c r="I4135" s="11" t="s">
        <v>18</v>
      </c>
      <c r="J4135" s="12">
        <v>45390</v>
      </c>
      <c r="K4135" s="12" t="str">
        <f>TEXT(Table1[[#This Row],[order_date]],"yyyy")</f>
        <v>2024</v>
      </c>
      <c r="L4135" s="13">
        <v>88.43</v>
      </c>
      <c r="M4135" s="11">
        <v>3</v>
      </c>
      <c r="N4135" s="11">
        <v>15</v>
      </c>
      <c r="O4135" s="13">
        <v>781.08</v>
      </c>
      <c r="P4135" s="11" t="s">
        <v>46</v>
      </c>
      <c r="Q4135" s="11" t="s">
        <v>20</v>
      </c>
      <c r="R4135" s="11" t="s">
        <v>39</v>
      </c>
      <c r="S4135" s="13">
        <f t="shared" si="128"/>
        <v>11716.2</v>
      </c>
      <c r="T4135" s="13">
        <f t="shared" si="129"/>
        <v>265.29000000000002</v>
      </c>
    </row>
    <row r="4136" spans="1:20" x14ac:dyDescent="0.25">
      <c r="A4136" s="11">
        <v>3560625119</v>
      </c>
      <c r="B4136" s="11">
        <v>679865</v>
      </c>
      <c r="C4136" s="11">
        <v>82989313</v>
      </c>
      <c r="D4136" s="11">
        <f>1/COUNTIF(C3:C9134,C4136)</f>
        <v>0.33333333333333331</v>
      </c>
      <c r="E4136" s="11" t="s">
        <v>198</v>
      </c>
      <c r="F4136" s="11" t="s">
        <v>61</v>
      </c>
      <c r="G4136" s="11" t="s">
        <v>55</v>
      </c>
      <c r="H4136" s="11" t="s">
        <v>30</v>
      </c>
      <c r="I4136" s="11" t="s">
        <v>18</v>
      </c>
      <c r="J4136" s="12">
        <v>45059</v>
      </c>
      <c r="K4136" s="12" t="str">
        <f>TEXT(Table1[[#This Row],[order_date]],"yyyy")</f>
        <v>2023</v>
      </c>
      <c r="L4136" s="13">
        <v>347.91</v>
      </c>
      <c r="M4136" s="11">
        <v>3</v>
      </c>
      <c r="N4136" s="11">
        <v>15</v>
      </c>
      <c r="O4136" s="13">
        <v>2722.14</v>
      </c>
      <c r="P4136" s="11" t="s">
        <v>26</v>
      </c>
      <c r="Q4136" s="11" t="s">
        <v>34</v>
      </c>
      <c r="R4136" s="11" t="s">
        <v>39</v>
      </c>
      <c r="S4136" s="13">
        <f t="shared" si="128"/>
        <v>40832.1</v>
      </c>
      <c r="T4136" s="13">
        <f t="shared" si="129"/>
        <v>1043.73</v>
      </c>
    </row>
    <row r="4137" spans="1:20" x14ac:dyDescent="0.25">
      <c r="A4137" s="11">
        <v>3227252410</v>
      </c>
      <c r="B4137" s="11">
        <v>291238</v>
      </c>
      <c r="C4137" s="11">
        <v>83023956</v>
      </c>
      <c r="D4137" s="11">
        <f>1/COUNTIF(C3:C9135,C4137)</f>
        <v>0.5</v>
      </c>
      <c r="E4137" s="11" t="s">
        <v>239</v>
      </c>
      <c r="F4137" s="11" t="s">
        <v>186</v>
      </c>
      <c r="G4137" s="11" t="s">
        <v>16</v>
      </c>
      <c r="H4137" s="11" t="s">
        <v>79</v>
      </c>
      <c r="I4137" s="11" t="s">
        <v>18</v>
      </c>
      <c r="J4137" s="12">
        <v>45338</v>
      </c>
      <c r="K4137" s="12" t="str">
        <f>TEXT(Table1[[#This Row],[order_date]],"yyyy")</f>
        <v>2024</v>
      </c>
      <c r="L4137" s="13">
        <v>746.03</v>
      </c>
      <c r="M4137" s="11">
        <v>3</v>
      </c>
      <c r="N4137" s="11">
        <v>12</v>
      </c>
      <c r="O4137" s="13">
        <v>4307.46</v>
      </c>
      <c r="P4137" s="11" t="s">
        <v>46</v>
      </c>
      <c r="Q4137" s="11" t="s">
        <v>20</v>
      </c>
      <c r="R4137" s="11" t="s">
        <v>52</v>
      </c>
      <c r="S4137" s="13">
        <f t="shared" si="128"/>
        <v>51689.520000000004</v>
      </c>
      <c r="T4137" s="13">
        <f t="shared" si="129"/>
        <v>2238.09</v>
      </c>
    </row>
    <row r="4138" spans="1:20" x14ac:dyDescent="0.25">
      <c r="A4138" s="11">
        <v>2295700159</v>
      </c>
      <c r="B4138" s="11">
        <v>760828</v>
      </c>
      <c r="C4138" s="11">
        <v>83023956</v>
      </c>
      <c r="D4138" s="11">
        <f>1/COUNTIF(C3:C9136,C4138)</f>
        <v>0.5</v>
      </c>
      <c r="E4138" s="11" t="s">
        <v>355</v>
      </c>
      <c r="F4138" s="11" t="s">
        <v>23</v>
      </c>
      <c r="G4138" s="11" t="s">
        <v>24</v>
      </c>
      <c r="H4138" s="11" t="s">
        <v>79</v>
      </c>
      <c r="I4138" s="11" t="s">
        <v>18</v>
      </c>
      <c r="J4138" s="12">
        <v>45362</v>
      </c>
      <c r="K4138" s="12" t="str">
        <f>TEXT(Table1[[#This Row],[order_date]],"yyyy")</f>
        <v>2024</v>
      </c>
      <c r="L4138" s="13">
        <v>563.45000000000005</v>
      </c>
      <c r="M4138" s="11">
        <v>3</v>
      </c>
      <c r="N4138" s="11">
        <v>12</v>
      </c>
      <c r="O4138" s="13">
        <v>1413.77</v>
      </c>
      <c r="P4138" s="11" t="s">
        <v>43</v>
      </c>
      <c r="Q4138" s="11" t="s">
        <v>34</v>
      </c>
      <c r="R4138" s="11" t="s">
        <v>52</v>
      </c>
      <c r="S4138" s="13">
        <f t="shared" si="128"/>
        <v>16965.239999999998</v>
      </c>
      <c r="T4138" s="13">
        <f t="shared" si="129"/>
        <v>1690.3500000000001</v>
      </c>
    </row>
    <row r="4139" spans="1:20" x14ac:dyDescent="0.25">
      <c r="A4139" s="11">
        <v>1113665104</v>
      </c>
      <c r="B4139" s="11">
        <v>82484</v>
      </c>
      <c r="C4139" s="11">
        <v>83034412</v>
      </c>
      <c r="D4139" s="11">
        <f>1/COUNTIF(C3:C9137,C4139)</f>
        <v>1</v>
      </c>
      <c r="E4139" s="11" t="s">
        <v>195</v>
      </c>
      <c r="F4139" s="11" t="s">
        <v>161</v>
      </c>
      <c r="G4139" s="11" t="s">
        <v>65</v>
      </c>
      <c r="H4139" s="11" t="s">
        <v>79</v>
      </c>
      <c r="I4139" s="11" t="s">
        <v>18</v>
      </c>
      <c r="J4139" s="12">
        <v>45454</v>
      </c>
      <c r="K4139" s="12" t="str">
        <f>TEXT(Table1[[#This Row],[order_date]],"yyyy")</f>
        <v>2024</v>
      </c>
      <c r="L4139" s="13">
        <v>914.88</v>
      </c>
      <c r="M4139" s="11">
        <v>3</v>
      </c>
      <c r="N4139" s="11">
        <v>11</v>
      </c>
      <c r="O4139" s="13">
        <v>48.55</v>
      </c>
      <c r="P4139" s="11" t="s">
        <v>43</v>
      </c>
      <c r="Q4139" s="11" t="s">
        <v>20</v>
      </c>
      <c r="R4139" s="11" t="s">
        <v>21</v>
      </c>
      <c r="S4139" s="13">
        <f t="shared" si="128"/>
        <v>534.04999999999995</v>
      </c>
      <c r="T4139" s="13">
        <f t="shared" si="129"/>
        <v>2744.64</v>
      </c>
    </row>
    <row r="4140" spans="1:20" x14ac:dyDescent="0.25">
      <c r="A4140" s="11">
        <v>1195560119</v>
      </c>
      <c r="B4140" s="11">
        <v>606256</v>
      </c>
      <c r="C4140" s="11">
        <v>83039559</v>
      </c>
      <c r="D4140" s="11">
        <f>1/COUNTIF(C3:C9138,C4140)</f>
        <v>0.5</v>
      </c>
      <c r="E4140" s="11" t="s">
        <v>259</v>
      </c>
      <c r="F4140" s="11" t="s">
        <v>78</v>
      </c>
      <c r="G4140" s="11" t="s">
        <v>33</v>
      </c>
      <c r="H4140" s="11" t="s">
        <v>79</v>
      </c>
      <c r="I4140" s="11" t="s">
        <v>18</v>
      </c>
      <c r="J4140" s="12">
        <v>45019</v>
      </c>
      <c r="K4140" s="12" t="str">
        <f>TEXT(Table1[[#This Row],[order_date]],"yyyy")</f>
        <v>2023</v>
      </c>
      <c r="L4140" s="13">
        <v>369.28</v>
      </c>
      <c r="M4140" s="11">
        <v>1</v>
      </c>
      <c r="N4140" s="11">
        <v>5</v>
      </c>
      <c r="O4140" s="13">
        <v>552.20000000000005</v>
      </c>
      <c r="P4140" s="11" t="s">
        <v>46</v>
      </c>
      <c r="Q4140" s="11" t="s">
        <v>20</v>
      </c>
      <c r="R4140" s="11" t="s">
        <v>49</v>
      </c>
      <c r="S4140" s="13">
        <f t="shared" si="128"/>
        <v>2761</v>
      </c>
      <c r="T4140" s="13">
        <f t="shared" si="129"/>
        <v>369.28</v>
      </c>
    </row>
    <row r="4141" spans="1:20" x14ac:dyDescent="0.25">
      <c r="A4141" s="11">
        <v>340113260</v>
      </c>
      <c r="B4141" s="11">
        <v>621677</v>
      </c>
      <c r="C4141" s="11">
        <v>83039559</v>
      </c>
      <c r="D4141" s="11">
        <f>1/COUNTIF(C3:C9139,C4141)</f>
        <v>0.5</v>
      </c>
      <c r="E4141" s="11" t="s">
        <v>277</v>
      </c>
      <c r="F4141" s="11" t="s">
        <v>78</v>
      </c>
      <c r="G4141" s="11" t="s">
        <v>33</v>
      </c>
      <c r="H4141" s="11" t="s">
        <v>79</v>
      </c>
      <c r="I4141" s="11" t="s">
        <v>18</v>
      </c>
      <c r="J4141" s="12">
        <v>45349</v>
      </c>
      <c r="K4141" s="12" t="str">
        <f>TEXT(Table1[[#This Row],[order_date]],"yyyy")</f>
        <v>2024</v>
      </c>
      <c r="L4141" s="13">
        <v>317.8</v>
      </c>
      <c r="M4141" s="11">
        <v>1</v>
      </c>
      <c r="N4141" s="11">
        <v>5</v>
      </c>
      <c r="O4141" s="13">
        <v>869.51</v>
      </c>
      <c r="P4141" s="11" t="s">
        <v>43</v>
      </c>
      <c r="Q4141" s="11" t="s">
        <v>34</v>
      </c>
      <c r="R4141" s="11" t="s">
        <v>49</v>
      </c>
      <c r="S4141" s="13">
        <f t="shared" si="128"/>
        <v>4347.55</v>
      </c>
      <c r="T4141" s="13">
        <f t="shared" si="129"/>
        <v>317.8</v>
      </c>
    </row>
    <row r="4142" spans="1:20" x14ac:dyDescent="0.25">
      <c r="A4142" s="11">
        <v>8022279737</v>
      </c>
      <c r="B4142" s="11">
        <v>784827</v>
      </c>
      <c r="C4142" s="11">
        <v>83058329</v>
      </c>
      <c r="D4142" s="11">
        <f>1/COUNTIF(C3:C9140,C4142)</f>
        <v>1</v>
      </c>
      <c r="E4142" s="11" t="s">
        <v>184</v>
      </c>
      <c r="F4142" s="11" t="s">
        <v>64</v>
      </c>
      <c r="G4142" s="11" t="s">
        <v>65</v>
      </c>
      <c r="H4142" s="11" t="s">
        <v>25</v>
      </c>
      <c r="I4142" s="11" t="s">
        <v>18</v>
      </c>
      <c r="J4142" s="12">
        <v>45543</v>
      </c>
      <c r="K4142" s="12" t="str">
        <f>TEXT(Table1[[#This Row],[order_date]],"yyyy")</f>
        <v>2024</v>
      </c>
      <c r="L4142" s="13">
        <v>274.25</v>
      </c>
      <c r="M4142" s="11">
        <v>1</v>
      </c>
      <c r="N4142" s="11">
        <v>6</v>
      </c>
      <c r="O4142" s="13">
        <v>275.02999999999997</v>
      </c>
      <c r="P4142" s="11" t="s">
        <v>26</v>
      </c>
      <c r="Q4142" s="11" t="s">
        <v>20</v>
      </c>
      <c r="R4142" s="11" t="s">
        <v>39</v>
      </c>
      <c r="S4142" s="13">
        <f t="shared" si="128"/>
        <v>1650.1799999999998</v>
      </c>
      <c r="T4142" s="13">
        <f t="shared" si="129"/>
        <v>274.25</v>
      </c>
    </row>
    <row r="4143" spans="1:20" x14ac:dyDescent="0.25">
      <c r="A4143" s="11">
        <v>6756882357</v>
      </c>
      <c r="B4143" s="11">
        <v>26060</v>
      </c>
      <c r="C4143" s="11">
        <v>83155219</v>
      </c>
      <c r="D4143" s="11">
        <f>1/COUNTIF(C3:C9141,C4143)</f>
        <v>1</v>
      </c>
      <c r="E4143" s="11" t="s">
        <v>110</v>
      </c>
      <c r="F4143" s="11" t="s">
        <v>111</v>
      </c>
      <c r="G4143" s="11" t="s">
        <v>76</v>
      </c>
      <c r="H4143" s="11" t="s">
        <v>79</v>
      </c>
      <c r="I4143" s="11" t="s">
        <v>18</v>
      </c>
      <c r="J4143" s="12">
        <v>45466</v>
      </c>
      <c r="K4143" s="12" t="str">
        <f>TEXT(Table1[[#This Row],[order_date]],"yyyy")</f>
        <v>2024</v>
      </c>
      <c r="L4143" s="13">
        <v>342.94</v>
      </c>
      <c r="M4143" s="11">
        <v>3</v>
      </c>
      <c r="N4143" s="11">
        <v>5</v>
      </c>
      <c r="O4143" s="13">
        <v>654.30999999999995</v>
      </c>
      <c r="P4143" s="11" t="s">
        <v>19</v>
      </c>
      <c r="Q4143" s="11" t="s">
        <v>20</v>
      </c>
      <c r="R4143" s="11" t="s">
        <v>39</v>
      </c>
      <c r="S4143" s="13">
        <f t="shared" si="128"/>
        <v>3271.5499999999997</v>
      </c>
      <c r="T4143" s="13">
        <f t="shared" si="129"/>
        <v>1028.82</v>
      </c>
    </row>
    <row r="4144" spans="1:20" x14ac:dyDescent="0.25">
      <c r="A4144" s="11">
        <v>69932727</v>
      </c>
      <c r="B4144" s="11">
        <v>753354</v>
      </c>
      <c r="C4144" s="11">
        <v>83236183</v>
      </c>
      <c r="D4144" s="11">
        <f>1/COUNTIF(C3:C9142,C4144)</f>
        <v>0.33333333333333331</v>
      </c>
      <c r="E4144" s="11" t="s">
        <v>97</v>
      </c>
      <c r="F4144" s="11" t="s">
        <v>41</v>
      </c>
      <c r="G4144" s="11" t="s">
        <v>42</v>
      </c>
      <c r="H4144" s="11" t="s">
        <v>30</v>
      </c>
      <c r="I4144" s="11" t="s">
        <v>18</v>
      </c>
      <c r="J4144" s="12">
        <v>45532</v>
      </c>
      <c r="K4144" s="12" t="str">
        <f>TEXT(Table1[[#This Row],[order_date]],"yyyy")</f>
        <v>2024</v>
      </c>
      <c r="L4144" s="13">
        <v>423.56</v>
      </c>
      <c r="M4144" s="11">
        <v>3</v>
      </c>
      <c r="N4144" s="11">
        <v>20</v>
      </c>
      <c r="O4144" s="13">
        <v>2192.2800000000002</v>
      </c>
      <c r="P4144" s="11" t="s">
        <v>26</v>
      </c>
      <c r="Q4144" s="11" t="s">
        <v>20</v>
      </c>
      <c r="R4144" s="11" t="s">
        <v>21</v>
      </c>
      <c r="S4144" s="13">
        <f t="shared" si="128"/>
        <v>43845.600000000006</v>
      </c>
      <c r="T4144" s="13">
        <f t="shared" si="129"/>
        <v>1270.68</v>
      </c>
    </row>
    <row r="4145" spans="1:20" x14ac:dyDescent="0.25">
      <c r="A4145" s="11">
        <v>1111747100</v>
      </c>
      <c r="B4145" s="11">
        <v>677169</v>
      </c>
      <c r="C4145" s="11">
        <v>83236183</v>
      </c>
      <c r="D4145" s="11">
        <f>1/COUNTIF(C3:C9143,C4145)</f>
        <v>0.33333333333333331</v>
      </c>
      <c r="E4145" s="11" t="s">
        <v>171</v>
      </c>
      <c r="F4145" s="11" t="s">
        <v>118</v>
      </c>
      <c r="G4145" s="11" t="s">
        <v>76</v>
      </c>
      <c r="H4145" s="11" t="s">
        <v>30</v>
      </c>
      <c r="I4145" s="11" t="s">
        <v>18</v>
      </c>
      <c r="J4145" s="12">
        <v>45126</v>
      </c>
      <c r="K4145" s="12" t="str">
        <f>TEXT(Table1[[#This Row],[order_date]],"yyyy")</f>
        <v>2023</v>
      </c>
      <c r="L4145" s="13">
        <v>261.02999999999997</v>
      </c>
      <c r="M4145" s="11">
        <v>1</v>
      </c>
      <c r="N4145" s="11">
        <v>20</v>
      </c>
      <c r="O4145" s="13">
        <v>2496.85</v>
      </c>
      <c r="P4145" s="11" t="s">
        <v>19</v>
      </c>
      <c r="Q4145" s="11" t="s">
        <v>20</v>
      </c>
      <c r="R4145" s="11" t="s">
        <v>21</v>
      </c>
      <c r="S4145" s="13">
        <f t="shared" si="128"/>
        <v>49937</v>
      </c>
      <c r="T4145" s="13">
        <f t="shared" si="129"/>
        <v>261.02999999999997</v>
      </c>
    </row>
    <row r="4146" spans="1:20" x14ac:dyDescent="0.25">
      <c r="A4146" s="11">
        <v>7640576778</v>
      </c>
      <c r="B4146" s="11">
        <v>305754</v>
      </c>
      <c r="C4146" s="11">
        <v>83236183</v>
      </c>
      <c r="D4146" s="11">
        <f>1/COUNTIF(C3:C9144,C4146)</f>
        <v>0.33333333333333331</v>
      </c>
      <c r="E4146" s="11" t="s">
        <v>240</v>
      </c>
      <c r="F4146" s="11" t="s">
        <v>138</v>
      </c>
      <c r="G4146" s="11" t="s">
        <v>33</v>
      </c>
      <c r="H4146" s="11" t="s">
        <v>30</v>
      </c>
      <c r="I4146" s="11" t="s">
        <v>18</v>
      </c>
      <c r="J4146" s="12">
        <v>45335</v>
      </c>
      <c r="K4146" s="12" t="str">
        <f>TEXT(Table1[[#This Row],[order_date]],"yyyy")</f>
        <v>2024</v>
      </c>
      <c r="L4146" s="13">
        <v>979.99</v>
      </c>
      <c r="M4146" s="11">
        <v>3</v>
      </c>
      <c r="N4146" s="11">
        <v>20</v>
      </c>
      <c r="O4146" s="13">
        <v>5011.05</v>
      </c>
      <c r="P4146" s="11" t="s">
        <v>43</v>
      </c>
      <c r="Q4146" s="11" t="s">
        <v>34</v>
      </c>
      <c r="R4146" s="11" t="s">
        <v>21</v>
      </c>
      <c r="S4146" s="13">
        <f t="shared" si="128"/>
        <v>100221</v>
      </c>
      <c r="T4146" s="13">
        <f t="shared" si="129"/>
        <v>2939.9700000000003</v>
      </c>
    </row>
    <row r="4147" spans="1:20" x14ac:dyDescent="0.25">
      <c r="A4147" s="11">
        <v>840761323</v>
      </c>
      <c r="B4147" s="11">
        <v>883013</v>
      </c>
      <c r="C4147" s="11">
        <v>83262890</v>
      </c>
      <c r="D4147" s="11">
        <f>1/COUNTIF(C3:C9145,C4147)</f>
        <v>0.5</v>
      </c>
      <c r="E4147" s="11" t="s">
        <v>100</v>
      </c>
      <c r="F4147" s="11" t="s">
        <v>95</v>
      </c>
      <c r="G4147" s="11" t="s">
        <v>37</v>
      </c>
      <c r="H4147" s="11" t="s">
        <v>79</v>
      </c>
      <c r="I4147" s="11" t="s">
        <v>18</v>
      </c>
      <c r="J4147" s="12">
        <v>45360</v>
      </c>
      <c r="K4147" s="12" t="str">
        <f>TEXT(Table1[[#This Row],[order_date]],"yyyy")</f>
        <v>2024</v>
      </c>
      <c r="L4147" s="13">
        <v>989.88</v>
      </c>
      <c r="M4147" s="11">
        <v>3</v>
      </c>
      <c r="N4147" s="11">
        <v>1</v>
      </c>
      <c r="O4147" s="13">
        <v>3550.8</v>
      </c>
      <c r="P4147" s="11" t="s">
        <v>19</v>
      </c>
      <c r="Q4147" s="11" t="s">
        <v>20</v>
      </c>
      <c r="R4147" s="11" t="s">
        <v>21</v>
      </c>
      <c r="S4147" s="13">
        <f t="shared" si="128"/>
        <v>3550.8</v>
      </c>
      <c r="T4147" s="13">
        <f t="shared" si="129"/>
        <v>2969.64</v>
      </c>
    </row>
    <row r="4148" spans="1:20" x14ac:dyDescent="0.25">
      <c r="A4148" s="11">
        <v>2802699236</v>
      </c>
      <c r="B4148" s="11">
        <v>723678</v>
      </c>
      <c r="C4148" s="11">
        <v>83262890</v>
      </c>
      <c r="D4148" s="11">
        <f>1/COUNTIF(C3:C9146,C4148)</f>
        <v>0.5</v>
      </c>
      <c r="E4148" s="11" t="s">
        <v>312</v>
      </c>
      <c r="F4148" s="11" t="s">
        <v>136</v>
      </c>
      <c r="G4148" s="11" t="s">
        <v>24</v>
      </c>
      <c r="H4148" s="11" t="s">
        <v>79</v>
      </c>
      <c r="I4148" s="11" t="s">
        <v>18</v>
      </c>
      <c r="J4148" s="12">
        <v>45420</v>
      </c>
      <c r="K4148" s="12" t="str">
        <f>TEXT(Table1[[#This Row],[order_date]],"yyyy")</f>
        <v>2024</v>
      </c>
      <c r="L4148" s="13">
        <v>675.46</v>
      </c>
      <c r="M4148" s="11">
        <v>1</v>
      </c>
      <c r="N4148" s="11">
        <v>1</v>
      </c>
      <c r="O4148" s="13">
        <v>576.22</v>
      </c>
      <c r="P4148" s="11" t="s">
        <v>26</v>
      </c>
      <c r="Q4148" s="11" t="s">
        <v>68</v>
      </c>
      <c r="R4148" s="11" t="s">
        <v>21</v>
      </c>
      <c r="S4148" s="13">
        <f t="shared" si="128"/>
        <v>576.22</v>
      </c>
      <c r="T4148" s="13">
        <f t="shared" si="129"/>
        <v>675.46</v>
      </c>
    </row>
    <row r="4149" spans="1:20" x14ac:dyDescent="0.25">
      <c r="A4149" s="11">
        <v>7320527109</v>
      </c>
      <c r="B4149" s="11">
        <v>291238</v>
      </c>
      <c r="C4149" s="11">
        <v>83298567</v>
      </c>
      <c r="D4149" s="11">
        <f>1/COUNTIF(C3:C9147,C4149)</f>
        <v>0.33333333333333331</v>
      </c>
      <c r="E4149" s="11" t="s">
        <v>239</v>
      </c>
      <c r="F4149" s="11" t="s">
        <v>186</v>
      </c>
      <c r="G4149" s="11" t="s">
        <v>16</v>
      </c>
      <c r="H4149" s="11" t="s">
        <v>30</v>
      </c>
      <c r="I4149" s="11" t="s">
        <v>18</v>
      </c>
      <c r="J4149" s="12">
        <v>45309</v>
      </c>
      <c r="K4149" s="12" t="str">
        <f>TEXT(Table1[[#This Row],[order_date]],"yyyy")</f>
        <v>2024</v>
      </c>
      <c r="L4149" s="13">
        <v>746.03</v>
      </c>
      <c r="M4149" s="11">
        <v>2</v>
      </c>
      <c r="N4149" s="11">
        <v>14</v>
      </c>
      <c r="O4149" s="13">
        <v>1372.37</v>
      </c>
      <c r="P4149" s="11" t="s">
        <v>19</v>
      </c>
      <c r="Q4149" s="11" t="s">
        <v>20</v>
      </c>
      <c r="R4149" s="11" t="s">
        <v>49</v>
      </c>
      <c r="S4149" s="13">
        <f t="shared" si="128"/>
        <v>19213.18</v>
      </c>
      <c r="T4149" s="13">
        <f t="shared" si="129"/>
        <v>1492.06</v>
      </c>
    </row>
    <row r="4150" spans="1:20" x14ac:dyDescent="0.25">
      <c r="A4150" s="11">
        <v>5427684290</v>
      </c>
      <c r="B4150" s="11">
        <v>602241</v>
      </c>
      <c r="C4150" s="11">
        <v>83298567</v>
      </c>
      <c r="D4150" s="11">
        <f>1/COUNTIF(C3:C9148,C4150)</f>
        <v>0.33333333333333331</v>
      </c>
      <c r="E4150" s="11" t="s">
        <v>322</v>
      </c>
      <c r="F4150" s="11" t="s">
        <v>145</v>
      </c>
      <c r="G4150" s="11" t="s">
        <v>16</v>
      </c>
      <c r="H4150" s="11" t="s">
        <v>30</v>
      </c>
      <c r="I4150" s="11" t="s">
        <v>18</v>
      </c>
      <c r="J4150" s="12">
        <v>45250</v>
      </c>
      <c r="K4150" s="12" t="str">
        <f>TEXT(Table1[[#This Row],[order_date]],"yyyy")</f>
        <v>2023</v>
      </c>
      <c r="L4150" s="13">
        <v>976.55</v>
      </c>
      <c r="M4150" s="11">
        <v>2</v>
      </c>
      <c r="N4150" s="11">
        <v>14</v>
      </c>
      <c r="O4150" s="13">
        <v>2526.6799999999998</v>
      </c>
      <c r="P4150" s="11" t="s">
        <v>46</v>
      </c>
      <c r="Q4150" s="11" t="s">
        <v>20</v>
      </c>
      <c r="R4150" s="11" t="s">
        <v>49</v>
      </c>
      <c r="S4150" s="13">
        <f t="shared" si="128"/>
        <v>35373.519999999997</v>
      </c>
      <c r="T4150" s="13">
        <f t="shared" si="129"/>
        <v>1953.1</v>
      </c>
    </row>
    <row r="4151" spans="1:20" x14ac:dyDescent="0.25">
      <c r="A4151" s="11">
        <v>8320461939</v>
      </c>
      <c r="B4151" s="11">
        <v>432617</v>
      </c>
      <c r="C4151" s="11">
        <v>83298567</v>
      </c>
      <c r="D4151" s="11">
        <f>1/COUNTIF(C3:C9149,C4151)</f>
        <v>0.33333333333333331</v>
      </c>
      <c r="E4151" s="11" t="s">
        <v>63</v>
      </c>
      <c r="F4151" s="11" t="s">
        <v>64</v>
      </c>
      <c r="G4151" s="11" t="s">
        <v>65</v>
      </c>
      <c r="H4151" s="11" t="s">
        <v>30</v>
      </c>
      <c r="I4151" s="11" t="s">
        <v>18</v>
      </c>
      <c r="J4151" s="12">
        <v>45399</v>
      </c>
      <c r="K4151" s="12" t="str">
        <f>TEXT(Table1[[#This Row],[order_date]],"yyyy")</f>
        <v>2024</v>
      </c>
      <c r="L4151" s="13">
        <v>863.18</v>
      </c>
      <c r="M4151" s="11">
        <v>2</v>
      </c>
      <c r="N4151" s="11">
        <v>14</v>
      </c>
      <c r="O4151" s="13">
        <v>367.08</v>
      </c>
      <c r="P4151" s="11" t="s">
        <v>43</v>
      </c>
      <c r="Q4151" s="11" t="s">
        <v>20</v>
      </c>
      <c r="R4151" s="11" t="s">
        <v>49</v>
      </c>
      <c r="S4151" s="13">
        <f t="shared" si="128"/>
        <v>5139.12</v>
      </c>
      <c r="T4151" s="13">
        <f t="shared" si="129"/>
        <v>1726.36</v>
      </c>
    </row>
    <row r="4152" spans="1:20" x14ac:dyDescent="0.25">
      <c r="A4152" s="11">
        <v>5936051107</v>
      </c>
      <c r="B4152" s="11">
        <v>798639</v>
      </c>
      <c r="C4152" s="11">
        <v>83304462</v>
      </c>
      <c r="D4152" s="11">
        <f>1/COUNTIF(C3:C9150,C4152)</f>
        <v>0.5</v>
      </c>
      <c r="E4152" s="11" t="s">
        <v>159</v>
      </c>
      <c r="F4152" s="11" t="s">
        <v>95</v>
      </c>
      <c r="G4152" s="11" t="s">
        <v>37</v>
      </c>
      <c r="H4152" s="11" t="s">
        <v>79</v>
      </c>
      <c r="I4152" s="11" t="s">
        <v>18</v>
      </c>
      <c r="J4152" s="12">
        <v>45586</v>
      </c>
      <c r="K4152" s="12" t="str">
        <f>TEXT(Table1[[#This Row],[order_date]],"yyyy")</f>
        <v>2024</v>
      </c>
      <c r="L4152" s="13">
        <v>211.25</v>
      </c>
      <c r="M4152" s="11">
        <v>1</v>
      </c>
      <c r="N4152" s="11">
        <v>8</v>
      </c>
      <c r="O4152" s="13">
        <v>939.55</v>
      </c>
      <c r="P4152" s="11" t="s">
        <v>26</v>
      </c>
      <c r="Q4152" s="11" t="s">
        <v>34</v>
      </c>
      <c r="R4152" s="11" t="s">
        <v>49</v>
      </c>
      <c r="S4152" s="13">
        <f t="shared" si="128"/>
        <v>7516.4</v>
      </c>
      <c r="T4152" s="13">
        <f t="shared" si="129"/>
        <v>211.25</v>
      </c>
    </row>
    <row r="4153" spans="1:20" x14ac:dyDescent="0.25">
      <c r="A4153" s="11">
        <v>9553518696</v>
      </c>
      <c r="B4153" s="11">
        <v>336847</v>
      </c>
      <c r="C4153" s="11">
        <v>83304462</v>
      </c>
      <c r="D4153" s="11">
        <f>1/COUNTIF(C3:C9151,C4153)</f>
        <v>0.5</v>
      </c>
      <c r="E4153" s="11" t="s">
        <v>207</v>
      </c>
      <c r="F4153" s="11" t="s">
        <v>57</v>
      </c>
      <c r="G4153" s="11" t="s">
        <v>58</v>
      </c>
      <c r="H4153" s="11" t="s">
        <v>79</v>
      </c>
      <c r="I4153" s="11" t="s">
        <v>18</v>
      </c>
      <c r="J4153" s="12">
        <v>45118</v>
      </c>
      <c r="K4153" s="12" t="str">
        <f>TEXT(Table1[[#This Row],[order_date]],"yyyy")</f>
        <v>2023</v>
      </c>
      <c r="L4153" s="13">
        <v>936.98</v>
      </c>
      <c r="M4153" s="11">
        <v>3</v>
      </c>
      <c r="N4153" s="11">
        <v>8</v>
      </c>
      <c r="O4153" s="13">
        <v>1586.15</v>
      </c>
      <c r="P4153" s="11" t="s">
        <v>19</v>
      </c>
      <c r="Q4153" s="11" t="s">
        <v>20</v>
      </c>
      <c r="R4153" s="11" t="s">
        <v>49</v>
      </c>
      <c r="S4153" s="13">
        <f t="shared" si="128"/>
        <v>12689.2</v>
      </c>
      <c r="T4153" s="13">
        <f t="shared" si="129"/>
        <v>2810.94</v>
      </c>
    </row>
    <row r="4154" spans="1:20" x14ac:dyDescent="0.25">
      <c r="A4154" s="11">
        <v>5735975899</v>
      </c>
      <c r="B4154" s="11">
        <v>611575</v>
      </c>
      <c r="C4154" s="11">
        <v>83304571</v>
      </c>
      <c r="D4154" s="11">
        <f>1/COUNTIF(C3:C9152,C4154)</f>
        <v>0.25</v>
      </c>
      <c r="E4154" s="11" t="s">
        <v>120</v>
      </c>
      <c r="F4154" s="11" t="s">
        <v>32</v>
      </c>
      <c r="G4154" s="11" t="s">
        <v>33</v>
      </c>
      <c r="H4154" s="11" t="s">
        <v>25</v>
      </c>
      <c r="I4154" s="11" t="s">
        <v>18</v>
      </c>
      <c r="J4154" s="12">
        <v>45183</v>
      </c>
      <c r="K4154" s="12" t="str">
        <f>TEXT(Table1[[#This Row],[order_date]],"yyyy")</f>
        <v>2023</v>
      </c>
      <c r="L4154" s="13">
        <v>482.06</v>
      </c>
      <c r="M4154" s="11">
        <v>3</v>
      </c>
      <c r="N4154" s="11">
        <v>19</v>
      </c>
      <c r="O4154" s="13">
        <v>2199.37</v>
      </c>
      <c r="P4154" s="11" t="s">
        <v>43</v>
      </c>
      <c r="Q4154" s="11" t="s">
        <v>20</v>
      </c>
      <c r="R4154" s="11" t="s">
        <v>21</v>
      </c>
      <c r="S4154" s="13">
        <f t="shared" si="128"/>
        <v>41788.03</v>
      </c>
      <c r="T4154" s="13">
        <f t="shared" si="129"/>
        <v>1446.18</v>
      </c>
    </row>
    <row r="4155" spans="1:20" x14ac:dyDescent="0.25">
      <c r="A4155" s="11">
        <v>9933994647</v>
      </c>
      <c r="B4155" s="11">
        <v>897083</v>
      </c>
      <c r="C4155" s="11">
        <v>83304571</v>
      </c>
      <c r="D4155" s="11">
        <f>1/COUNTIF(C3:C9153,C4155)</f>
        <v>0.25</v>
      </c>
      <c r="E4155" s="11" t="s">
        <v>104</v>
      </c>
      <c r="F4155" s="11" t="s">
        <v>105</v>
      </c>
      <c r="G4155" s="11" t="s">
        <v>58</v>
      </c>
      <c r="H4155" s="11" t="s">
        <v>25</v>
      </c>
      <c r="I4155" s="11" t="s">
        <v>18</v>
      </c>
      <c r="J4155" s="12">
        <v>45349</v>
      </c>
      <c r="K4155" s="12" t="str">
        <f>TEXT(Table1[[#This Row],[order_date]],"yyyy")</f>
        <v>2024</v>
      </c>
      <c r="L4155" s="13">
        <v>972.69</v>
      </c>
      <c r="M4155" s="11">
        <v>1</v>
      </c>
      <c r="N4155" s="11">
        <v>19</v>
      </c>
      <c r="O4155" s="13">
        <v>852.02</v>
      </c>
      <c r="P4155" s="11" t="s">
        <v>46</v>
      </c>
      <c r="Q4155" s="11" t="s">
        <v>20</v>
      </c>
      <c r="R4155" s="11" t="s">
        <v>21</v>
      </c>
      <c r="S4155" s="13">
        <f t="shared" si="128"/>
        <v>16188.38</v>
      </c>
      <c r="T4155" s="13">
        <f t="shared" si="129"/>
        <v>972.69</v>
      </c>
    </row>
    <row r="4156" spans="1:20" x14ac:dyDescent="0.25">
      <c r="A4156" s="11">
        <v>1275232752</v>
      </c>
      <c r="B4156" s="11">
        <v>747801</v>
      </c>
      <c r="C4156" s="11">
        <v>83304571</v>
      </c>
      <c r="D4156" s="11">
        <f>1/COUNTIF(C3:C9154,C4156)</f>
        <v>0.25</v>
      </c>
      <c r="E4156" s="11" t="s">
        <v>56</v>
      </c>
      <c r="F4156" s="11" t="s">
        <v>57</v>
      </c>
      <c r="G4156" s="11" t="s">
        <v>58</v>
      </c>
      <c r="H4156" s="11" t="s">
        <v>25</v>
      </c>
      <c r="I4156" s="11" t="s">
        <v>18</v>
      </c>
      <c r="J4156" s="12">
        <v>45162</v>
      </c>
      <c r="K4156" s="12" t="str">
        <f>TEXT(Table1[[#This Row],[order_date]],"yyyy")</f>
        <v>2023</v>
      </c>
      <c r="L4156" s="13">
        <v>277.76</v>
      </c>
      <c r="M4156" s="11">
        <v>1</v>
      </c>
      <c r="N4156" s="11">
        <v>19</v>
      </c>
      <c r="O4156" s="13">
        <v>422.23</v>
      </c>
      <c r="P4156" s="11" t="s">
        <v>19</v>
      </c>
      <c r="Q4156" s="11" t="s">
        <v>20</v>
      </c>
      <c r="R4156" s="11" t="s">
        <v>21</v>
      </c>
      <c r="S4156" s="13">
        <f t="shared" si="128"/>
        <v>8022.3700000000008</v>
      </c>
      <c r="T4156" s="13">
        <f t="shared" si="129"/>
        <v>277.76</v>
      </c>
    </row>
    <row r="4157" spans="1:20" x14ac:dyDescent="0.25">
      <c r="A4157" s="11">
        <v>3115167739</v>
      </c>
      <c r="B4157" s="11">
        <v>36412</v>
      </c>
      <c r="C4157" s="11">
        <v>83304571</v>
      </c>
      <c r="D4157" s="11">
        <f>1/COUNTIF(C3:C9155,C4157)</f>
        <v>0.25</v>
      </c>
      <c r="E4157" s="11" t="s">
        <v>99</v>
      </c>
      <c r="F4157" s="11" t="s">
        <v>85</v>
      </c>
      <c r="G4157" s="11" t="s">
        <v>58</v>
      </c>
      <c r="H4157" s="11" t="s">
        <v>25</v>
      </c>
      <c r="I4157" s="11" t="s">
        <v>18</v>
      </c>
      <c r="J4157" s="12">
        <v>45498</v>
      </c>
      <c r="K4157" s="12" t="str">
        <f>TEXT(Table1[[#This Row],[order_date]],"yyyy")</f>
        <v>2024</v>
      </c>
      <c r="L4157" s="13">
        <v>397.68</v>
      </c>
      <c r="M4157" s="11">
        <v>1</v>
      </c>
      <c r="N4157" s="11">
        <v>19</v>
      </c>
      <c r="O4157" s="13">
        <v>870.29</v>
      </c>
      <c r="P4157" s="11" t="s">
        <v>43</v>
      </c>
      <c r="Q4157" s="11" t="s">
        <v>20</v>
      </c>
      <c r="R4157" s="11" t="s">
        <v>21</v>
      </c>
      <c r="S4157" s="13">
        <f t="shared" si="128"/>
        <v>16535.509999999998</v>
      </c>
      <c r="T4157" s="13">
        <f t="shared" si="129"/>
        <v>397.68</v>
      </c>
    </row>
    <row r="4158" spans="1:20" x14ac:dyDescent="0.25">
      <c r="A4158" s="11">
        <v>6458765046</v>
      </c>
      <c r="B4158" s="11">
        <v>112390</v>
      </c>
      <c r="C4158" s="11">
        <v>83348353</v>
      </c>
      <c r="D4158" s="11">
        <f>1/COUNTIF(C3:C9156,C4158)</f>
        <v>1</v>
      </c>
      <c r="E4158" s="11" t="s">
        <v>303</v>
      </c>
      <c r="F4158" s="11" t="s">
        <v>45</v>
      </c>
      <c r="G4158" s="11" t="s">
        <v>42</v>
      </c>
      <c r="H4158" s="11" t="s">
        <v>62</v>
      </c>
      <c r="I4158" s="11" t="s">
        <v>18</v>
      </c>
      <c r="J4158" s="12">
        <v>45106</v>
      </c>
      <c r="K4158" s="12" t="str">
        <f>TEXT(Table1[[#This Row],[order_date]],"yyyy")</f>
        <v>2023</v>
      </c>
      <c r="L4158" s="13">
        <v>877.98</v>
      </c>
      <c r="M4158" s="11">
        <v>2</v>
      </c>
      <c r="N4158" s="11">
        <v>1</v>
      </c>
      <c r="O4158" s="13">
        <v>1535.36</v>
      </c>
      <c r="P4158" s="11" t="s">
        <v>46</v>
      </c>
      <c r="Q4158" s="11" t="s">
        <v>20</v>
      </c>
      <c r="R4158" s="11" t="s">
        <v>39</v>
      </c>
      <c r="S4158" s="13">
        <f t="shared" si="128"/>
        <v>1535.36</v>
      </c>
      <c r="T4158" s="13">
        <f t="shared" si="129"/>
        <v>1755.96</v>
      </c>
    </row>
    <row r="4159" spans="1:20" x14ac:dyDescent="0.25">
      <c r="A4159" s="11">
        <v>3679730192</v>
      </c>
      <c r="B4159" s="11">
        <v>707935</v>
      </c>
      <c r="C4159" s="11">
        <v>83404008</v>
      </c>
      <c r="D4159" s="11">
        <f>1/COUNTIF(C3:C9157,C4159)</f>
        <v>0.5</v>
      </c>
      <c r="E4159" s="11" t="s">
        <v>287</v>
      </c>
      <c r="F4159" s="11" t="s">
        <v>166</v>
      </c>
      <c r="G4159" s="11" t="s">
        <v>24</v>
      </c>
      <c r="H4159" s="11" t="s">
        <v>30</v>
      </c>
      <c r="I4159" s="11" t="s">
        <v>18</v>
      </c>
      <c r="J4159" s="12">
        <v>45112</v>
      </c>
      <c r="K4159" s="12" t="str">
        <f>TEXT(Table1[[#This Row],[order_date]],"yyyy")</f>
        <v>2023</v>
      </c>
      <c r="L4159" s="13">
        <v>820.9</v>
      </c>
      <c r="M4159" s="11">
        <v>1</v>
      </c>
      <c r="N4159" s="11">
        <v>5</v>
      </c>
      <c r="O4159" s="13">
        <v>2775.88</v>
      </c>
      <c r="P4159" s="11" t="s">
        <v>46</v>
      </c>
      <c r="Q4159" s="11" t="s">
        <v>20</v>
      </c>
      <c r="R4159" s="11" t="s">
        <v>21</v>
      </c>
      <c r="S4159" s="13">
        <f t="shared" si="128"/>
        <v>13879.400000000001</v>
      </c>
      <c r="T4159" s="13">
        <f t="shared" si="129"/>
        <v>820.9</v>
      </c>
    </row>
    <row r="4160" spans="1:20" x14ac:dyDescent="0.25">
      <c r="A4160" s="11">
        <v>3588296877</v>
      </c>
      <c r="B4160" s="11">
        <v>757274</v>
      </c>
      <c r="C4160" s="11">
        <v>83404008</v>
      </c>
      <c r="D4160" s="11">
        <f>1/COUNTIF(C3:C9158,C4160)</f>
        <v>0.5</v>
      </c>
      <c r="E4160" s="11" t="s">
        <v>347</v>
      </c>
      <c r="F4160" s="11" t="s">
        <v>23</v>
      </c>
      <c r="G4160" s="11" t="s">
        <v>24</v>
      </c>
      <c r="H4160" s="11" t="s">
        <v>30</v>
      </c>
      <c r="I4160" s="11" t="s">
        <v>18</v>
      </c>
      <c r="J4160" s="12">
        <v>45517</v>
      </c>
      <c r="K4160" s="12" t="str">
        <f>TEXT(Table1[[#This Row],[order_date]],"yyyy")</f>
        <v>2024</v>
      </c>
      <c r="L4160" s="13">
        <v>98.32</v>
      </c>
      <c r="M4160" s="11">
        <v>2</v>
      </c>
      <c r="N4160" s="11">
        <v>5</v>
      </c>
      <c r="O4160" s="13">
        <v>2748.08</v>
      </c>
      <c r="P4160" s="11" t="s">
        <v>43</v>
      </c>
      <c r="Q4160" s="11" t="s">
        <v>68</v>
      </c>
      <c r="R4160" s="11" t="s">
        <v>21</v>
      </c>
      <c r="S4160" s="13">
        <f t="shared" si="128"/>
        <v>13740.4</v>
      </c>
      <c r="T4160" s="13">
        <f t="shared" si="129"/>
        <v>196.64</v>
      </c>
    </row>
    <row r="4161" spans="1:20" x14ac:dyDescent="0.25">
      <c r="A4161" s="11">
        <v>9742218709</v>
      </c>
      <c r="B4161" s="11">
        <v>891833</v>
      </c>
      <c r="C4161" s="11">
        <v>83412446</v>
      </c>
      <c r="D4161" s="11">
        <f>1/COUNTIF(C3:C9159,C4161)</f>
        <v>0.33333333333333331</v>
      </c>
      <c r="E4161" s="11" t="s">
        <v>155</v>
      </c>
      <c r="F4161" s="11" t="s">
        <v>156</v>
      </c>
      <c r="G4161" s="11" t="s">
        <v>37</v>
      </c>
      <c r="H4161" s="11" t="s">
        <v>25</v>
      </c>
      <c r="I4161" s="11" t="s">
        <v>18</v>
      </c>
      <c r="J4161" s="12">
        <v>45560</v>
      </c>
      <c r="K4161" s="12" t="str">
        <f>TEXT(Table1[[#This Row],[order_date]],"yyyy")</f>
        <v>2024</v>
      </c>
      <c r="L4161" s="13">
        <v>493.19</v>
      </c>
      <c r="M4161" s="11">
        <v>2</v>
      </c>
      <c r="N4161" s="11">
        <v>13</v>
      </c>
      <c r="O4161" s="13">
        <v>2931.03</v>
      </c>
      <c r="P4161" s="11" t="s">
        <v>46</v>
      </c>
      <c r="Q4161" s="11" t="s">
        <v>20</v>
      </c>
      <c r="R4161" s="11" t="s">
        <v>39</v>
      </c>
      <c r="S4161" s="13">
        <f t="shared" si="128"/>
        <v>38103.39</v>
      </c>
      <c r="T4161" s="13">
        <f t="shared" si="129"/>
        <v>986.38</v>
      </c>
    </row>
    <row r="4162" spans="1:20" x14ac:dyDescent="0.25">
      <c r="A4162" s="11">
        <v>5793742966</v>
      </c>
      <c r="B4162" s="11">
        <v>361361</v>
      </c>
      <c r="C4162" s="11">
        <v>83412446</v>
      </c>
      <c r="D4162" s="11">
        <f>1/COUNTIF(C3:C9160,C4162)</f>
        <v>0.33333333333333331</v>
      </c>
      <c r="E4162" s="11" t="s">
        <v>14</v>
      </c>
      <c r="F4162" s="11" t="s">
        <v>15</v>
      </c>
      <c r="G4162" s="11" t="s">
        <v>16</v>
      </c>
      <c r="H4162" s="11" t="s">
        <v>25</v>
      </c>
      <c r="I4162" s="11" t="s">
        <v>18</v>
      </c>
      <c r="J4162" s="12">
        <v>45295</v>
      </c>
      <c r="K4162" s="12" t="str">
        <f>TEXT(Table1[[#This Row],[order_date]],"yyyy")</f>
        <v>2024</v>
      </c>
      <c r="L4162" s="13">
        <v>826.21</v>
      </c>
      <c r="M4162" s="11">
        <v>3</v>
      </c>
      <c r="N4162" s="11">
        <v>13</v>
      </c>
      <c r="O4162" s="13">
        <v>140.80000000000001</v>
      </c>
      <c r="P4162" s="11" t="s">
        <v>46</v>
      </c>
      <c r="Q4162" s="11" t="s">
        <v>20</v>
      </c>
      <c r="R4162" s="11" t="s">
        <v>39</v>
      </c>
      <c r="S4162" s="13">
        <f t="shared" si="128"/>
        <v>1830.4</v>
      </c>
      <c r="T4162" s="13">
        <f t="shared" si="129"/>
        <v>2478.63</v>
      </c>
    </row>
    <row r="4163" spans="1:20" x14ac:dyDescent="0.25">
      <c r="A4163" s="11">
        <v>6722040962</v>
      </c>
      <c r="B4163" s="11">
        <v>945635</v>
      </c>
      <c r="C4163" s="11">
        <v>83412446</v>
      </c>
      <c r="D4163" s="11">
        <f>1/COUNTIF(C3:C9161,C4163)</f>
        <v>0.33333333333333331</v>
      </c>
      <c r="E4163" s="11" t="s">
        <v>53</v>
      </c>
      <c r="F4163" s="11" t="s">
        <v>54</v>
      </c>
      <c r="G4163" s="11" t="s">
        <v>55</v>
      </c>
      <c r="H4163" s="11" t="s">
        <v>25</v>
      </c>
      <c r="I4163" s="11" t="s">
        <v>18</v>
      </c>
      <c r="J4163" s="12">
        <v>45244</v>
      </c>
      <c r="K4163" s="12" t="str">
        <f>TEXT(Table1[[#This Row],[order_date]],"yyyy")</f>
        <v>2023</v>
      </c>
      <c r="L4163" s="13">
        <v>778.9</v>
      </c>
      <c r="M4163" s="11">
        <v>1</v>
      </c>
      <c r="N4163" s="11">
        <v>13</v>
      </c>
      <c r="O4163" s="13">
        <v>2739.45</v>
      </c>
      <c r="P4163" s="11" t="s">
        <v>43</v>
      </c>
      <c r="Q4163" s="11" t="s">
        <v>20</v>
      </c>
      <c r="R4163" s="11" t="s">
        <v>39</v>
      </c>
      <c r="S4163" s="13">
        <f t="shared" ref="S4163:S4226" si="130">N4163*O4163</f>
        <v>35612.85</v>
      </c>
      <c r="T4163" s="13">
        <f t="shared" ref="T4163:T4226" si="131">L4163*M4163</f>
        <v>778.9</v>
      </c>
    </row>
    <row r="4164" spans="1:20" x14ac:dyDescent="0.25">
      <c r="A4164" s="11">
        <v>6759029950</v>
      </c>
      <c r="B4164" s="11">
        <v>712003</v>
      </c>
      <c r="C4164" s="11">
        <v>83577942</v>
      </c>
      <c r="D4164" s="11">
        <f>1/COUNTIF(C3:C9162,C4164)</f>
        <v>0.25</v>
      </c>
      <c r="E4164" s="11" t="s">
        <v>297</v>
      </c>
      <c r="F4164" s="11" t="s">
        <v>28</v>
      </c>
      <c r="G4164" s="11" t="s">
        <v>29</v>
      </c>
      <c r="H4164" s="11" t="s">
        <v>38</v>
      </c>
      <c r="I4164" s="11" t="s">
        <v>18</v>
      </c>
      <c r="J4164" s="12">
        <v>45263</v>
      </c>
      <c r="K4164" s="12" t="str">
        <f>TEXT(Table1[[#This Row],[order_date]],"yyyy")</f>
        <v>2023</v>
      </c>
      <c r="L4164" s="13">
        <v>671.68</v>
      </c>
      <c r="M4164" s="11">
        <v>1</v>
      </c>
      <c r="N4164" s="11">
        <v>16</v>
      </c>
      <c r="O4164" s="13">
        <v>2592.56</v>
      </c>
      <c r="P4164" s="11" t="s">
        <v>19</v>
      </c>
      <c r="Q4164" s="11" t="s">
        <v>20</v>
      </c>
      <c r="R4164" s="11" t="s">
        <v>21</v>
      </c>
      <c r="S4164" s="13">
        <f t="shared" si="130"/>
        <v>41480.959999999999</v>
      </c>
      <c r="T4164" s="13">
        <f t="shared" si="131"/>
        <v>671.68</v>
      </c>
    </row>
    <row r="4165" spans="1:20" x14ac:dyDescent="0.25">
      <c r="A4165" s="11">
        <v>3660010934</v>
      </c>
      <c r="B4165" s="11">
        <v>613942</v>
      </c>
      <c r="C4165" s="11">
        <v>83577942</v>
      </c>
      <c r="D4165" s="11">
        <f>1/COUNTIF(C3:C9163,C4165)</f>
        <v>0.25</v>
      </c>
      <c r="E4165" s="11" t="s">
        <v>305</v>
      </c>
      <c r="F4165" s="11" t="s">
        <v>23</v>
      </c>
      <c r="G4165" s="11" t="s">
        <v>24</v>
      </c>
      <c r="H4165" s="11" t="s">
        <v>38</v>
      </c>
      <c r="I4165" s="11" t="s">
        <v>18</v>
      </c>
      <c r="J4165" s="12">
        <v>45322</v>
      </c>
      <c r="K4165" s="12" t="str">
        <f>TEXT(Table1[[#This Row],[order_date]],"yyyy")</f>
        <v>2024</v>
      </c>
      <c r="L4165" s="13">
        <v>545</v>
      </c>
      <c r="M4165" s="11">
        <v>3</v>
      </c>
      <c r="N4165" s="11">
        <v>16</v>
      </c>
      <c r="O4165" s="13">
        <v>787.4</v>
      </c>
      <c r="P4165" s="11" t="s">
        <v>26</v>
      </c>
      <c r="Q4165" s="11" t="s">
        <v>20</v>
      </c>
      <c r="R4165" s="11" t="s">
        <v>21</v>
      </c>
      <c r="S4165" s="13">
        <f t="shared" si="130"/>
        <v>12598.4</v>
      </c>
      <c r="T4165" s="13">
        <f t="shared" si="131"/>
        <v>1635</v>
      </c>
    </row>
    <row r="4166" spans="1:20" x14ac:dyDescent="0.25">
      <c r="A4166" s="11">
        <v>9753033954</v>
      </c>
      <c r="B4166" s="11">
        <v>667163</v>
      </c>
      <c r="C4166" s="11">
        <v>83577942</v>
      </c>
      <c r="D4166" s="11">
        <f>1/COUNTIF(C3:C9164,C4166)</f>
        <v>0.25</v>
      </c>
      <c r="E4166" s="11" t="s">
        <v>199</v>
      </c>
      <c r="F4166" s="11" t="s">
        <v>126</v>
      </c>
      <c r="G4166" s="11" t="s">
        <v>29</v>
      </c>
      <c r="H4166" s="11" t="s">
        <v>38</v>
      </c>
      <c r="I4166" s="11" t="s">
        <v>18</v>
      </c>
      <c r="J4166" s="12">
        <v>45109</v>
      </c>
      <c r="K4166" s="12" t="str">
        <f>TEXT(Table1[[#This Row],[order_date]],"yyyy")</f>
        <v>2023</v>
      </c>
      <c r="L4166" s="13">
        <v>441.2</v>
      </c>
      <c r="M4166" s="11">
        <v>1</v>
      </c>
      <c r="N4166" s="11">
        <v>16</v>
      </c>
      <c r="O4166" s="13">
        <v>630.84</v>
      </c>
      <c r="P4166" s="11" t="s">
        <v>43</v>
      </c>
      <c r="Q4166" s="11" t="s">
        <v>20</v>
      </c>
      <c r="R4166" s="11" t="s">
        <v>21</v>
      </c>
      <c r="S4166" s="13">
        <f t="shared" si="130"/>
        <v>10093.44</v>
      </c>
      <c r="T4166" s="13">
        <f t="shared" si="131"/>
        <v>441.2</v>
      </c>
    </row>
    <row r="4167" spans="1:20" x14ac:dyDescent="0.25">
      <c r="A4167" s="11">
        <v>6894691072</v>
      </c>
      <c r="B4167" s="11">
        <v>606256</v>
      </c>
      <c r="C4167" s="11">
        <v>83577942</v>
      </c>
      <c r="D4167" s="11">
        <f>1/COUNTIF(C3:C9165,C4167)</f>
        <v>0.25</v>
      </c>
      <c r="E4167" s="11" t="s">
        <v>259</v>
      </c>
      <c r="F4167" s="11" t="s">
        <v>78</v>
      </c>
      <c r="G4167" s="11" t="s">
        <v>33</v>
      </c>
      <c r="H4167" s="11" t="s">
        <v>38</v>
      </c>
      <c r="I4167" s="11" t="s">
        <v>18</v>
      </c>
      <c r="J4167" s="12">
        <v>45373</v>
      </c>
      <c r="K4167" s="12" t="str">
        <f>TEXT(Table1[[#This Row],[order_date]],"yyyy")</f>
        <v>2024</v>
      </c>
      <c r="L4167" s="13">
        <v>369.28</v>
      </c>
      <c r="M4167" s="11">
        <v>2</v>
      </c>
      <c r="N4167" s="11">
        <v>16</v>
      </c>
      <c r="O4167" s="13">
        <v>2650.68</v>
      </c>
      <c r="P4167" s="11" t="s">
        <v>46</v>
      </c>
      <c r="Q4167" s="11" t="s">
        <v>20</v>
      </c>
      <c r="R4167" s="11" t="s">
        <v>21</v>
      </c>
      <c r="S4167" s="13">
        <f t="shared" si="130"/>
        <v>42410.879999999997</v>
      </c>
      <c r="T4167" s="13">
        <f t="shared" si="131"/>
        <v>738.56</v>
      </c>
    </row>
    <row r="4168" spans="1:20" x14ac:dyDescent="0.25">
      <c r="A4168" s="11">
        <v>2687236003</v>
      </c>
      <c r="B4168" s="11">
        <v>4452</v>
      </c>
      <c r="C4168" s="11">
        <v>83588803</v>
      </c>
      <c r="D4168" s="11">
        <f>1/COUNTIF(C3:C9166,C4168)</f>
        <v>1</v>
      </c>
      <c r="E4168" s="11" t="s">
        <v>129</v>
      </c>
      <c r="F4168" s="11" t="s">
        <v>64</v>
      </c>
      <c r="G4168" s="11" t="s">
        <v>65</v>
      </c>
      <c r="H4168" s="11" t="s">
        <v>30</v>
      </c>
      <c r="I4168" s="11" t="s">
        <v>18</v>
      </c>
      <c r="J4168" s="12">
        <v>45301</v>
      </c>
      <c r="K4168" s="12" t="str">
        <f>TEXT(Table1[[#This Row],[order_date]],"yyyy")</f>
        <v>2024</v>
      </c>
      <c r="L4168" s="13">
        <v>169.88</v>
      </c>
      <c r="M4168" s="11">
        <v>2</v>
      </c>
      <c r="N4168" s="11">
        <v>4</v>
      </c>
      <c r="O4168" s="13">
        <v>3207.16</v>
      </c>
      <c r="P4168" s="11" t="s">
        <v>26</v>
      </c>
      <c r="Q4168" s="11" t="s">
        <v>20</v>
      </c>
      <c r="R4168" s="11" t="s">
        <v>21</v>
      </c>
      <c r="S4168" s="13">
        <f t="shared" si="130"/>
        <v>12828.64</v>
      </c>
      <c r="T4168" s="13">
        <f t="shared" si="131"/>
        <v>339.76</v>
      </c>
    </row>
    <row r="4169" spans="1:20" x14ac:dyDescent="0.25">
      <c r="A4169" s="11">
        <v>6347292505</v>
      </c>
      <c r="B4169" s="11">
        <v>658389</v>
      </c>
      <c r="C4169" s="11">
        <v>83597876</v>
      </c>
      <c r="D4169" s="11">
        <f>1/COUNTIF(C3:C9167,C4169)</f>
        <v>0.5</v>
      </c>
      <c r="E4169" s="11" t="s">
        <v>289</v>
      </c>
      <c r="F4169" s="11" t="s">
        <v>222</v>
      </c>
      <c r="G4169" s="11" t="s">
        <v>16</v>
      </c>
      <c r="H4169" s="11" t="s">
        <v>38</v>
      </c>
      <c r="I4169" s="11" t="s">
        <v>18</v>
      </c>
      <c r="J4169" s="12">
        <v>45467</v>
      </c>
      <c r="K4169" s="12" t="str">
        <f>TEXT(Table1[[#This Row],[order_date]],"yyyy")</f>
        <v>2024</v>
      </c>
      <c r="L4169" s="13">
        <v>152.55000000000001</v>
      </c>
      <c r="M4169" s="11">
        <v>1</v>
      </c>
      <c r="N4169" s="11">
        <v>10</v>
      </c>
      <c r="O4169" s="13">
        <v>951.43</v>
      </c>
      <c r="P4169" s="11" t="s">
        <v>46</v>
      </c>
      <c r="Q4169" s="11" t="s">
        <v>34</v>
      </c>
      <c r="R4169" s="11" t="s">
        <v>49</v>
      </c>
      <c r="S4169" s="13">
        <f t="shared" si="130"/>
        <v>9514.2999999999993</v>
      </c>
      <c r="T4169" s="13">
        <f t="shared" si="131"/>
        <v>152.55000000000001</v>
      </c>
    </row>
    <row r="4170" spans="1:20" x14ac:dyDescent="0.25">
      <c r="A4170" s="11">
        <v>6390653932</v>
      </c>
      <c r="B4170" s="11">
        <v>962054</v>
      </c>
      <c r="C4170" s="11">
        <v>83597876</v>
      </c>
      <c r="D4170" s="11">
        <f>1/COUNTIF(C3:C9168,C4170)</f>
        <v>0.5</v>
      </c>
      <c r="E4170" s="11" t="s">
        <v>349</v>
      </c>
      <c r="F4170" s="11" t="s">
        <v>126</v>
      </c>
      <c r="G4170" s="11" t="s">
        <v>29</v>
      </c>
      <c r="H4170" s="11" t="s">
        <v>38</v>
      </c>
      <c r="I4170" s="11" t="s">
        <v>18</v>
      </c>
      <c r="J4170" s="12">
        <v>45065</v>
      </c>
      <c r="K4170" s="12" t="str">
        <f>TEXT(Table1[[#This Row],[order_date]],"yyyy")</f>
        <v>2023</v>
      </c>
      <c r="L4170" s="13">
        <v>16.86</v>
      </c>
      <c r="M4170" s="11">
        <v>3</v>
      </c>
      <c r="N4170" s="11">
        <v>10</v>
      </c>
      <c r="O4170" s="13">
        <v>1996.94</v>
      </c>
      <c r="P4170" s="11" t="s">
        <v>43</v>
      </c>
      <c r="Q4170" s="11" t="s">
        <v>20</v>
      </c>
      <c r="R4170" s="11" t="s">
        <v>49</v>
      </c>
      <c r="S4170" s="13">
        <f t="shared" si="130"/>
        <v>19969.400000000001</v>
      </c>
      <c r="T4170" s="13">
        <f t="shared" si="131"/>
        <v>50.58</v>
      </c>
    </row>
    <row r="4171" spans="1:20" x14ac:dyDescent="0.25">
      <c r="A4171" s="11">
        <v>2382974038</v>
      </c>
      <c r="B4171" s="11">
        <v>461804</v>
      </c>
      <c r="C4171" s="11">
        <v>83610315</v>
      </c>
      <c r="D4171" s="11">
        <f>1/COUNTIF(C3:C9169,C4171)</f>
        <v>1</v>
      </c>
      <c r="E4171" s="11" t="s">
        <v>212</v>
      </c>
      <c r="F4171" s="11" t="s">
        <v>116</v>
      </c>
      <c r="G4171" s="11" t="s">
        <v>55</v>
      </c>
      <c r="H4171" s="11" t="s">
        <v>62</v>
      </c>
      <c r="I4171" s="11" t="s">
        <v>18</v>
      </c>
      <c r="J4171" s="12">
        <v>45428</v>
      </c>
      <c r="K4171" s="12" t="str">
        <f>TEXT(Table1[[#This Row],[order_date]],"yyyy")</f>
        <v>2024</v>
      </c>
      <c r="L4171" s="13">
        <v>310.69</v>
      </c>
      <c r="M4171" s="11">
        <v>1</v>
      </c>
      <c r="N4171" s="11">
        <v>16</v>
      </c>
      <c r="O4171" s="13">
        <v>2282.13</v>
      </c>
      <c r="P4171" s="11" t="s">
        <v>19</v>
      </c>
      <c r="Q4171" s="11" t="s">
        <v>20</v>
      </c>
      <c r="R4171" s="11" t="s">
        <v>39</v>
      </c>
      <c r="S4171" s="13">
        <f t="shared" si="130"/>
        <v>36514.080000000002</v>
      </c>
      <c r="T4171" s="13">
        <f t="shared" si="131"/>
        <v>310.69</v>
      </c>
    </row>
    <row r="4172" spans="1:20" x14ac:dyDescent="0.25">
      <c r="A4172" s="11">
        <v>6100236720</v>
      </c>
      <c r="B4172" s="11">
        <v>274207</v>
      </c>
      <c r="C4172" s="11">
        <v>83660688</v>
      </c>
      <c r="D4172" s="11">
        <f>1/COUNTIF(C3:C9170,C4172)</f>
        <v>0.25</v>
      </c>
      <c r="E4172" s="11" t="s">
        <v>342</v>
      </c>
      <c r="F4172" s="11" t="s">
        <v>118</v>
      </c>
      <c r="G4172" s="11" t="s">
        <v>76</v>
      </c>
      <c r="H4172" s="11" t="s">
        <v>25</v>
      </c>
      <c r="I4172" s="11" t="s">
        <v>18</v>
      </c>
      <c r="J4172" s="12">
        <v>45162</v>
      </c>
      <c r="K4172" s="12" t="str">
        <f>TEXT(Table1[[#This Row],[order_date]],"yyyy")</f>
        <v>2023</v>
      </c>
      <c r="L4172" s="13">
        <v>328.51</v>
      </c>
      <c r="M4172" s="11">
        <v>2</v>
      </c>
      <c r="N4172" s="11">
        <v>1</v>
      </c>
      <c r="O4172" s="13">
        <v>4190.59</v>
      </c>
      <c r="P4172" s="11" t="s">
        <v>46</v>
      </c>
      <c r="Q4172" s="11" t="s">
        <v>20</v>
      </c>
      <c r="R4172" s="11" t="s">
        <v>49</v>
      </c>
      <c r="S4172" s="13">
        <f t="shared" si="130"/>
        <v>4190.59</v>
      </c>
      <c r="T4172" s="13">
        <f t="shared" si="131"/>
        <v>657.02</v>
      </c>
    </row>
    <row r="4173" spans="1:20" x14ac:dyDescent="0.25">
      <c r="A4173" s="11">
        <v>6647259959</v>
      </c>
      <c r="B4173" s="11">
        <v>39154</v>
      </c>
      <c r="C4173" s="11">
        <v>83660688</v>
      </c>
      <c r="D4173" s="11">
        <f>1/COUNTIF(C3:C9171,C4173)</f>
        <v>0.25</v>
      </c>
      <c r="E4173" s="11" t="s">
        <v>242</v>
      </c>
      <c r="F4173" s="11" t="s">
        <v>197</v>
      </c>
      <c r="G4173" s="11" t="s">
        <v>71</v>
      </c>
      <c r="H4173" s="11" t="s">
        <v>25</v>
      </c>
      <c r="I4173" s="11" t="s">
        <v>18</v>
      </c>
      <c r="J4173" s="12">
        <v>45097</v>
      </c>
      <c r="K4173" s="12" t="str">
        <f>TEXT(Table1[[#This Row],[order_date]],"yyyy")</f>
        <v>2023</v>
      </c>
      <c r="L4173" s="13">
        <v>946.86</v>
      </c>
      <c r="M4173" s="11">
        <v>3</v>
      </c>
      <c r="N4173" s="11">
        <v>1</v>
      </c>
      <c r="O4173" s="13">
        <v>3032.51</v>
      </c>
      <c r="P4173" s="11" t="s">
        <v>43</v>
      </c>
      <c r="Q4173" s="11" t="s">
        <v>68</v>
      </c>
      <c r="R4173" s="11" t="s">
        <v>49</v>
      </c>
      <c r="S4173" s="13">
        <f t="shared" si="130"/>
        <v>3032.51</v>
      </c>
      <c r="T4173" s="13">
        <f t="shared" si="131"/>
        <v>2840.58</v>
      </c>
    </row>
    <row r="4174" spans="1:20" x14ac:dyDescent="0.25">
      <c r="A4174" s="11">
        <v>5004974422</v>
      </c>
      <c r="B4174" s="11">
        <v>567671</v>
      </c>
      <c r="C4174" s="11">
        <v>83660688</v>
      </c>
      <c r="D4174" s="11">
        <f>1/COUNTIF(C3:C9172,C4174)</f>
        <v>0.25</v>
      </c>
      <c r="E4174" s="11" t="s">
        <v>278</v>
      </c>
      <c r="F4174" s="11" t="s">
        <v>15</v>
      </c>
      <c r="G4174" s="11" t="s">
        <v>16</v>
      </c>
      <c r="H4174" s="11" t="s">
        <v>25</v>
      </c>
      <c r="I4174" s="11" t="s">
        <v>18</v>
      </c>
      <c r="J4174" s="12">
        <v>45110</v>
      </c>
      <c r="K4174" s="12" t="str">
        <f>TEXT(Table1[[#This Row],[order_date]],"yyyy")</f>
        <v>2023</v>
      </c>
      <c r="L4174" s="13">
        <v>418.48</v>
      </c>
      <c r="M4174" s="11">
        <v>1</v>
      </c>
      <c r="N4174" s="11">
        <v>1</v>
      </c>
      <c r="O4174" s="13">
        <v>1589.73</v>
      </c>
      <c r="P4174" s="11" t="s">
        <v>43</v>
      </c>
      <c r="Q4174" s="11" t="s">
        <v>20</v>
      </c>
      <c r="R4174" s="11" t="s">
        <v>49</v>
      </c>
      <c r="S4174" s="13">
        <f t="shared" si="130"/>
        <v>1589.73</v>
      </c>
      <c r="T4174" s="13">
        <f t="shared" si="131"/>
        <v>418.48</v>
      </c>
    </row>
    <row r="4175" spans="1:20" x14ac:dyDescent="0.25">
      <c r="A4175" s="11">
        <v>5611686165</v>
      </c>
      <c r="B4175" s="11">
        <v>217710</v>
      </c>
      <c r="C4175" s="11">
        <v>83660688</v>
      </c>
      <c r="D4175" s="11">
        <f>1/COUNTIF(C3:C9173,C4175)</f>
        <v>0.25</v>
      </c>
      <c r="E4175" s="11" t="s">
        <v>313</v>
      </c>
      <c r="F4175" s="11" t="s">
        <v>95</v>
      </c>
      <c r="G4175" s="11" t="s">
        <v>37</v>
      </c>
      <c r="H4175" s="11" t="s">
        <v>25</v>
      </c>
      <c r="I4175" s="11" t="s">
        <v>18</v>
      </c>
      <c r="J4175" s="12">
        <v>45109</v>
      </c>
      <c r="K4175" s="12" t="str">
        <f>TEXT(Table1[[#This Row],[order_date]],"yyyy")</f>
        <v>2023</v>
      </c>
      <c r="L4175" s="13">
        <v>58.59</v>
      </c>
      <c r="M4175" s="11">
        <v>3</v>
      </c>
      <c r="N4175" s="11">
        <v>1</v>
      </c>
      <c r="O4175" s="13">
        <v>2997.68</v>
      </c>
      <c r="P4175" s="11" t="s">
        <v>26</v>
      </c>
      <c r="Q4175" s="11" t="s">
        <v>20</v>
      </c>
      <c r="R4175" s="11" t="s">
        <v>49</v>
      </c>
      <c r="S4175" s="13">
        <f t="shared" si="130"/>
        <v>2997.68</v>
      </c>
      <c r="T4175" s="13">
        <f t="shared" si="131"/>
        <v>175.77</v>
      </c>
    </row>
    <row r="4176" spans="1:20" x14ac:dyDescent="0.25">
      <c r="A4176" s="11">
        <v>8023712979</v>
      </c>
      <c r="B4176" s="11">
        <v>328457</v>
      </c>
      <c r="C4176" s="11">
        <v>83701325</v>
      </c>
      <c r="D4176" s="11">
        <f>1/COUNTIF(C3:C9174,C4176)</f>
        <v>0.25</v>
      </c>
      <c r="E4176" s="11" t="s">
        <v>131</v>
      </c>
      <c r="F4176" s="11" t="s">
        <v>67</v>
      </c>
      <c r="G4176" s="11" t="s">
        <v>29</v>
      </c>
      <c r="H4176" s="11" t="s">
        <v>62</v>
      </c>
      <c r="I4176" s="11" t="s">
        <v>18</v>
      </c>
      <c r="J4176" s="12">
        <v>45058</v>
      </c>
      <c r="K4176" s="12" t="str">
        <f>TEXT(Table1[[#This Row],[order_date]],"yyyy")</f>
        <v>2023</v>
      </c>
      <c r="L4176" s="13">
        <v>858.57</v>
      </c>
      <c r="M4176" s="11">
        <v>2</v>
      </c>
      <c r="N4176" s="11">
        <v>10</v>
      </c>
      <c r="O4176" s="13">
        <v>547.91999999999996</v>
      </c>
      <c r="P4176" s="11" t="s">
        <v>26</v>
      </c>
      <c r="Q4176" s="11" t="s">
        <v>20</v>
      </c>
      <c r="R4176" s="11" t="s">
        <v>49</v>
      </c>
      <c r="S4176" s="13">
        <f t="shared" si="130"/>
        <v>5479.2</v>
      </c>
      <c r="T4176" s="13">
        <f t="shared" si="131"/>
        <v>1717.14</v>
      </c>
    </row>
    <row r="4177" spans="1:20" x14ac:dyDescent="0.25">
      <c r="A4177" s="11">
        <v>6131680348</v>
      </c>
      <c r="B4177" s="11">
        <v>123983</v>
      </c>
      <c r="C4177" s="11">
        <v>83701325</v>
      </c>
      <c r="D4177" s="11">
        <f>1/COUNTIF(C3:C9175,C4177)</f>
        <v>0.25</v>
      </c>
      <c r="E4177" s="11" t="s">
        <v>124</v>
      </c>
      <c r="F4177" s="11" t="s">
        <v>118</v>
      </c>
      <c r="G4177" s="11" t="s">
        <v>76</v>
      </c>
      <c r="H4177" s="11" t="s">
        <v>62</v>
      </c>
      <c r="I4177" s="11" t="s">
        <v>18</v>
      </c>
      <c r="J4177" s="12">
        <v>45492</v>
      </c>
      <c r="K4177" s="12" t="str">
        <f>TEXT(Table1[[#This Row],[order_date]],"yyyy")</f>
        <v>2024</v>
      </c>
      <c r="L4177" s="13">
        <v>785.67</v>
      </c>
      <c r="M4177" s="11">
        <v>1</v>
      </c>
      <c r="N4177" s="11">
        <v>10</v>
      </c>
      <c r="O4177" s="13">
        <v>2083.65</v>
      </c>
      <c r="P4177" s="11" t="s">
        <v>43</v>
      </c>
      <c r="Q4177" s="11" t="s">
        <v>20</v>
      </c>
      <c r="R4177" s="11" t="s">
        <v>49</v>
      </c>
      <c r="S4177" s="13">
        <f t="shared" si="130"/>
        <v>20836.5</v>
      </c>
      <c r="T4177" s="13">
        <f t="shared" si="131"/>
        <v>785.67</v>
      </c>
    </row>
    <row r="4178" spans="1:20" x14ac:dyDescent="0.25">
      <c r="A4178" s="11">
        <v>4917941248</v>
      </c>
      <c r="B4178" s="11">
        <v>764014</v>
      </c>
      <c r="C4178" s="11">
        <v>83701325</v>
      </c>
      <c r="D4178" s="11">
        <f>1/COUNTIF(C3:C9176,C4178)</f>
        <v>0.25</v>
      </c>
      <c r="E4178" s="11" t="s">
        <v>345</v>
      </c>
      <c r="F4178" s="11" t="s">
        <v>248</v>
      </c>
      <c r="G4178" s="11" t="s">
        <v>55</v>
      </c>
      <c r="H4178" s="11" t="s">
        <v>62</v>
      </c>
      <c r="I4178" s="11" t="s">
        <v>18</v>
      </c>
      <c r="J4178" s="12">
        <v>45431</v>
      </c>
      <c r="K4178" s="12" t="str">
        <f>TEXT(Table1[[#This Row],[order_date]],"yyyy")</f>
        <v>2024</v>
      </c>
      <c r="L4178" s="13">
        <v>612.04</v>
      </c>
      <c r="M4178" s="11">
        <v>1</v>
      </c>
      <c r="N4178" s="11">
        <v>10</v>
      </c>
      <c r="O4178" s="13">
        <v>3135.65</v>
      </c>
      <c r="P4178" s="11" t="s">
        <v>46</v>
      </c>
      <c r="Q4178" s="11" t="s">
        <v>20</v>
      </c>
      <c r="R4178" s="11" t="s">
        <v>49</v>
      </c>
      <c r="S4178" s="13">
        <f t="shared" si="130"/>
        <v>31356.5</v>
      </c>
      <c r="T4178" s="13">
        <f t="shared" si="131"/>
        <v>612.04</v>
      </c>
    </row>
    <row r="4179" spans="1:20" x14ac:dyDescent="0.25">
      <c r="A4179" s="11">
        <v>2276061263</v>
      </c>
      <c r="B4179" s="11">
        <v>687218</v>
      </c>
      <c r="C4179" s="11">
        <v>83701325</v>
      </c>
      <c r="D4179" s="11">
        <f>1/COUNTIF(C3:C9177,C4179)</f>
        <v>0.25</v>
      </c>
      <c r="E4179" s="11" t="s">
        <v>224</v>
      </c>
      <c r="F4179" s="11" t="s">
        <v>67</v>
      </c>
      <c r="G4179" s="11" t="s">
        <v>29</v>
      </c>
      <c r="H4179" s="11" t="s">
        <v>62</v>
      </c>
      <c r="I4179" s="11" t="s">
        <v>18</v>
      </c>
      <c r="J4179" s="12">
        <v>45571</v>
      </c>
      <c r="K4179" s="12" t="str">
        <f>TEXT(Table1[[#This Row],[order_date]],"yyyy")</f>
        <v>2024</v>
      </c>
      <c r="L4179" s="13">
        <v>317.82</v>
      </c>
      <c r="M4179" s="11">
        <v>1</v>
      </c>
      <c r="N4179" s="11">
        <v>10</v>
      </c>
      <c r="O4179" s="13">
        <v>837.78</v>
      </c>
      <c r="P4179" s="11" t="s">
        <v>19</v>
      </c>
      <c r="Q4179" s="11" t="s">
        <v>20</v>
      </c>
      <c r="R4179" s="11" t="s">
        <v>49</v>
      </c>
      <c r="S4179" s="13">
        <f t="shared" si="130"/>
        <v>8377.7999999999993</v>
      </c>
      <c r="T4179" s="13">
        <f t="shared" si="131"/>
        <v>317.82</v>
      </c>
    </row>
    <row r="4180" spans="1:20" x14ac:dyDescent="0.25">
      <c r="A4180" s="11">
        <v>9255982861</v>
      </c>
      <c r="B4180" s="11">
        <v>540618</v>
      </c>
      <c r="C4180" s="11">
        <v>83867512</v>
      </c>
      <c r="D4180" s="11">
        <f>1/COUNTIF(C3:C9178,C4180)</f>
        <v>0.5</v>
      </c>
      <c r="E4180" s="11" t="s">
        <v>326</v>
      </c>
      <c r="F4180" s="11" t="s">
        <v>222</v>
      </c>
      <c r="G4180" s="11" t="s">
        <v>16</v>
      </c>
      <c r="H4180" s="11" t="s">
        <v>25</v>
      </c>
      <c r="I4180" s="11" t="s">
        <v>18</v>
      </c>
      <c r="J4180" s="12">
        <v>45582</v>
      </c>
      <c r="K4180" s="12" t="str">
        <f>TEXT(Table1[[#This Row],[order_date]],"yyyy")</f>
        <v>2024</v>
      </c>
      <c r="L4180" s="13">
        <v>317.05</v>
      </c>
      <c r="M4180" s="11">
        <v>3</v>
      </c>
      <c r="N4180" s="11">
        <v>18</v>
      </c>
      <c r="O4180" s="13">
        <v>2748.87</v>
      </c>
      <c r="P4180" s="11" t="s">
        <v>26</v>
      </c>
      <c r="Q4180" s="11" t="s">
        <v>20</v>
      </c>
      <c r="R4180" s="11" t="s">
        <v>39</v>
      </c>
      <c r="S4180" s="13">
        <f t="shared" si="130"/>
        <v>49479.659999999996</v>
      </c>
      <c r="T4180" s="13">
        <f t="shared" si="131"/>
        <v>951.15000000000009</v>
      </c>
    </row>
    <row r="4181" spans="1:20" x14ac:dyDescent="0.25">
      <c r="A4181" s="11">
        <v>7060468800</v>
      </c>
      <c r="B4181" s="11">
        <v>112390</v>
      </c>
      <c r="C4181" s="11">
        <v>83867512</v>
      </c>
      <c r="D4181" s="11">
        <f>1/COUNTIF(C3:C9179,C4181)</f>
        <v>0.5</v>
      </c>
      <c r="E4181" s="11" t="s">
        <v>303</v>
      </c>
      <c r="F4181" s="11" t="s">
        <v>45</v>
      </c>
      <c r="G4181" s="11" t="s">
        <v>42</v>
      </c>
      <c r="H4181" s="11" t="s">
        <v>25</v>
      </c>
      <c r="I4181" s="11" t="s">
        <v>18</v>
      </c>
      <c r="J4181" s="12">
        <v>45476</v>
      </c>
      <c r="K4181" s="12" t="str">
        <f>TEXT(Table1[[#This Row],[order_date]],"yyyy")</f>
        <v>2024</v>
      </c>
      <c r="L4181" s="13">
        <v>877.98</v>
      </c>
      <c r="M4181" s="11">
        <v>2</v>
      </c>
      <c r="N4181" s="11">
        <v>18</v>
      </c>
      <c r="O4181" s="13">
        <v>2192.0500000000002</v>
      </c>
      <c r="P4181" s="11" t="s">
        <v>26</v>
      </c>
      <c r="Q4181" s="11" t="s">
        <v>34</v>
      </c>
      <c r="R4181" s="11" t="s">
        <v>39</v>
      </c>
      <c r="S4181" s="13">
        <f t="shared" si="130"/>
        <v>39456.9</v>
      </c>
      <c r="T4181" s="13">
        <f t="shared" si="131"/>
        <v>1755.96</v>
      </c>
    </row>
    <row r="4182" spans="1:20" x14ac:dyDescent="0.25">
      <c r="A4182" s="11">
        <v>2996133401</v>
      </c>
      <c r="B4182" s="11">
        <v>903336</v>
      </c>
      <c r="C4182" s="11">
        <v>83964902</v>
      </c>
      <c r="D4182" s="11">
        <f>1/COUNTIF(C3:C9180,C4182)</f>
        <v>1</v>
      </c>
      <c r="E4182" s="11" t="s">
        <v>352</v>
      </c>
      <c r="F4182" s="11" t="s">
        <v>54</v>
      </c>
      <c r="G4182" s="11" t="s">
        <v>55</v>
      </c>
      <c r="H4182" s="11" t="s">
        <v>25</v>
      </c>
      <c r="I4182" s="11" t="s">
        <v>18</v>
      </c>
      <c r="J4182" s="12">
        <v>45396</v>
      </c>
      <c r="K4182" s="12" t="str">
        <f>TEXT(Table1[[#This Row],[order_date]],"yyyy")</f>
        <v>2024</v>
      </c>
      <c r="L4182" s="13">
        <v>551.88</v>
      </c>
      <c r="M4182" s="11">
        <v>2</v>
      </c>
      <c r="N4182" s="11">
        <v>2</v>
      </c>
      <c r="O4182" s="13">
        <v>2010.29</v>
      </c>
      <c r="P4182" s="11" t="s">
        <v>19</v>
      </c>
      <c r="Q4182" s="11" t="s">
        <v>20</v>
      </c>
      <c r="R4182" s="11" t="s">
        <v>52</v>
      </c>
      <c r="S4182" s="13">
        <f t="shared" si="130"/>
        <v>4020.58</v>
      </c>
      <c r="T4182" s="13">
        <f t="shared" si="131"/>
        <v>1103.76</v>
      </c>
    </row>
    <row r="4183" spans="1:20" x14ac:dyDescent="0.25">
      <c r="A4183" s="11">
        <v>7598489331</v>
      </c>
      <c r="B4183" s="11">
        <v>425341</v>
      </c>
      <c r="C4183" s="11">
        <v>84066402</v>
      </c>
      <c r="D4183" s="11">
        <f>1/COUNTIF(C3:C9181,C4183)</f>
        <v>0.2</v>
      </c>
      <c r="E4183" s="11" t="s">
        <v>315</v>
      </c>
      <c r="F4183" s="11" t="s">
        <v>23</v>
      </c>
      <c r="G4183" s="11" t="s">
        <v>24</v>
      </c>
      <c r="H4183" s="11" t="s">
        <v>62</v>
      </c>
      <c r="I4183" s="11" t="s">
        <v>18</v>
      </c>
      <c r="J4183" s="12">
        <v>45493</v>
      </c>
      <c r="K4183" s="12" t="str">
        <f>TEXT(Table1[[#This Row],[order_date]],"yyyy")</f>
        <v>2024</v>
      </c>
      <c r="L4183" s="13">
        <v>486.28</v>
      </c>
      <c r="M4183" s="11">
        <v>2</v>
      </c>
      <c r="N4183" s="11">
        <v>7</v>
      </c>
      <c r="O4183" s="13">
        <v>2118.48</v>
      </c>
      <c r="P4183" s="11" t="s">
        <v>26</v>
      </c>
      <c r="Q4183" s="11" t="s">
        <v>34</v>
      </c>
      <c r="R4183" s="11" t="s">
        <v>52</v>
      </c>
      <c r="S4183" s="13">
        <f t="shared" si="130"/>
        <v>14829.36</v>
      </c>
      <c r="T4183" s="13">
        <f t="shared" si="131"/>
        <v>972.56</v>
      </c>
    </row>
    <row r="4184" spans="1:20" x14ac:dyDescent="0.25">
      <c r="A4184" s="11">
        <v>561884159</v>
      </c>
      <c r="B4184" s="11">
        <v>903336</v>
      </c>
      <c r="C4184" s="11">
        <v>84066402</v>
      </c>
      <c r="D4184" s="11">
        <f>1/COUNTIF(C3:C9182,C4184)</f>
        <v>0.2</v>
      </c>
      <c r="E4184" s="11" t="s">
        <v>352</v>
      </c>
      <c r="F4184" s="11" t="s">
        <v>54</v>
      </c>
      <c r="G4184" s="11" t="s">
        <v>55</v>
      </c>
      <c r="H4184" s="11" t="s">
        <v>62</v>
      </c>
      <c r="I4184" s="11" t="s">
        <v>18</v>
      </c>
      <c r="J4184" s="12">
        <v>45170</v>
      </c>
      <c r="K4184" s="12" t="str">
        <f>TEXT(Table1[[#This Row],[order_date]],"yyyy")</f>
        <v>2023</v>
      </c>
      <c r="L4184" s="13">
        <v>551.88</v>
      </c>
      <c r="M4184" s="11">
        <v>2</v>
      </c>
      <c r="N4184" s="11">
        <v>7</v>
      </c>
      <c r="O4184" s="13">
        <v>3232.78</v>
      </c>
      <c r="P4184" s="11" t="s">
        <v>26</v>
      </c>
      <c r="Q4184" s="11" t="s">
        <v>20</v>
      </c>
      <c r="R4184" s="11" t="s">
        <v>52</v>
      </c>
      <c r="S4184" s="13">
        <f t="shared" si="130"/>
        <v>22629.460000000003</v>
      </c>
      <c r="T4184" s="13">
        <f t="shared" si="131"/>
        <v>1103.76</v>
      </c>
    </row>
    <row r="4185" spans="1:20" x14ac:dyDescent="0.25">
      <c r="A4185" s="11">
        <v>2762095386</v>
      </c>
      <c r="B4185" s="11">
        <v>623234</v>
      </c>
      <c r="C4185" s="11">
        <v>84066402</v>
      </c>
      <c r="D4185" s="11">
        <f>1/COUNTIF(C3:C9183,C4185)</f>
        <v>0.2</v>
      </c>
      <c r="E4185" s="11" t="s">
        <v>220</v>
      </c>
      <c r="F4185" s="11" t="s">
        <v>78</v>
      </c>
      <c r="G4185" s="11" t="s">
        <v>33</v>
      </c>
      <c r="H4185" s="11" t="s">
        <v>62</v>
      </c>
      <c r="I4185" s="11" t="s">
        <v>18</v>
      </c>
      <c r="J4185" s="12">
        <v>45515</v>
      </c>
      <c r="K4185" s="12" t="str">
        <f>TEXT(Table1[[#This Row],[order_date]],"yyyy")</f>
        <v>2024</v>
      </c>
      <c r="L4185" s="13">
        <v>329.79</v>
      </c>
      <c r="M4185" s="11">
        <v>2</v>
      </c>
      <c r="N4185" s="11">
        <v>7</v>
      </c>
      <c r="O4185" s="13">
        <v>786.85</v>
      </c>
      <c r="P4185" s="11" t="s">
        <v>19</v>
      </c>
      <c r="Q4185" s="11" t="s">
        <v>20</v>
      </c>
      <c r="R4185" s="11" t="s">
        <v>52</v>
      </c>
      <c r="S4185" s="13">
        <f t="shared" si="130"/>
        <v>5507.95</v>
      </c>
      <c r="T4185" s="13">
        <f t="shared" si="131"/>
        <v>659.58</v>
      </c>
    </row>
    <row r="4186" spans="1:20" x14ac:dyDescent="0.25">
      <c r="A4186" s="11">
        <v>4740213452</v>
      </c>
      <c r="B4186" s="11">
        <v>726958</v>
      </c>
      <c r="C4186" s="11">
        <v>84066402</v>
      </c>
      <c r="D4186" s="11">
        <f>1/COUNTIF(C3:C9184,C4186)</f>
        <v>0.2</v>
      </c>
      <c r="E4186" s="11" t="s">
        <v>263</v>
      </c>
      <c r="F4186" s="11" t="s">
        <v>166</v>
      </c>
      <c r="G4186" s="11" t="s">
        <v>24</v>
      </c>
      <c r="H4186" s="11" t="s">
        <v>62</v>
      </c>
      <c r="I4186" s="11" t="s">
        <v>18</v>
      </c>
      <c r="J4186" s="12">
        <v>45344</v>
      </c>
      <c r="K4186" s="12" t="str">
        <f>TEXT(Table1[[#This Row],[order_date]],"yyyy")</f>
        <v>2024</v>
      </c>
      <c r="L4186" s="13">
        <v>887.48</v>
      </c>
      <c r="M4186" s="11">
        <v>2</v>
      </c>
      <c r="N4186" s="11">
        <v>7</v>
      </c>
      <c r="O4186" s="13">
        <v>3295.97</v>
      </c>
      <c r="P4186" s="11" t="s">
        <v>46</v>
      </c>
      <c r="Q4186" s="11" t="s">
        <v>34</v>
      </c>
      <c r="R4186" s="11" t="s">
        <v>52</v>
      </c>
      <c r="S4186" s="13">
        <f t="shared" si="130"/>
        <v>23071.789999999997</v>
      </c>
      <c r="T4186" s="13">
        <f t="shared" si="131"/>
        <v>1774.96</v>
      </c>
    </row>
    <row r="4187" spans="1:20" x14ac:dyDescent="0.25">
      <c r="A4187" s="11">
        <v>5287733777</v>
      </c>
      <c r="B4187" s="11">
        <v>667163</v>
      </c>
      <c r="C4187" s="11">
        <v>84066402</v>
      </c>
      <c r="D4187" s="11">
        <f>1/COUNTIF(C3:C9185,C4187)</f>
        <v>0.2</v>
      </c>
      <c r="E4187" s="11" t="s">
        <v>199</v>
      </c>
      <c r="F4187" s="11" t="s">
        <v>126</v>
      </c>
      <c r="G4187" s="11" t="s">
        <v>29</v>
      </c>
      <c r="H4187" s="11" t="s">
        <v>62</v>
      </c>
      <c r="I4187" s="11" t="s">
        <v>18</v>
      </c>
      <c r="J4187" s="12">
        <v>45589</v>
      </c>
      <c r="K4187" s="12" t="str">
        <f>TEXT(Table1[[#This Row],[order_date]],"yyyy")</f>
        <v>2024</v>
      </c>
      <c r="L4187" s="13">
        <v>441.2</v>
      </c>
      <c r="M4187" s="11">
        <v>3</v>
      </c>
      <c r="N4187" s="11">
        <v>7</v>
      </c>
      <c r="O4187" s="13">
        <v>1654.07</v>
      </c>
      <c r="P4187" s="11" t="s">
        <v>43</v>
      </c>
      <c r="Q4187" s="11" t="s">
        <v>20</v>
      </c>
      <c r="R4187" s="11" t="s">
        <v>52</v>
      </c>
      <c r="S4187" s="13">
        <f t="shared" si="130"/>
        <v>11578.49</v>
      </c>
      <c r="T4187" s="13">
        <f t="shared" si="131"/>
        <v>1323.6</v>
      </c>
    </row>
    <row r="4188" spans="1:20" x14ac:dyDescent="0.25">
      <c r="A4188" s="11">
        <v>9045592834</v>
      </c>
      <c r="B4188" s="11">
        <v>473647</v>
      </c>
      <c r="C4188" s="11">
        <v>84119685</v>
      </c>
      <c r="D4188" s="11">
        <f>1/COUNTIF(C3:C9186,C4188)</f>
        <v>0.33333333333333331</v>
      </c>
      <c r="E4188" s="11" t="s">
        <v>121</v>
      </c>
      <c r="F4188" s="11" t="s">
        <v>45</v>
      </c>
      <c r="G4188" s="11" t="s">
        <v>42</v>
      </c>
      <c r="H4188" s="11" t="s">
        <v>62</v>
      </c>
      <c r="I4188" s="11" t="s">
        <v>18</v>
      </c>
      <c r="J4188" s="12">
        <v>45595</v>
      </c>
      <c r="K4188" s="12" t="str">
        <f>TEXT(Table1[[#This Row],[order_date]],"yyyy")</f>
        <v>2024</v>
      </c>
      <c r="L4188" s="13">
        <v>43.05</v>
      </c>
      <c r="M4188" s="11">
        <v>2</v>
      </c>
      <c r="N4188" s="11">
        <v>4</v>
      </c>
      <c r="O4188" s="13">
        <v>997.61</v>
      </c>
      <c r="P4188" s="11" t="s">
        <v>46</v>
      </c>
      <c r="Q4188" s="11" t="s">
        <v>20</v>
      </c>
      <c r="R4188" s="11" t="s">
        <v>39</v>
      </c>
      <c r="S4188" s="13">
        <f t="shared" si="130"/>
        <v>3990.44</v>
      </c>
      <c r="T4188" s="13">
        <f t="shared" si="131"/>
        <v>86.1</v>
      </c>
    </row>
    <row r="4189" spans="1:20" x14ac:dyDescent="0.25">
      <c r="A4189" s="11">
        <v>5649255352</v>
      </c>
      <c r="B4189" s="11">
        <v>449106</v>
      </c>
      <c r="C4189" s="11">
        <v>84119685</v>
      </c>
      <c r="D4189" s="11">
        <f>1/COUNTIF(C3:C9187,C4189)</f>
        <v>0.33333333333333331</v>
      </c>
      <c r="E4189" s="11" t="s">
        <v>348</v>
      </c>
      <c r="F4189" s="11" t="s">
        <v>123</v>
      </c>
      <c r="G4189" s="11" t="s">
        <v>42</v>
      </c>
      <c r="H4189" s="11" t="s">
        <v>62</v>
      </c>
      <c r="I4189" s="11" t="s">
        <v>18</v>
      </c>
      <c r="J4189" s="12">
        <v>45595</v>
      </c>
      <c r="K4189" s="12" t="str">
        <f>TEXT(Table1[[#This Row],[order_date]],"yyyy")</f>
        <v>2024</v>
      </c>
      <c r="L4189" s="13">
        <v>48.55</v>
      </c>
      <c r="M4189" s="11">
        <v>3</v>
      </c>
      <c r="N4189" s="11">
        <v>4</v>
      </c>
      <c r="O4189" s="13">
        <v>3938.48</v>
      </c>
      <c r="P4189" s="11" t="s">
        <v>46</v>
      </c>
      <c r="Q4189" s="11" t="s">
        <v>20</v>
      </c>
      <c r="R4189" s="11" t="s">
        <v>39</v>
      </c>
      <c r="S4189" s="13">
        <f t="shared" si="130"/>
        <v>15753.92</v>
      </c>
      <c r="T4189" s="13">
        <f t="shared" si="131"/>
        <v>145.64999999999998</v>
      </c>
    </row>
    <row r="4190" spans="1:20" x14ac:dyDescent="0.25">
      <c r="A4190" s="11">
        <v>5865396281</v>
      </c>
      <c r="B4190" s="11">
        <v>525531</v>
      </c>
      <c r="C4190" s="11">
        <v>84119685</v>
      </c>
      <c r="D4190" s="11">
        <f>1/COUNTIF(C3:C9188,C4190)</f>
        <v>0.33333333333333331</v>
      </c>
      <c r="E4190" s="11" t="s">
        <v>261</v>
      </c>
      <c r="F4190" s="11" t="s">
        <v>136</v>
      </c>
      <c r="G4190" s="11" t="s">
        <v>24</v>
      </c>
      <c r="H4190" s="11" t="s">
        <v>62</v>
      </c>
      <c r="I4190" s="11" t="s">
        <v>18</v>
      </c>
      <c r="J4190" s="12">
        <v>45328</v>
      </c>
      <c r="K4190" s="12" t="str">
        <f>TEXT(Table1[[#This Row],[order_date]],"yyyy")</f>
        <v>2024</v>
      </c>
      <c r="L4190" s="13">
        <v>831.1</v>
      </c>
      <c r="M4190" s="11">
        <v>2</v>
      </c>
      <c r="N4190" s="11">
        <v>4</v>
      </c>
      <c r="O4190" s="13">
        <v>994.56</v>
      </c>
      <c r="P4190" s="11" t="s">
        <v>19</v>
      </c>
      <c r="Q4190" s="11" t="s">
        <v>68</v>
      </c>
      <c r="R4190" s="11" t="s">
        <v>39</v>
      </c>
      <c r="S4190" s="13">
        <f t="shared" si="130"/>
        <v>3978.24</v>
      </c>
      <c r="T4190" s="13">
        <f t="shared" si="131"/>
        <v>1662.2</v>
      </c>
    </row>
    <row r="4191" spans="1:20" x14ac:dyDescent="0.25">
      <c r="A4191" s="11">
        <v>689110145</v>
      </c>
      <c r="B4191" s="11">
        <v>378676</v>
      </c>
      <c r="C4191" s="11">
        <v>84161531</v>
      </c>
      <c r="D4191" s="11">
        <f>1/COUNTIF(C3:C9189,C4191)</f>
        <v>0.33333333333333331</v>
      </c>
      <c r="E4191" s="11" t="s">
        <v>354</v>
      </c>
      <c r="F4191" s="11" t="s">
        <v>126</v>
      </c>
      <c r="G4191" s="11" t="s">
        <v>29</v>
      </c>
      <c r="H4191" s="11" t="s">
        <v>62</v>
      </c>
      <c r="I4191" s="11" t="s">
        <v>18</v>
      </c>
      <c r="J4191" s="12">
        <v>45049</v>
      </c>
      <c r="K4191" s="12" t="str">
        <f>TEXT(Table1[[#This Row],[order_date]],"yyyy")</f>
        <v>2023</v>
      </c>
      <c r="L4191" s="13">
        <v>881.42</v>
      </c>
      <c r="M4191" s="11">
        <v>3</v>
      </c>
      <c r="N4191" s="11">
        <v>19</v>
      </c>
      <c r="O4191" s="13">
        <v>1235.24</v>
      </c>
      <c r="P4191" s="11" t="s">
        <v>19</v>
      </c>
      <c r="Q4191" s="11" t="s">
        <v>68</v>
      </c>
      <c r="R4191" s="11" t="s">
        <v>49</v>
      </c>
      <c r="S4191" s="13">
        <f t="shared" si="130"/>
        <v>23469.56</v>
      </c>
      <c r="T4191" s="13">
        <f t="shared" si="131"/>
        <v>2644.2599999999998</v>
      </c>
    </row>
    <row r="4192" spans="1:20" x14ac:dyDescent="0.25">
      <c r="A4192" s="11">
        <v>7736615348</v>
      </c>
      <c r="B4192" s="11">
        <v>397973</v>
      </c>
      <c r="C4192" s="11">
        <v>84161531</v>
      </c>
      <c r="D4192" s="11">
        <f>1/COUNTIF(C3:C9190,C4192)</f>
        <v>0.33333333333333331</v>
      </c>
      <c r="E4192" s="11" t="s">
        <v>290</v>
      </c>
      <c r="F4192" s="11" t="s">
        <v>164</v>
      </c>
      <c r="G4192" s="11" t="s">
        <v>71</v>
      </c>
      <c r="H4192" s="11" t="s">
        <v>62</v>
      </c>
      <c r="I4192" s="11" t="s">
        <v>18</v>
      </c>
      <c r="J4192" s="12">
        <v>45266</v>
      </c>
      <c r="K4192" s="12" t="str">
        <f>TEXT(Table1[[#This Row],[order_date]],"yyyy")</f>
        <v>2023</v>
      </c>
      <c r="L4192" s="13">
        <v>728.73</v>
      </c>
      <c r="M4192" s="11">
        <v>3</v>
      </c>
      <c r="N4192" s="11">
        <v>19</v>
      </c>
      <c r="O4192" s="13">
        <v>2063.11</v>
      </c>
      <c r="P4192" s="11" t="s">
        <v>26</v>
      </c>
      <c r="Q4192" s="11" t="s">
        <v>20</v>
      </c>
      <c r="R4192" s="11" t="s">
        <v>49</v>
      </c>
      <c r="S4192" s="13">
        <f t="shared" si="130"/>
        <v>39199.090000000004</v>
      </c>
      <c r="T4192" s="13">
        <f t="shared" si="131"/>
        <v>2186.19</v>
      </c>
    </row>
    <row r="4193" spans="1:20" x14ac:dyDescent="0.25">
      <c r="A4193" s="11">
        <v>4754481356</v>
      </c>
      <c r="B4193" s="11">
        <v>124290</v>
      </c>
      <c r="C4193" s="11">
        <v>84161531</v>
      </c>
      <c r="D4193" s="11">
        <f>1/COUNTIF(C3:C9191,C4193)</f>
        <v>0.33333333333333331</v>
      </c>
      <c r="E4193" s="11" t="s">
        <v>47</v>
      </c>
      <c r="F4193" s="11" t="s">
        <v>48</v>
      </c>
      <c r="G4193" s="11" t="s">
        <v>42</v>
      </c>
      <c r="H4193" s="11" t="s">
        <v>62</v>
      </c>
      <c r="I4193" s="11" t="s">
        <v>18</v>
      </c>
      <c r="J4193" s="12">
        <v>45152</v>
      </c>
      <c r="K4193" s="12" t="str">
        <f>TEXT(Table1[[#This Row],[order_date]],"yyyy")</f>
        <v>2023</v>
      </c>
      <c r="L4193" s="13">
        <v>39.65</v>
      </c>
      <c r="M4193" s="11">
        <v>3</v>
      </c>
      <c r="N4193" s="11">
        <v>19</v>
      </c>
      <c r="O4193" s="13">
        <v>2891.12</v>
      </c>
      <c r="P4193" s="11" t="s">
        <v>43</v>
      </c>
      <c r="Q4193" s="11" t="s">
        <v>20</v>
      </c>
      <c r="R4193" s="11" t="s">
        <v>49</v>
      </c>
      <c r="S4193" s="13">
        <f t="shared" si="130"/>
        <v>54931.28</v>
      </c>
      <c r="T4193" s="13">
        <f t="shared" si="131"/>
        <v>118.94999999999999</v>
      </c>
    </row>
    <row r="4194" spans="1:20" x14ac:dyDescent="0.25">
      <c r="A4194" s="11">
        <v>3942174431</v>
      </c>
      <c r="B4194" s="11">
        <v>764014</v>
      </c>
      <c r="C4194" s="11">
        <v>84257716</v>
      </c>
      <c r="D4194" s="11">
        <f>1/COUNTIF(C3:C9192,C4194)</f>
        <v>1</v>
      </c>
      <c r="E4194" s="11" t="s">
        <v>345</v>
      </c>
      <c r="F4194" s="11" t="s">
        <v>248</v>
      </c>
      <c r="G4194" s="11" t="s">
        <v>55</v>
      </c>
      <c r="H4194" s="11" t="s">
        <v>30</v>
      </c>
      <c r="I4194" s="11" t="s">
        <v>18</v>
      </c>
      <c r="J4194" s="12">
        <v>45339</v>
      </c>
      <c r="K4194" s="12" t="str">
        <f>TEXT(Table1[[#This Row],[order_date]],"yyyy")</f>
        <v>2024</v>
      </c>
      <c r="L4194" s="13">
        <v>612.04</v>
      </c>
      <c r="M4194" s="11">
        <v>2</v>
      </c>
      <c r="N4194" s="11">
        <v>6</v>
      </c>
      <c r="O4194" s="13">
        <v>758.75</v>
      </c>
      <c r="P4194" s="11" t="s">
        <v>43</v>
      </c>
      <c r="Q4194" s="11" t="s">
        <v>34</v>
      </c>
      <c r="R4194" s="11" t="s">
        <v>21</v>
      </c>
      <c r="S4194" s="13">
        <f t="shared" si="130"/>
        <v>4552.5</v>
      </c>
      <c r="T4194" s="13">
        <f t="shared" si="131"/>
        <v>1224.08</v>
      </c>
    </row>
    <row r="4195" spans="1:20" x14ac:dyDescent="0.25">
      <c r="A4195" s="11">
        <v>4498769995</v>
      </c>
      <c r="B4195" s="11">
        <v>681063</v>
      </c>
      <c r="C4195" s="11">
        <v>84275450</v>
      </c>
      <c r="D4195" s="11">
        <f>1/COUNTIF(C3:C9193,C4195)</f>
        <v>0.33333333333333331</v>
      </c>
      <c r="E4195" s="11" t="s">
        <v>202</v>
      </c>
      <c r="F4195" s="11" t="s">
        <v>67</v>
      </c>
      <c r="G4195" s="11" t="s">
        <v>29</v>
      </c>
      <c r="H4195" s="11" t="s">
        <v>25</v>
      </c>
      <c r="I4195" s="11" t="s">
        <v>18</v>
      </c>
      <c r="J4195" s="12">
        <v>45314</v>
      </c>
      <c r="K4195" s="12" t="str">
        <f>TEXT(Table1[[#This Row],[order_date]],"yyyy")</f>
        <v>2024</v>
      </c>
      <c r="L4195" s="13">
        <v>321.27999999999997</v>
      </c>
      <c r="M4195" s="11">
        <v>2</v>
      </c>
      <c r="N4195" s="11">
        <v>17</v>
      </c>
      <c r="O4195" s="13">
        <v>786.85</v>
      </c>
      <c r="P4195" s="11" t="s">
        <v>43</v>
      </c>
      <c r="Q4195" s="11" t="s">
        <v>20</v>
      </c>
      <c r="R4195" s="11" t="s">
        <v>49</v>
      </c>
      <c r="S4195" s="13">
        <f t="shared" si="130"/>
        <v>13376.45</v>
      </c>
      <c r="T4195" s="13">
        <f t="shared" si="131"/>
        <v>642.55999999999995</v>
      </c>
    </row>
    <row r="4196" spans="1:20" x14ac:dyDescent="0.25">
      <c r="A4196" s="11">
        <v>9857592403</v>
      </c>
      <c r="B4196" s="11">
        <v>661577</v>
      </c>
      <c r="C4196" s="11">
        <v>84275450</v>
      </c>
      <c r="D4196" s="11">
        <f>1/COUNTIF(C3:C9194,C4196)</f>
        <v>0.33333333333333331</v>
      </c>
      <c r="E4196" s="11" t="s">
        <v>165</v>
      </c>
      <c r="F4196" s="11" t="s">
        <v>166</v>
      </c>
      <c r="G4196" s="11" t="s">
        <v>24</v>
      </c>
      <c r="H4196" s="11" t="s">
        <v>25</v>
      </c>
      <c r="I4196" s="11" t="s">
        <v>18</v>
      </c>
      <c r="J4196" s="12">
        <v>45223</v>
      </c>
      <c r="K4196" s="12" t="str">
        <f>TEXT(Table1[[#This Row],[order_date]],"yyyy")</f>
        <v>2023</v>
      </c>
      <c r="L4196" s="13">
        <v>720.95</v>
      </c>
      <c r="M4196" s="11">
        <v>1</v>
      </c>
      <c r="N4196" s="11">
        <v>17</v>
      </c>
      <c r="O4196" s="13">
        <v>4315.4399999999996</v>
      </c>
      <c r="P4196" s="11" t="s">
        <v>26</v>
      </c>
      <c r="Q4196" s="11" t="s">
        <v>20</v>
      </c>
      <c r="R4196" s="11" t="s">
        <v>49</v>
      </c>
      <c r="S4196" s="13">
        <f t="shared" si="130"/>
        <v>73362.48</v>
      </c>
      <c r="T4196" s="13">
        <f t="shared" si="131"/>
        <v>720.95</v>
      </c>
    </row>
    <row r="4197" spans="1:20" x14ac:dyDescent="0.25">
      <c r="A4197" s="11">
        <v>5062545226</v>
      </c>
      <c r="B4197" s="11">
        <v>673058</v>
      </c>
      <c r="C4197" s="11">
        <v>84275450</v>
      </c>
      <c r="D4197" s="11">
        <f>1/COUNTIF(C3:C9195,C4197)</f>
        <v>0.33333333333333331</v>
      </c>
      <c r="E4197" s="11" t="s">
        <v>323</v>
      </c>
      <c r="F4197" s="11" t="s">
        <v>118</v>
      </c>
      <c r="G4197" s="11" t="s">
        <v>76</v>
      </c>
      <c r="H4197" s="11" t="s">
        <v>25</v>
      </c>
      <c r="I4197" s="11" t="s">
        <v>18</v>
      </c>
      <c r="J4197" s="12">
        <v>45258</v>
      </c>
      <c r="K4197" s="12" t="str">
        <f>TEXT(Table1[[#This Row],[order_date]],"yyyy")</f>
        <v>2023</v>
      </c>
      <c r="L4197" s="13">
        <v>765.76</v>
      </c>
      <c r="M4197" s="11">
        <v>2</v>
      </c>
      <c r="N4197" s="11">
        <v>17</v>
      </c>
      <c r="O4197" s="13">
        <v>2945.03</v>
      </c>
      <c r="P4197" s="11" t="s">
        <v>26</v>
      </c>
      <c r="Q4197" s="11" t="s">
        <v>20</v>
      </c>
      <c r="R4197" s="11" t="s">
        <v>49</v>
      </c>
      <c r="S4197" s="13">
        <f t="shared" si="130"/>
        <v>50065.51</v>
      </c>
      <c r="T4197" s="13">
        <f t="shared" si="131"/>
        <v>1531.52</v>
      </c>
    </row>
    <row r="4198" spans="1:20" x14ac:dyDescent="0.25">
      <c r="A4198" s="11">
        <v>3810280204</v>
      </c>
      <c r="B4198" s="11">
        <v>880510</v>
      </c>
      <c r="C4198" s="11">
        <v>84361534</v>
      </c>
      <c r="D4198" s="11">
        <f>1/COUNTIF(C3:C9196,C4198)</f>
        <v>0.5</v>
      </c>
      <c r="E4198" s="11" t="s">
        <v>82</v>
      </c>
      <c r="F4198" s="11" t="s">
        <v>83</v>
      </c>
      <c r="G4198" s="11" t="s">
        <v>37</v>
      </c>
      <c r="H4198" s="11" t="s">
        <v>25</v>
      </c>
      <c r="I4198" s="11" t="s">
        <v>18</v>
      </c>
      <c r="J4198" s="12">
        <v>45225</v>
      </c>
      <c r="K4198" s="12" t="str">
        <f>TEXT(Table1[[#This Row],[order_date]],"yyyy")</f>
        <v>2023</v>
      </c>
      <c r="L4198" s="13">
        <v>951.43</v>
      </c>
      <c r="M4198" s="11">
        <v>3</v>
      </c>
      <c r="N4198" s="11">
        <v>1</v>
      </c>
      <c r="O4198" s="13">
        <v>2956.37</v>
      </c>
      <c r="P4198" s="11" t="s">
        <v>26</v>
      </c>
      <c r="Q4198" s="11" t="s">
        <v>20</v>
      </c>
      <c r="R4198" s="11" t="s">
        <v>52</v>
      </c>
      <c r="S4198" s="13">
        <f t="shared" si="130"/>
        <v>2956.37</v>
      </c>
      <c r="T4198" s="13">
        <f t="shared" si="131"/>
        <v>2854.29</v>
      </c>
    </row>
    <row r="4199" spans="1:20" x14ac:dyDescent="0.25">
      <c r="A4199" s="11">
        <v>3303891913</v>
      </c>
      <c r="B4199" s="11">
        <v>313754</v>
      </c>
      <c r="C4199" s="11">
        <v>84361534</v>
      </c>
      <c r="D4199" s="11">
        <f>1/COUNTIF(C3:C9197,C4199)</f>
        <v>0.5</v>
      </c>
      <c r="E4199" s="11" t="s">
        <v>72</v>
      </c>
      <c r="F4199" s="11" t="s">
        <v>15</v>
      </c>
      <c r="G4199" s="11" t="s">
        <v>16</v>
      </c>
      <c r="H4199" s="11" t="s">
        <v>25</v>
      </c>
      <c r="I4199" s="11" t="s">
        <v>18</v>
      </c>
      <c r="J4199" s="12">
        <v>45306</v>
      </c>
      <c r="K4199" s="12" t="str">
        <f>TEXT(Table1[[#This Row],[order_date]],"yyyy")</f>
        <v>2024</v>
      </c>
      <c r="L4199" s="13">
        <v>136.6</v>
      </c>
      <c r="M4199" s="11">
        <v>2</v>
      </c>
      <c r="N4199" s="11">
        <v>1</v>
      </c>
      <c r="O4199" s="13">
        <v>2044.44</v>
      </c>
      <c r="P4199" s="11" t="s">
        <v>43</v>
      </c>
      <c r="Q4199" s="11" t="s">
        <v>20</v>
      </c>
      <c r="R4199" s="11" t="s">
        <v>52</v>
      </c>
      <c r="S4199" s="13">
        <f t="shared" si="130"/>
        <v>2044.44</v>
      </c>
      <c r="T4199" s="13">
        <f t="shared" si="131"/>
        <v>273.2</v>
      </c>
    </row>
    <row r="4200" spans="1:20" x14ac:dyDescent="0.25">
      <c r="A4200" s="11">
        <v>854218304</v>
      </c>
      <c r="B4200" s="11">
        <v>863930</v>
      </c>
      <c r="C4200" s="11">
        <v>84377964</v>
      </c>
      <c r="D4200" s="11">
        <f>1/COUNTIF(C3:C9198,C4200)</f>
        <v>0.25</v>
      </c>
      <c r="E4200" s="11" t="s">
        <v>119</v>
      </c>
      <c r="F4200" s="11" t="s">
        <v>41</v>
      </c>
      <c r="G4200" s="11" t="s">
        <v>42</v>
      </c>
      <c r="H4200" s="11" t="s">
        <v>30</v>
      </c>
      <c r="I4200" s="11" t="s">
        <v>18</v>
      </c>
      <c r="J4200" s="12">
        <v>45234</v>
      </c>
      <c r="K4200" s="12" t="str">
        <f>TEXT(Table1[[#This Row],[order_date]],"yyyy")</f>
        <v>2023</v>
      </c>
      <c r="L4200" s="13">
        <v>242.57</v>
      </c>
      <c r="M4200" s="11">
        <v>2</v>
      </c>
      <c r="N4200" s="11">
        <v>13</v>
      </c>
      <c r="O4200" s="13">
        <v>1897.86</v>
      </c>
      <c r="P4200" s="11" t="s">
        <v>46</v>
      </c>
      <c r="Q4200" s="11" t="s">
        <v>20</v>
      </c>
      <c r="R4200" s="11" t="s">
        <v>39</v>
      </c>
      <c r="S4200" s="13">
        <f t="shared" si="130"/>
        <v>24672.18</v>
      </c>
      <c r="T4200" s="13">
        <f t="shared" si="131"/>
        <v>485.14</v>
      </c>
    </row>
    <row r="4201" spans="1:20" x14ac:dyDescent="0.25">
      <c r="A4201" s="11">
        <v>6759658833</v>
      </c>
      <c r="B4201" s="11">
        <v>587645</v>
      </c>
      <c r="C4201" s="11">
        <v>84377964</v>
      </c>
      <c r="D4201" s="11">
        <f>1/COUNTIF(C3:C9199,C4201)</f>
        <v>0.25</v>
      </c>
      <c r="E4201" s="11" t="s">
        <v>292</v>
      </c>
      <c r="F4201" s="11" t="s">
        <v>111</v>
      </c>
      <c r="G4201" s="11" t="s">
        <v>76</v>
      </c>
      <c r="H4201" s="11" t="s">
        <v>30</v>
      </c>
      <c r="I4201" s="11" t="s">
        <v>18</v>
      </c>
      <c r="J4201" s="12">
        <v>45198</v>
      </c>
      <c r="K4201" s="12" t="str">
        <f>TEXT(Table1[[#This Row],[order_date]],"yyyy")</f>
        <v>2023</v>
      </c>
      <c r="L4201" s="13">
        <v>801.81</v>
      </c>
      <c r="M4201" s="11">
        <v>3</v>
      </c>
      <c r="N4201" s="11">
        <v>13</v>
      </c>
      <c r="O4201" s="13">
        <v>3420.13</v>
      </c>
      <c r="P4201" s="11" t="s">
        <v>19</v>
      </c>
      <c r="Q4201" s="11" t="s">
        <v>20</v>
      </c>
      <c r="R4201" s="11" t="s">
        <v>39</v>
      </c>
      <c r="S4201" s="13">
        <f t="shared" si="130"/>
        <v>44461.69</v>
      </c>
      <c r="T4201" s="13">
        <f t="shared" si="131"/>
        <v>2405.4299999999998</v>
      </c>
    </row>
    <row r="4202" spans="1:20" x14ac:dyDescent="0.25">
      <c r="A4202" s="11">
        <v>1913299658</v>
      </c>
      <c r="B4202" s="11">
        <v>324809</v>
      </c>
      <c r="C4202" s="11">
        <v>84377964</v>
      </c>
      <c r="D4202" s="11">
        <f>1/COUNTIF(C3:C9200,C4202)</f>
        <v>0.25</v>
      </c>
      <c r="E4202" s="11" t="s">
        <v>96</v>
      </c>
      <c r="F4202" s="11" t="s">
        <v>83</v>
      </c>
      <c r="G4202" s="11" t="s">
        <v>37</v>
      </c>
      <c r="H4202" s="11" t="s">
        <v>30</v>
      </c>
      <c r="I4202" s="11" t="s">
        <v>18</v>
      </c>
      <c r="J4202" s="12">
        <v>45285</v>
      </c>
      <c r="K4202" s="12" t="str">
        <f>TEXT(Table1[[#This Row],[order_date]],"yyyy")</f>
        <v>2023</v>
      </c>
      <c r="L4202" s="13">
        <v>608</v>
      </c>
      <c r="M4202" s="11">
        <v>1</v>
      </c>
      <c r="N4202" s="11">
        <v>13</v>
      </c>
      <c r="O4202" s="13">
        <v>1562.68</v>
      </c>
      <c r="P4202" s="11" t="s">
        <v>19</v>
      </c>
      <c r="Q4202" s="11" t="s">
        <v>20</v>
      </c>
      <c r="R4202" s="11" t="s">
        <v>39</v>
      </c>
      <c r="S4202" s="13">
        <f t="shared" si="130"/>
        <v>20314.84</v>
      </c>
      <c r="T4202" s="13">
        <f t="shared" si="131"/>
        <v>608</v>
      </c>
    </row>
    <row r="4203" spans="1:20" x14ac:dyDescent="0.25">
      <c r="A4203" s="11">
        <v>6120799223</v>
      </c>
      <c r="B4203" s="11">
        <v>107548</v>
      </c>
      <c r="C4203" s="11">
        <v>84377964</v>
      </c>
      <c r="D4203" s="11">
        <f>1/COUNTIF(C3:C9201,C4203)</f>
        <v>0.25</v>
      </c>
      <c r="E4203" s="11" t="s">
        <v>215</v>
      </c>
      <c r="F4203" s="11" t="s">
        <v>28</v>
      </c>
      <c r="G4203" s="11" t="s">
        <v>29</v>
      </c>
      <c r="H4203" s="11" t="s">
        <v>30</v>
      </c>
      <c r="I4203" s="11" t="s">
        <v>18</v>
      </c>
      <c r="J4203" s="12">
        <v>45305</v>
      </c>
      <c r="K4203" s="12" t="str">
        <f>TEXT(Table1[[#This Row],[order_date]],"yyyy")</f>
        <v>2024</v>
      </c>
      <c r="L4203" s="13">
        <v>891.6</v>
      </c>
      <c r="M4203" s="11">
        <v>3</v>
      </c>
      <c r="N4203" s="11">
        <v>13</v>
      </c>
      <c r="O4203" s="13">
        <v>1441.13</v>
      </c>
      <c r="P4203" s="11" t="s">
        <v>19</v>
      </c>
      <c r="Q4203" s="11" t="s">
        <v>34</v>
      </c>
      <c r="R4203" s="11" t="s">
        <v>39</v>
      </c>
      <c r="S4203" s="13">
        <f t="shared" si="130"/>
        <v>18734.690000000002</v>
      </c>
      <c r="T4203" s="13">
        <f t="shared" si="131"/>
        <v>2674.8</v>
      </c>
    </row>
    <row r="4204" spans="1:20" x14ac:dyDescent="0.25">
      <c r="A4204" s="11">
        <v>9588500388</v>
      </c>
      <c r="B4204" s="11">
        <v>712003</v>
      </c>
      <c r="C4204" s="11">
        <v>84448310</v>
      </c>
      <c r="D4204" s="11">
        <f>1/COUNTIF(C3:C9202,C4204)</f>
        <v>0.5</v>
      </c>
      <c r="E4204" s="11" t="s">
        <v>297</v>
      </c>
      <c r="F4204" s="11" t="s">
        <v>28</v>
      </c>
      <c r="G4204" s="11" t="s">
        <v>29</v>
      </c>
      <c r="H4204" s="11" t="s">
        <v>79</v>
      </c>
      <c r="I4204" s="11" t="s">
        <v>18</v>
      </c>
      <c r="J4204" s="12">
        <v>45478</v>
      </c>
      <c r="K4204" s="12" t="str">
        <f>TEXT(Table1[[#This Row],[order_date]],"yyyy")</f>
        <v>2024</v>
      </c>
      <c r="L4204" s="13">
        <v>671.68</v>
      </c>
      <c r="M4204" s="11">
        <v>2</v>
      </c>
      <c r="N4204" s="11">
        <v>16</v>
      </c>
      <c r="O4204" s="13">
        <v>3251.31</v>
      </c>
      <c r="P4204" s="11" t="s">
        <v>46</v>
      </c>
      <c r="Q4204" s="11" t="s">
        <v>34</v>
      </c>
      <c r="R4204" s="11" t="s">
        <v>52</v>
      </c>
      <c r="S4204" s="13">
        <f t="shared" si="130"/>
        <v>52020.959999999999</v>
      </c>
      <c r="T4204" s="13">
        <f t="shared" si="131"/>
        <v>1343.36</v>
      </c>
    </row>
    <row r="4205" spans="1:20" x14ac:dyDescent="0.25">
      <c r="A4205" s="11">
        <v>7423918026</v>
      </c>
      <c r="B4205" s="11">
        <v>131136</v>
      </c>
      <c r="C4205" s="11">
        <v>84448310</v>
      </c>
      <c r="D4205" s="11">
        <f>1/COUNTIF(C3:C9203,C4205)</f>
        <v>0.5</v>
      </c>
      <c r="E4205" s="11" t="s">
        <v>336</v>
      </c>
      <c r="F4205" s="11" t="s">
        <v>248</v>
      </c>
      <c r="G4205" s="11" t="s">
        <v>55</v>
      </c>
      <c r="H4205" s="11" t="s">
        <v>79</v>
      </c>
      <c r="I4205" s="11" t="s">
        <v>18</v>
      </c>
      <c r="J4205" s="12">
        <v>45409</v>
      </c>
      <c r="K4205" s="12" t="str">
        <f>TEXT(Table1[[#This Row],[order_date]],"yyyy")</f>
        <v>2024</v>
      </c>
      <c r="L4205" s="13">
        <v>37.799999999999997</v>
      </c>
      <c r="M4205" s="11">
        <v>2</v>
      </c>
      <c r="N4205" s="11">
        <v>16</v>
      </c>
      <c r="O4205" s="13">
        <v>2329.61</v>
      </c>
      <c r="P4205" s="11" t="s">
        <v>19</v>
      </c>
      <c r="Q4205" s="11" t="s">
        <v>20</v>
      </c>
      <c r="R4205" s="11" t="s">
        <v>52</v>
      </c>
      <c r="S4205" s="13">
        <f t="shared" si="130"/>
        <v>37273.760000000002</v>
      </c>
      <c r="T4205" s="13">
        <f t="shared" si="131"/>
        <v>75.599999999999994</v>
      </c>
    </row>
    <row r="4206" spans="1:20" x14ac:dyDescent="0.25">
      <c r="A4206" s="11">
        <v>7666131311</v>
      </c>
      <c r="B4206" s="11">
        <v>39154</v>
      </c>
      <c r="C4206" s="11">
        <v>84456355</v>
      </c>
      <c r="D4206" s="11">
        <f>1/COUNTIF(C3:C9204,C4206)</f>
        <v>0.33333333333333331</v>
      </c>
      <c r="E4206" s="11" t="s">
        <v>242</v>
      </c>
      <c r="F4206" s="11" t="s">
        <v>197</v>
      </c>
      <c r="G4206" s="11" t="s">
        <v>71</v>
      </c>
      <c r="H4206" s="11" t="s">
        <v>62</v>
      </c>
      <c r="I4206" s="11" t="s">
        <v>18</v>
      </c>
      <c r="J4206" s="12">
        <v>45047</v>
      </c>
      <c r="K4206" s="12" t="str">
        <f>TEXT(Table1[[#This Row],[order_date]],"yyyy")</f>
        <v>2023</v>
      </c>
      <c r="L4206" s="13">
        <v>946.86</v>
      </c>
      <c r="M4206" s="11">
        <v>1</v>
      </c>
      <c r="N4206" s="11">
        <v>2</v>
      </c>
      <c r="O4206" s="13">
        <v>3643.76</v>
      </c>
      <c r="P4206" s="11" t="s">
        <v>19</v>
      </c>
      <c r="Q4206" s="11" t="s">
        <v>20</v>
      </c>
      <c r="R4206" s="11" t="s">
        <v>21</v>
      </c>
      <c r="S4206" s="13">
        <f t="shared" si="130"/>
        <v>7287.52</v>
      </c>
      <c r="T4206" s="13">
        <f t="shared" si="131"/>
        <v>946.86</v>
      </c>
    </row>
    <row r="4207" spans="1:20" x14ac:dyDescent="0.25">
      <c r="A4207" s="11">
        <v>399559401</v>
      </c>
      <c r="B4207" s="11">
        <v>658389</v>
      </c>
      <c r="C4207" s="11">
        <v>84456355</v>
      </c>
      <c r="D4207" s="11">
        <f>1/COUNTIF(C3:C9205,C4207)</f>
        <v>0.33333333333333331</v>
      </c>
      <c r="E4207" s="11" t="s">
        <v>289</v>
      </c>
      <c r="F4207" s="11" t="s">
        <v>222</v>
      </c>
      <c r="G4207" s="11" t="s">
        <v>16</v>
      </c>
      <c r="H4207" s="11" t="s">
        <v>62</v>
      </c>
      <c r="I4207" s="11" t="s">
        <v>18</v>
      </c>
      <c r="J4207" s="12">
        <v>45231</v>
      </c>
      <c r="K4207" s="12" t="str">
        <f>TEXT(Table1[[#This Row],[order_date]],"yyyy")</f>
        <v>2023</v>
      </c>
      <c r="L4207" s="13">
        <v>152.55000000000001</v>
      </c>
      <c r="M4207" s="11">
        <v>2</v>
      </c>
      <c r="N4207" s="11">
        <v>2</v>
      </c>
      <c r="O4207" s="13">
        <v>3474.58</v>
      </c>
      <c r="P4207" s="11" t="s">
        <v>19</v>
      </c>
      <c r="Q4207" s="11" t="s">
        <v>68</v>
      </c>
      <c r="R4207" s="11" t="s">
        <v>21</v>
      </c>
      <c r="S4207" s="13">
        <f t="shared" si="130"/>
        <v>6949.16</v>
      </c>
      <c r="T4207" s="13">
        <f t="shared" si="131"/>
        <v>305.10000000000002</v>
      </c>
    </row>
    <row r="4208" spans="1:20" x14ac:dyDescent="0.25">
      <c r="A4208" s="11">
        <v>8132887999</v>
      </c>
      <c r="B4208" s="11">
        <v>433521</v>
      </c>
      <c r="C4208" s="11">
        <v>84456355</v>
      </c>
      <c r="D4208" s="11">
        <f>1/COUNTIF(C3:C9206,C4208)</f>
        <v>0.33333333333333331</v>
      </c>
      <c r="E4208" s="11" t="s">
        <v>150</v>
      </c>
      <c r="F4208" s="11" t="s">
        <v>151</v>
      </c>
      <c r="G4208" s="11" t="s">
        <v>65</v>
      </c>
      <c r="H4208" s="11" t="s">
        <v>62</v>
      </c>
      <c r="I4208" s="11" t="s">
        <v>18</v>
      </c>
      <c r="J4208" s="12">
        <v>45347</v>
      </c>
      <c r="K4208" s="12" t="str">
        <f>TEXT(Table1[[#This Row],[order_date]],"yyyy")</f>
        <v>2024</v>
      </c>
      <c r="L4208" s="13">
        <v>321.33</v>
      </c>
      <c r="M4208" s="11">
        <v>2</v>
      </c>
      <c r="N4208" s="11">
        <v>2</v>
      </c>
      <c r="O4208" s="13">
        <v>3379</v>
      </c>
      <c r="P4208" s="11" t="s">
        <v>26</v>
      </c>
      <c r="Q4208" s="11" t="s">
        <v>34</v>
      </c>
      <c r="R4208" s="11" t="s">
        <v>21</v>
      </c>
      <c r="S4208" s="13">
        <f t="shared" si="130"/>
        <v>6758</v>
      </c>
      <c r="T4208" s="13">
        <f t="shared" si="131"/>
        <v>642.66</v>
      </c>
    </row>
    <row r="4209" spans="1:20" x14ac:dyDescent="0.25">
      <c r="A4209" s="11">
        <v>3242700095</v>
      </c>
      <c r="B4209" s="11">
        <v>490939</v>
      </c>
      <c r="C4209" s="11">
        <v>84468124</v>
      </c>
      <c r="D4209" s="11">
        <f>1/COUNTIF(C3:C9207,C4209)</f>
        <v>0.2</v>
      </c>
      <c r="E4209" s="11" t="s">
        <v>146</v>
      </c>
      <c r="F4209" s="11" t="s">
        <v>48</v>
      </c>
      <c r="G4209" s="11" t="s">
        <v>42</v>
      </c>
      <c r="H4209" s="11" t="s">
        <v>30</v>
      </c>
      <c r="I4209" s="11" t="s">
        <v>18</v>
      </c>
      <c r="J4209" s="12">
        <v>45579</v>
      </c>
      <c r="K4209" s="12" t="str">
        <f>TEXT(Table1[[#This Row],[order_date]],"yyyy")</f>
        <v>2024</v>
      </c>
      <c r="L4209" s="13">
        <v>80.25</v>
      </c>
      <c r="M4209" s="11">
        <v>1</v>
      </c>
      <c r="N4209" s="11">
        <v>12</v>
      </c>
      <c r="O4209" s="13">
        <v>1838.81</v>
      </c>
      <c r="P4209" s="11" t="s">
        <v>46</v>
      </c>
      <c r="Q4209" s="11" t="s">
        <v>20</v>
      </c>
      <c r="R4209" s="11" t="s">
        <v>49</v>
      </c>
      <c r="S4209" s="13">
        <f t="shared" si="130"/>
        <v>22065.72</v>
      </c>
      <c r="T4209" s="13">
        <f t="shared" si="131"/>
        <v>80.25</v>
      </c>
    </row>
    <row r="4210" spans="1:20" x14ac:dyDescent="0.25">
      <c r="A4210" s="11">
        <v>2127080399</v>
      </c>
      <c r="B4210" s="11">
        <v>222892</v>
      </c>
      <c r="C4210" s="11">
        <v>84468124</v>
      </c>
      <c r="D4210" s="11">
        <f>1/COUNTIF(C3:C9208,C4210)</f>
        <v>0.2</v>
      </c>
      <c r="E4210" s="11" t="s">
        <v>174</v>
      </c>
      <c r="F4210" s="11" t="s">
        <v>175</v>
      </c>
      <c r="G4210" s="11" t="s">
        <v>71</v>
      </c>
      <c r="H4210" s="11" t="s">
        <v>30</v>
      </c>
      <c r="I4210" s="11" t="s">
        <v>18</v>
      </c>
      <c r="J4210" s="12">
        <v>45551</v>
      </c>
      <c r="K4210" s="12" t="str">
        <f>TEXT(Table1[[#This Row],[order_date]],"yyyy")</f>
        <v>2024</v>
      </c>
      <c r="L4210" s="13">
        <v>869.22</v>
      </c>
      <c r="M4210" s="11">
        <v>3</v>
      </c>
      <c r="N4210" s="11">
        <v>12</v>
      </c>
      <c r="O4210" s="13">
        <v>2317.1999999999998</v>
      </c>
      <c r="P4210" s="11" t="s">
        <v>43</v>
      </c>
      <c r="Q4210" s="11" t="s">
        <v>34</v>
      </c>
      <c r="R4210" s="11" t="s">
        <v>49</v>
      </c>
      <c r="S4210" s="13">
        <f t="shared" si="130"/>
        <v>27806.399999999998</v>
      </c>
      <c r="T4210" s="13">
        <f t="shared" si="131"/>
        <v>2607.66</v>
      </c>
    </row>
    <row r="4211" spans="1:20" x14ac:dyDescent="0.25">
      <c r="A4211" s="11">
        <v>5321849748</v>
      </c>
      <c r="B4211" s="11">
        <v>914071</v>
      </c>
      <c r="C4211" s="11">
        <v>84468124</v>
      </c>
      <c r="D4211" s="11">
        <f>1/COUNTIF(C3:C9209,C4211)</f>
        <v>0.2</v>
      </c>
      <c r="E4211" s="11" t="s">
        <v>340</v>
      </c>
      <c r="F4211" s="11" t="s">
        <v>178</v>
      </c>
      <c r="G4211" s="11" t="s">
        <v>16</v>
      </c>
      <c r="H4211" s="11" t="s">
        <v>30</v>
      </c>
      <c r="I4211" s="11" t="s">
        <v>18</v>
      </c>
      <c r="J4211" s="12">
        <v>45352</v>
      </c>
      <c r="K4211" s="12" t="str">
        <f>TEXT(Table1[[#This Row],[order_date]],"yyyy")</f>
        <v>2024</v>
      </c>
      <c r="L4211" s="13">
        <v>296.94</v>
      </c>
      <c r="M4211" s="11">
        <v>3</v>
      </c>
      <c r="N4211" s="11">
        <v>12</v>
      </c>
      <c r="O4211" s="13">
        <v>1745.29</v>
      </c>
      <c r="P4211" s="11" t="s">
        <v>46</v>
      </c>
      <c r="Q4211" s="11" t="s">
        <v>20</v>
      </c>
      <c r="R4211" s="11" t="s">
        <v>49</v>
      </c>
      <c r="S4211" s="13">
        <f t="shared" si="130"/>
        <v>20943.48</v>
      </c>
      <c r="T4211" s="13">
        <f t="shared" si="131"/>
        <v>890.81999999999994</v>
      </c>
    </row>
    <row r="4212" spans="1:20" x14ac:dyDescent="0.25">
      <c r="A4212" s="11">
        <v>1279200190</v>
      </c>
      <c r="B4212" s="11">
        <v>291238</v>
      </c>
      <c r="C4212" s="11">
        <v>84468124</v>
      </c>
      <c r="D4212" s="11">
        <f>1/COUNTIF(C3:C9210,C4212)</f>
        <v>0.2</v>
      </c>
      <c r="E4212" s="11" t="s">
        <v>239</v>
      </c>
      <c r="F4212" s="11" t="s">
        <v>186</v>
      </c>
      <c r="G4212" s="11" t="s">
        <v>16</v>
      </c>
      <c r="H4212" s="11" t="s">
        <v>30</v>
      </c>
      <c r="I4212" s="11" t="s">
        <v>18</v>
      </c>
      <c r="J4212" s="12">
        <v>45483</v>
      </c>
      <c r="K4212" s="12" t="str">
        <f>TEXT(Table1[[#This Row],[order_date]],"yyyy")</f>
        <v>2024</v>
      </c>
      <c r="L4212" s="13">
        <v>746.03</v>
      </c>
      <c r="M4212" s="11">
        <v>1</v>
      </c>
      <c r="N4212" s="11">
        <v>12</v>
      </c>
      <c r="O4212" s="13">
        <v>2280.0100000000002</v>
      </c>
      <c r="P4212" s="11" t="s">
        <v>26</v>
      </c>
      <c r="Q4212" s="11" t="s">
        <v>34</v>
      </c>
      <c r="R4212" s="11" t="s">
        <v>49</v>
      </c>
      <c r="S4212" s="13">
        <f t="shared" si="130"/>
        <v>27360.120000000003</v>
      </c>
      <c r="T4212" s="13">
        <f t="shared" si="131"/>
        <v>746.03</v>
      </c>
    </row>
    <row r="4213" spans="1:20" x14ac:dyDescent="0.25">
      <c r="A4213" s="11">
        <v>7821942520</v>
      </c>
      <c r="B4213" s="11">
        <v>490939</v>
      </c>
      <c r="C4213" s="11">
        <v>84468124</v>
      </c>
      <c r="D4213" s="11">
        <f>1/COUNTIF(C3:C9211,C4213)</f>
        <v>0.2</v>
      </c>
      <c r="E4213" s="11" t="s">
        <v>146</v>
      </c>
      <c r="F4213" s="11" t="s">
        <v>48</v>
      </c>
      <c r="G4213" s="11" t="s">
        <v>42</v>
      </c>
      <c r="H4213" s="11" t="s">
        <v>30</v>
      </c>
      <c r="I4213" s="11" t="s">
        <v>18</v>
      </c>
      <c r="J4213" s="12">
        <v>45334</v>
      </c>
      <c r="K4213" s="12" t="str">
        <f>TEXT(Table1[[#This Row],[order_date]],"yyyy")</f>
        <v>2024</v>
      </c>
      <c r="L4213" s="13">
        <v>80.25</v>
      </c>
      <c r="M4213" s="11">
        <v>1</v>
      </c>
      <c r="N4213" s="11">
        <v>12</v>
      </c>
      <c r="O4213" s="13">
        <v>2732.91</v>
      </c>
      <c r="P4213" s="11" t="s">
        <v>26</v>
      </c>
      <c r="Q4213" s="11" t="s">
        <v>20</v>
      </c>
      <c r="R4213" s="11" t="s">
        <v>49</v>
      </c>
      <c r="S4213" s="13">
        <f t="shared" si="130"/>
        <v>32794.92</v>
      </c>
      <c r="T4213" s="13">
        <f t="shared" si="131"/>
        <v>80.25</v>
      </c>
    </row>
    <row r="4214" spans="1:20" x14ac:dyDescent="0.25">
      <c r="A4214" s="11">
        <v>7193792738</v>
      </c>
      <c r="B4214" s="11">
        <v>500633</v>
      </c>
      <c r="C4214" s="11">
        <v>84572019</v>
      </c>
      <c r="D4214" s="11">
        <f>1/COUNTIF(C3:C9212,C4214)</f>
        <v>0.5</v>
      </c>
      <c r="E4214" s="11" t="s">
        <v>188</v>
      </c>
      <c r="F4214" s="11" t="s">
        <v>189</v>
      </c>
      <c r="G4214" s="11" t="s">
        <v>37</v>
      </c>
      <c r="H4214" s="11" t="s">
        <v>38</v>
      </c>
      <c r="I4214" s="11" t="s">
        <v>18</v>
      </c>
      <c r="J4214" s="12">
        <v>45448</v>
      </c>
      <c r="K4214" s="12" t="str">
        <f>TEXT(Table1[[#This Row],[order_date]],"yyyy")</f>
        <v>2024</v>
      </c>
      <c r="L4214" s="13">
        <v>154.5</v>
      </c>
      <c r="M4214" s="11">
        <v>3</v>
      </c>
      <c r="N4214" s="11">
        <v>14</v>
      </c>
      <c r="O4214" s="13">
        <v>2817.36</v>
      </c>
      <c r="P4214" s="11" t="s">
        <v>43</v>
      </c>
      <c r="Q4214" s="11" t="s">
        <v>20</v>
      </c>
      <c r="R4214" s="11" t="s">
        <v>39</v>
      </c>
      <c r="S4214" s="13">
        <f t="shared" si="130"/>
        <v>39443.040000000001</v>
      </c>
      <c r="T4214" s="13">
        <f t="shared" si="131"/>
        <v>463.5</v>
      </c>
    </row>
    <row r="4215" spans="1:20" x14ac:dyDescent="0.25">
      <c r="A4215" s="11">
        <v>4656541041</v>
      </c>
      <c r="B4215" s="11">
        <v>592784</v>
      </c>
      <c r="C4215" s="11">
        <v>84572019</v>
      </c>
      <c r="D4215" s="11">
        <f>1/COUNTIF(C3:C9213,C4215)</f>
        <v>0.5</v>
      </c>
      <c r="E4215" s="11" t="s">
        <v>302</v>
      </c>
      <c r="F4215" s="11" t="s">
        <v>15</v>
      </c>
      <c r="G4215" s="11" t="s">
        <v>16</v>
      </c>
      <c r="H4215" s="11" t="s">
        <v>38</v>
      </c>
      <c r="I4215" s="11" t="s">
        <v>18</v>
      </c>
      <c r="J4215" s="12">
        <v>45595</v>
      </c>
      <c r="K4215" s="12" t="str">
        <f>TEXT(Table1[[#This Row],[order_date]],"yyyy")</f>
        <v>2024</v>
      </c>
      <c r="L4215" s="13">
        <v>280.35000000000002</v>
      </c>
      <c r="M4215" s="11">
        <v>2</v>
      </c>
      <c r="N4215" s="11">
        <v>14</v>
      </c>
      <c r="O4215" s="13">
        <v>87.3</v>
      </c>
      <c r="P4215" s="11" t="s">
        <v>43</v>
      </c>
      <c r="Q4215" s="11" t="s">
        <v>68</v>
      </c>
      <c r="R4215" s="11" t="s">
        <v>39</v>
      </c>
      <c r="S4215" s="13">
        <f t="shared" si="130"/>
        <v>1222.2</v>
      </c>
      <c r="T4215" s="13">
        <f t="shared" si="131"/>
        <v>560.70000000000005</v>
      </c>
    </row>
    <row r="4216" spans="1:20" x14ac:dyDescent="0.25">
      <c r="A4216" s="11">
        <v>4012779165</v>
      </c>
      <c r="B4216" s="11">
        <v>462526</v>
      </c>
      <c r="C4216" s="11">
        <v>84641682</v>
      </c>
      <c r="D4216" s="11">
        <f>1/COUNTIF(C3:C9214,C4216)</f>
        <v>0.5</v>
      </c>
      <c r="E4216" s="11" t="s">
        <v>191</v>
      </c>
      <c r="F4216" s="11" t="s">
        <v>156</v>
      </c>
      <c r="G4216" s="11" t="s">
        <v>37</v>
      </c>
      <c r="H4216" s="11" t="s">
        <v>38</v>
      </c>
      <c r="I4216" s="11" t="s">
        <v>18</v>
      </c>
      <c r="J4216" s="12">
        <v>45551</v>
      </c>
      <c r="K4216" s="12" t="str">
        <f>TEXT(Table1[[#This Row],[order_date]],"yyyy")</f>
        <v>2024</v>
      </c>
      <c r="L4216" s="13">
        <v>449.97</v>
      </c>
      <c r="M4216" s="11">
        <v>2</v>
      </c>
      <c r="N4216" s="11">
        <v>16</v>
      </c>
      <c r="O4216" s="13">
        <v>899.16</v>
      </c>
      <c r="P4216" s="11" t="s">
        <v>26</v>
      </c>
      <c r="Q4216" s="11" t="s">
        <v>20</v>
      </c>
      <c r="R4216" s="11" t="s">
        <v>39</v>
      </c>
      <c r="S4216" s="13">
        <f t="shared" si="130"/>
        <v>14386.56</v>
      </c>
      <c r="T4216" s="13">
        <f t="shared" si="131"/>
        <v>899.94</v>
      </c>
    </row>
    <row r="4217" spans="1:20" x14ac:dyDescent="0.25">
      <c r="A4217" s="11">
        <v>2878422829</v>
      </c>
      <c r="B4217" s="11">
        <v>378676</v>
      </c>
      <c r="C4217" s="11">
        <v>84641682</v>
      </c>
      <c r="D4217" s="11">
        <f>1/COUNTIF(C3:C9215,C4217)</f>
        <v>0.5</v>
      </c>
      <c r="E4217" s="11" t="s">
        <v>354</v>
      </c>
      <c r="F4217" s="11" t="s">
        <v>126</v>
      </c>
      <c r="G4217" s="11" t="s">
        <v>29</v>
      </c>
      <c r="H4217" s="11" t="s">
        <v>38</v>
      </c>
      <c r="I4217" s="11" t="s">
        <v>18</v>
      </c>
      <c r="J4217" s="12">
        <v>45489</v>
      </c>
      <c r="K4217" s="12" t="str">
        <f>TEXT(Table1[[#This Row],[order_date]],"yyyy")</f>
        <v>2024</v>
      </c>
      <c r="L4217" s="13">
        <v>881.42</v>
      </c>
      <c r="M4217" s="11">
        <v>2</v>
      </c>
      <c r="N4217" s="11">
        <v>16</v>
      </c>
      <c r="O4217" s="13">
        <v>3560.1</v>
      </c>
      <c r="P4217" s="11" t="s">
        <v>26</v>
      </c>
      <c r="Q4217" s="11" t="s">
        <v>20</v>
      </c>
      <c r="R4217" s="11" t="s">
        <v>39</v>
      </c>
      <c r="S4217" s="13">
        <f t="shared" si="130"/>
        <v>56961.599999999999</v>
      </c>
      <c r="T4217" s="13">
        <f t="shared" si="131"/>
        <v>1762.84</v>
      </c>
    </row>
    <row r="4218" spans="1:20" x14ac:dyDescent="0.25">
      <c r="A4218" s="11">
        <v>1388300707</v>
      </c>
      <c r="B4218" s="11">
        <v>848226</v>
      </c>
      <c r="C4218" s="11">
        <v>84824280</v>
      </c>
      <c r="D4218" s="11">
        <f>1/COUNTIF(C3:C9216,C4218)</f>
        <v>0.16666666666666666</v>
      </c>
      <c r="E4218" s="11" t="s">
        <v>209</v>
      </c>
      <c r="F4218" s="11" t="s">
        <v>175</v>
      </c>
      <c r="G4218" s="11" t="s">
        <v>71</v>
      </c>
      <c r="H4218" s="11" t="s">
        <v>25</v>
      </c>
      <c r="I4218" s="11" t="s">
        <v>18</v>
      </c>
      <c r="J4218" s="12">
        <v>45390</v>
      </c>
      <c r="K4218" s="12" t="str">
        <f>TEXT(Table1[[#This Row],[order_date]],"yyyy")</f>
        <v>2024</v>
      </c>
      <c r="L4218" s="13">
        <v>209.59</v>
      </c>
      <c r="M4218" s="11">
        <v>2</v>
      </c>
      <c r="N4218" s="11">
        <v>17</v>
      </c>
      <c r="O4218" s="13">
        <v>3998.46</v>
      </c>
      <c r="P4218" s="11" t="s">
        <v>19</v>
      </c>
      <c r="Q4218" s="11" t="s">
        <v>20</v>
      </c>
      <c r="R4218" s="11" t="s">
        <v>39</v>
      </c>
      <c r="S4218" s="13">
        <f t="shared" si="130"/>
        <v>67973.820000000007</v>
      </c>
      <c r="T4218" s="13">
        <f t="shared" si="131"/>
        <v>419.18</v>
      </c>
    </row>
    <row r="4219" spans="1:20" x14ac:dyDescent="0.25">
      <c r="A4219" s="11">
        <v>7169557514</v>
      </c>
      <c r="B4219" s="11">
        <v>706112</v>
      </c>
      <c r="C4219" s="11">
        <v>84824280</v>
      </c>
      <c r="D4219" s="11">
        <f>1/COUNTIF(C3:C9217,C4219)</f>
        <v>0.16666666666666666</v>
      </c>
      <c r="E4219" s="11" t="s">
        <v>351</v>
      </c>
      <c r="F4219" s="11" t="s">
        <v>111</v>
      </c>
      <c r="G4219" s="11" t="s">
        <v>76</v>
      </c>
      <c r="H4219" s="11" t="s">
        <v>25</v>
      </c>
      <c r="I4219" s="11" t="s">
        <v>18</v>
      </c>
      <c r="J4219" s="12">
        <v>45006</v>
      </c>
      <c r="K4219" s="12" t="str">
        <f>TEXT(Table1[[#This Row],[order_date]],"yyyy")</f>
        <v>2023</v>
      </c>
      <c r="L4219" s="13">
        <v>478.79</v>
      </c>
      <c r="M4219" s="11">
        <v>2</v>
      </c>
      <c r="N4219" s="11">
        <v>17</v>
      </c>
      <c r="O4219" s="13">
        <v>2970.9</v>
      </c>
      <c r="P4219" s="11" t="s">
        <v>43</v>
      </c>
      <c r="Q4219" s="11" t="s">
        <v>34</v>
      </c>
      <c r="R4219" s="11" t="s">
        <v>39</v>
      </c>
      <c r="S4219" s="13">
        <f t="shared" si="130"/>
        <v>50505.3</v>
      </c>
      <c r="T4219" s="13">
        <f t="shared" si="131"/>
        <v>957.58</v>
      </c>
    </row>
    <row r="4220" spans="1:20" x14ac:dyDescent="0.25">
      <c r="A4220" s="11">
        <v>5368005763</v>
      </c>
      <c r="B4220" s="11">
        <v>237083</v>
      </c>
      <c r="C4220" s="11">
        <v>84824280</v>
      </c>
      <c r="D4220" s="11">
        <f>1/COUNTIF(C3:C9218,C4220)</f>
        <v>0.16666666666666666</v>
      </c>
      <c r="E4220" s="11" t="s">
        <v>127</v>
      </c>
      <c r="F4220" s="11" t="s">
        <v>118</v>
      </c>
      <c r="G4220" s="11" t="s">
        <v>76</v>
      </c>
      <c r="H4220" s="11" t="s">
        <v>25</v>
      </c>
      <c r="I4220" s="11" t="s">
        <v>18</v>
      </c>
      <c r="J4220" s="12">
        <v>45503</v>
      </c>
      <c r="K4220" s="12" t="str">
        <f>TEXT(Table1[[#This Row],[order_date]],"yyyy")</f>
        <v>2024</v>
      </c>
      <c r="L4220" s="13">
        <v>577.13</v>
      </c>
      <c r="M4220" s="11">
        <v>2</v>
      </c>
      <c r="N4220" s="11">
        <v>17</v>
      </c>
      <c r="O4220" s="13">
        <v>1330.83</v>
      </c>
      <c r="P4220" s="11" t="s">
        <v>46</v>
      </c>
      <c r="Q4220" s="11" t="s">
        <v>20</v>
      </c>
      <c r="R4220" s="11" t="s">
        <v>39</v>
      </c>
      <c r="S4220" s="13">
        <f t="shared" si="130"/>
        <v>22624.11</v>
      </c>
      <c r="T4220" s="13">
        <f t="shared" si="131"/>
        <v>1154.26</v>
      </c>
    </row>
    <row r="4221" spans="1:20" x14ac:dyDescent="0.25">
      <c r="A4221" s="11">
        <v>5761530160</v>
      </c>
      <c r="B4221" s="11">
        <v>349294</v>
      </c>
      <c r="C4221" s="11">
        <v>84824280</v>
      </c>
      <c r="D4221" s="11">
        <f>1/COUNTIF(C3:C9219,C4221)</f>
        <v>0.16666666666666666</v>
      </c>
      <c r="E4221" s="11" t="s">
        <v>232</v>
      </c>
      <c r="F4221" s="11" t="s">
        <v>180</v>
      </c>
      <c r="G4221" s="11" t="s">
        <v>71</v>
      </c>
      <c r="H4221" s="11" t="s">
        <v>25</v>
      </c>
      <c r="I4221" s="11" t="s">
        <v>18</v>
      </c>
      <c r="J4221" s="12">
        <v>45345</v>
      </c>
      <c r="K4221" s="12" t="str">
        <f>TEXT(Table1[[#This Row],[order_date]],"yyyy")</f>
        <v>2024</v>
      </c>
      <c r="L4221" s="13">
        <v>934.75</v>
      </c>
      <c r="M4221" s="11">
        <v>1</v>
      </c>
      <c r="N4221" s="11">
        <v>17</v>
      </c>
      <c r="O4221" s="13">
        <v>876.11</v>
      </c>
      <c r="P4221" s="11" t="s">
        <v>46</v>
      </c>
      <c r="Q4221" s="11" t="s">
        <v>34</v>
      </c>
      <c r="R4221" s="11" t="s">
        <v>39</v>
      </c>
      <c r="S4221" s="13">
        <f t="shared" si="130"/>
        <v>14893.87</v>
      </c>
      <c r="T4221" s="13">
        <f t="shared" si="131"/>
        <v>934.75</v>
      </c>
    </row>
    <row r="4222" spans="1:20" x14ac:dyDescent="0.25">
      <c r="A4222" s="11">
        <v>6087109745</v>
      </c>
      <c r="B4222" s="11">
        <v>679284</v>
      </c>
      <c r="C4222" s="11">
        <v>84824280</v>
      </c>
      <c r="D4222" s="11">
        <f>1/COUNTIF(C3:C9220,C4222)</f>
        <v>0.16666666666666666</v>
      </c>
      <c r="E4222" s="11" t="s">
        <v>117</v>
      </c>
      <c r="F4222" s="11" t="s">
        <v>118</v>
      </c>
      <c r="G4222" s="11" t="s">
        <v>76</v>
      </c>
      <c r="H4222" s="11" t="s">
        <v>25</v>
      </c>
      <c r="I4222" s="11" t="s">
        <v>18</v>
      </c>
      <c r="J4222" s="12">
        <v>45003</v>
      </c>
      <c r="K4222" s="12" t="str">
        <f>TEXT(Table1[[#This Row],[order_date]],"yyyy")</f>
        <v>2023</v>
      </c>
      <c r="L4222" s="13">
        <v>877.89</v>
      </c>
      <c r="M4222" s="11">
        <v>1</v>
      </c>
      <c r="N4222" s="11">
        <v>17</v>
      </c>
      <c r="O4222" s="13">
        <v>2201.69</v>
      </c>
      <c r="P4222" s="11" t="s">
        <v>46</v>
      </c>
      <c r="Q4222" s="11" t="s">
        <v>20</v>
      </c>
      <c r="R4222" s="11" t="s">
        <v>39</v>
      </c>
      <c r="S4222" s="13">
        <f t="shared" si="130"/>
        <v>37428.730000000003</v>
      </c>
      <c r="T4222" s="13">
        <f t="shared" si="131"/>
        <v>877.89</v>
      </c>
    </row>
    <row r="4223" spans="1:20" x14ac:dyDescent="0.25">
      <c r="A4223" s="11">
        <v>5211206337</v>
      </c>
      <c r="B4223" s="11">
        <v>679865</v>
      </c>
      <c r="C4223" s="11">
        <v>84824280</v>
      </c>
      <c r="D4223" s="11">
        <f>1/COUNTIF(C3:C9221,C4223)</f>
        <v>0.16666666666666666</v>
      </c>
      <c r="E4223" s="11" t="s">
        <v>198</v>
      </c>
      <c r="F4223" s="11" t="s">
        <v>61</v>
      </c>
      <c r="G4223" s="11" t="s">
        <v>55</v>
      </c>
      <c r="H4223" s="11" t="s">
        <v>25</v>
      </c>
      <c r="I4223" s="11" t="s">
        <v>18</v>
      </c>
      <c r="J4223" s="12">
        <v>45355</v>
      </c>
      <c r="K4223" s="12" t="str">
        <f>TEXT(Table1[[#This Row],[order_date]],"yyyy")</f>
        <v>2024</v>
      </c>
      <c r="L4223" s="13">
        <v>347.91</v>
      </c>
      <c r="M4223" s="11">
        <v>2</v>
      </c>
      <c r="N4223" s="11">
        <v>17</v>
      </c>
      <c r="O4223" s="13">
        <v>900.93</v>
      </c>
      <c r="P4223" s="11" t="s">
        <v>26</v>
      </c>
      <c r="Q4223" s="11" t="s">
        <v>20</v>
      </c>
      <c r="R4223" s="11" t="s">
        <v>39</v>
      </c>
      <c r="S4223" s="13">
        <f t="shared" si="130"/>
        <v>15315.81</v>
      </c>
      <c r="T4223" s="13">
        <f t="shared" si="131"/>
        <v>695.82</v>
      </c>
    </row>
    <row r="4224" spans="1:20" x14ac:dyDescent="0.25">
      <c r="A4224" s="11">
        <v>5834861324</v>
      </c>
      <c r="B4224" s="11">
        <v>89084</v>
      </c>
      <c r="C4224" s="11">
        <v>84826389</v>
      </c>
      <c r="D4224" s="11">
        <f>1/COUNTIF(C3:C9222,C4224)</f>
        <v>1</v>
      </c>
      <c r="E4224" s="11" t="s">
        <v>328</v>
      </c>
      <c r="F4224" s="11" t="s">
        <v>329</v>
      </c>
      <c r="G4224" s="11" t="s">
        <v>37</v>
      </c>
      <c r="H4224" s="11" t="s">
        <v>62</v>
      </c>
      <c r="I4224" s="11" t="s">
        <v>18</v>
      </c>
      <c r="J4224" s="12">
        <v>45111</v>
      </c>
      <c r="K4224" s="12" t="str">
        <f>TEXT(Table1[[#This Row],[order_date]],"yyyy")</f>
        <v>2023</v>
      </c>
      <c r="L4224" s="13">
        <v>598.83000000000004</v>
      </c>
      <c r="M4224" s="11">
        <v>3</v>
      </c>
      <c r="N4224" s="11">
        <v>13</v>
      </c>
      <c r="O4224" s="13">
        <v>1367.34</v>
      </c>
      <c r="P4224" s="11" t="s">
        <v>19</v>
      </c>
      <c r="Q4224" s="11" t="s">
        <v>68</v>
      </c>
      <c r="R4224" s="11" t="s">
        <v>49</v>
      </c>
      <c r="S4224" s="13">
        <f t="shared" si="130"/>
        <v>17775.419999999998</v>
      </c>
      <c r="T4224" s="13">
        <f t="shared" si="131"/>
        <v>1796.4900000000002</v>
      </c>
    </row>
    <row r="4225" spans="1:20" x14ac:dyDescent="0.25">
      <c r="A4225" s="11">
        <v>2484470052</v>
      </c>
      <c r="B4225" s="11">
        <v>721521</v>
      </c>
      <c r="C4225" s="11">
        <v>84848018</v>
      </c>
      <c r="D4225" s="11">
        <f>1/COUNTIF(C3:C9223,C4225)</f>
        <v>0.33333333333333331</v>
      </c>
      <c r="E4225" s="11" t="s">
        <v>236</v>
      </c>
      <c r="F4225" s="11" t="s">
        <v>107</v>
      </c>
      <c r="G4225" s="11" t="s">
        <v>55</v>
      </c>
      <c r="H4225" s="11" t="s">
        <v>25</v>
      </c>
      <c r="I4225" s="11" t="s">
        <v>18</v>
      </c>
      <c r="J4225" s="12">
        <v>45300</v>
      </c>
      <c r="K4225" s="12" t="str">
        <f>TEXT(Table1[[#This Row],[order_date]],"yyyy")</f>
        <v>2024</v>
      </c>
      <c r="L4225" s="13">
        <v>417.39</v>
      </c>
      <c r="M4225" s="11">
        <v>2</v>
      </c>
      <c r="N4225" s="11">
        <v>19</v>
      </c>
      <c r="O4225" s="13">
        <v>1426.56</v>
      </c>
      <c r="P4225" s="11" t="s">
        <v>46</v>
      </c>
      <c r="Q4225" s="11" t="s">
        <v>20</v>
      </c>
      <c r="R4225" s="11" t="s">
        <v>52</v>
      </c>
      <c r="S4225" s="13">
        <f t="shared" si="130"/>
        <v>27104.639999999999</v>
      </c>
      <c r="T4225" s="13">
        <f t="shared" si="131"/>
        <v>834.78</v>
      </c>
    </row>
    <row r="4226" spans="1:20" x14ac:dyDescent="0.25">
      <c r="A4226" s="11">
        <v>2889700050</v>
      </c>
      <c r="B4226" s="11">
        <v>798639</v>
      </c>
      <c r="C4226" s="11">
        <v>84848018</v>
      </c>
      <c r="D4226" s="11">
        <f>1/COUNTIF(C3:C9224,C4226)</f>
        <v>0.33333333333333331</v>
      </c>
      <c r="E4226" s="11" t="s">
        <v>159</v>
      </c>
      <c r="F4226" s="11" t="s">
        <v>95</v>
      </c>
      <c r="G4226" s="11" t="s">
        <v>37</v>
      </c>
      <c r="H4226" s="11" t="s">
        <v>25</v>
      </c>
      <c r="I4226" s="11" t="s">
        <v>18</v>
      </c>
      <c r="J4226" s="12">
        <v>45412</v>
      </c>
      <c r="K4226" s="12" t="str">
        <f>TEXT(Table1[[#This Row],[order_date]],"yyyy")</f>
        <v>2024</v>
      </c>
      <c r="L4226" s="13">
        <v>211.25</v>
      </c>
      <c r="M4226" s="11">
        <v>1</v>
      </c>
      <c r="N4226" s="11">
        <v>19</v>
      </c>
      <c r="O4226" s="13">
        <v>2706.54</v>
      </c>
      <c r="P4226" s="11" t="s">
        <v>26</v>
      </c>
      <c r="Q4226" s="11" t="s">
        <v>20</v>
      </c>
      <c r="R4226" s="11" t="s">
        <v>52</v>
      </c>
      <c r="S4226" s="13">
        <f t="shared" si="130"/>
        <v>51424.26</v>
      </c>
      <c r="T4226" s="13">
        <f t="shared" si="131"/>
        <v>211.25</v>
      </c>
    </row>
    <row r="4227" spans="1:20" x14ac:dyDescent="0.25">
      <c r="A4227" s="11">
        <v>2331647373</v>
      </c>
      <c r="B4227" s="11">
        <v>832348</v>
      </c>
      <c r="C4227" s="11">
        <v>84848018</v>
      </c>
      <c r="D4227" s="11">
        <f>1/COUNTIF(C3:C9225,C4227)</f>
        <v>0.33333333333333331</v>
      </c>
      <c r="E4227" s="11" t="s">
        <v>109</v>
      </c>
      <c r="F4227" s="11" t="s">
        <v>15</v>
      </c>
      <c r="G4227" s="11" t="s">
        <v>16</v>
      </c>
      <c r="H4227" s="11" t="s">
        <v>25</v>
      </c>
      <c r="I4227" s="11" t="s">
        <v>18</v>
      </c>
      <c r="J4227" s="12">
        <v>45149</v>
      </c>
      <c r="K4227" s="12" t="str">
        <f>TEXT(Table1[[#This Row],[order_date]],"yyyy")</f>
        <v>2023</v>
      </c>
      <c r="L4227" s="13">
        <v>831.43</v>
      </c>
      <c r="M4227" s="11">
        <v>1</v>
      </c>
      <c r="N4227" s="11">
        <v>19</v>
      </c>
      <c r="O4227" s="13">
        <v>1263.26</v>
      </c>
      <c r="P4227" s="11" t="s">
        <v>46</v>
      </c>
      <c r="Q4227" s="11" t="s">
        <v>20</v>
      </c>
      <c r="R4227" s="11" t="s">
        <v>52</v>
      </c>
      <c r="S4227" s="13">
        <f t="shared" ref="S4227:S4290" si="132">N4227*O4227</f>
        <v>24001.94</v>
      </c>
      <c r="T4227" s="13">
        <f t="shared" ref="T4227:T4290" si="133">L4227*M4227</f>
        <v>831.43</v>
      </c>
    </row>
    <row r="4228" spans="1:20" x14ac:dyDescent="0.25">
      <c r="A4228" s="11">
        <v>9530258400</v>
      </c>
      <c r="B4228" s="11">
        <v>613942</v>
      </c>
      <c r="C4228" s="11">
        <v>84850688</v>
      </c>
      <c r="D4228" s="11">
        <f>1/COUNTIF(C3:C9226,C4228)</f>
        <v>0.5</v>
      </c>
      <c r="E4228" s="11" t="s">
        <v>305</v>
      </c>
      <c r="F4228" s="11" t="s">
        <v>23</v>
      </c>
      <c r="G4228" s="11" t="s">
        <v>24</v>
      </c>
      <c r="H4228" s="11" t="s">
        <v>30</v>
      </c>
      <c r="I4228" s="11" t="s">
        <v>18</v>
      </c>
      <c r="J4228" s="12">
        <v>45223</v>
      </c>
      <c r="K4228" s="12" t="str">
        <f>TEXT(Table1[[#This Row],[order_date]],"yyyy")</f>
        <v>2023</v>
      </c>
      <c r="L4228" s="13">
        <v>545</v>
      </c>
      <c r="M4228" s="11">
        <v>3</v>
      </c>
      <c r="N4228" s="11">
        <v>3</v>
      </c>
      <c r="O4228" s="13">
        <v>3087.68</v>
      </c>
      <c r="P4228" s="11" t="s">
        <v>19</v>
      </c>
      <c r="Q4228" s="11" t="s">
        <v>20</v>
      </c>
      <c r="R4228" s="11" t="s">
        <v>39</v>
      </c>
      <c r="S4228" s="13">
        <f t="shared" si="132"/>
        <v>9263.0399999999991</v>
      </c>
      <c r="T4228" s="13">
        <f t="shared" si="133"/>
        <v>1635</v>
      </c>
    </row>
    <row r="4229" spans="1:20" x14ac:dyDescent="0.25">
      <c r="A4229" s="11">
        <v>5504768409</v>
      </c>
      <c r="B4229" s="11">
        <v>39154</v>
      </c>
      <c r="C4229" s="11">
        <v>84850688</v>
      </c>
      <c r="D4229" s="11">
        <f>1/COUNTIF(C3:C9227,C4229)</f>
        <v>0.5</v>
      </c>
      <c r="E4229" s="11" t="s">
        <v>242</v>
      </c>
      <c r="F4229" s="11" t="s">
        <v>197</v>
      </c>
      <c r="G4229" s="11" t="s">
        <v>71</v>
      </c>
      <c r="H4229" s="11" t="s">
        <v>30</v>
      </c>
      <c r="I4229" s="11" t="s">
        <v>18</v>
      </c>
      <c r="J4229" s="12">
        <v>45145</v>
      </c>
      <c r="K4229" s="12" t="str">
        <f>TEXT(Table1[[#This Row],[order_date]],"yyyy")</f>
        <v>2023</v>
      </c>
      <c r="L4229" s="13">
        <v>946.86</v>
      </c>
      <c r="M4229" s="11">
        <v>3</v>
      </c>
      <c r="N4229" s="11">
        <v>3</v>
      </c>
      <c r="O4229" s="13">
        <v>2102.5</v>
      </c>
      <c r="P4229" s="11" t="s">
        <v>43</v>
      </c>
      <c r="Q4229" s="11" t="s">
        <v>34</v>
      </c>
      <c r="R4229" s="11" t="s">
        <v>39</v>
      </c>
      <c r="S4229" s="13">
        <f t="shared" si="132"/>
        <v>6307.5</v>
      </c>
      <c r="T4229" s="13">
        <f t="shared" si="133"/>
        <v>2840.58</v>
      </c>
    </row>
    <row r="4230" spans="1:20" x14ac:dyDescent="0.25">
      <c r="A4230" s="11">
        <v>2748681349</v>
      </c>
      <c r="B4230" s="11">
        <v>851978</v>
      </c>
      <c r="C4230" s="11">
        <v>84862161</v>
      </c>
      <c r="D4230" s="11">
        <f>1/COUNTIF(C3:C9228,C4230)</f>
        <v>0.5</v>
      </c>
      <c r="E4230" s="11" t="s">
        <v>162</v>
      </c>
      <c r="F4230" s="11" t="s">
        <v>111</v>
      </c>
      <c r="G4230" s="11" t="s">
        <v>76</v>
      </c>
      <c r="H4230" s="11" t="s">
        <v>62</v>
      </c>
      <c r="I4230" s="11" t="s">
        <v>18</v>
      </c>
      <c r="J4230" s="12">
        <v>45427</v>
      </c>
      <c r="K4230" s="12" t="str">
        <f>TEXT(Table1[[#This Row],[order_date]],"yyyy")</f>
        <v>2024</v>
      </c>
      <c r="L4230" s="13">
        <v>715.72</v>
      </c>
      <c r="M4230" s="11">
        <v>3</v>
      </c>
      <c r="N4230" s="11">
        <v>12</v>
      </c>
      <c r="O4230" s="13">
        <v>1846.87</v>
      </c>
      <c r="P4230" s="11" t="s">
        <v>43</v>
      </c>
      <c r="Q4230" s="11" t="s">
        <v>20</v>
      </c>
      <c r="R4230" s="11" t="s">
        <v>21</v>
      </c>
      <c r="S4230" s="13">
        <f t="shared" si="132"/>
        <v>22162.44</v>
      </c>
      <c r="T4230" s="13">
        <f t="shared" si="133"/>
        <v>2147.16</v>
      </c>
    </row>
    <row r="4231" spans="1:20" x14ac:dyDescent="0.25">
      <c r="A4231" s="11">
        <v>3333752740</v>
      </c>
      <c r="B4231" s="11">
        <v>70969</v>
      </c>
      <c r="C4231" s="11">
        <v>84862161</v>
      </c>
      <c r="D4231" s="11">
        <f>1/COUNTIF(C3:C9229,C4231)</f>
        <v>0.5</v>
      </c>
      <c r="E4231" s="11" t="s">
        <v>103</v>
      </c>
      <c r="F4231" s="11" t="s">
        <v>89</v>
      </c>
      <c r="G4231" s="11" t="s">
        <v>71</v>
      </c>
      <c r="H4231" s="11" t="s">
        <v>62</v>
      </c>
      <c r="I4231" s="11" t="s">
        <v>18</v>
      </c>
      <c r="J4231" s="12">
        <v>45117</v>
      </c>
      <c r="K4231" s="12" t="str">
        <f>TEXT(Table1[[#This Row],[order_date]],"yyyy")</f>
        <v>2023</v>
      </c>
      <c r="L4231" s="13">
        <v>631.70000000000005</v>
      </c>
      <c r="M4231" s="11">
        <v>2</v>
      </c>
      <c r="N4231" s="11">
        <v>12</v>
      </c>
      <c r="O4231" s="13">
        <v>397.55</v>
      </c>
      <c r="P4231" s="11" t="s">
        <v>19</v>
      </c>
      <c r="Q4231" s="11" t="s">
        <v>20</v>
      </c>
      <c r="R4231" s="11" t="s">
        <v>21</v>
      </c>
      <c r="S4231" s="13">
        <f t="shared" si="132"/>
        <v>4770.6000000000004</v>
      </c>
      <c r="T4231" s="13">
        <f t="shared" si="133"/>
        <v>1263.4000000000001</v>
      </c>
    </row>
    <row r="4232" spans="1:20" x14ac:dyDescent="0.25">
      <c r="A4232" s="11">
        <v>3941137932</v>
      </c>
      <c r="B4232" s="11">
        <v>385113</v>
      </c>
      <c r="C4232" s="11">
        <v>84929351</v>
      </c>
      <c r="D4232" s="11">
        <f>1/COUNTIF(C3:C9230,C4232)</f>
        <v>1</v>
      </c>
      <c r="E4232" s="11" t="s">
        <v>227</v>
      </c>
      <c r="F4232" s="11" t="s">
        <v>48</v>
      </c>
      <c r="G4232" s="11" t="s">
        <v>42</v>
      </c>
      <c r="H4232" s="11" t="s">
        <v>79</v>
      </c>
      <c r="I4232" s="11" t="s">
        <v>18</v>
      </c>
      <c r="J4232" s="12">
        <v>45350</v>
      </c>
      <c r="K4232" s="12" t="str">
        <f>TEXT(Table1[[#This Row],[order_date]],"yyyy")</f>
        <v>2024</v>
      </c>
      <c r="L4232" s="13">
        <v>816.38</v>
      </c>
      <c r="M4232" s="11">
        <v>2</v>
      </c>
      <c r="N4232" s="11">
        <v>14</v>
      </c>
      <c r="O4232" s="13">
        <v>5473.26</v>
      </c>
      <c r="P4232" s="11" t="s">
        <v>26</v>
      </c>
      <c r="Q4232" s="11" t="s">
        <v>68</v>
      </c>
      <c r="R4232" s="11" t="s">
        <v>52</v>
      </c>
      <c r="S4232" s="13">
        <f t="shared" si="132"/>
        <v>76625.64</v>
      </c>
      <c r="T4232" s="13">
        <f t="shared" si="133"/>
        <v>1632.76</v>
      </c>
    </row>
    <row r="4233" spans="1:20" x14ac:dyDescent="0.25">
      <c r="A4233" s="11">
        <v>4417542973</v>
      </c>
      <c r="B4233" s="11">
        <v>131937</v>
      </c>
      <c r="C4233" s="11">
        <v>84937877</v>
      </c>
      <c r="D4233" s="11">
        <f>1/COUNTIF(C3:C9231,C4233)</f>
        <v>0.5</v>
      </c>
      <c r="E4233" s="11" t="s">
        <v>274</v>
      </c>
      <c r="F4233" s="11" t="s">
        <v>32</v>
      </c>
      <c r="G4233" s="11" t="s">
        <v>33</v>
      </c>
      <c r="H4233" s="11" t="s">
        <v>25</v>
      </c>
      <c r="I4233" s="11" t="s">
        <v>18</v>
      </c>
      <c r="J4233" s="12">
        <v>45527</v>
      </c>
      <c r="K4233" s="12" t="str">
        <f>TEXT(Table1[[#This Row],[order_date]],"yyyy")</f>
        <v>2024</v>
      </c>
      <c r="L4233" s="13">
        <v>287.81</v>
      </c>
      <c r="M4233" s="11">
        <v>2</v>
      </c>
      <c r="N4233" s="11">
        <v>4</v>
      </c>
      <c r="O4233" s="13">
        <v>2434.2199999999998</v>
      </c>
      <c r="P4233" s="11" t="s">
        <v>43</v>
      </c>
      <c r="Q4233" s="11" t="s">
        <v>20</v>
      </c>
      <c r="R4233" s="11" t="s">
        <v>49</v>
      </c>
      <c r="S4233" s="13">
        <f t="shared" si="132"/>
        <v>9736.8799999999992</v>
      </c>
      <c r="T4233" s="13">
        <f t="shared" si="133"/>
        <v>575.62</v>
      </c>
    </row>
    <row r="4234" spans="1:20" x14ac:dyDescent="0.25">
      <c r="A4234" s="11">
        <v>3514036230</v>
      </c>
      <c r="B4234" s="11">
        <v>107548</v>
      </c>
      <c r="C4234" s="11">
        <v>84937877</v>
      </c>
      <c r="D4234" s="11">
        <f>1/COUNTIF(C3:C9232,C4234)</f>
        <v>0.5</v>
      </c>
      <c r="E4234" s="11" t="s">
        <v>215</v>
      </c>
      <c r="F4234" s="11" t="s">
        <v>28</v>
      </c>
      <c r="G4234" s="11" t="s">
        <v>29</v>
      </c>
      <c r="H4234" s="11" t="s">
        <v>25</v>
      </c>
      <c r="I4234" s="11" t="s">
        <v>18</v>
      </c>
      <c r="J4234" s="12">
        <v>45118</v>
      </c>
      <c r="K4234" s="12" t="str">
        <f>TEXT(Table1[[#This Row],[order_date]],"yyyy")</f>
        <v>2023</v>
      </c>
      <c r="L4234" s="13">
        <v>891.6</v>
      </c>
      <c r="M4234" s="11">
        <v>2</v>
      </c>
      <c r="N4234" s="11">
        <v>4</v>
      </c>
      <c r="O4234" s="13">
        <v>1722.88</v>
      </c>
      <c r="P4234" s="11" t="s">
        <v>46</v>
      </c>
      <c r="Q4234" s="11" t="s">
        <v>20</v>
      </c>
      <c r="R4234" s="11" t="s">
        <v>49</v>
      </c>
      <c r="S4234" s="13">
        <f t="shared" si="132"/>
        <v>6891.52</v>
      </c>
      <c r="T4234" s="13">
        <f t="shared" si="133"/>
        <v>1783.2</v>
      </c>
    </row>
    <row r="4235" spans="1:20" x14ac:dyDescent="0.25">
      <c r="A4235" s="11">
        <v>6810940082</v>
      </c>
      <c r="B4235" s="11">
        <v>606256</v>
      </c>
      <c r="C4235" s="11">
        <v>84953008</v>
      </c>
      <c r="D4235" s="11">
        <f>1/COUNTIF(C3:C9233,C4235)</f>
        <v>0.2</v>
      </c>
      <c r="E4235" s="11" t="s">
        <v>259</v>
      </c>
      <c r="F4235" s="11" t="s">
        <v>78</v>
      </c>
      <c r="G4235" s="11" t="s">
        <v>33</v>
      </c>
      <c r="H4235" s="11" t="s">
        <v>30</v>
      </c>
      <c r="I4235" s="11" t="s">
        <v>18</v>
      </c>
      <c r="J4235" s="12">
        <v>45232</v>
      </c>
      <c r="K4235" s="12" t="str">
        <f>TEXT(Table1[[#This Row],[order_date]],"yyyy")</f>
        <v>2023</v>
      </c>
      <c r="L4235" s="13">
        <v>369.28</v>
      </c>
      <c r="M4235" s="11">
        <v>3</v>
      </c>
      <c r="N4235" s="11">
        <v>3</v>
      </c>
      <c r="O4235" s="13">
        <v>1995.03</v>
      </c>
      <c r="P4235" s="11" t="s">
        <v>46</v>
      </c>
      <c r="Q4235" s="11" t="s">
        <v>20</v>
      </c>
      <c r="R4235" s="11" t="s">
        <v>39</v>
      </c>
      <c r="S4235" s="13">
        <f t="shared" si="132"/>
        <v>5985.09</v>
      </c>
      <c r="T4235" s="13">
        <f t="shared" si="133"/>
        <v>1107.8399999999999</v>
      </c>
    </row>
    <row r="4236" spans="1:20" x14ac:dyDescent="0.25">
      <c r="A4236" s="11">
        <v>411113020</v>
      </c>
      <c r="B4236" s="11">
        <v>217710</v>
      </c>
      <c r="C4236" s="11">
        <v>84953008</v>
      </c>
      <c r="D4236" s="11">
        <f>1/COUNTIF(C3:C9234,C4236)</f>
        <v>0.2</v>
      </c>
      <c r="E4236" s="11" t="s">
        <v>313</v>
      </c>
      <c r="F4236" s="11" t="s">
        <v>95</v>
      </c>
      <c r="G4236" s="11" t="s">
        <v>37</v>
      </c>
      <c r="H4236" s="11" t="s">
        <v>30</v>
      </c>
      <c r="I4236" s="11" t="s">
        <v>18</v>
      </c>
      <c r="J4236" s="12">
        <v>45472</v>
      </c>
      <c r="K4236" s="12" t="str">
        <f>TEXT(Table1[[#This Row],[order_date]],"yyyy")</f>
        <v>2024</v>
      </c>
      <c r="L4236" s="13">
        <v>58.59</v>
      </c>
      <c r="M4236" s="11">
        <v>1</v>
      </c>
      <c r="N4236" s="11">
        <v>3</v>
      </c>
      <c r="O4236" s="13">
        <v>1822.88</v>
      </c>
      <c r="P4236" s="11" t="s">
        <v>26</v>
      </c>
      <c r="Q4236" s="11" t="s">
        <v>20</v>
      </c>
      <c r="R4236" s="11" t="s">
        <v>39</v>
      </c>
      <c r="S4236" s="13">
        <f t="shared" si="132"/>
        <v>5468.64</v>
      </c>
      <c r="T4236" s="13">
        <f t="shared" si="133"/>
        <v>58.59</v>
      </c>
    </row>
    <row r="4237" spans="1:20" x14ac:dyDescent="0.25">
      <c r="A4237" s="11">
        <v>7188183056</v>
      </c>
      <c r="B4237" s="11">
        <v>455755</v>
      </c>
      <c r="C4237" s="11">
        <v>84953008</v>
      </c>
      <c r="D4237" s="11">
        <f>1/COUNTIF(C3:C9235,C4237)</f>
        <v>0.2</v>
      </c>
      <c r="E4237" s="11" t="s">
        <v>250</v>
      </c>
      <c r="F4237" s="11" t="s">
        <v>105</v>
      </c>
      <c r="G4237" s="11" t="s">
        <v>58</v>
      </c>
      <c r="H4237" s="11" t="s">
        <v>30</v>
      </c>
      <c r="I4237" s="11" t="s">
        <v>18</v>
      </c>
      <c r="J4237" s="12">
        <v>45144</v>
      </c>
      <c r="K4237" s="12" t="str">
        <f>TEXT(Table1[[#This Row],[order_date]],"yyyy")</f>
        <v>2023</v>
      </c>
      <c r="L4237" s="13">
        <v>44.09</v>
      </c>
      <c r="M4237" s="11">
        <v>3</v>
      </c>
      <c r="N4237" s="11">
        <v>3</v>
      </c>
      <c r="O4237" s="13">
        <v>2396.81</v>
      </c>
      <c r="P4237" s="11" t="s">
        <v>26</v>
      </c>
      <c r="Q4237" s="11" t="s">
        <v>20</v>
      </c>
      <c r="R4237" s="11" t="s">
        <v>39</v>
      </c>
      <c r="S4237" s="13">
        <f t="shared" si="132"/>
        <v>7190.43</v>
      </c>
      <c r="T4237" s="13">
        <f t="shared" si="133"/>
        <v>132.27000000000001</v>
      </c>
    </row>
    <row r="4238" spans="1:20" x14ac:dyDescent="0.25">
      <c r="A4238" s="11">
        <v>8054387790</v>
      </c>
      <c r="B4238" s="11">
        <v>41853</v>
      </c>
      <c r="C4238" s="11">
        <v>84953008</v>
      </c>
      <c r="D4238" s="11">
        <f>1/COUNTIF(C3:C9236,C4238)</f>
        <v>0.2</v>
      </c>
      <c r="E4238" s="11" t="s">
        <v>266</v>
      </c>
      <c r="F4238" s="11" t="s">
        <v>156</v>
      </c>
      <c r="G4238" s="11" t="s">
        <v>37</v>
      </c>
      <c r="H4238" s="11" t="s">
        <v>30</v>
      </c>
      <c r="I4238" s="11" t="s">
        <v>18</v>
      </c>
      <c r="J4238" s="12">
        <v>45054</v>
      </c>
      <c r="K4238" s="12" t="str">
        <f>TEXT(Table1[[#This Row],[order_date]],"yyyy")</f>
        <v>2023</v>
      </c>
      <c r="L4238" s="13">
        <v>910.44</v>
      </c>
      <c r="M4238" s="11">
        <v>1</v>
      </c>
      <c r="N4238" s="11">
        <v>3</v>
      </c>
      <c r="O4238" s="13">
        <v>4112.71</v>
      </c>
      <c r="P4238" s="11" t="s">
        <v>43</v>
      </c>
      <c r="Q4238" s="11" t="s">
        <v>20</v>
      </c>
      <c r="R4238" s="11" t="s">
        <v>39</v>
      </c>
      <c r="S4238" s="13">
        <f t="shared" si="132"/>
        <v>12338.130000000001</v>
      </c>
      <c r="T4238" s="13">
        <f t="shared" si="133"/>
        <v>910.44</v>
      </c>
    </row>
    <row r="4239" spans="1:20" x14ac:dyDescent="0.25">
      <c r="A4239" s="11">
        <v>8706556166</v>
      </c>
      <c r="B4239" s="11">
        <v>567671</v>
      </c>
      <c r="C4239" s="11">
        <v>84953008</v>
      </c>
      <c r="D4239" s="11">
        <f>1/COUNTIF(C3:C9237,C4239)</f>
        <v>0.2</v>
      </c>
      <c r="E4239" s="11" t="s">
        <v>278</v>
      </c>
      <c r="F4239" s="11" t="s">
        <v>15</v>
      </c>
      <c r="G4239" s="11" t="s">
        <v>16</v>
      </c>
      <c r="H4239" s="11" t="s">
        <v>30</v>
      </c>
      <c r="I4239" s="11" t="s">
        <v>18</v>
      </c>
      <c r="J4239" s="12">
        <v>45546</v>
      </c>
      <c r="K4239" s="12" t="str">
        <f>TEXT(Table1[[#This Row],[order_date]],"yyyy")</f>
        <v>2024</v>
      </c>
      <c r="L4239" s="13">
        <v>418.48</v>
      </c>
      <c r="M4239" s="11">
        <v>2</v>
      </c>
      <c r="N4239" s="11">
        <v>3</v>
      </c>
      <c r="O4239" s="13">
        <v>690.08</v>
      </c>
      <c r="P4239" s="11" t="s">
        <v>26</v>
      </c>
      <c r="Q4239" s="11" t="s">
        <v>34</v>
      </c>
      <c r="R4239" s="11" t="s">
        <v>39</v>
      </c>
      <c r="S4239" s="13">
        <f t="shared" si="132"/>
        <v>2070.2400000000002</v>
      </c>
      <c r="T4239" s="13">
        <f t="shared" si="133"/>
        <v>836.96</v>
      </c>
    </row>
    <row r="4240" spans="1:20" x14ac:dyDescent="0.25">
      <c r="A4240" s="11">
        <v>2807634451</v>
      </c>
      <c r="B4240" s="11">
        <v>481843</v>
      </c>
      <c r="C4240" s="11">
        <v>84986716</v>
      </c>
      <c r="D4240" s="11">
        <f>1/COUNTIF(C3:C9238,C4240)</f>
        <v>1</v>
      </c>
      <c r="E4240" s="11" t="s">
        <v>314</v>
      </c>
      <c r="F4240" s="11" t="s">
        <v>186</v>
      </c>
      <c r="G4240" s="11" t="s">
        <v>16</v>
      </c>
      <c r="H4240" s="11" t="s">
        <v>30</v>
      </c>
      <c r="I4240" s="11" t="s">
        <v>18</v>
      </c>
      <c r="J4240" s="12">
        <v>45366</v>
      </c>
      <c r="K4240" s="12" t="str">
        <f>TEXT(Table1[[#This Row],[order_date]],"yyyy")</f>
        <v>2024</v>
      </c>
      <c r="L4240" s="13">
        <v>297.68</v>
      </c>
      <c r="M4240" s="11">
        <v>3</v>
      </c>
      <c r="N4240" s="11">
        <v>8</v>
      </c>
      <c r="O4240" s="13">
        <v>3196.92</v>
      </c>
      <c r="P4240" s="11" t="s">
        <v>26</v>
      </c>
      <c r="Q4240" s="11" t="s">
        <v>20</v>
      </c>
      <c r="R4240" s="11" t="s">
        <v>52</v>
      </c>
      <c r="S4240" s="13">
        <f t="shared" si="132"/>
        <v>25575.360000000001</v>
      </c>
      <c r="T4240" s="13">
        <f t="shared" si="133"/>
        <v>893.04</v>
      </c>
    </row>
    <row r="4241" spans="1:20" x14ac:dyDescent="0.25">
      <c r="A4241" s="11">
        <v>1837403174</v>
      </c>
      <c r="B4241" s="11">
        <v>14145</v>
      </c>
      <c r="C4241" s="11">
        <v>84993732</v>
      </c>
      <c r="D4241" s="11">
        <f>1/COUNTIF(C3:C9239,C4241)</f>
        <v>0.5</v>
      </c>
      <c r="E4241" s="11" t="s">
        <v>244</v>
      </c>
      <c r="F4241" s="11" t="s">
        <v>245</v>
      </c>
      <c r="G4241" s="11" t="s">
        <v>71</v>
      </c>
      <c r="H4241" s="11" t="s">
        <v>62</v>
      </c>
      <c r="I4241" s="11" t="s">
        <v>18</v>
      </c>
      <c r="J4241" s="12">
        <v>45049</v>
      </c>
      <c r="K4241" s="12" t="str">
        <f>TEXT(Table1[[#This Row],[order_date]],"yyyy")</f>
        <v>2023</v>
      </c>
      <c r="L4241" s="13">
        <v>630.84</v>
      </c>
      <c r="M4241" s="11">
        <v>3</v>
      </c>
      <c r="N4241" s="11">
        <v>1</v>
      </c>
      <c r="O4241" s="13">
        <v>849.48</v>
      </c>
      <c r="P4241" s="11" t="s">
        <v>43</v>
      </c>
      <c r="Q4241" s="11" t="s">
        <v>20</v>
      </c>
      <c r="R4241" s="11" t="s">
        <v>52</v>
      </c>
      <c r="S4241" s="13">
        <f t="shared" si="132"/>
        <v>849.48</v>
      </c>
      <c r="T4241" s="13">
        <f t="shared" si="133"/>
        <v>1892.52</v>
      </c>
    </row>
    <row r="4242" spans="1:20" x14ac:dyDescent="0.25">
      <c r="A4242" s="11">
        <v>1617927874</v>
      </c>
      <c r="B4242" s="11">
        <v>365132</v>
      </c>
      <c r="C4242" s="11">
        <v>84993732</v>
      </c>
      <c r="D4242" s="11">
        <f>1/COUNTIF(C3:C9240,C4242)</f>
        <v>0.5</v>
      </c>
      <c r="E4242" s="11" t="s">
        <v>307</v>
      </c>
      <c r="F4242" s="11" t="s">
        <v>134</v>
      </c>
      <c r="G4242" s="11" t="s">
        <v>33</v>
      </c>
      <c r="H4242" s="11" t="s">
        <v>62</v>
      </c>
      <c r="I4242" s="11" t="s">
        <v>18</v>
      </c>
      <c r="J4242" s="12">
        <v>45549</v>
      </c>
      <c r="K4242" s="12" t="str">
        <f>TEXT(Table1[[#This Row],[order_date]],"yyyy")</f>
        <v>2024</v>
      </c>
      <c r="L4242" s="13">
        <v>229.38</v>
      </c>
      <c r="M4242" s="11">
        <v>1</v>
      </c>
      <c r="N4242" s="11">
        <v>1</v>
      </c>
      <c r="O4242" s="13">
        <v>1025.18</v>
      </c>
      <c r="P4242" s="11" t="s">
        <v>19</v>
      </c>
      <c r="Q4242" s="11" t="s">
        <v>20</v>
      </c>
      <c r="R4242" s="11" t="s">
        <v>52</v>
      </c>
      <c r="S4242" s="13">
        <f t="shared" si="132"/>
        <v>1025.18</v>
      </c>
      <c r="T4242" s="13">
        <f t="shared" si="133"/>
        <v>229.38</v>
      </c>
    </row>
    <row r="4243" spans="1:20" x14ac:dyDescent="0.25">
      <c r="A4243" s="11">
        <v>1402723627</v>
      </c>
      <c r="B4243" s="11">
        <v>60619</v>
      </c>
      <c r="C4243" s="11">
        <v>85006599</v>
      </c>
      <c r="D4243" s="11">
        <f>1/COUNTIF(C3:C9241,C4243)</f>
        <v>0.33333333333333331</v>
      </c>
      <c r="E4243" s="11" t="s">
        <v>291</v>
      </c>
      <c r="F4243" s="11" t="s">
        <v>154</v>
      </c>
      <c r="G4243" s="11" t="s">
        <v>29</v>
      </c>
      <c r="H4243" s="11" t="s">
        <v>25</v>
      </c>
      <c r="I4243" s="11" t="s">
        <v>18</v>
      </c>
      <c r="J4243" s="12">
        <v>45428</v>
      </c>
      <c r="K4243" s="12" t="str">
        <f>TEXT(Table1[[#This Row],[order_date]],"yyyy")</f>
        <v>2024</v>
      </c>
      <c r="L4243" s="13">
        <v>726.41</v>
      </c>
      <c r="M4243" s="11">
        <v>3</v>
      </c>
      <c r="N4243" s="11">
        <v>13</v>
      </c>
      <c r="O4243" s="13">
        <v>2859.77</v>
      </c>
      <c r="P4243" s="11" t="s">
        <v>26</v>
      </c>
      <c r="Q4243" s="11" t="s">
        <v>34</v>
      </c>
      <c r="R4243" s="11" t="s">
        <v>39</v>
      </c>
      <c r="S4243" s="13">
        <f t="shared" si="132"/>
        <v>37177.01</v>
      </c>
      <c r="T4243" s="13">
        <f t="shared" si="133"/>
        <v>2179.23</v>
      </c>
    </row>
    <row r="4244" spans="1:20" x14ac:dyDescent="0.25">
      <c r="A4244" s="11">
        <v>7663189769</v>
      </c>
      <c r="B4244" s="11">
        <v>937542</v>
      </c>
      <c r="C4244" s="11">
        <v>85006599</v>
      </c>
      <c r="D4244" s="11">
        <f>1/COUNTIF(C3:C9242,C4244)</f>
        <v>0.33333333333333331</v>
      </c>
      <c r="E4244" s="11" t="s">
        <v>60</v>
      </c>
      <c r="F4244" s="11" t="s">
        <v>61</v>
      </c>
      <c r="G4244" s="11" t="s">
        <v>55</v>
      </c>
      <c r="H4244" s="11" t="s">
        <v>25</v>
      </c>
      <c r="I4244" s="11" t="s">
        <v>18</v>
      </c>
      <c r="J4244" s="12">
        <v>45139</v>
      </c>
      <c r="K4244" s="12" t="str">
        <f>TEXT(Table1[[#This Row],[order_date]],"yyyy")</f>
        <v>2023</v>
      </c>
      <c r="L4244" s="13">
        <v>97.04</v>
      </c>
      <c r="M4244" s="11">
        <v>2</v>
      </c>
      <c r="N4244" s="11">
        <v>13</v>
      </c>
      <c r="O4244" s="13">
        <v>368.54</v>
      </c>
      <c r="P4244" s="11" t="s">
        <v>43</v>
      </c>
      <c r="Q4244" s="11" t="s">
        <v>68</v>
      </c>
      <c r="R4244" s="11" t="s">
        <v>39</v>
      </c>
      <c r="S4244" s="13">
        <f t="shared" si="132"/>
        <v>4791.0200000000004</v>
      </c>
      <c r="T4244" s="13">
        <f t="shared" si="133"/>
        <v>194.08</v>
      </c>
    </row>
    <row r="4245" spans="1:20" x14ac:dyDescent="0.25">
      <c r="A4245" s="11">
        <v>4818516411</v>
      </c>
      <c r="B4245" s="11">
        <v>367391</v>
      </c>
      <c r="C4245" s="11">
        <v>85006599</v>
      </c>
      <c r="D4245" s="11">
        <f>1/COUNTIF(C3:C9243,C4245)</f>
        <v>0.33333333333333331</v>
      </c>
      <c r="E4245" s="11" t="s">
        <v>306</v>
      </c>
      <c r="F4245" s="11" t="s">
        <v>64</v>
      </c>
      <c r="G4245" s="11" t="s">
        <v>65</v>
      </c>
      <c r="H4245" s="11" t="s">
        <v>25</v>
      </c>
      <c r="I4245" s="11" t="s">
        <v>18</v>
      </c>
      <c r="J4245" s="12">
        <v>45208</v>
      </c>
      <c r="K4245" s="12" t="str">
        <f>TEXT(Table1[[#This Row],[order_date]],"yyyy")</f>
        <v>2023</v>
      </c>
      <c r="L4245" s="13">
        <v>939.55</v>
      </c>
      <c r="M4245" s="11">
        <v>3</v>
      </c>
      <c r="N4245" s="11">
        <v>13</v>
      </c>
      <c r="O4245" s="13">
        <v>938.03</v>
      </c>
      <c r="P4245" s="11" t="s">
        <v>26</v>
      </c>
      <c r="Q4245" s="11" t="s">
        <v>20</v>
      </c>
      <c r="R4245" s="11" t="s">
        <v>39</v>
      </c>
      <c r="S4245" s="13">
        <f t="shared" si="132"/>
        <v>12194.39</v>
      </c>
      <c r="T4245" s="13">
        <f t="shared" si="133"/>
        <v>2818.6499999999996</v>
      </c>
    </row>
    <row r="4246" spans="1:20" x14ac:dyDescent="0.25">
      <c r="A4246" s="11">
        <v>2425099132</v>
      </c>
      <c r="B4246" s="11">
        <v>604184</v>
      </c>
      <c r="C4246" s="11">
        <v>85016568</v>
      </c>
      <c r="D4246" s="11">
        <f>1/COUNTIF(C3:C9244,C4246)</f>
        <v>1</v>
      </c>
      <c r="E4246" s="11" t="s">
        <v>206</v>
      </c>
      <c r="F4246" s="11" t="s">
        <v>57</v>
      </c>
      <c r="G4246" s="11" t="s">
        <v>58</v>
      </c>
      <c r="H4246" s="11" t="s">
        <v>30</v>
      </c>
      <c r="I4246" s="11" t="s">
        <v>18</v>
      </c>
      <c r="J4246" s="12">
        <v>45153</v>
      </c>
      <c r="K4246" s="12" t="str">
        <f>TEXT(Table1[[#This Row],[order_date]],"yyyy")</f>
        <v>2023</v>
      </c>
      <c r="L4246" s="13">
        <v>397.55</v>
      </c>
      <c r="M4246" s="11">
        <v>2</v>
      </c>
      <c r="N4246" s="11">
        <v>2</v>
      </c>
      <c r="O4246" s="13">
        <v>2498.2199999999998</v>
      </c>
      <c r="P4246" s="11" t="s">
        <v>26</v>
      </c>
      <c r="Q4246" s="11" t="s">
        <v>20</v>
      </c>
      <c r="R4246" s="11" t="s">
        <v>52</v>
      </c>
      <c r="S4246" s="13">
        <f t="shared" si="132"/>
        <v>4996.4399999999996</v>
      </c>
      <c r="T4246" s="13">
        <f t="shared" si="133"/>
        <v>795.1</v>
      </c>
    </row>
    <row r="4247" spans="1:20" x14ac:dyDescent="0.25">
      <c r="A4247" s="11">
        <v>15642223</v>
      </c>
      <c r="B4247" s="11">
        <v>937542</v>
      </c>
      <c r="C4247" s="11">
        <v>85020453</v>
      </c>
      <c r="D4247" s="11">
        <f>1/COUNTIF(C3:C9245,C4247)</f>
        <v>0.5</v>
      </c>
      <c r="E4247" s="11" t="s">
        <v>60</v>
      </c>
      <c r="F4247" s="11" t="s">
        <v>61</v>
      </c>
      <c r="G4247" s="11" t="s">
        <v>55</v>
      </c>
      <c r="H4247" s="11" t="s">
        <v>62</v>
      </c>
      <c r="I4247" s="11" t="s">
        <v>18</v>
      </c>
      <c r="J4247" s="12">
        <v>45236</v>
      </c>
      <c r="K4247" s="12" t="str">
        <f>TEXT(Table1[[#This Row],[order_date]],"yyyy")</f>
        <v>2023</v>
      </c>
      <c r="L4247" s="13">
        <v>97.04</v>
      </c>
      <c r="M4247" s="11">
        <v>3</v>
      </c>
      <c r="N4247" s="11">
        <v>14</v>
      </c>
      <c r="O4247" s="13">
        <v>1712.74</v>
      </c>
      <c r="P4247" s="11" t="s">
        <v>46</v>
      </c>
      <c r="Q4247" s="11" t="s">
        <v>20</v>
      </c>
      <c r="R4247" s="11" t="s">
        <v>49</v>
      </c>
      <c r="S4247" s="13">
        <f t="shared" si="132"/>
        <v>23978.36</v>
      </c>
      <c r="T4247" s="13">
        <f t="shared" si="133"/>
        <v>291.12</v>
      </c>
    </row>
    <row r="4248" spans="1:20" x14ac:dyDescent="0.25">
      <c r="A4248" s="11">
        <v>4111193446</v>
      </c>
      <c r="B4248" s="11">
        <v>133542</v>
      </c>
      <c r="C4248" s="11">
        <v>85020453</v>
      </c>
      <c r="D4248" s="11">
        <f>1/COUNTIF(C3:C9246,C4248)</f>
        <v>0.5</v>
      </c>
      <c r="E4248" s="11" t="s">
        <v>265</v>
      </c>
      <c r="F4248" s="11" t="s">
        <v>105</v>
      </c>
      <c r="G4248" s="11" t="s">
        <v>58</v>
      </c>
      <c r="H4248" s="11" t="s">
        <v>62</v>
      </c>
      <c r="I4248" s="11" t="s">
        <v>18</v>
      </c>
      <c r="J4248" s="12">
        <v>45313</v>
      </c>
      <c r="K4248" s="12" t="str">
        <f>TEXT(Table1[[#This Row],[order_date]],"yyyy")</f>
        <v>2024</v>
      </c>
      <c r="L4248" s="13">
        <v>68.489999999999995</v>
      </c>
      <c r="M4248" s="11">
        <v>3</v>
      </c>
      <c r="N4248" s="11">
        <v>14</v>
      </c>
      <c r="O4248" s="13">
        <v>2318.06</v>
      </c>
      <c r="P4248" s="11" t="s">
        <v>43</v>
      </c>
      <c r="Q4248" s="11" t="s">
        <v>20</v>
      </c>
      <c r="R4248" s="11" t="s">
        <v>49</v>
      </c>
      <c r="S4248" s="13">
        <f t="shared" si="132"/>
        <v>32452.84</v>
      </c>
      <c r="T4248" s="13">
        <f t="shared" si="133"/>
        <v>205.46999999999997</v>
      </c>
    </row>
    <row r="4249" spans="1:20" x14ac:dyDescent="0.25">
      <c r="A4249" s="11">
        <v>9966404015</v>
      </c>
      <c r="B4249" s="11">
        <v>378230</v>
      </c>
      <c r="C4249" s="11">
        <v>85072416</v>
      </c>
      <c r="D4249" s="11">
        <f>1/COUNTIF(C3:C9247,C4249)</f>
        <v>0.5</v>
      </c>
      <c r="E4249" s="11" t="s">
        <v>144</v>
      </c>
      <c r="F4249" s="11" t="s">
        <v>145</v>
      </c>
      <c r="G4249" s="11" t="s">
        <v>16</v>
      </c>
      <c r="H4249" s="11" t="s">
        <v>62</v>
      </c>
      <c r="I4249" s="11" t="s">
        <v>18</v>
      </c>
      <c r="J4249" s="12">
        <v>45148</v>
      </c>
      <c r="K4249" s="12" t="str">
        <f>TEXT(Table1[[#This Row],[order_date]],"yyyy")</f>
        <v>2023</v>
      </c>
      <c r="L4249" s="13">
        <v>166.42</v>
      </c>
      <c r="M4249" s="11">
        <v>2</v>
      </c>
      <c r="N4249" s="11">
        <v>20</v>
      </c>
      <c r="O4249" s="13">
        <v>2615.98</v>
      </c>
      <c r="P4249" s="11" t="s">
        <v>26</v>
      </c>
      <c r="Q4249" s="11" t="s">
        <v>20</v>
      </c>
      <c r="R4249" s="11" t="s">
        <v>21</v>
      </c>
      <c r="S4249" s="13">
        <f t="shared" si="132"/>
        <v>52319.6</v>
      </c>
      <c r="T4249" s="13">
        <f t="shared" si="133"/>
        <v>332.84</v>
      </c>
    </row>
    <row r="4250" spans="1:20" x14ac:dyDescent="0.25">
      <c r="A4250" s="11">
        <v>5027243163</v>
      </c>
      <c r="B4250" s="11">
        <v>540618</v>
      </c>
      <c r="C4250" s="11">
        <v>85072416</v>
      </c>
      <c r="D4250" s="11">
        <f>1/COUNTIF(C3:C9248,C4250)</f>
        <v>0.5</v>
      </c>
      <c r="E4250" s="11" t="s">
        <v>326</v>
      </c>
      <c r="F4250" s="11" t="s">
        <v>222</v>
      </c>
      <c r="G4250" s="11" t="s">
        <v>16</v>
      </c>
      <c r="H4250" s="11" t="s">
        <v>62</v>
      </c>
      <c r="I4250" s="11" t="s">
        <v>18</v>
      </c>
      <c r="J4250" s="12">
        <v>45370</v>
      </c>
      <c r="K4250" s="12" t="str">
        <f>TEXT(Table1[[#This Row],[order_date]],"yyyy")</f>
        <v>2024</v>
      </c>
      <c r="L4250" s="13">
        <v>317.05</v>
      </c>
      <c r="M4250" s="11">
        <v>3</v>
      </c>
      <c r="N4250" s="11">
        <v>20</v>
      </c>
      <c r="O4250" s="13">
        <v>2522.6799999999998</v>
      </c>
      <c r="P4250" s="11" t="s">
        <v>43</v>
      </c>
      <c r="Q4250" s="11" t="s">
        <v>20</v>
      </c>
      <c r="R4250" s="11" t="s">
        <v>21</v>
      </c>
      <c r="S4250" s="13">
        <f t="shared" si="132"/>
        <v>50453.599999999999</v>
      </c>
      <c r="T4250" s="13">
        <f t="shared" si="133"/>
        <v>951.15000000000009</v>
      </c>
    </row>
    <row r="4251" spans="1:20" x14ac:dyDescent="0.25">
      <c r="A4251" s="11">
        <v>1442559656</v>
      </c>
      <c r="B4251" s="11">
        <v>240179</v>
      </c>
      <c r="C4251" s="11">
        <v>85074810</v>
      </c>
      <c r="D4251" s="11">
        <f>1/COUNTIF(C3:C9249,C4251)</f>
        <v>0.2</v>
      </c>
      <c r="E4251" s="11" t="s">
        <v>141</v>
      </c>
      <c r="F4251" s="11" t="s">
        <v>118</v>
      </c>
      <c r="G4251" s="11" t="s">
        <v>76</v>
      </c>
      <c r="H4251" s="11" t="s">
        <v>30</v>
      </c>
      <c r="I4251" s="11" t="s">
        <v>18</v>
      </c>
      <c r="J4251" s="12">
        <v>45056</v>
      </c>
      <c r="K4251" s="12" t="str">
        <f>TEXT(Table1[[#This Row],[order_date]],"yyyy")</f>
        <v>2023</v>
      </c>
      <c r="L4251" s="13">
        <v>90.56</v>
      </c>
      <c r="M4251" s="11">
        <v>2</v>
      </c>
      <c r="N4251" s="11">
        <v>11</v>
      </c>
      <c r="O4251" s="13">
        <v>2573.9699999999998</v>
      </c>
      <c r="P4251" s="11" t="s">
        <v>46</v>
      </c>
      <c r="Q4251" s="11" t="s">
        <v>68</v>
      </c>
      <c r="R4251" s="11" t="s">
        <v>52</v>
      </c>
      <c r="S4251" s="13">
        <f t="shared" si="132"/>
        <v>28313.67</v>
      </c>
      <c r="T4251" s="13">
        <f t="shared" si="133"/>
        <v>181.12</v>
      </c>
    </row>
    <row r="4252" spans="1:20" x14ac:dyDescent="0.25">
      <c r="A4252" s="11">
        <v>2719816862</v>
      </c>
      <c r="B4252" s="11">
        <v>876139</v>
      </c>
      <c r="C4252" s="11">
        <v>85074810</v>
      </c>
      <c r="D4252" s="11">
        <f>1/COUNTIF(C3:C9250,C4252)</f>
        <v>0.2</v>
      </c>
      <c r="E4252" s="11" t="s">
        <v>200</v>
      </c>
      <c r="F4252" s="11" t="s">
        <v>54</v>
      </c>
      <c r="G4252" s="11" t="s">
        <v>55</v>
      </c>
      <c r="H4252" s="11" t="s">
        <v>30</v>
      </c>
      <c r="I4252" s="11" t="s">
        <v>18</v>
      </c>
      <c r="J4252" s="12">
        <v>45555</v>
      </c>
      <c r="K4252" s="12" t="str">
        <f>TEXT(Table1[[#This Row],[order_date]],"yyyy")</f>
        <v>2024</v>
      </c>
      <c r="L4252" s="13">
        <v>415.75</v>
      </c>
      <c r="M4252" s="11">
        <v>3</v>
      </c>
      <c r="N4252" s="11">
        <v>11</v>
      </c>
      <c r="O4252" s="13">
        <v>332.84</v>
      </c>
      <c r="P4252" s="11" t="s">
        <v>26</v>
      </c>
      <c r="Q4252" s="11" t="s">
        <v>34</v>
      </c>
      <c r="R4252" s="11" t="s">
        <v>52</v>
      </c>
      <c r="S4252" s="13">
        <f t="shared" si="132"/>
        <v>3661.24</v>
      </c>
      <c r="T4252" s="13">
        <f t="shared" si="133"/>
        <v>1247.25</v>
      </c>
    </row>
    <row r="4253" spans="1:20" x14ac:dyDescent="0.25">
      <c r="A4253" s="11">
        <v>7938944124</v>
      </c>
      <c r="B4253" s="11">
        <v>112390</v>
      </c>
      <c r="C4253" s="11">
        <v>85074810</v>
      </c>
      <c r="D4253" s="11">
        <f>1/COUNTIF(C3:C9251,C4253)</f>
        <v>0.2</v>
      </c>
      <c r="E4253" s="11" t="s">
        <v>303</v>
      </c>
      <c r="F4253" s="11" t="s">
        <v>45</v>
      </c>
      <c r="G4253" s="11" t="s">
        <v>42</v>
      </c>
      <c r="H4253" s="11" t="s">
        <v>30</v>
      </c>
      <c r="I4253" s="11" t="s">
        <v>18</v>
      </c>
      <c r="J4253" s="12">
        <v>45381</v>
      </c>
      <c r="K4253" s="12" t="str">
        <f>TEXT(Table1[[#This Row],[order_date]],"yyyy")</f>
        <v>2024</v>
      </c>
      <c r="L4253" s="13">
        <v>877.98</v>
      </c>
      <c r="M4253" s="11">
        <v>3</v>
      </c>
      <c r="N4253" s="11">
        <v>11</v>
      </c>
      <c r="O4253" s="13">
        <v>2183.84</v>
      </c>
      <c r="P4253" s="11" t="s">
        <v>19</v>
      </c>
      <c r="Q4253" s="11" t="s">
        <v>20</v>
      </c>
      <c r="R4253" s="11" t="s">
        <v>52</v>
      </c>
      <c r="S4253" s="13">
        <f t="shared" si="132"/>
        <v>24022.240000000002</v>
      </c>
      <c r="T4253" s="13">
        <f t="shared" si="133"/>
        <v>2633.94</v>
      </c>
    </row>
    <row r="4254" spans="1:20" x14ac:dyDescent="0.25">
      <c r="A4254" s="11">
        <v>3163611427</v>
      </c>
      <c r="B4254" s="11">
        <v>962591</v>
      </c>
      <c r="C4254" s="11">
        <v>85074810</v>
      </c>
      <c r="D4254" s="11">
        <f>1/COUNTIF(C3:C9252,C4254)</f>
        <v>0.2</v>
      </c>
      <c r="E4254" s="11" t="s">
        <v>125</v>
      </c>
      <c r="F4254" s="11" t="s">
        <v>126</v>
      </c>
      <c r="G4254" s="11" t="s">
        <v>29</v>
      </c>
      <c r="H4254" s="11" t="s">
        <v>30</v>
      </c>
      <c r="I4254" s="11" t="s">
        <v>18</v>
      </c>
      <c r="J4254" s="12">
        <v>45308</v>
      </c>
      <c r="K4254" s="12" t="str">
        <f>TEXT(Table1[[#This Row],[order_date]],"yyyy")</f>
        <v>2024</v>
      </c>
      <c r="L4254" s="13">
        <v>130.01</v>
      </c>
      <c r="M4254" s="11">
        <v>2</v>
      </c>
      <c r="N4254" s="11">
        <v>11</v>
      </c>
      <c r="O4254" s="13">
        <v>342.94</v>
      </c>
      <c r="P4254" s="11" t="s">
        <v>46</v>
      </c>
      <c r="Q4254" s="11" t="s">
        <v>20</v>
      </c>
      <c r="R4254" s="11" t="s">
        <v>52</v>
      </c>
      <c r="S4254" s="13">
        <f t="shared" si="132"/>
        <v>3772.34</v>
      </c>
      <c r="T4254" s="13">
        <f t="shared" si="133"/>
        <v>260.02</v>
      </c>
    </row>
    <row r="4255" spans="1:20" x14ac:dyDescent="0.25">
      <c r="A4255" s="11">
        <v>8183491568</v>
      </c>
      <c r="B4255" s="11">
        <v>684939</v>
      </c>
      <c r="C4255" s="11">
        <v>85074810</v>
      </c>
      <c r="D4255" s="11">
        <f>1/COUNTIF(C3:C9253,C4255)</f>
        <v>0.2</v>
      </c>
      <c r="E4255" s="11" t="s">
        <v>213</v>
      </c>
      <c r="F4255" s="11" t="s">
        <v>48</v>
      </c>
      <c r="G4255" s="11" t="s">
        <v>42</v>
      </c>
      <c r="H4255" s="11" t="s">
        <v>30</v>
      </c>
      <c r="I4255" s="11" t="s">
        <v>18</v>
      </c>
      <c r="J4255" s="12">
        <v>45184</v>
      </c>
      <c r="K4255" s="12" t="str">
        <f>TEXT(Table1[[#This Row],[order_date]],"yyyy")</f>
        <v>2023</v>
      </c>
      <c r="L4255" s="13">
        <v>727.95</v>
      </c>
      <c r="M4255" s="11">
        <v>1</v>
      </c>
      <c r="N4255" s="11">
        <v>11</v>
      </c>
      <c r="O4255" s="13">
        <v>280.35000000000002</v>
      </c>
      <c r="P4255" s="11" t="s">
        <v>19</v>
      </c>
      <c r="Q4255" s="11" t="s">
        <v>34</v>
      </c>
      <c r="R4255" s="11" t="s">
        <v>52</v>
      </c>
      <c r="S4255" s="13">
        <f t="shared" si="132"/>
        <v>3083.8500000000004</v>
      </c>
      <c r="T4255" s="13">
        <f t="shared" si="133"/>
        <v>727.95</v>
      </c>
    </row>
    <row r="4256" spans="1:20" x14ac:dyDescent="0.25">
      <c r="A4256" s="11">
        <v>994840771</v>
      </c>
      <c r="B4256" s="11">
        <v>112390</v>
      </c>
      <c r="C4256" s="11">
        <v>85088479</v>
      </c>
      <c r="D4256" s="11">
        <f>1/COUNTIF(C3:C9254,C4256)</f>
        <v>1</v>
      </c>
      <c r="E4256" s="11" t="s">
        <v>303</v>
      </c>
      <c r="F4256" s="11" t="s">
        <v>45</v>
      </c>
      <c r="G4256" s="11" t="s">
        <v>42</v>
      </c>
      <c r="H4256" s="11" t="s">
        <v>79</v>
      </c>
      <c r="I4256" s="11" t="s">
        <v>18</v>
      </c>
      <c r="J4256" s="12">
        <v>45214</v>
      </c>
      <c r="K4256" s="12" t="str">
        <f>TEXT(Table1[[#This Row],[order_date]],"yyyy")</f>
        <v>2023</v>
      </c>
      <c r="L4256" s="13">
        <v>877.98</v>
      </c>
      <c r="M4256" s="11">
        <v>2</v>
      </c>
      <c r="N4256" s="11">
        <v>17</v>
      </c>
      <c r="O4256" s="13">
        <v>1819.74</v>
      </c>
      <c r="P4256" s="11" t="s">
        <v>26</v>
      </c>
      <c r="Q4256" s="11" t="s">
        <v>34</v>
      </c>
      <c r="R4256" s="11" t="s">
        <v>39</v>
      </c>
      <c r="S4256" s="13">
        <f t="shared" si="132"/>
        <v>30935.58</v>
      </c>
      <c r="T4256" s="13">
        <f t="shared" si="133"/>
        <v>1755.96</v>
      </c>
    </row>
    <row r="4257" spans="1:20" x14ac:dyDescent="0.25">
      <c r="A4257" s="11">
        <v>8813216380</v>
      </c>
      <c r="B4257" s="11">
        <v>876139</v>
      </c>
      <c r="C4257" s="11">
        <v>85177880</v>
      </c>
      <c r="D4257" s="11">
        <f>1/COUNTIF(C3:C9255,C4257)</f>
        <v>1</v>
      </c>
      <c r="E4257" s="11" t="s">
        <v>200</v>
      </c>
      <c r="F4257" s="11" t="s">
        <v>54</v>
      </c>
      <c r="G4257" s="11" t="s">
        <v>55</v>
      </c>
      <c r="H4257" s="11" t="s">
        <v>30</v>
      </c>
      <c r="I4257" s="11" t="s">
        <v>18</v>
      </c>
      <c r="J4257" s="12">
        <v>45574</v>
      </c>
      <c r="K4257" s="12" t="str">
        <f>TEXT(Table1[[#This Row],[order_date]],"yyyy")</f>
        <v>2024</v>
      </c>
      <c r="L4257" s="13">
        <v>415.75</v>
      </c>
      <c r="M4257" s="11">
        <v>3</v>
      </c>
      <c r="N4257" s="11">
        <v>9</v>
      </c>
      <c r="O4257" s="13">
        <v>3340.2</v>
      </c>
      <c r="P4257" s="11" t="s">
        <v>46</v>
      </c>
      <c r="Q4257" s="11" t="s">
        <v>34</v>
      </c>
      <c r="R4257" s="11" t="s">
        <v>52</v>
      </c>
      <c r="S4257" s="13">
        <f t="shared" si="132"/>
        <v>30061.8</v>
      </c>
      <c r="T4257" s="13">
        <f t="shared" si="133"/>
        <v>1247.25</v>
      </c>
    </row>
    <row r="4258" spans="1:20" x14ac:dyDescent="0.25">
      <c r="A4258" s="11">
        <v>1816814476</v>
      </c>
      <c r="B4258" s="11">
        <v>667163</v>
      </c>
      <c r="C4258" s="11">
        <v>85198177</v>
      </c>
      <c r="D4258" s="11">
        <f>1/COUNTIF(C3:C9256,C4258)</f>
        <v>0.25</v>
      </c>
      <c r="E4258" s="11" t="s">
        <v>199</v>
      </c>
      <c r="F4258" s="11" t="s">
        <v>126</v>
      </c>
      <c r="G4258" s="11" t="s">
        <v>29</v>
      </c>
      <c r="H4258" s="11" t="s">
        <v>62</v>
      </c>
      <c r="I4258" s="11" t="s">
        <v>18</v>
      </c>
      <c r="J4258" s="12">
        <v>45600</v>
      </c>
      <c r="K4258" s="12" t="str">
        <f>TEXT(Table1[[#This Row],[order_date]],"yyyy")</f>
        <v>2024</v>
      </c>
      <c r="L4258" s="13">
        <v>441.2</v>
      </c>
      <c r="M4258" s="11">
        <v>2</v>
      </c>
      <c r="N4258" s="11">
        <v>6</v>
      </c>
      <c r="O4258" s="13">
        <v>4981.16</v>
      </c>
      <c r="P4258" s="11" t="s">
        <v>46</v>
      </c>
      <c r="Q4258" s="11" t="s">
        <v>20</v>
      </c>
      <c r="R4258" s="11" t="s">
        <v>49</v>
      </c>
      <c r="S4258" s="13">
        <f t="shared" si="132"/>
        <v>29886.959999999999</v>
      </c>
      <c r="T4258" s="13">
        <f t="shared" si="133"/>
        <v>882.4</v>
      </c>
    </row>
    <row r="4259" spans="1:20" x14ac:dyDescent="0.25">
      <c r="A4259" s="11">
        <v>3490919801</v>
      </c>
      <c r="B4259" s="11">
        <v>537274</v>
      </c>
      <c r="C4259" s="11">
        <v>85198177</v>
      </c>
      <c r="D4259" s="11">
        <f>1/COUNTIF(C3:C9257,C4259)</f>
        <v>0.25</v>
      </c>
      <c r="E4259" s="11" t="s">
        <v>324</v>
      </c>
      <c r="F4259" s="11" t="s">
        <v>23</v>
      </c>
      <c r="G4259" s="11" t="s">
        <v>24</v>
      </c>
      <c r="H4259" s="11" t="s">
        <v>62</v>
      </c>
      <c r="I4259" s="11" t="s">
        <v>18</v>
      </c>
      <c r="J4259" s="12">
        <v>45217</v>
      </c>
      <c r="K4259" s="12" t="str">
        <f>TEXT(Table1[[#This Row],[order_date]],"yyyy")</f>
        <v>2023</v>
      </c>
      <c r="L4259" s="13">
        <v>702.71</v>
      </c>
      <c r="M4259" s="11">
        <v>1</v>
      </c>
      <c r="N4259" s="11">
        <v>6</v>
      </c>
      <c r="O4259" s="13">
        <v>801.81</v>
      </c>
      <c r="P4259" s="11" t="s">
        <v>46</v>
      </c>
      <c r="Q4259" s="11" t="s">
        <v>20</v>
      </c>
      <c r="R4259" s="11" t="s">
        <v>49</v>
      </c>
      <c r="S4259" s="13">
        <f t="shared" si="132"/>
        <v>4810.8599999999997</v>
      </c>
      <c r="T4259" s="13">
        <f t="shared" si="133"/>
        <v>702.71</v>
      </c>
    </row>
    <row r="4260" spans="1:20" x14ac:dyDescent="0.25">
      <c r="A4260" s="11">
        <v>1002438039</v>
      </c>
      <c r="B4260" s="11">
        <v>709916</v>
      </c>
      <c r="C4260" s="11">
        <v>85198177</v>
      </c>
      <c r="D4260" s="11">
        <f>1/COUNTIF(C3:C9258,C4260)</f>
        <v>0.25</v>
      </c>
      <c r="E4260" s="11" t="s">
        <v>182</v>
      </c>
      <c r="F4260" s="11" t="s">
        <v>105</v>
      </c>
      <c r="G4260" s="11" t="s">
        <v>58</v>
      </c>
      <c r="H4260" s="11" t="s">
        <v>62</v>
      </c>
      <c r="I4260" s="11" t="s">
        <v>18</v>
      </c>
      <c r="J4260" s="12">
        <v>45339</v>
      </c>
      <c r="K4260" s="12" t="str">
        <f>TEXT(Table1[[#This Row],[order_date]],"yyyy")</f>
        <v>2024</v>
      </c>
      <c r="L4260" s="13">
        <v>33.76</v>
      </c>
      <c r="M4260" s="11">
        <v>3</v>
      </c>
      <c r="N4260" s="11">
        <v>6</v>
      </c>
      <c r="O4260" s="13">
        <v>3775.99</v>
      </c>
      <c r="P4260" s="11" t="s">
        <v>43</v>
      </c>
      <c r="Q4260" s="11" t="s">
        <v>20</v>
      </c>
      <c r="R4260" s="11" t="s">
        <v>49</v>
      </c>
      <c r="S4260" s="13">
        <f t="shared" si="132"/>
        <v>22655.94</v>
      </c>
      <c r="T4260" s="13">
        <f t="shared" si="133"/>
        <v>101.28</v>
      </c>
    </row>
    <row r="4261" spans="1:20" x14ac:dyDescent="0.25">
      <c r="A4261" s="11">
        <v>6853654698</v>
      </c>
      <c r="B4261" s="11">
        <v>131748</v>
      </c>
      <c r="C4261" s="11">
        <v>85198177</v>
      </c>
      <c r="D4261" s="11">
        <f>1/COUNTIF(C3:C9259,C4261)</f>
        <v>0.25</v>
      </c>
      <c r="E4261" s="11" t="s">
        <v>135</v>
      </c>
      <c r="F4261" s="11" t="s">
        <v>136</v>
      </c>
      <c r="G4261" s="11" t="s">
        <v>24</v>
      </c>
      <c r="H4261" s="11" t="s">
        <v>62</v>
      </c>
      <c r="I4261" s="11" t="s">
        <v>18</v>
      </c>
      <c r="J4261" s="12">
        <v>45144</v>
      </c>
      <c r="K4261" s="12" t="str">
        <f>TEXT(Table1[[#This Row],[order_date]],"yyyy")</f>
        <v>2023</v>
      </c>
      <c r="L4261" s="13">
        <v>81.349999999999994</v>
      </c>
      <c r="M4261" s="11">
        <v>1</v>
      </c>
      <c r="N4261" s="11">
        <v>6</v>
      </c>
      <c r="O4261" s="13">
        <v>2101.23</v>
      </c>
      <c r="P4261" s="11" t="s">
        <v>43</v>
      </c>
      <c r="Q4261" s="11" t="s">
        <v>20</v>
      </c>
      <c r="R4261" s="11" t="s">
        <v>49</v>
      </c>
      <c r="S4261" s="13">
        <f t="shared" si="132"/>
        <v>12607.380000000001</v>
      </c>
      <c r="T4261" s="13">
        <f t="shared" si="133"/>
        <v>81.349999999999994</v>
      </c>
    </row>
    <row r="4262" spans="1:20" x14ac:dyDescent="0.25">
      <c r="A4262" s="11">
        <v>2166421384</v>
      </c>
      <c r="B4262" s="11">
        <v>41853</v>
      </c>
      <c r="C4262" s="11">
        <v>85218071</v>
      </c>
      <c r="D4262" s="11">
        <f>1/COUNTIF(C3:C9260,C4262)</f>
        <v>0.5</v>
      </c>
      <c r="E4262" s="11" t="s">
        <v>266</v>
      </c>
      <c r="F4262" s="11" t="s">
        <v>156</v>
      </c>
      <c r="G4262" s="11" t="s">
        <v>37</v>
      </c>
      <c r="H4262" s="11" t="s">
        <v>25</v>
      </c>
      <c r="I4262" s="11" t="s">
        <v>18</v>
      </c>
      <c r="J4262" s="12">
        <v>45430</v>
      </c>
      <c r="K4262" s="12" t="str">
        <f>TEXT(Table1[[#This Row],[order_date]],"yyyy")</f>
        <v>2024</v>
      </c>
      <c r="L4262" s="13">
        <v>910.44</v>
      </c>
      <c r="M4262" s="11">
        <v>1</v>
      </c>
      <c r="N4262" s="11">
        <v>20</v>
      </c>
      <c r="O4262" s="13">
        <v>1861.47</v>
      </c>
      <c r="P4262" s="11" t="s">
        <v>46</v>
      </c>
      <c r="Q4262" s="11" t="s">
        <v>34</v>
      </c>
      <c r="R4262" s="11" t="s">
        <v>21</v>
      </c>
      <c r="S4262" s="13">
        <f t="shared" si="132"/>
        <v>37229.4</v>
      </c>
      <c r="T4262" s="13">
        <f t="shared" si="133"/>
        <v>910.44</v>
      </c>
    </row>
    <row r="4263" spans="1:20" x14ac:dyDescent="0.25">
      <c r="A4263" s="11">
        <v>4224014067</v>
      </c>
      <c r="B4263" s="11">
        <v>679865</v>
      </c>
      <c r="C4263" s="11">
        <v>85218071</v>
      </c>
      <c r="D4263" s="11">
        <f>1/COUNTIF(C3:C9261,C4263)</f>
        <v>0.5</v>
      </c>
      <c r="E4263" s="11" t="s">
        <v>198</v>
      </c>
      <c r="F4263" s="11" t="s">
        <v>61</v>
      </c>
      <c r="G4263" s="11" t="s">
        <v>55</v>
      </c>
      <c r="H4263" s="11" t="s">
        <v>25</v>
      </c>
      <c r="I4263" s="11" t="s">
        <v>18</v>
      </c>
      <c r="J4263" s="12">
        <v>45061</v>
      </c>
      <c r="K4263" s="12" t="str">
        <f>TEXT(Table1[[#This Row],[order_date]],"yyyy")</f>
        <v>2023</v>
      </c>
      <c r="L4263" s="13">
        <v>347.91</v>
      </c>
      <c r="M4263" s="11">
        <v>2</v>
      </c>
      <c r="N4263" s="11">
        <v>20</v>
      </c>
      <c r="O4263" s="13">
        <v>3274.45</v>
      </c>
      <c r="P4263" s="11" t="s">
        <v>46</v>
      </c>
      <c r="Q4263" s="11" t="s">
        <v>20</v>
      </c>
      <c r="R4263" s="11" t="s">
        <v>21</v>
      </c>
      <c r="S4263" s="13">
        <f t="shared" si="132"/>
        <v>65489</v>
      </c>
      <c r="T4263" s="13">
        <f t="shared" si="133"/>
        <v>695.82</v>
      </c>
    </row>
    <row r="4264" spans="1:20" x14ac:dyDescent="0.25">
      <c r="A4264" s="11">
        <v>609162117</v>
      </c>
      <c r="B4264" s="11">
        <v>287070</v>
      </c>
      <c r="C4264" s="11">
        <v>85233498</v>
      </c>
      <c r="D4264" s="11">
        <f>1/COUNTIF(C3:C9262,C4264)</f>
        <v>1</v>
      </c>
      <c r="E4264" s="11" t="s">
        <v>343</v>
      </c>
      <c r="F4264" s="11" t="s">
        <v>61</v>
      </c>
      <c r="G4264" s="11" t="s">
        <v>55</v>
      </c>
      <c r="H4264" s="11" t="s">
        <v>25</v>
      </c>
      <c r="I4264" s="11" t="s">
        <v>18</v>
      </c>
      <c r="J4264" s="12">
        <v>45192</v>
      </c>
      <c r="K4264" s="12" t="str">
        <f>TEXT(Table1[[#This Row],[order_date]],"yyyy")</f>
        <v>2023</v>
      </c>
      <c r="L4264" s="13">
        <v>443.17</v>
      </c>
      <c r="M4264" s="11">
        <v>2</v>
      </c>
      <c r="N4264" s="11">
        <v>4</v>
      </c>
      <c r="O4264" s="13">
        <v>3723.26</v>
      </c>
      <c r="P4264" s="11" t="s">
        <v>46</v>
      </c>
      <c r="Q4264" s="11" t="s">
        <v>68</v>
      </c>
      <c r="R4264" s="11" t="s">
        <v>21</v>
      </c>
      <c r="S4264" s="13">
        <f t="shared" si="132"/>
        <v>14893.04</v>
      </c>
      <c r="T4264" s="13">
        <f t="shared" si="133"/>
        <v>886.34</v>
      </c>
    </row>
    <row r="4265" spans="1:20" x14ac:dyDescent="0.25">
      <c r="A4265" s="11">
        <v>1045621584</v>
      </c>
      <c r="B4265" s="11">
        <v>669378</v>
      </c>
      <c r="C4265" s="11">
        <v>85340038</v>
      </c>
      <c r="D4265" s="11">
        <f>1/COUNTIF(C3:C9263,C4265)</f>
        <v>0.5</v>
      </c>
      <c r="E4265" s="11" t="s">
        <v>69</v>
      </c>
      <c r="F4265" s="11" t="s">
        <v>70</v>
      </c>
      <c r="G4265" s="11" t="s">
        <v>71</v>
      </c>
      <c r="H4265" s="11" t="s">
        <v>62</v>
      </c>
      <c r="I4265" s="11" t="s">
        <v>18</v>
      </c>
      <c r="J4265" s="12">
        <v>45279</v>
      </c>
      <c r="K4265" s="12" t="str">
        <f>TEXT(Table1[[#This Row],[order_date]],"yyyy")</f>
        <v>2023</v>
      </c>
      <c r="L4265" s="13">
        <v>212.14</v>
      </c>
      <c r="M4265" s="11">
        <v>3</v>
      </c>
      <c r="N4265" s="11">
        <v>10</v>
      </c>
      <c r="O4265" s="13">
        <v>4374.9399999999996</v>
      </c>
      <c r="P4265" s="11" t="s">
        <v>19</v>
      </c>
      <c r="Q4265" s="11" t="s">
        <v>68</v>
      </c>
      <c r="R4265" s="11" t="s">
        <v>49</v>
      </c>
      <c r="S4265" s="13">
        <f t="shared" si="132"/>
        <v>43749.399999999994</v>
      </c>
      <c r="T4265" s="13">
        <f t="shared" si="133"/>
        <v>636.41999999999996</v>
      </c>
    </row>
    <row r="4266" spans="1:20" x14ac:dyDescent="0.25">
      <c r="A4266" s="11">
        <v>8756001290</v>
      </c>
      <c r="B4266" s="11">
        <v>726958</v>
      </c>
      <c r="C4266" s="11">
        <v>85340038</v>
      </c>
      <c r="D4266" s="11">
        <f>1/COUNTIF(C3:C9264,C4266)</f>
        <v>0.5</v>
      </c>
      <c r="E4266" s="11" t="s">
        <v>263</v>
      </c>
      <c r="F4266" s="11" t="s">
        <v>166</v>
      </c>
      <c r="G4266" s="11" t="s">
        <v>24</v>
      </c>
      <c r="H4266" s="11" t="s">
        <v>62</v>
      </c>
      <c r="I4266" s="11" t="s">
        <v>18</v>
      </c>
      <c r="J4266" s="12">
        <v>45052</v>
      </c>
      <c r="K4266" s="12" t="str">
        <f>TEXT(Table1[[#This Row],[order_date]],"yyyy")</f>
        <v>2023</v>
      </c>
      <c r="L4266" s="13">
        <v>887.48</v>
      </c>
      <c r="M4266" s="11">
        <v>1</v>
      </c>
      <c r="N4266" s="11">
        <v>10</v>
      </c>
      <c r="O4266" s="13">
        <v>2600.1999999999998</v>
      </c>
      <c r="P4266" s="11" t="s">
        <v>19</v>
      </c>
      <c r="Q4266" s="11" t="s">
        <v>20</v>
      </c>
      <c r="R4266" s="11" t="s">
        <v>49</v>
      </c>
      <c r="S4266" s="13">
        <f t="shared" si="132"/>
        <v>26002</v>
      </c>
      <c r="T4266" s="13">
        <f t="shared" si="133"/>
        <v>887.48</v>
      </c>
    </row>
    <row r="4267" spans="1:20" x14ac:dyDescent="0.25">
      <c r="A4267" s="11">
        <v>1463293930</v>
      </c>
      <c r="B4267" s="11">
        <v>689769</v>
      </c>
      <c r="C4267" s="11">
        <v>85354059</v>
      </c>
      <c r="D4267" s="11">
        <f>1/COUNTIF(C3:C9265,C4267)</f>
        <v>0.25</v>
      </c>
      <c r="E4267" s="11" t="s">
        <v>137</v>
      </c>
      <c r="F4267" s="11" t="s">
        <v>138</v>
      </c>
      <c r="G4267" s="11" t="s">
        <v>33</v>
      </c>
      <c r="H4267" s="11" t="s">
        <v>30</v>
      </c>
      <c r="I4267" s="11" t="s">
        <v>18</v>
      </c>
      <c r="J4267" s="12">
        <v>45449</v>
      </c>
      <c r="K4267" s="12" t="str">
        <f>TEXT(Table1[[#This Row],[order_date]],"yyyy")</f>
        <v>2024</v>
      </c>
      <c r="L4267" s="13">
        <v>46.62</v>
      </c>
      <c r="M4267" s="11">
        <v>1</v>
      </c>
      <c r="N4267" s="11">
        <v>2</v>
      </c>
      <c r="O4267" s="13">
        <v>2859.25</v>
      </c>
      <c r="P4267" s="11" t="s">
        <v>19</v>
      </c>
      <c r="Q4267" s="11" t="s">
        <v>20</v>
      </c>
      <c r="R4267" s="11" t="s">
        <v>49</v>
      </c>
      <c r="S4267" s="13">
        <f t="shared" si="132"/>
        <v>5718.5</v>
      </c>
      <c r="T4267" s="13">
        <f t="shared" si="133"/>
        <v>46.62</v>
      </c>
    </row>
    <row r="4268" spans="1:20" x14ac:dyDescent="0.25">
      <c r="A4268" s="11">
        <v>3606548818</v>
      </c>
      <c r="B4268" s="11">
        <v>448752</v>
      </c>
      <c r="C4268" s="11">
        <v>85354059</v>
      </c>
      <c r="D4268" s="11">
        <f>1/COUNTIF(C3:C9266,C4268)</f>
        <v>0.25</v>
      </c>
      <c r="E4268" s="11" t="s">
        <v>190</v>
      </c>
      <c r="F4268" s="11" t="s">
        <v>57</v>
      </c>
      <c r="G4268" s="11" t="s">
        <v>58</v>
      </c>
      <c r="H4268" s="11" t="s">
        <v>30</v>
      </c>
      <c r="I4268" s="11" t="s">
        <v>18</v>
      </c>
      <c r="J4268" s="12">
        <v>45058</v>
      </c>
      <c r="K4268" s="12" t="str">
        <f>TEXT(Table1[[#This Row],[order_date]],"yyyy")</f>
        <v>2023</v>
      </c>
      <c r="L4268" s="13">
        <v>160.07</v>
      </c>
      <c r="M4268" s="11">
        <v>3</v>
      </c>
      <c r="N4268" s="11">
        <v>2</v>
      </c>
      <c r="O4268" s="13">
        <v>740.18</v>
      </c>
      <c r="P4268" s="11" t="s">
        <v>26</v>
      </c>
      <c r="Q4268" s="11" t="s">
        <v>20</v>
      </c>
      <c r="R4268" s="11" t="s">
        <v>49</v>
      </c>
      <c r="S4268" s="13">
        <f t="shared" si="132"/>
        <v>1480.36</v>
      </c>
      <c r="T4268" s="13">
        <f t="shared" si="133"/>
        <v>480.21</v>
      </c>
    </row>
    <row r="4269" spans="1:20" x14ac:dyDescent="0.25">
      <c r="A4269" s="11">
        <v>9107923488</v>
      </c>
      <c r="B4269" s="11">
        <v>4452</v>
      </c>
      <c r="C4269" s="11">
        <v>85354059</v>
      </c>
      <c r="D4269" s="11">
        <f>1/COUNTIF(C3:C9267,C4269)</f>
        <v>0.25</v>
      </c>
      <c r="E4269" s="11" t="s">
        <v>129</v>
      </c>
      <c r="F4269" s="11" t="s">
        <v>64</v>
      </c>
      <c r="G4269" s="11" t="s">
        <v>65</v>
      </c>
      <c r="H4269" s="11" t="s">
        <v>30</v>
      </c>
      <c r="I4269" s="11" t="s">
        <v>18</v>
      </c>
      <c r="J4269" s="12">
        <v>45250</v>
      </c>
      <c r="K4269" s="12" t="str">
        <f>TEXT(Table1[[#This Row],[order_date]],"yyyy")</f>
        <v>2023</v>
      </c>
      <c r="L4269" s="13">
        <v>169.88</v>
      </c>
      <c r="M4269" s="11">
        <v>1</v>
      </c>
      <c r="N4269" s="11">
        <v>2</v>
      </c>
      <c r="O4269" s="13">
        <v>2768.96</v>
      </c>
      <c r="P4269" s="11" t="s">
        <v>26</v>
      </c>
      <c r="Q4269" s="11" t="s">
        <v>20</v>
      </c>
      <c r="R4269" s="11" t="s">
        <v>49</v>
      </c>
      <c r="S4269" s="13">
        <f t="shared" si="132"/>
        <v>5537.92</v>
      </c>
      <c r="T4269" s="13">
        <f t="shared" si="133"/>
        <v>169.88</v>
      </c>
    </row>
    <row r="4270" spans="1:20" x14ac:dyDescent="0.25">
      <c r="A4270" s="11">
        <v>3349267712</v>
      </c>
      <c r="B4270" s="11">
        <v>532965</v>
      </c>
      <c r="C4270" s="11">
        <v>85354059</v>
      </c>
      <c r="D4270" s="11">
        <f>1/COUNTIF(C3:C9268,C4270)</f>
        <v>0.25</v>
      </c>
      <c r="E4270" s="11" t="s">
        <v>234</v>
      </c>
      <c r="F4270" s="11" t="s">
        <v>32</v>
      </c>
      <c r="G4270" s="11" t="s">
        <v>33</v>
      </c>
      <c r="H4270" s="11" t="s">
        <v>30</v>
      </c>
      <c r="I4270" s="11" t="s">
        <v>18</v>
      </c>
      <c r="J4270" s="12">
        <v>45194</v>
      </c>
      <c r="K4270" s="12" t="str">
        <f>TEXT(Table1[[#This Row],[order_date]],"yyyy")</f>
        <v>2023</v>
      </c>
      <c r="L4270" s="13">
        <v>307.23</v>
      </c>
      <c r="M4270" s="11">
        <v>3</v>
      </c>
      <c r="N4270" s="11">
        <v>2</v>
      </c>
      <c r="O4270" s="13">
        <v>230.58</v>
      </c>
      <c r="P4270" s="11" t="s">
        <v>46</v>
      </c>
      <c r="Q4270" s="11" t="s">
        <v>34</v>
      </c>
      <c r="R4270" s="11" t="s">
        <v>49</v>
      </c>
      <c r="S4270" s="13">
        <f t="shared" si="132"/>
        <v>461.16</v>
      </c>
      <c r="T4270" s="13">
        <f t="shared" si="133"/>
        <v>921.69</v>
      </c>
    </row>
    <row r="4271" spans="1:20" x14ac:dyDescent="0.25">
      <c r="A4271" s="11">
        <v>7335148205</v>
      </c>
      <c r="B4271" s="11">
        <v>123983</v>
      </c>
      <c r="C4271" s="11">
        <v>85435560</v>
      </c>
      <c r="D4271" s="11">
        <f>1/COUNTIF(C3:C9269,C4271)</f>
        <v>1</v>
      </c>
      <c r="E4271" s="11" t="s">
        <v>124</v>
      </c>
      <c r="F4271" s="11" t="s">
        <v>118</v>
      </c>
      <c r="G4271" s="11" t="s">
        <v>76</v>
      </c>
      <c r="H4271" s="11" t="s">
        <v>62</v>
      </c>
      <c r="I4271" s="11" t="s">
        <v>18</v>
      </c>
      <c r="J4271" s="12">
        <v>45107</v>
      </c>
      <c r="K4271" s="12" t="str">
        <f>TEXT(Table1[[#This Row],[order_date]],"yyyy")</f>
        <v>2023</v>
      </c>
      <c r="L4271" s="13">
        <v>785.67</v>
      </c>
      <c r="M4271" s="11">
        <v>3</v>
      </c>
      <c r="N4271" s="11">
        <v>8</v>
      </c>
      <c r="O4271" s="13">
        <v>5814.13</v>
      </c>
      <c r="P4271" s="11" t="s">
        <v>26</v>
      </c>
      <c r="Q4271" s="11" t="s">
        <v>20</v>
      </c>
      <c r="R4271" s="11" t="s">
        <v>39</v>
      </c>
      <c r="S4271" s="13">
        <f t="shared" si="132"/>
        <v>46513.04</v>
      </c>
      <c r="T4271" s="13">
        <f t="shared" si="133"/>
        <v>2357.0099999999998</v>
      </c>
    </row>
    <row r="4272" spans="1:20" x14ac:dyDescent="0.25">
      <c r="A4272" s="11">
        <v>1666202264</v>
      </c>
      <c r="B4272" s="11">
        <v>337168</v>
      </c>
      <c r="C4272" s="11">
        <v>85474732</v>
      </c>
      <c r="D4272" s="11">
        <f>1/COUNTIF(C3:C9270,C4272)</f>
        <v>1</v>
      </c>
      <c r="E4272" s="11" t="s">
        <v>223</v>
      </c>
      <c r="F4272" s="11" t="s">
        <v>95</v>
      </c>
      <c r="G4272" s="11" t="s">
        <v>37</v>
      </c>
      <c r="H4272" s="11" t="s">
        <v>62</v>
      </c>
      <c r="I4272" s="11" t="s">
        <v>18</v>
      </c>
      <c r="J4272" s="12">
        <v>45053</v>
      </c>
      <c r="K4272" s="12" t="str">
        <f>TEXT(Table1[[#This Row],[order_date]],"yyyy")</f>
        <v>2023</v>
      </c>
      <c r="L4272" s="13">
        <v>545.49</v>
      </c>
      <c r="M4272" s="11">
        <v>2</v>
      </c>
      <c r="N4272" s="11">
        <v>1</v>
      </c>
      <c r="O4272" s="13">
        <v>2389.83</v>
      </c>
      <c r="P4272" s="11" t="s">
        <v>46</v>
      </c>
      <c r="Q4272" s="11" t="s">
        <v>34</v>
      </c>
      <c r="R4272" s="11" t="s">
        <v>49</v>
      </c>
      <c r="S4272" s="13">
        <f t="shared" si="132"/>
        <v>2389.83</v>
      </c>
      <c r="T4272" s="13">
        <f t="shared" si="133"/>
        <v>1090.98</v>
      </c>
    </row>
    <row r="4273" spans="1:20" x14ac:dyDescent="0.25">
      <c r="A4273" s="11">
        <v>1092990139</v>
      </c>
      <c r="B4273" s="11">
        <v>820973</v>
      </c>
      <c r="C4273" s="11">
        <v>85476508</v>
      </c>
      <c r="D4273" s="11">
        <f>1/COUNTIF(C3:C9271,C4273)</f>
        <v>1</v>
      </c>
      <c r="E4273" s="11" t="s">
        <v>101</v>
      </c>
      <c r="F4273" s="11" t="s">
        <v>64</v>
      </c>
      <c r="G4273" s="11" t="s">
        <v>65</v>
      </c>
      <c r="H4273" s="11" t="s">
        <v>25</v>
      </c>
      <c r="I4273" s="11" t="s">
        <v>18</v>
      </c>
      <c r="J4273" s="12">
        <v>45566</v>
      </c>
      <c r="K4273" s="12" t="str">
        <f>TEXT(Table1[[#This Row],[order_date]],"yyyy")</f>
        <v>2024</v>
      </c>
      <c r="L4273" s="13">
        <v>114.52</v>
      </c>
      <c r="M4273" s="11">
        <v>2</v>
      </c>
      <c r="N4273" s="11">
        <v>18</v>
      </c>
      <c r="O4273" s="13">
        <v>3410.49</v>
      </c>
      <c r="P4273" s="11" t="s">
        <v>43</v>
      </c>
      <c r="Q4273" s="11" t="s">
        <v>20</v>
      </c>
      <c r="R4273" s="11" t="s">
        <v>39</v>
      </c>
      <c r="S4273" s="13">
        <f t="shared" si="132"/>
        <v>61388.819999999992</v>
      </c>
      <c r="T4273" s="13">
        <f t="shared" si="133"/>
        <v>229.04</v>
      </c>
    </row>
    <row r="4274" spans="1:20" x14ac:dyDescent="0.25">
      <c r="A4274" s="11">
        <v>8997415290</v>
      </c>
      <c r="B4274" s="11">
        <v>883013</v>
      </c>
      <c r="C4274" s="11">
        <v>85490177</v>
      </c>
      <c r="D4274" s="11">
        <f>1/COUNTIF(C3:C9272,C4274)</f>
        <v>1</v>
      </c>
      <c r="E4274" s="11" t="s">
        <v>100</v>
      </c>
      <c r="F4274" s="11" t="s">
        <v>95</v>
      </c>
      <c r="G4274" s="11" t="s">
        <v>37</v>
      </c>
      <c r="H4274" s="11" t="s">
        <v>30</v>
      </c>
      <c r="I4274" s="11" t="s">
        <v>18</v>
      </c>
      <c r="J4274" s="12">
        <v>45518</v>
      </c>
      <c r="K4274" s="12" t="str">
        <f>TEXT(Table1[[#This Row],[order_date]],"yyyy")</f>
        <v>2024</v>
      </c>
      <c r="L4274" s="13">
        <v>989.88</v>
      </c>
      <c r="M4274" s="11">
        <v>2</v>
      </c>
      <c r="N4274" s="11">
        <v>2</v>
      </c>
      <c r="O4274" s="13">
        <v>1549.44</v>
      </c>
      <c r="P4274" s="11" t="s">
        <v>46</v>
      </c>
      <c r="Q4274" s="11" t="s">
        <v>68</v>
      </c>
      <c r="R4274" s="11" t="s">
        <v>52</v>
      </c>
      <c r="S4274" s="13">
        <f t="shared" si="132"/>
        <v>3098.88</v>
      </c>
      <c r="T4274" s="13">
        <f t="shared" si="133"/>
        <v>1979.76</v>
      </c>
    </row>
    <row r="4275" spans="1:20" x14ac:dyDescent="0.25">
      <c r="A4275" s="11">
        <v>2079195080</v>
      </c>
      <c r="B4275" s="11">
        <v>444361</v>
      </c>
      <c r="C4275" s="11">
        <v>85518832</v>
      </c>
      <c r="D4275" s="11">
        <f>1/COUNTIF(C3:C9273,C4275)</f>
        <v>0.2</v>
      </c>
      <c r="E4275" s="11" t="s">
        <v>149</v>
      </c>
      <c r="F4275" s="11" t="s">
        <v>75</v>
      </c>
      <c r="G4275" s="11" t="s">
        <v>76</v>
      </c>
      <c r="H4275" s="11" t="s">
        <v>30</v>
      </c>
      <c r="I4275" s="11" t="s">
        <v>18</v>
      </c>
      <c r="J4275" s="12">
        <v>45381</v>
      </c>
      <c r="K4275" s="12" t="str">
        <f>TEXT(Table1[[#This Row],[order_date]],"yyyy")</f>
        <v>2024</v>
      </c>
      <c r="L4275" s="13">
        <v>822.63</v>
      </c>
      <c r="M4275" s="11">
        <v>3</v>
      </c>
      <c r="N4275" s="11">
        <v>19</v>
      </c>
      <c r="O4275" s="13">
        <v>957.68</v>
      </c>
      <c r="P4275" s="11" t="s">
        <v>26</v>
      </c>
      <c r="Q4275" s="11" t="s">
        <v>20</v>
      </c>
      <c r="R4275" s="11" t="s">
        <v>49</v>
      </c>
      <c r="S4275" s="13">
        <f t="shared" si="132"/>
        <v>18195.919999999998</v>
      </c>
      <c r="T4275" s="13">
        <f t="shared" si="133"/>
        <v>2467.89</v>
      </c>
    </row>
    <row r="4276" spans="1:20" x14ac:dyDescent="0.25">
      <c r="A4276" s="11">
        <v>4598622116</v>
      </c>
      <c r="B4276" s="11">
        <v>462526</v>
      </c>
      <c r="C4276" s="11">
        <v>85518832</v>
      </c>
      <c r="D4276" s="11">
        <f>1/COUNTIF(C3:C9274,C4276)</f>
        <v>0.2</v>
      </c>
      <c r="E4276" s="11" t="s">
        <v>191</v>
      </c>
      <c r="F4276" s="11" t="s">
        <v>156</v>
      </c>
      <c r="G4276" s="11" t="s">
        <v>37</v>
      </c>
      <c r="H4276" s="11" t="s">
        <v>30</v>
      </c>
      <c r="I4276" s="11" t="s">
        <v>18</v>
      </c>
      <c r="J4276" s="12">
        <v>45370</v>
      </c>
      <c r="K4276" s="12" t="str">
        <f>TEXT(Table1[[#This Row],[order_date]],"yyyy")</f>
        <v>2024</v>
      </c>
      <c r="L4276" s="13">
        <v>449.97</v>
      </c>
      <c r="M4276" s="11">
        <v>1</v>
      </c>
      <c r="N4276" s="11">
        <v>19</v>
      </c>
      <c r="O4276" s="13">
        <v>2982.31</v>
      </c>
      <c r="P4276" s="11" t="s">
        <v>46</v>
      </c>
      <c r="Q4276" s="11" t="s">
        <v>68</v>
      </c>
      <c r="R4276" s="11" t="s">
        <v>49</v>
      </c>
      <c r="S4276" s="13">
        <f t="shared" si="132"/>
        <v>56663.89</v>
      </c>
      <c r="T4276" s="13">
        <f t="shared" si="133"/>
        <v>449.97</v>
      </c>
    </row>
    <row r="4277" spans="1:20" x14ac:dyDescent="0.25">
      <c r="A4277" s="11">
        <v>1887687323</v>
      </c>
      <c r="B4277" s="11">
        <v>490602</v>
      </c>
      <c r="C4277" s="11">
        <v>85518832</v>
      </c>
      <c r="D4277" s="11">
        <f>1/COUNTIF(C3:C9275,C4277)</f>
        <v>0.2</v>
      </c>
      <c r="E4277" s="11" t="s">
        <v>288</v>
      </c>
      <c r="F4277" s="11" t="s">
        <v>116</v>
      </c>
      <c r="G4277" s="11" t="s">
        <v>55</v>
      </c>
      <c r="H4277" s="11" t="s">
        <v>30</v>
      </c>
      <c r="I4277" s="11" t="s">
        <v>18</v>
      </c>
      <c r="J4277" s="12">
        <v>45330</v>
      </c>
      <c r="K4277" s="12" t="str">
        <f>TEXT(Table1[[#This Row],[order_date]],"yyyy")</f>
        <v>2024</v>
      </c>
      <c r="L4277" s="13">
        <v>549.47</v>
      </c>
      <c r="M4277" s="11">
        <v>1</v>
      </c>
      <c r="N4277" s="11">
        <v>19</v>
      </c>
      <c r="O4277" s="13">
        <v>695.62</v>
      </c>
      <c r="P4277" s="11" t="s">
        <v>46</v>
      </c>
      <c r="Q4277" s="11" t="s">
        <v>20</v>
      </c>
      <c r="R4277" s="11" t="s">
        <v>49</v>
      </c>
      <c r="S4277" s="13">
        <f t="shared" si="132"/>
        <v>13216.78</v>
      </c>
      <c r="T4277" s="13">
        <f t="shared" si="133"/>
        <v>549.47</v>
      </c>
    </row>
    <row r="4278" spans="1:20" x14ac:dyDescent="0.25">
      <c r="A4278" s="11">
        <v>4065794921</v>
      </c>
      <c r="B4278" s="11">
        <v>120385</v>
      </c>
      <c r="C4278" s="11">
        <v>85518832</v>
      </c>
      <c r="D4278" s="11">
        <f>1/COUNTIF(C3:C9276,C4278)</f>
        <v>0.2</v>
      </c>
      <c r="E4278" s="11" t="s">
        <v>87</v>
      </c>
      <c r="F4278" s="11" t="s">
        <v>23</v>
      </c>
      <c r="G4278" s="11" t="s">
        <v>24</v>
      </c>
      <c r="H4278" s="11" t="s">
        <v>30</v>
      </c>
      <c r="I4278" s="11" t="s">
        <v>18</v>
      </c>
      <c r="J4278" s="12">
        <v>45372</v>
      </c>
      <c r="K4278" s="12" t="str">
        <f>TEXT(Table1[[#This Row],[order_date]],"yyyy")</f>
        <v>2024</v>
      </c>
      <c r="L4278" s="13">
        <v>597.91</v>
      </c>
      <c r="M4278" s="11">
        <v>3</v>
      </c>
      <c r="N4278" s="11">
        <v>19</v>
      </c>
      <c r="O4278" s="13">
        <v>3403.34</v>
      </c>
      <c r="P4278" s="11" t="s">
        <v>46</v>
      </c>
      <c r="Q4278" s="11" t="s">
        <v>68</v>
      </c>
      <c r="R4278" s="11" t="s">
        <v>49</v>
      </c>
      <c r="S4278" s="13">
        <f t="shared" si="132"/>
        <v>64663.460000000006</v>
      </c>
      <c r="T4278" s="13">
        <f t="shared" si="133"/>
        <v>1793.73</v>
      </c>
    </row>
    <row r="4279" spans="1:20" x14ac:dyDescent="0.25">
      <c r="A4279" s="11">
        <v>8757869416</v>
      </c>
      <c r="B4279" s="11">
        <v>435929</v>
      </c>
      <c r="C4279" s="11">
        <v>85518832</v>
      </c>
      <c r="D4279" s="11">
        <f>1/COUNTIF(C3:C9277,C4279)</f>
        <v>0.2</v>
      </c>
      <c r="E4279" s="11" t="s">
        <v>268</v>
      </c>
      <c r="F4279" s="11" t="s">
        <v>57</v>
      </c>
      <c r="G4279" s="11" t="s">
        <v>58</v>
      </c>
      <c r="H4279" s="11" t="s">
        <v>30</v>
      </c>
      <c r="I4279" s="11" t="s">
        <v>18</v>
      </c>
      <c r="J4279" s="12">
        <v>45415</v>
      </c>
      <c r="K4279" s="12" t="str">
        <f>TEXT(Table1[[#This Row],[order_date]],"yyyy")</f>
        <v>2024</v>
      </c>
      <c r="L4279" s="13">
        <v>856.89</v>
      </c>
      <c r="M4279" s="11">
        <v>1</v>
      </c>
      <c r="N4279" s="11">
        <v>19</v>
      </c>
      <c r="O4279" s="13">
        <v>3314.13</v>
      </c>
      <c r="P4279" s="11" t="s">
        <v>46</v>
      </c>
      <c r="Q4279" s="11" t="s">
        <v>20</v>
      </c>
      <c r="R4279" s="11" t="s">
        <v>49</v>
      </c>
      <c r="S4279" s="13">
        <f t="shared" si="132"/>
        <v>62968.47</v>
      </c>
      <c r="T4279" s="13">
        <f t="shared" si="133"/>
        <v>856.89</v>
      </c>
    </row>
    <row r="4280" spans="1:20" x14ac:dyDescent="0.25">
      <c r="A4280" s="11">
        <v>3162249401</v>
      </c>
      <c r="B4280" s="11">
        <v>432617</v>
      </c>
      <c r="C4280" s="11">
        <v>85519349</v>
      </c>
      <c r="D4280" s="11">
        <f>1/COUNTIF(C3:C9278,C4280)</f>
        <v>0.25</v>
      </c>
      <c r="E4280" s="11" t="s">
        <v>63</v>
      </c>
      <c r="F4280" s="11" t="s">
        <v>64</v>
      </c>
      <c r="G4280" s="11" t="s">
        <v>65</v>
      </c>
      <c r="H4280" s="11" t="s">
        <v>79</v>
      </c>
      <c r="I4280" s="11" t="s">
        <v>18</v>
      </c>
      <c r="J4280" s="12">
        <v>45415</v>
      </c>
      <c r="K4280" s="12" t="str">
        <f>TEXT(Table1[[#This Row],[order_date]],"yyyy")</f>
        <v>2024</v>
      </c>
      <c r="L4280" s="13">
        <v>863.18</v>
      </c>
      <c r="M4280" s="11">
        <v>1</v>
      </c>
      <c r="N4280" s="11">
        <v>8</v>
      </c>
      <c r="O4280" s="13">
        <v>4406.9799999999996</v>
      </c>
      <c r="P4280" s="11" t="s">
        <v>46</v>
      </c>
      <c r="Q4280" s="11" t="s">
        <v>20</v>
      </c>
      <c r="R4280" s="11" t="s">
        <v>21</v>
      </c>
      <c r="S4280" s="13">
        <f t="shared" si="132"/>
        <v>35255.839999999997</v>
      </c>
      <c r="T4280" s="13">
        <f t="shared" si="133"/>
        <v>863.18</v>
      </c>
    </row>
    <row r="4281" spans="1:20" x14ac:dyDescent="0.25">
      <c r="A4281" s="11">
        <v>5281459433</v>
      </c>
      <c r="B4281" s="11">
        <v>194682</v>
      </c>
      <c r="C4281" s="11">
        <v>85519349</v>
      </c>
      <c r="D4281" s="11">
        <f>1/COUNTIF(C3:C9279,C4281)</f>
        <v>0.25</v>
      </c>
      <c r="E4281" s="11" t="s">
        <v>153</v>
      </c>
      <c r="F4281" s="11" t="s">
        <v>154</v>
      </c>
      <c r="G4281" s="11" t="s">
        <v>29</v>
      </c>
      <c r="H4281" s="11" t="s">
        <v>79</v>
      </c>
      <c r="I4281" s="11" t="s">
        <v>18</v>
      </c>
      <c r="J4281" s="12">
        <v>45575</v>
      </c>
      <c r="K4281" s="12" t="str">
        <f>TEXT(Table1[[#This Row],[order_date]],"yyyy")</f>
        <v>2024</v>
      </c>
      <c r="L4281" s="13">
        <v>912.29</v>
      </c>
      <c r="M4281" s="11">
        <v>1</v>
      </c>
      <c r="N4281" s="11">
        <v>8</v>
      </c>
      <c r="O4281" s="13">
        <v>2527.71</v>
      </c>
      <c r="P4281" s="11" t="s">
        <v>43</v>
      </c>
      <c r="Q4281" s="11" t="s">
        <v>34</v>
      </c>
      <c r="R4281" s="11" t="s">
        <v>21</v>
      </c>
      <c r="S4281" s="13">
        <f t="shared" si="132"/>
        <v>20221.68</v>
      </c>
      <c r="T4281" s="13">
        <f t="shared" si="133"/>
        <v>912.29</v>
      </c>
    </row>
    <row r="4282" spans="1:20" x14ac:dyDescent="0.25">
      <c r="A4282" s="11">
        <v>7009303199</v>
      </c>
      <c r="B4282" s="11">
        <v>600767</v>
      </c>
      <c r="C4282" s="11">
        <v>85519349</v>
      </c>
      <c r="D4282" s="11">
        <f>1/COUNTIF(C3:C9280,C4282)</f>
        <v>0.25</v>
      </c>
      <c r="E4282" s="11" t="s">
        <v>238</v>
      </c>
      <c r="F4282" s="11" t="s">
        <v>45</v>
      </c>
      <c r="G4282" s="11" t="s">
        <v>42</v>
      </c>
      <c r="H4282" s="11" t="s">
        <v>79</v>
      </c>
      <c r="I4282" s="11" t="s">
        <v>18</v>
      </c>
      <c r="J4282" s="12">
        <v>45347</v>
      </c>
      <c r="K4282" s="12" t="str">
        <f>TEXT(Table1[[#This Row],[order_date]],"yyyy")</f>
        <v>2024</v>
      </c>
      <c r="L4282" s="13">
        <v>722.42</v>
      </c>
      <c r="M4282" s="11">
        <v>3</v>
      </c>
      <c r="N4282" s="11">
        <v>8</v>
      </c>
      <c r="O4282" s="13">
        <v>3223.07</v>
      </c>
      <c r="P4282" s="11" t="s">
        <v>19</v>
      </c>
      <c r="Q4282" s="11" t="s">
        <v>34</v>
      </c>
      <c r="R4282" s="11" t="s">
        <v>21</v>
      </c>
      <c r="S4282" s="13">
        <f t="shared" si="132"/>
        <v>25784.560000000001</v>
      </c>
      <c r="T4282" s="13">
        <f t="shared" si="133"/>
        <v>2167.2599999999998</v>
      </c>
    </row>
    <row r="4283" spans="1:20" x14ac:dyDescent="0.25">
      <c r="A4283" s="11">
        <v>8781520615</v>
      </c>
      <c r="B4283" s="11">
        <v>689769</v>
      </c>
      <c r="C4283" s="11">
        <v>85519349</v>
      </c>
      <c r="D4283" s="11">
        <f>1/COUNTIF(C3:C9281,C4283)</f>
        <v>0.25</v>
      </c>
      <c r="E4283" s="11" t="s">
        <v>137</v>
      </c>
      <c r="F4283" s="11" t="s">
        <v>138</v>
      </c>
      <c r="G4283" s="11" t="s">
        <v>33</v>
      </c>
      <c r="H4283" s="11" t="s">
        <v>79</v>
      </c>
      <c r="I4283" s="11" t="s">
        <v>18</v>
      </c>
      <c r="J4283" s="12">
        <v>45396</v>
      </c>
      <c r="K4283" s="12" t="str">
        <f>TEXT(Table1[[#This Row],[order_date]],"yyyy")</f>
        <v>2024</v>
      </c>
      <c r="L4283" s="13">
        <v>46.62</v>
      </c>
      <c r="M4283" s="11">
        <v>2</v>
      </c>
      <c r="N4283" s="11">
        <v>8</v>
      </c>
      <c r="O4283" s="13">
        <v>3343.42</v>
      </c>
      <c r="P4283" s="11" t="s">
        <v>26</v>
      </c>
      <c r="Q4283" s="11" t="s">
        <v>20</v>
      </c>
      <c r="R4283" s="11" t="s">
        <v>21</v>
      </c>
      <c r="S4283" s="13">
        <f t="shared" si="132"/>
        <v>26747.360000000001</v>
      </c>
      <c r="T4283" s="13">
        <f t="shared" si="133"/>
        <v>93.24</v>
      </c>
    </row>
    <row r="4284" spans="1:20" x14ac:dyDescent="0.25">
      <c r="A4284" s="11">
        <v>3170417508</v>
      </c>
      <c r="B4284" s="11">
        <v>942001</v>
      </c>
      <c r="C4284" s="11">
        <v>85561151</v>
      </c>
      <c r="D4284" s="11">
        <f>1/COUNTIF(C3:C9282,C4284)</f>
        <v>0.25</v>
      </c>
      <c r="E4284" s="11" t="s">
        <v>256</v>
      </c>
      <c r="F4284" s="11" t="s">
        <v>166</v>
      </c>
      <c r="G4284" s="11" t="s">
        <v>24</v>
      </c>
      <c r="H4284" s="11" t="s">
        <v>62</v>
      </c>
      <c r="I4284" s="11" t="s">
        <v>18</v>
      </c>
      <c r="J4284" s="12">
        <v>45301</v>
      </c>
      <c r="K4284" s="12" t="str">
        <f>TEXT(Table1[[#This Row],[order_date]],"yyyy")</f>
        <v>2024</v>
      </c>
      <c r="L4284" s="13">
        <v>671.55</v>
      </c>
      <c r="M4284" s="11">
        <v>3</v>
      </c>
      <c r="N4284" s="11">
        <v>12</v>
      </c>
      <c r="O4284" s="13">
        <v>1432.65</v>
      </c>
      <c r="P4284" s="11" t="s">
        <v>46</v>
      </c>
      <c r="Q4284" s="11" t="s">
        <v>34</v>
      </c>
      <c r="R4284" s="11" t="s">
        <v>52</v>
      </c>
      <c r="S4284" s="13">
        <f t="shared" si="132"/>
        <v>17191.800000000003</v>
      </c>
      <c r="T4284" s="13">
        <f t="shared" si="133"/>
        <v>2014.6499999999999</v>
      </c>
    </row>
    <row r="4285" spans="1:20" x14ac:dyDescent="0.25">
      <c r="A4285" s="11">
        <v>6193826826</v>
      </c>
      <c r="B4285" s="11">
        <v>478531</v>
      </c>
      <c r="C4285" s="11">
        <v>85561151</v>
      </c>
      <c r="D4285" s="11">
        <f>1/COUNTIF(C3:C9283,C4285)</f>
        <v>0.25</v>
      </c>
      <c r="E4285" s="11" t="s">
        <v>88</v>
      </c>
      <c r="F4285" s="11" t="s">
        <v>89</v>
      </c>
      <c r="G4285" s="11" t="s">
        <v>71</v>
      </c>
      <c r="H4285" s="11" t="s">
        <v>62</v>
      </c>
      <c r="I4285" s="11" t="s">
        <v>18</v>
      </c>
      <c r="J4285" s="12">
        <v>45143</v>
      </c>
      <c r="K4285" s="12" t="str">
        <f>TEXT(Table1[[#This Row],[order_date]],"yyyy")</f>
        <v>2023</v>
      </c>
      <c r="L4285" s="13">
        <v>825.46</v>
      </c>
      <c r="M4285" s="11">
        <v>3</v>
      </c>
      <c r="N4285" s="11">
        <v>12</v>
      </c>
      <c r="O4285" s="13">
        <v>166.42</v>
      </c>
      <c r="P4285" s="11" t="s">
        <v>46</v>
      </c>
      <c r="Q4285" s="11" t="s">
        <v>20</v>
      </c>
      <c r="R4285" s="11" t="s">
        <v>52</v>
      </c>
      <c r="S4285" s="13">
        <f t="shared" si="132"/>
        <v>1997.04</v>
      </c>
      <c r="T4285" s="13">
        <f t="shared" si="133"/>
        <v>2476.38</v>
      </c>
    </row>
    <row r="4286" spans="1:20" x14ac:dyDescent="0.25">
      <c r="A4286" s="11">
        <v>6531356394</v>
      </c>
      <c r="B4286" s="11">
        <v>487931</v>
      </c>
      <c r="C4286" s="11">
        <v>85561151</v>
      </c>
      <c r="D4286" s="11">
        <f>1/COUNTIF(C3:C9284,C4286)</f>
        <v>0.25</v>
      </c>
      <c r="E4286" s="11" t="s">
        <v>225</v>
      </c>
      <c r="F4286" s="11" t="s">
        <v>116</v>
      </c>
      <c r="G4286" s="11" t="s">
        <v>55</v>
      </c>
      <c r="H4286" s="11" t="s">
        <v>62</v>
      </c>
      <c r="I4286" s="11" t="s">
        <v>18</v>
      </c>
      <c r="J4286" s="12">
        <v>45055</v>
      </c>
      <c r="K4286" s="12" t="str">
        <f>TEXT(Table1[[#This Row],[order_date]],"yyyy")</f>
        <v>2023</v>
      </c>
      <c r="L4286" s="13">
        <v>709.08</v>
      </c>
      <c r="M4286" s="11">
        <v>3</v>
      </c>
      <c r="N4286" s="11">
        <v>12</v>
      </c>
      <c r="O4286" s="13">
        <v>3830.42</v>
      </c>
      <c r="P4286" s="11" t="s">
        <v>43</v>
      </c>
      <c r="Q4286" s="11" t="s">
        <v>20</v>
      </c>
      <c r="R4286" s="11" t="s">
        <v>52</v>
      </c>
      <c r="S4286" s="13">
        <f t="shared" si="132"/>
        <v>45965.04</v>
      </c>
      <c r="T4286" s="13">
        <f t="shared" si="133"/>
        <v>2127.2400000000002</v>
      </c>
    </row>
    <row r="4287" spans="1:20" x14ac:dyDescent="0.25">
      <c r="A4287" s="11">
        <v>5233331050</v>
      </c>
      <c r="B4287" s="11">
        <v>171602</v>
      </c>
      <c r="C4287" s="11">
        <v>85561151</v>
      </c>
      <c r="D4287" s="11">
        <f>1/COUNTIF(C3:C9285,C4287)</f>
        <v>0.25</v>
      </c>
      <c r="E4287" s="11" t="s">
        <v>257</v>
      </c>
      <c r="F4287" s="11" t="s">
        <v>28</v>
      </c>
      <c r="G4287" s="11" t="s">
        <v>29</v>
      </c>
      <c r="H4287" s="11" t="s">
        <v>62</v>
      </c>
      <c r="I4287" s="11" t="s">
        <v>18</v>
      </c>
      <c r="J4287" s="12">
        <v>45047</v>
      </c>
      <c r="K4287" s="12" t="str">
        <f>TEXT(Table1[[#This Row],[order_date]],"yyyy")</f>
        <v>2023</v>
      </c>
      <c r="L4287" s="13">
        <v>883.44</v>
      </c>
      <c r="M4287" s="11">
        <v>3</v>
      </c>
      <c r="N4287" s="11">
        <v>12</v>
      </c>
      <c r="O4287" s="13">
        <v>84.2</v>
      </c>
      <c r="P4287" s="11" t="s">
        <v>19</v>
      </c>
      <c r="Q4287" s="11" t="s">
        <v>20</v>
      </c>
      <c r="R4287" s="11" t="s">
        <v>52</v>
      </c>
      <c r="S4287" s="13">
        <f t="shared" si="132"/>
        <v>1010.4000000000001</v>
      </c>
      <c r="T4287" s="13">
        <f t="shared" si="133"/>
        <v>2650.32</v>
      </c>
    </row>
    <row r="4288" spans="1:20" x14ac:dyDescent="0.25">
      <c r="A4288" s="11">
        <v>2716611235</v>
      </c>
      <c r="B4288" s="11">
        <v>9436</v>
      </c>
      <c r="C4288" s="11">
        <v>85626346</v>
      </c>
      <c r="D4288" s="11">
        <f>1/COUNTIF(C3:C9286,C4288)</f>
        <v>0.25</v>
      </c>
      <c r="E4288" s="11" t="s">
        <v>170</v>
      </c>
      <c r="F4288" s="11" t="s">
        <v>45</v>
      </c>
      <c r="G4288" s="11" t="s">
        <v>42</v>
      </c>
      <c r="H4288" s="11" t="s">
        <v>62</v>
      </c>
      <c r="I4288" s="11" t="s">
        <v>18</v>
      </c>
      <c r="J4288" s="12">
        <v>45341</v>
      </c>
      <c r="K4288" s="12" t="str">
        <f>TEXT(Table1[[#This Row],[order_date]],"yyyy")</f>
        <v>2024</v>
      </c>
      <c r="L4288" s="13">
        <v>88.43</v>
      </c>
      <c r="M4288" s="11">
        <v>1</v>
      </c>
      <c r="N4288" s="11">
        <v>1</v>
      </c>
      <c r="O4288" s="13">
        <v>2442.2399999999998</v>
      </c>
      <c r="P4288" s="11" t="s">
        <v>19</v>
      </c>
      <c r="Q4288" s="11" t="s">
        <v>20</v>
      </c>
      <c r="R4288" s="11" t="s">
        <v>52</v>
      </c>
      <c r="S4288" s="13">
        <f t="shared" si="132"/>
        <v>2442.2399999999998</v>
      </c>
      <c r="T4288" s="13">
        <f t="shared" si="133"/>
        <v>88.43</v>
      </c>
    </row>
    <row r="4289" spans="1:20" x14ac:dyDescent="0.25">
      <c r="A4289" s="11">
        <v>8952094523</v>
      </c>
      <c r="B4289" s="11">
        <v>654623</v>
      </c>
      <c r="C4289" s="11">
        <v>85626346</v>
      </c>
      <c r="D4289" s="11">
        <f>1/COUNTIF(C3:C9287,C4289)</f>
        <v>0.25</v>
      </c>
      <c r="E4289" s="11" t="s">
        <v>177</v>
      </c>
      <c r="F4289" s="11" t="s">
        <v>178</v>
      </c>
      <c r="G4289" s="11" t="s">
        <v>16</v>
      </c>
      <c r="H4289" s="11" t="s">
        <v>62</v>
      </c>
      <c r="I4289" s="11" t="s">
        <v>18</v>
      </c>
      <c r="J4289" s="12">
        <v>45244</v>
      </c>
      <c r="K4289" s="12" t="str">
        <f>TEXT(Table1[[#This Row],[order_date]],"yyyy")</f>
        <v>2023</v>
      </c>
      <c r="L4289" s="13">
        <v>422.14</v>
      </c>
      <c r="M4289" s="11">
        <v>2</v>
      </c>
      <c r="N4289" s="11">
        <v>1</v>
      </c>
      <c r="O4289" s="13">
        <v>4876.4399999999996</v>
      </c>
      <c r="P4289" s="11" t="s">
        <v>19</v>
      </c>
      <c r="Q4289" s="11" t="s">
        <v>34</v>
      </c>
      <c r="R4289" s="11" t="s">
        <v>52</v>
      </c>
      <c r="S4289" s="13">
        <f t="shared" si="132"/>
        <v>4876.4399999999996</v>
      </c>
      <c r="T4289" s="13">
        <f t="shared" si="133"/>
        <v>844.28</v>
      </c>
    </row>
    <row r="4290" spans="1:20" x14ac:dyDescent="0.25">
      <c r="A4290" s="11">
        <v>2351986014</v>
      </c>
      <c r="B4290" s="11">
        <v>589812</v>
      </c>
      <c r="C4290" s="11">
        <v>85626346</v>
      </c>
      <c r="D4290" s="11">
        <f>1/COUNTIF(C3:C9288,C4290)</f>
        <v>0.25</v>
      </c>
      <c r="E4290" s="11" t="s">
        <v>158</v>
      </c>
      <c r="F4290" s="11" t="s">
        <v>105</v>
      </c>
      <c r="G4290" s="11" t="s">
        <v>58</v>
      </c>
      <c r="H4290" s="11" t="s">
        <v>62</v>
      </c>
      <c r="I4290" s="11" t="s">
        <v>18</v>
      </c>
      <c r="J4290" s="12">
        <v>45037</v>
      </c>
      <c r="K4290" s="12" t="str">
        <f>TEXT(Table1[[#This Row],[order_date]],"yyyy")</f>
        <v>2023</v>
      </c>
      <c r="L4290" s="13">
        <v>163.03</v>
      </c>
      <c r="M4290" s="11">
        <v>2</v>
      </c>
      <c r="N4290" s="11">
        <v>1</v>
      </c>
      <c r="O4290" s="13">
        <v>3434.75</v>
      </c>
      <c r="P4290" s="11" t="s">
        <v>26</v>
      </c>
      <c r="Q4290" s="11" t="s">
        <v>34</v>
      </c>
      <c r="R4290" s="11" t="s">
        <v>52</v>
      </c>
      <c r="S4290" s="13">
        <f t="shared" si="132"/>
        <v>3434.75</v>
      </c>
      <c r="T4290" s="13">
        <f t="shared" si="133"/>
        <v>326.06</v>
      </c>
    </row>
    <row r="4291" spans="1:20" x14ac:dyDescent="0.25">
      <c r="A4291" s="11">
        <v>5610987488</v>
      </c>
      <c r="B4291" s="11">
        <v>611575</v>
      </c>
      <c r="C4291" s="11">
        <v>85626346</v>
      </c>
      <c r="D4291" s="11">
        <f>1/COUNTIF(C3:C9289,C4291)</f>
        <v>0.25</v>
      </c>
      <c r="E4291" s="11" t="s">
        <v>120</v>
      </c>
      <c r="F4291" s="11" t="s">
        <v>32</v>
      </c>
      <c r="G4291" s="11" t="s">
        <v>33</v>
      </c>
      <c r="H4291" s="11" t="s">
        <v>62</v>
      </c>
      <c r="I4291" s="11" t="s">
        <v>18</v>
      </c>
      <c r="J4291" s="12">
        <v>45152</v>
      </c>
      <c r="K4291" s="12" t="str">
        <f>TEXT(Table1[[#This Row],[order_date]],"yyyy")</f>
        <v>2023</v>
      </c>
      <c r="L4291" s="13">
        <v>482.06</v>
      </c>
      <c r="M4291" s="11">
        <v>2</v>
      </c>
      <c r="N4291" s="11">
        <v>1</v>
      </c>
      <c r="O4291" s="13">
        <v>1825.29</v>
      </c>
      <c r="P4291" s="11" t="s">
        <v>43</v>
      </c>
      <c r="Q4291" s="11" t="s">
        <v>20</v>
      </c>
      <c r="R4291" s="11" t="s">
        <v>52</v>
      </c>
      <c r="S4291" s="13">
        <f t="shared" ref="S4291:S4354" si="134">N4291*O4291</f>
        <v>1825.29</v>
      </c>
      <c r="T4291" s="13">
        <f t="shared" ref="T4291:T4354" si="135">L4291*M4291</f>
        <v>964.12</v>
      </c>
    </row>
    <row r="4292" spans="1:20" x14ac:dyDescent="0.25">
      <c r="A4292" s="11">
        <v>7196559586</v>
      </c>
      <c r="B4292" s="11">
        <v>77308</v>
      </c>
      <c r="C4292" s="11">
        <v>85658166</v>
      </c>
      <c r="D4292" s="11">
        <f>1/COUNTIF(C3:C9290,C4292)</f>
        <v>0.5</v>
      </c>
      <c r="E4292" s="11" t="s">
        <v>219</v>
      </c>
      <c r="F4292" s="11" t="s">
        <v>180</v>
      </c>
      <c r="G4292" s="11" t="s">
        <v>71</v>
      </c>
      <c r="H4292" s="11" t="s">
        <v>25</v>
      </c>
      <c r="I4292" s="11" t="s">
        <v>18</v>
      </c>
      <c r="J4292" s="12">
        <v>45523</v>
      </c>
      <c r="K4292" s="12" t="str">
        <f>TEXT(Table1[[#This Row],[order_date]],"yyyy")</f>
        <v>2024</v>
      </c>
      <c r="L4292" s="13">
        <v>223.27</v>
      </c>
      <c r="M4292" s="11">
        <v>2</v>
      </c>
      <c r="N4292" s="11">
        <v>11</v>
      </c>
      <c r="O4292" s="13">
        <v>1685.6</v>
      </c>
      <c r="P4292" s="11" t="s">
        <v>46</v>
      </c>
      <c r="Q4292" s="11" t="s">
        <v>20</v>
      </c>
      <c r="R4292" s="11" t="s">
        <v>21</v>
      </c>
      <c r="S4292" s="13">
        <f t="shared" si="134"/>
        <v>18541.599999999999</v>
      </c>
      <c r="T4292" s="13">
        <f t="shared" si="135"/>
        <v>446.54</v>
      </c>
    </row>
    <row r="4293" spans="1:20" x14ac:dyDescent="0.25">
      <c r="A4293" s="11">
        <v>5217781278</v>
      </c>
      <c r="B4293" s="11">
        <v>34200</v>
      </c>
      <c r="C4293" s="11">
        <v>85658166</v>
      </c>
      <c r="D4293" s="11">
        <f>1/COUNTIF(C3:C9291,C4293)</f>
        <v>0.5</v>
      </c>
      <c r="E4293" s="11" t="s">
        <v>130</v>
      </c>
      <c r="F4293" s="11" t="s">
        <v>48</v>
      </c>
      <c r="G4293" s="11" t="s">
        <v>42</v>
      </c>
      <c r="H4293" s="11" t="s">
        <v>25</v>
      </c>
      <c r="I4293" s="11" t="s">
        <v>18</v>
      </c>
      <c r="J4293" s="12">
        <v>45104</v>
      </c>
      <c r="K4293" s="12" t="str">
        <f>TEXT(Table1[[#This Row],[order_date]],"yyyy")</f>
        <v>2023</v>
      </c>
      <c r="L4293" s="13">
        <v>319.8</v>
      </c>
      <c r="M4293" s="11">
        <v>3</v>
      </c>
      <c r="N4293" s="11">
        <v>11</v>
      </c>
      <c r="O4293" s="13">
        <v>3074.48</v>
      </c>
      <c r="P4293" s="11" t="s">
        <v>19</v>
      </c>
      <c r="Q4293" s="11" t="s">
        <v>34</v>
      </c>
      <c r="R4293" s="11" t="s">
        <v>21</v>
      </c>
      <c r="S4293" s="13">
        <f t="shared" si="134"/>
        <v>33819.279999999999</v>
      </c>
      <c r="T4293" s="13">
        <f t="shared" si="135"/>
        <v>959.40000000000009</v>
      </c>
    </row>
    <row r="4294" spans="1:20" x14ac:dyDescent="0.25">
      <c r="A4294" s="11">
        <v>8531683720</v>
      </c>
      <c r="B4294" s="11">
        <v>34200</v>
      </c>
      <c r="C4294" s="11">
        <v>85747175</v>
      </c>
      <c r="D4294" s="11">
        <f>1/COUNTIF(C3:C9292,C4294)</f>
        <v>1</v>
      </c>
      <c r="E4294" s="11" t="s">
        <v>130</v>
      </c>
      <c r="F4294" s="11" t="s">
        <v>48</v>
      </c>
      <c r="G4294" s="11" t="s">
        <v>42</v>
      </c>
      <c r="H4294" s="11" t="s">
        <v>79</v>
      </c>
      <c r="I4294" s="11" t="s">
        <v>18</v>
      </c>
      <c r="J4294" s="12">
        <v>45590</v>
      </c>
      <c r="K4294" s="12" t="str">
        <f>TEXT(Table1[[#This Row],[order_date]],"yyyy")</f>
        <v>2024</v>
      </c>
      <c r="L4294" s="13">
        <v>319.8</v>
      </c>
      <c r="M4294" s="11">
        <v>2</v>
      </c>
      <c r="N4294" s="11">
        <v>3</v>
      </c>
      <c r="O4294" s="13">
        <v>1705.25</v>
      </c>
      <c r="P4294" s="11" t="s">
        <v>19</v>
      </c>
      <c r="Q4294" s="11" t="s">
        <v>20</v>
      </c>
      <c r="R4294" s="11" t="s">
        <v>49</v>
      </c>
      <c r="S4294" s="13">
        <f t="shared" si="134"/>
        <v>5115.75</v>
      </c>
      <c r="T4294" s="13">
        <f t="shared" si="135"/>
        <v>639.6</v>
      </c>
    </row>
    <row r="4295" spans="1:20" x14ac:dyDescent="0.25">
      <c r="A4295" s="11">
        <v>5712367183</v>
      </c>
      <c r="B4295" s="11">
        <v>329351</v>
      </c>
      <c r="C4295" s="11">
        <v>85763665</v>
      </c>
      <c r="D4295" s="11">
        <f>1/COUNTIF(C3:C9293,C4295)</f>
        <v>0.33333333333333331</v>
      </c>
      <c r="E4295" s="11" t="s">
        <v>254</v>
      </c>
      <c r="F4295" s="11" t="s">
        <v>36</v>
      </c>
      <c r="G4295" s="11" t="s">
        <v>37</v>
      </c>
      <c r="H4295" s="11" t="s">
        <v>62</v>
      </c>
      <c r="I4295" s="11" t="s">
        <v>18</v>
      </c>
      <c r="J4295" s="12">
        <v>45456</v>
      </c>
      <c r="K4295" s="12" t="str">
        <f>TEXT(Table1[[#This Row],[order_date]],"yyyy")</f>
        <v>2024</v>
      </c>
      <c r="L4295" s="13">
        <v>310.87</v>
      </c>
      <c r="M4295" s="11">
        <v>3</v>
      </c>
      <c r="N4295" s="11">
        <v>13</v>
      </c>
      <c r="O4295" s="13">
        <v>2496.31</v>
      </c>
      <c r="P4295" s="11" t="s">
        <v>46</v>
      </c>
      <c r="Q4295" s="11" t="s">
        <v>34</v>
      </c>
      <c r="R4295" s="11" t="s">
        <v>49</v>
      </c>
      <c r="S4295" s="13">
        <f t="shared" si="134"/>
        <v>32452.03</v>
      </c>
      <c r="T4295" s="13">
        <f t="shared" si="135"/>
        <v>932.61</v>
      </c>
    </row>
    <row r="4296" spans="1:20" x14ac:dyDescent="0.25">
      <c r="A4296" s="11">
        <v>8273236145</v>
      </c>
      <c r="B4296" s="11">
        <v>366066</v>
      </c>
      <c r="C4296" s="11">
        <v>85763665</v>
      </c>
      <c r="D4296" s="11">
        <f>1/COUNTIF(C3:C9294,C4296)</f>
        <v>0.33333333333333331</v>
      </c>
      <c r="E4296" s="11" t="s">
        <v>226</v>
      </c>
      <c r="F4296" s="11" t="s">
        <v>123</v>
      </c>
      <c r="G4296" s="11" t="s">
        <v>42</v>
      </c>
      <c r="H4296" s="11" t="s">
        <v>62</v>
      </c>
      <c r="I4296" s="11" t="s">
        <v>18</v>
      </c>
      <c r="J4296" s="12">
        <v>45537</v>
      </c>
      <c r="K4296" s="12" t="str">
        <f>TEXT(Table1[[#This Row],[order_date]],"yyyy")</f>
        <v>2024</v>
      </c>
      <c r="L4296" s="13">
        <v>918.58</v>
      </c>
      <c r="M4296" s="11">
        <v>3</v>
      </c>
      <c r="N4296" s="11">
        <v>13</v>
      </c>
      <c r="O4296" s="13">
        <v>1626.93</v>
      </c>
      <c r="P4296" s="11" t="s">
        <v>43</v>
      </c>
      <c r="Q4296" s="11" t="s">
        <v>20</v>
      </c>
      <c r="R4296" s="11" t="s">
        <v>49</v>
      </c>
      <c r="S4296" s="13">
        <f t="shared" si="134"/>
        <v>21150.09</v>
      </c>
      <c r="T4296" s="13">
        <f t="shared" si="135"/>
        <v>2755.7400000000002</v>
      </c>
    </row>
    <row r="4297" spans="1:20" x14ac:dyDescent="0.25">
      <c r="A4297" s="11">
        <v>1013630716</v>
      </c>
      <c r="B4297" s="11">
        <v>9436</v>
      </c>
      <c r="C4297" s="11">
        <v>85763665</v>
      </c>
      <c r="D4297" s="11">
        <f>1/COUNTIF(C3:C9295,C4297)</f>
        <v>0.33333333333333331</v>
      </c>
      <c r="E4297" s="11" t="s">
        <v>170</v>
      </c>
      <c r="F4297" s="11" t="s">
        <v>45</v>
      </c>
      <c r="G4297" s="11" t="s">
        <v>42</v>
      </c>
      <c r="H4297" s="11" t="s">
        <v>62</v>
      </c>
      <c r="I4297" s="11" t="s">
        <v>18</v>
      </c>
      <c r="J4297" s="12">
        <v>45431</v>
      </c>
      <c r="K4297" s="12" t="str">
        <f>TEXT(Table1[[#This Row],[order_date]],"yyyy")</f>
        <v>2024</v>
      </c>
      <c r="L4297" s="13">
        <v>88.43</v>
      </c>
      <c r="M4297" s="11">
        <v>2</v>
      </c>
      <c r="N4297" s="11">
        <v>13</v>
      </c>
      <c r="O4297" s="13">
        <v>1090.3900000000001</v>
      </c>
      <c r="P4297" s="11" t="s">
        <v>46</v>
      </c>
      <c r="Q4297" s="11" t="s">
        <v>68</v>
      </c>
      <c r="R4297" s="11" t="s">
        <v>49</v>
      </c>
      <c r="S4297" s="13">
        <f t="shared" si="134"/>
        <v>14175.070000000002</v>
      </c>
      <c r="T4297" s="13">
        <f t="shared" si="135"/>
        <v>176.86</v>
      </c>
    </row>
    <row r="4298" spans="1:20" x14ac:dyDescent="0.25">
      <c r="A4298" s="11">
        <v>2907887532</v>
      </c>
      <c r="B4298" s="11">
        <v>937542</v>
      </c>
      <c r="C4298" s="11">
        <v>85838438</v>
      </c>
      <c r="D4298" s="11">
        <f>1/COUNTIF(C3:C9296,C4298)</f>
        <v>1</v>
      </c>
      <c r="E4298" s="11" t="s">
        <v>60</v>
      </c>
      <c r="F4298" s="11" t="s">
        <v>61</v>
      </c>
      <c r="G4298" s="11" t="s">
        <v>55</v>
      </c>
      <c r="H4298" s="11" t="s">
        <v>25</v>
      </c>
      <c r="I4298" s="11" t="s">
        <v>18</v>
      </c>
      <c r="J4298" s="12">
        <v>45249</v>
      </c>
      <c r="K4298" s="12" t="str">
        <f>TEXT(Table1[[#This Row],[order_date]],"yyyy")</f>
        <v>2023</v>
      </c>
      <c r="L4298" s="13">
        <v>97.04</v>
      </c>
      <c r="M4298" s="11">
        <v>1</v>
      </c>
      <c r="N4298" s="11">
        <v>15</v>
      </c>
      <c r="O4298" s="13">
        <v>3870.66</v>
      </c>
      <c r="P4298" s="11" t="s">
        <v>19</v>
      </c>
      <c r="Q4298" s="11" t="s">
        <v>20</v>
      </c>
      <c r="R4298" s="11" t="s">
        <v>39</v>
      </c>
      <c r="S4298" s="13">
        <f t="shared" si="134"/>
        <v>58059.899999999994</v>
      </c>
      <c r="T4298" s="13">
        <f t="shared" si="135"/>
        <v>97.04</v>
      </c>
    </row>
    <row r="4299" spans="1:20" x14ac:dyDescent="0.25">
      <c r="A4299" s="11">
        <v>7838223552</v>
      </c>
      <c r="B4299" s="11">
        <v>952124</v>
      </c>
      <c r="C4299" s="11">
        <v>85854265</v>
      </c>
      <c r="D4299" s="11">
        <f>1/COUNTIF(C3:C9297,C4299)</f>
        <v>0.5</v>
      </c>
      <c r="E4299" s="11" t="s">
        <v>283</v>
      </c>
      <c r="F4299" s="11" t="s">
        <v>180</v>
      </c>
      <c r="G4299" s="11" t="s">
        <v>71</v>
      </c>
      <c r="H4299" s="11" t="s">
        <v>25</v>
      </c>
      <c r="I4299" s="11" t="s">
        <v>18</v>
      </c>
      <c r="J4299" s="12">
        <v>45267</v>
      </c>
      <c r="K4299" s="12" t="str">
        <f>TEXT(Table1[[#This Row],[order_date]],"yyyy")</f>
        <v>2023</v>
      </c>
      <c r="L4299" s="13">
        <v>127.08</v>
      </c>
      <c r="M4299" s="11">
        <v>1</v>
      </c>
      <c r="N4299" s="11">
        <v>9</v>
      </c>
      <c r="O4299" s="13">
        <v>1597.81</v>
      </c>
      <c r="P4299" s="11" t="s">
        <v>19</v>
      </c>
      <c r="Q4299" s="11" t="s">
        <v>20</v>
      </c>
      <c r="R4299" s="11" t="s">
        <v>49</v>
      </c>
      <c r="S4299" s="13">
        <f t="shared" si="134"/>
        <v>14380.289999999999</v>
      </c>
      <c r="T4299" s="13">
        <f t="shared" si="135"/>
        <v>127.08</v>
      </c>
    </row>
    <row r="4300" spans="1:20" x14ac:dyDescent="0.25">
      <c r="A4300" s="11">
        <v>8565611606</v>
      </c>
      <c r="B4300" s="11">
        <v>647462</v>
      </c>
      <c r="C4300" s="11">
        <v>85854265</v>
      </c>
      <c r="D4300" s="11">
        <f>1/COUNTIF(C3:C9298,C4300)</f>
        <v>0.5</v>
      </c>
      <c r="E4300" s="11" t="s">
        <v>241</v>
      </c>
      <c r="F4300" s="11" t="s">
        <v>48</v>
      </c>
      <c r="G4300" s="11" t="s">
        <v>42</v>
      </c>
      <c r="H4300" s="11" t="s">
        <v>25</v>
      </c>
      <c r="I4300" s="11" t="s">
        <v>18</v>
      </c>
      <c r="J4300" s="12">
        <v>45323</v>
      </c>
      <c r="K4300" s="12" t="str">
        <f>TEXT(Table1[[#This Row],[order_date]],"yyyy")</f>
        <v>2024</v>
      </c>
      <c r="L4300" s="13">
        <v>326.42</v>
      </c>
      <c r="M4300" s="11">
        <v>2</v>
      </c>
      <c r="N4300" s="11">
        <v>9</v>
      </c>
      <c r="O4300" s="13">
        <v>1156.45</v>
      </c>
      <c r="P4300" s="11" t="s">
        <v>43</v>
      </c>
      <c r="Q4300" s="11" t="s">
        <v>68</v>
      </c>
      <c r="R4300" s="11" t="s">
        <v>49</v>
      </c>
      <c r="S4300" s="13">
        <f t="shared" si="134"/>
        <v>10408.050000000001</v>
      </c>
      <c r="T4300" s="13">
        <f t="shared" si="135"/>
        <v>652.84</v>
      </c>
    </row>
    <row r="4301" spans="1:20" x14ac:dyDescent="0.25">
      <c r="A4301" s="11">
        <v>9794537731</v>
      </c>
      <c r="B4301" s="11">
        <v>114414</v>
      </c>
      <c r="C4301" s="11">
        <v>85869195</v>
      </c>
      <c r="D4301" s="11">
        <f>1/COUNTIF(C3:C9299,C4301)</f>
        <v>0.5</v>
      </c>
      <c r="E4301" s="11" t="s">
        <v>218</v>
      </c>
      <c r="F4301" s="11" t="s">
        <v>111</v>
      </c>
      <c r="G4301" s="11" t="s">
        <v>76</v>
      </c>
      <c r="H4301" s="11" t="s">
        <v>30</v>
      </c>
      <c r="I4301" s="11" t="s">
        <v>18</v>
      </c>
      <c r="J4301" s="12">
        <v>45073</v>
      </c>
      <c r="K4301" s="12" t="str">
        <f>TEXT(Table1[[#This Row],[order_date]],"yyyy")</f>
        <v>2023</v>
      </c>
      <c r="L4301" s="13">
        <v>832.06</v>
      </c>
      <c r="M4301" s="11">
        <v>1</v>
      </c>
      <c r="N4301" s="11">
        <v>2</v>
      </c>
      <c r="O4301" s="13">
        <v>3740.13</v>
      </c>
      <c r="P4301" s="11" t="s">
        <v>46</v>
      </c>
      <c r="Q4301" s="11" t="s">
        <v>20</v>
      </c>
      <c r="R4301" s="11" t="s">
        <v>52</v>
      </c>
      <c r="S4301" s="13">
        <f t="shared" si="134"/>
        <v>7480.26</v>
      </c>
      <c r="T4301" s="13">
        <f t="shared" si="135"/>
        <v>832.06</v>
      </c>
    </row>
    <row r="4302" spans="1:20" x14ac:dyDescent="0.25">
      <c r="A4302" s="11">
        <v>8697966993</v>
      </c>
      <c r="B4302" s="11">
        <v>60619</v>
      </c>
      <c r="C4302" s="11">
        <v>85869195</v>
      </c>
      <c r="D4302" s="11">
        <f>1/COUNTIF(C3:C9300,C4302)</f>
        <v>0.5</v>
      </c>
      <c r="E4302" s="11" t="s">
        <v>291</v>
      </c>
      <c r="F4302" s="11" t="s">
        <v>154</v>
      </c>
      <c r="G4302" s="11" t="s">
        <v>29</v>
      </c>
      <c r="H4302" s="11" t="s">
        <v>30</v>
      </c>
      <c r="I4302" s="11" t="s">
        <v>18</v>
      </c>
      <c r="J4302" s="12">
        <v>45353</v>
      </c>
      <c r="K4302" s="12" t="str">
        <f>TEXT(Table1[[#This Row],[order_date]],"yyyy")</f>
        <v>2024</v>
      </c>
      <c r="L4302" s="13">
        <v>726.41</v>
      </c>
      <c r="M4302" s="11">
        <v>3</v>
      </c>
      <c r="N4302" s="11">
        <v>2</v>
      </c>
      <c r="O4302" s="13">
        <v>3078.59</v>
      </c>
      <c r="P4302" s="11" t="s">
        <v>43</v>
      </c>
      <c r="Q4302" s="11" t="s">
        <v>68</v>
      </c>
      <c r="R4302" s="11" t="s">
        <v>52</v>
      </c>
      <c r="S4302" s="13">
        <f t="shared" si="134"/>
        <v>6157.18</v>
      </c>
      <c r="T4302" s="13">
        <f t="shared" si="135"/>
        <v>2179.23</v>
      </c>
    </row>
    <row r="4303" spans="1:20" x14ac:dyDescent="0.25">
      <c r="A4303" s="11">
        <v>5735481292</v>
      </c>
      <c r="B4303" s="11">
        <v>945635</v>
      </c>
      <c r="C4303" s="11">
        <v>85907588</v>
      </c>
      <c r="D4303" s="11">
        <f>1/COUNTIF(C3:C9301,C4303)</f>
        <v>0.33333333333333331</v>
      </c>
      <c r="E4303" s="11" t="s">
        <v>53</v>
      </c>
      <c r="F4303" s="11" t="s">
        <v>54</v>
      </c>
      <c r="G4303" s="11" t="s">
        <v>55</v>
      </c>
      <c r="H4303" s="11" t="s">
        <v>62</v>
      </c>
      <c r="I4303" s="11" t="s">
        <v>18</v>
      </c>
      <c r="J4303" s="12">
        <v>45460</v>
      </c>
      <c r="K4303" s="12" t="str">
        <f>TEXT(Table1[[#This Row],[order_date]],"yyyy")</f>
        <v>2024</v>
      </c>
      <c r="L4303" s="13">
        <v>778.9</v>
      </c>
      <c r="M4303" s="11">
        <v>3</v>
      </c>
      <c r="N4303" s="11">
        <v>5</v>
      </c>
      <c r="O4303" s="13">
        <v>2015.59</v>
      </c>
      <c r="P4303" s="11" t="s">
        <v>19</v>
      </c>
      <c r="Q4303" s="11" t="s">
        <v>68</v>
      </c>
      <c r="R4303" s="11" t="s">
        <v>39</v>
      </c>
      <c r="S4303" s="13">
        <f t="shared" si="134"/>
        <v>10077.949999999999</v>
      </c>
      <c r="T4303" s="13">
        <f t="shared" si="135"/>
        <v>2336.6999999999998</v>
      </c>
    </row>
    <row r="4304" spans="1:20" x14ac:dyDescent="0.25">
      <c r="A4304" s="11">
        <v>1608084881</v>
      </c>
      <c r="B4304" s="11">
        <v>652118</v>
      </c>
      <c r="C4304" s="11">
        <v>85907588</v>
      </c>
      <c r="D4304" s="11">
        <f>1/COUNTIF(C3:C9302,C4304)</f>
        <v>0.33333333333333331</v>
      </c>
      <c r="E4304" s="11" t="s">
        <v>332</v>
      </c>
      <c r="F4304" s="11" t="s">
        <v>78</v>
      </c>
      <c r="G4304" s="11" t="s">
        <v>33</v>
      </c>
      <c r="H4304" s="11" t="s">
        <v>62</v>
      </c>
      <c r="I4304" s="11" t="s">
        <v>18</v>
      </c>
      <c r="J4304" s="12">
        <v>45372</v>
      </c>
      <c r="K4304" s="12" t="str">
        <f>TEXT(Table1[[#This Row],[order_date]],"yyyy")</f>
        <v>2024</v>
      </c>
      <c r="L4304" s="13">
        <v>22.04</v>
      </c>
      <c r="M4304" s="11">
        <v>1</v>
      </c>
      <c r="N4304" s="11">
        <v>5</v>
      </c>
      <c r="O4304" s="13">
        <v>307.23</v>
      </c>
      <c r="P4304" s="11" t="s">
        <v>19</v>
      </c>
      <c r="Q4304" s="11" t="s">
        <v>20</v>
      </c>
      <c r="R4304" s="11" t="s">
        <v>39</v>
      </c>
      <c r="S4304" s="13">
        <f t="shared" si="134"/>
        <v>1536.15</v>
      </c>
      <c r="T4304" s="13">
        <f t="shared" si="135"/>
        <v>22.04</v>
      </c>
    </row>
    <row r="4305" spans="1:20" x14ac:dyDescent="0.25">
      <c r="A4305" s="11">
        <v>8766330526</v>
      </c>
      <c r="B4305" s="11">
        <v>704868</v>
      </c>
      <c r="C4305" s="11">
        <v>85907588</v>
      </c>
      <c r="D4305" s="11">
        <f>1/COUNTIF(C3:C9303,C4305)</f>
        <v>0.33333333333333331</v>
      </c>
      <c r="E4305" s="11" t="s">
        <v>276</v>
      </c>
      <c r="F4305" s="11" t="s">
        <v>105</v>
      </c>
      <c r="G4305" s="11" t="s">
        <v>58</v>
      </c>
      <c r="H4305" s="11" t="s">
        <v>62</v>
      </c>
      <c r="I4305" s="11" t="s">
        <v>18</v>
      </c>
      <c r="J4305" s="12">
        <v>45030</v>
      </c>
      <c r="K4305" s="12" t="str">
        <f>TEXT(Table1[[#This Row],[order_date]],"yyyy")</f>
        <v>2023</v>
      </c>
      <c r="L4305" s="13">
        <v>193.46</v>
      </c>
      <c r="M4305" s="11">
        <v>3</v>
      </c>
      <c r="N4305" s="11">
        <v>5</v>
      </c>
      <c r="O4305" s="13">
        <v>1580.27</v>
      </c>
      <c r="P4305" s="11" t="s">
        <v>46</v>
      </c>
      <c r="Q4305" s="11" t="s">
        <v>20</v>
      </c>
      <c r="R4305" s="11" t="s">
        <v>39</v>
      </c>
      <c r="S4305" s="13">
        <f t="shared" si="134"/>
        <v>7901.35</v>
      </c>
      <c r="T4305" s="13">
        <f t="shared" si="135"/>
        <v>580.38</v>
      </c>
    </row>
    <row r="4306" spans="1:20" x14ac:dyDescent="0.25">
      <c r="A4306" s="11">
        <v>3367039425</v>
      </c>
      <c r="B4306" s="11">
        <v>385113</v>
      </c>
      <c r="C4306" s="11">
        <v>86050297</v>
      </c>
      <c r="D4306" s="11">
        <f>1/COUNTIF(C3:C9304,C4306)</f>
        <v>1</v>
      </c>
      <c r="E4306" s="11" t="s">
        <v>227</v>
      </c>
      <c r="F4306" s="11" t="s">
        <v>48</v>
      </c>
      <c r="G4306" s="11" t="s">
        <v>42</v>
      </c>
      <c r="H4306" s="11" t="s">
        <v>62</v>
      </c>
      <c r="I4306" s="11" t="s">
        <v>18</v>
      </c>
      <c r="J4306" s="12">
        <v>45361</v>
      </c>
      <c r="K4306" s="12" t="str">
        <f>TEXT(Table1[[#This Row],[order_date]],"yyyy")</f>
        <v>2024</v>
      </c>
      <c r="L4306" s="13">
        <v>816.38</v>
      </c>
      <c r="M4306" s="11">
        <v>1</v>
      </c>
      <c r="N4306" s="11">
        <v>16</v>
      </c>
      <c r="O4306" s="13">
        <v>703.11</v>
      </c>
      <c r="P4306" s="11" t="s">
        <v>19</v>
      </c>
      <c r="Q4306" s="11" t="s">
        <v>20</v>
      </c>
      <c r="R4306" s="11" t="s">
        <v>39</v>
      </c>
      <c r="S4306" s="13">
        <f t="shared" si="134"/>
        <v>11249.76</v>
      </c>
      <c r="T4306" s="13">
        <f t="shared" si="135"/>
        <v>816.38</v>
      </c>
    </row>
    <row r="4307" spans="1:20" x14ac:dyDescent="0.25">
      <c r="A4307" s="11">
        <v>4102063254</v>
      </c>
      <c r="B4307" s="11">
        <v>525531</v>
      </c>
      <c r="C4307" s="11">
        <v>86067293</v>
      </c>
      <c r="D4307" s="11">
        <f>1/COUNTIF(C3:C9305,C4307)</f>
        <v>0.2</v>
      </c>
      <c r="E4307" s="11" t="s">
        <v>261</v>
      </c>
      <c r="F4307" s="11" t="s">
        <v>136</v>
      </c>
      <c r="G4307" s="11" t="s">
        <v>24</v>
      </c>
      <c r="H4307" s="11" t="s">
        <v>30</v>
      </c>
      <c r="I4307" s="11" t="s">
        <v>18</v>
      </c>
      <c r="J4307" s="12">
        <v>45304</v>
      </c>
      <c r="K4307" s="12" t="str">
        <f>TEXT(Table1[[#This Row],[order_date]],"yyyy")</f>
        <v>2024</v>
      </c>
      <c r="L4307" s="13">
        <v>831.1</v>
      </c>
      <c r="M4307" s="11">
        <v>1</v>
      </c>
      <c r="N4307" s="11">
        <v>4</v>
      </c>
      <c r="O4307" s="13">
        <v>482.06</v>
      </c>
      <c r="P4307" s="11" t="s">
        <v>19</v>
      </c>
      <c r="Q4307" s="11" t="s">
        <v>68</v>
      </c>
      <c r="R4307" s="11" t="s">
        <v>39</v>
      </c>
      <c r="S4307" s="13">
        <f t="shared" si="134"/>
        <v>1928.24</v>
      </c>
      <c r="T4307" s="13">
        <f t="shared" si="135"/>
        <v>831.1</v>
      </c>
    </row>
    <row r="4308" spans="1:20" x14ac:dyDescent="0.25">
      <c r="A4308" s="11">
        <v>6037541687</v>
      </c>
      <c r="B4308" s="11">
        <v>306177</v>
      </c>
      <c r="C4308" s="11">
        <v>86067293</v>
      </c>
      <c r="D4308" s="11">
        <f>1/COUNTIF(C3:C9306,C4308)</f>
        <v>0.2</v>
      </c>
      <c r="E4308" s="11" t="s">
        <v>77</v>
      </c>
      <c r="F4308" s="11" t="s">
        <v>78</v>
      </c>
      <c r="G4308" s="11" t="s">
        <v>33</v>
      </c>
      <c r="H4308" s="11" t="s">
        <v>30</v>
      </c>
      <c r="I4308" s="11" t="s">
        <v>18</v>
      </c>
      <c r="J4308" s="12">
        <v>45270</v>
      </c>
      <c r="K4308" s="12" t="str">
        <f>TEXT(Table1[[#This Row],[order_date]],"yyyy")</f>
        <v>2023</v>
      </c>
      <c r="L4308" s="13">
        <v>769.24</v>
      </c>
      <c r="M4308" s="11">
        <v>3</v>
      </c>
      <c r="N4308" s="11">
        <v>4</v>
      </c>
      <c r="O4308" s="13">
        <v>681.91</v>
      </c>
      <c r="P4308" s="11" t="s">
        <v>26</v>
      </c>
      <c r="Q4308" s="11" t="s">
        <v>20</v>
      </c>
      <c r="R4308" s="11" t="s">
        <v>39</v>
      </c>
      <c r="S4308" s="13">
        <f t="shared" si="134"/>
        <v>2727.64</v>
      </c>
      <c r="T4308" s="13">
        <f t="shared" si="135"/>
        <v>2307.7200000000003</v>
      </c>
    </row>
    <row r="4309" spans="1:20" x14ac:dyDescent="0.25">
      <c r="A4309" s="11">
        <v>7140244766</v>
      </c>
      <c r="B4309" s="11">
        <v>942001</v>
      </c>
      <c r="C4309" s="11">
        <v>86067293</v>
      </c>
      <c r="D4309" s="11">
        <f>1/COUNTIF(C3:C9307,C4309)</f>
        <v>0.2</v>
      </c>
      <c r="E4309" s="11" t="s">
        <v>256</v>
      </c>
      <c r="F4309" s="11" t="s">
        <v>166</v>
      </c>
      <c r="G4309" s="11" t="s">
        <v>24</v>
      </c>
      <c r="H4309" s="11" t="s">
        <v>30</v>
      </c>
      <c r="I4309" s="11" t="s">
        <v>18</v>
      </c>
      <c r="J4309" s="12">
        <v>45144</v>
      </c>
      <c r="K4309" s="12" t="str">
        <f>TEXT(Table1[[#This Row],[order_date]],"yyyy")</f>
        <v>2023</v>
      </c>
      <c r="L4309" s="13">
        <v>671.55</v>
      </c>
      <c r="M4309" s="11">
        <v>1</v>
      </c>
      <c r="N4309" s="11">
        <v>4</v>
      </c>
      <c r="O4309" s="13">
        <v>310.87</v>
      </c>
      <c r="P4309" s="11" t="s">
        <v>19</v>
      </c>
      <c r="Q4309" s="11" t="s">
        <v>20</v>
      </c>
      <c r="R4309" s="11" t="s">
        <v>39</v>
      </c>
      <c r="S4309" s="13">
        <f t="shared" si="134"/>
        <v>1243.48</v>
      </c>
      <c r="T4309" s="13">
        <f t="shared" si="135"/>
        <v>671.55</v>
      </c>
    </row>
    <row r="4310" spans="1:20" x14ac:dyDescent="0.25">
      <c r="A4310" s="11">
        <v>1714709914</v>
      </c>
      <c r="B4310" s="11">
        <v>256783</v>
      </c>
      <c r="C4310" s="11">
        <v>86067293</v>
      </c>
      <c r="D4310" s="11">
        <f>1/COUNTIF(C3:C9308,C4310)</f>
        <v>0.2</v>
      </c>
      <c r="E4310" s="11" t="s">
        <v>295</v>
      </c>
      <c r="F4310" s="11" t="s">
        <v>23</v>
      </c>
      <c r="G4310" s="11" t="s">
        <v>24</v>
      </c>
      <c r="H4310" s="11" t="s">
        <v>30</v>
      </c>
      <c r="I4310" s="11" t="s">
        <v>18</v>
      </c>
      <c r="J4310" s="12">
        <v>45545</v>
      </c>
      <c r="K4310" s="12" t="str">
        <f>TEXT(Table1[[#This Row],[order_date]],"yyyy")</f>
        <v>2024</v>
      </c>
      <c r="L4310" s="13">
        <v>906.54</v>
      </c>
      <c r="M4310" s="11">
        <v>2</v>
      </c>
      <c r="N4310" s="11">
        <v>4</v>
      </c>
      <c r="O4310" s="13">
        <v>3458.06</v>
      </c>
      <c r="P4310" s="11" t="s">
        <v>19</v>
      </c>
      <c r="Q4310" s="11" t="s">
        <v>20</v>
      </c>
      <c r="R4310" s="11" t="s">
        <v>39</v>
      </c>
      <c r="S4310" s="13">
        <f t="shared" si="134"/>
        <v>13832.24</v>
      </c>
      <c r="T4310" s="13">
        <f t="shared" si="135"/>
        <v>1813.08</v>
      </c>
    </row>
    <row r="4311" spans="1:20" x14ac:dyDescent="0.25">
      <c r="A4311" s="11">
        <v>2348495717</v>
      </c>
      <c r="B4311" s="11">
        <v>709916</v>
      </c>
      <c r="C4311" s="11">
        <v>86067293</v>
      </c>
      <c r="D4311" s="11">
        <f>1/COUNTIF(C3:C9309,C4311)</f>
        <v>0.2</v>
      </c>
      <c r="E4311" s="11" t="s">
        <v>182</v>
      </c>
      <c r="F4311" s="11" t="s">
        <v>105</v>
      </c>
      <c r="G4311" s="11" t="s">
        <v>58</v>
      </c>
      <c r="H4311" s="11" t="s">
        <v>30</v>
      </c>
      <c r="I4311" s="11" t="s">
        <v>18</v>
      </c>
      <c r="J4311" s="12">
        <v>45104</v>
      </c>
      <c r="K4311" s="12" t="str">
        <f>TEXT(Table1[[#This Row],[order_date]],"yyyy")</f>
        <v>2023</v>
      </c>
      <c r="L4311" s="13">
        <v>33.76</v>
      </c>
      <c r="M4311" s="11">
        <v>3</v>
      </c>
      <c r="N4311" s="11">
        <v>4</v>
      </c>
      <c r="O4311" s="13">
        <v>691.58</v>
      </c>
      <c r="P4311" s="11" t="s">
        <v>46</v>
      </c>
      <c r="Q4311" s="11" t="s">
        <v>20</v>
      </c>
      <c r="R4311" s="11" t="s">
        <v>39</v>
      </c>
      <c r="S4311" s="13">
        <f t="shared" si="134"/>
        <v>2766.32</v>
      </c>
      <c r="T4311" s="13">
        <f t="shared" si="135"/>
        <v>101.28</v>
      </c>
    </row>
    <row r="4312" spans="1:20" x14ac:dyDescent="0.25">
      <c r="A4312" s="11">
        <v>2034571482</v>
      </c>
      <c r="B4312" s="11">
        <v>327290</v>
      </c>
      <c r="C4312" s="11">
        <v>86167288</v>
      </c>
      <c r="D4312" s="11">
        <f>1/COUNTIF(C3:C9310,C4312)</f>
        <v>1</v>
      </c>
      <c r="E4312" s="11" t="s">
        <v>255</v>
      </c>
      <c r="F4312" s="11" t="s">
        <v>116</v>
      </c>
      <c r="G4312" s="11" t="s">
        <v>55</v>
      </c>
      <c r="H4312" s="11" t="s">
        <v>79</v>
      </c>
      <c r="I4312" s="11" t="s">
        <v>18</v>
      </c>
      <c r="J4312" s="12">
        <v>45342</v>
      </c>
      <c r="K4312" s="12" t="str">
        <f>TEXT(Table1[[#This Row],[order_date]],"yyyy")</f>
        <v>2024</v>
      </c>
      <c r="L4312" s="13">
        <v>862.28</v>
      </c>
      <c r="M4312" s="11">
        <v>3</v>
      </c>
      <c r="N4312" s="11">
        <v>1</v>
      </c>
      <c r="O4312" s="13">
        <v>1422.49</v>
      </c>
      <c r="P4312" s="11" t="s">
        <v>43</v>
      </c>
      <c r="Q4312" s="11" t="s">
        <v>34</v>
      </c>
      <c r="R4312" s="11" t="s">
        <v>39</v>
      </c>
      <c r="S4312" s="13">
        <f t="shared" si="134"/>
        <v>1422.49</v>
      </c>
      <c r="T4312" s="13">
        <f t="shared" si="135"/>
        <v>2586.84</v>
      </c>
    </row>
    <row r="4313" spans="1:20" x14ac:dyDescent="0.25">
      <c r="A4313" s="11">
        <v>7616458551</v>
      </c>
      <c r="B4313" s="11">
        <v>67197</v>
      </c>
      <c r="C4313" s="11">
        <v>86294036</v>
      </c>
      <c r="D4313" s="11">
        <f>1/COUNTIF(C3:C9311,C4313)</f>
        <v>1</v>
      </c>
      <c r="E4313" s="11" t="s">
        <v>310</v>
      </c>
      <c r="F4313" s="11" t="s">
        <v>51</v>
      </c>
      <c r="G4313" s="11" t="s">
        <v>37</v>
      </c>
      <c r="H4313" s="11" t="s">
        <v>30</v>
      </c>
      <c r="I4313" s="11" t="s">
        <v>18</v>
      </c>
      <c r="J4313" s="12">
        <v>45051</v>
      </c>
      <c r="K4313" s="12" t="str">
        <f>TEXT(Table1[[#This Row],[order_date]],"yyyy")</f>
        <v>2023</v>
      </c>
      <c r="L4313" s="13">
        <v>552.20000000000005</v>
      </c>
      <c r="M4313" s="11">
        <v>1</v>
      </c>
      <c r="N4313" s="11">
        <v>13</v>
      </c>
      <c r="O4313" s="13">
        <v>1534.27</v>
      </c>
      <c r="P4313" s="11" t="s">
        <v>43</v>
      </c>
      <c r="Q4313" s="11" t="s">
        <v>34</v>
      </c>
      <c r="R4313" s="11" t="s">
        <v>39</v>
      </c>
      <c r="S4313" s="13">
        <f t="shared" si="134"/>
        <v>19945.509999999998</v>
      </c>
      <c r="T4313" s="13">
        <f t="shared" si="135"/>
        <v>552.20000000000005</v>
      </c>
    </row>
    <row r="4314" spans="1:20" x14ac:dyDescent="0.25">
      <c r="A4314" s="11">
        <v>1409544327</v>
      </c>
      <c r="B4314" s="11">
        <v>677542</v>
      </c>
      <c r="C4314" s="11">
        <v>86444757</v>
      </c>
      <c r="D4314" s="11">
        <f>1/COUNTIF(C3:C9312,C4314)</f>
        <v>0.33333333333333331</v>
      </c>
      <c r="E4314" s="11" t="s">
        <v>301</v>
      </c>
      <c r="F4314" s="11" t="s">
        <v>57</v>
      </c>
      <c r="G4314" s="11" t="s">
        <v>58</v>
      </c>
      <c r="H4314" s="11" t="s">
        <v>30</v>
      </c>
      <c r="I4314" s="11" t="s">
        <v>18</v>
      </c>
      <c r="J4314" s="12">
        <v>45486</v>
      </c>
      <c r="K4314" s="12" t="str">
        <f>TEXT(Table1[[#This Row],[order_date]],"yyyy")</f>
        <v>2024</v>
      </c>
      <c r="L4314" s="13">
        <v>212.61</v>
      </c>
      <c r="M4314" s="11">
        <v>3</v>
      </c>
      <c r="N4314" s="11">
        <v>10</v>
      </c>
      <c r="O4314" s="13">
        <v>1892.02</v>
      </c>
      <c r="P4314" s="11" t="s">
        <v>26</v>
      </c>
      <c r="Q4314" s="11" t="s">
        <v>20</v>
      </c>
      <c r="R4314" s="11" t="s">
        <v>21</v>
      </c>
      <c r="S4314" s="13">
        <f t="shared" si="134"/>
        <v>18920.2</v>
      </c>
      <c r="T4314" s="13">
        <f t="shared" si="135"/>
        <v>637.83000000000004</v>
      </c>
    </row>
    <row r="4315" spans="1:20" x14ac:dyDescent="0.25">
      <c r="A4315" s="11">
        <v>3420357591</v>
      </c>
      <c r="B4315" s="11">
        <v>365133</v>
      </c>
      <c r="C4315" s="11">
        <v>86444757</v>
      </c>
      <c r="D4315" s="11">
        <f>1/COUNTIF(C3:C9313,C4315)</f>
        <v>0.33333333333333331</v>
      </c>
      <c r="E4315" s="11" t="s">
        <v>86</v>
      </c>
      <c r="F4315" s="11" t="s">
        <v>85</v>
      </c>
      <c r="G4315" s="11" t="s">
        <v>58</v>
      </c>
      <c r="H4315" s="11" t="s">
        <v>30</v>
      </c>
      <c r="I4315" s="11" t="s">
        <v>18</v>
      </c>
      <c r="J4315" s="12">
        <v>45483</v>
      </c>
      <c r="K4315" s="12" t="str">
        <f>TEXT(Table1[[#This Row],[order_date]],"yyyy")</f>
        <v>2024</v>
      </c>
      <c r="L4315" s="13">
        <v>915.45</v>
      </c>
      <c r="M4315" s="11">
        <v>1</v>
      </c>
      <c r="N4315" s="11">
        <v>10</v>
      </c>
      <c r="O4315" s="13">
        <v>4924.0200000000004</v>
      </c>
      <c r="P4315" s="11" t="s">
        <v>43</v>
      </c>
      <c r="Q4315" s="11" t="s">
        <v>20</v>
      </c>
      <c r="R4315" s="11" t="s">
        <v>21</v>
      </c>
      <c r="S4315" s="13">
        <f t="shared" si="134"/>
        <v>49240.200000000004</v>
      </c>
      <c r="T4315" s="13">
        <f t="shared" si="135"/>
        <v>915.45</v>
      </c>
    </row>
    <row r="4316" spans="1:20" x14ac:dyDescent="0.25">
      <c r="A4316" s="11">
        <v>7130088913</v>
      </c>
      <c r="B4316" s="11">
        <v>712003</v>
      </c>
      <c r="C4316" s="11">
        <v>86444757</v>
      </c>
      <c r="D4316" s="11">
        <f>1/COUNTIF(C3:C9314,C4316)</f>
        <v>0.33333333333333331</v>
      </c>
      <c r="E4316" s="11" t="s">
        <v>297</v>
      </c>
      <c r="F4316" s="11" t="s">
        <v>28</v>
      </c>
      <c r="G4316" s="11" t="s">
        <v>29</v>
      </c>
      <c r="H4316" s="11" t="s">
        <v>30</v>
      </c>
      <c r="I4316" s="11" t="s">
        <v>18</v>
      </c>
      <c r="J4316" s="12">
        <v>45106</v>
      </c>
      <c r="K4316" s="12" t="str">
        <f>TEXT(Table1[[#This Row],[order_date]],"yyyy")</f>
        <v>2023</v>
      </c>
      <c r="L4316" s="13">
        <v>671.68</v>
      </c>
      <c r="M4316" s="11">
        <v>3</v>
      </c>
      <c r="N4316" s="11">
        <v>10</v>
      </c>
      <c r="O4316" s="13">
        <v>3069.34</v>
      </c>
      <c r="P4316" s="11" t="s">
        <v>43</v>
      </c>
      <c r="Q4316" s="11" t="s">
        <v>20</v>
      </c>
      <c r="R4316" s="11" t="s">
        <v>21</v>
      </c>
      <c r="S4316" s="13">
        <f t="shared" si="134"/>
        <v>30693.4</v>
      </c>
      <c r="T4316" s="13">
        <f t="shared" si="135"/>
        <v>2015.04</v>
      </c>
    </row>
    <row r="4317" spans="1:20" x14ac:dyDescent="0.25">
      <c r="A4317" s="11">
        <v>6039353394</v>
      </c>
      <c r="B4317" s="11">
        <v>692985</v>
      </c>
      <c r="C4317" s="11">
        <v>86479284</v>
      </c>
      <c r="D4317" s="11">
        <f>1/COUNTIF(C3:C9315,C4317)</f>
        <v>0.5</v>
      </c>
      <c r="E4317" s="11" t="s">
        <v>91</v>
      </c>
      <c r="F4317" s="11" t="s">
        <v>54</v>
      </c>
      <c r="G4317" s="11" t="s">
        <v>55</v>
      </c>
      <c r="H4317" s="11" t="s">
        <v>25</v>
      </c>
      <c r="I4317" s="11" t="s">
        <v>18</v>
      </c>
      <c r="J4317" s="12">
        <v>45146</v>
      </c>
      <c r="K4317" s="12" t="str">
        <f>TEXT(Table1[[#This Row],[order_date]],"yyyy")</f>
        <v>2023</v>
      </c>
      <c r="L4317" s="13">
        <v>197.39</v>
      </c>
      <c r="M4317" s="11">
        <v>1</v>
      </c>
      <c r="N4317" s="11">
        <v>9</v>
      </c>
      <c r="O4317" s="13">
        <v>313.77</v>
      </c>
      <c r="P4317" s="11" t="s">
        <v>46</v>
      </c>
      <c r="Q4317" s="11" t="s">
        <v>20</v>
      </c>
      <c r="R4317" s="11" t="s">
        <v>49</v>
      </c>
      <c r="S4317" s="13">
        <f t="shared" si="134"/>
        <v>2823.93</v>
      </c>
      <c r="T4317" s="13">
        <f t="shared" si="135"/>
        <v>197.39</v>
      </c>
    </row>
    <row r="4318" spans="1:20" x14ac:dyDescent="0.25">
      <c r="A4318" s="11">
        <v>3412702479</v>
      </c>
      <c r="B4318" s="11">
        <v>444361</v>
      </c>
      <c r="C4318" s="11">
        <v>86479284</v>
      </c>
      <c r="D4318" s="11">
        <f>1/COUNTIF(C3:C9316,C4318)</f>
        <v>0.5</v>
      </c>
      <c r="E4318" s="11" t="s">
        <v>149</v>
      </c>
      <c r="F4318" s="11" t="s">
        <v>75</v>
      </c>
      <c r="G4318" s="11" t="s">
        <v>76</v>
      </c>
      <c r="H4318" s="11" t="s">
        <v>25</v>
      </c>
      <c r="I4318" s="11" t="s">
        <v>18</v>
      </c>
      <c r="J4318" s="12">
        <v>45284</v>
      </c>
      <c r="K4318" s="12" t="str">
        <f>TEXT(Table1[[#This Row],[order_date]],"yyyy")</f>
        <v>2023</v>
      </c>
      <c r="L4318" s="13">
        <v>822.63</v>
      </c>
      <c r="M4318" s="11">
        <v>3</v>
      </c>
      <c r="N4318" s="11">
        <v>9</v>
      </c>
      <c r="O4318" s="13">
        <v>2344.83</v>
      </c>
      <c r="P4318" s="11" t="s">
        <v>46</v>
      </c>
      <c r="Q4318" s="11" t="s">
        <v>20</v>
      </c>
      <c r="R4318" s="11" t="s">
        <v>49</v>
      </c>
      <c r="S4318" s="13">
        <f t="shared" si="134"/>
        <v>21103.47</v>
      </c>
      <c r="T4318" s="13">
        <f t="shared" si="135"/>
        <v>2467.89</v>
      </c>
    </row>
    <row r="4319" spans="1:20" x14ac:dyDescent="0.25">
      <c r="A4319" s="11">
        <v>7703854141</v>
      </c>
      <c r="B4319" s="11">
        <v>990993</v>
      </c>
      <c r="C4319" s="11">
        <v>86483673</v>
      </c>
      <c r="D4319" s="11">
        <f>1/COUNTIF(C3:C9317,C4319)</f>
        <v>1</v>
      </c>
      <c r="E4319" s="11" t="s">
        <v>353</v>
      </c>
      <c r="F4319" s="11" t="s">
        <v>186</v>
      </c>
      <c r="G4319" s="11" t="s">
        <v>16</v>
      </c>
      <c r="H4319" s="11" t="s">
        <v>79</v>
      </c>
      <c r="I4319" s="11" t="s">
        <v>18</v>
      </c>
      <c r="J4319" s="12">
        <v>45425</v>
      </c>
      <c r="K4319" s="12" t="str">
        <f>TEXT(Table1[[#This Row],[order_date]],"yyyy")</f>
        <v>2024</v>
      </c>
      <c r="L4319" s="13">
        <v>263.7</v>
      </c>
      <c r="M4319" s="11">
        <v>3</v>
      </c>
      <c r="N4319" s="11">
        <v>17</v>
      </c>
      <c r="O4319" s="13">
        <v>1659.75</v>
      </c>
      <c r="P4319" s="11" t="s">
        <v>26</v>
      </c>
      <c r="Q4319" s="11" t="s">
        <v>20</v>
      </c>
      <c r="R4319" s="11" t="s">
        <v>52</v>
      </c>
      <c r="S4319" s="13">
        <f t="shared" si="134"/>
        <v>28215.75</v>
      </c>
      <c r="T4319" s="13">
        <f t="shared" si="135"/>
        <v>791.09999999999991</v>
      </c>
    </row>
    <row r="4320" spans="1:20" x14ac:dyDescent="0.25">
      <c r="A4320" s="11">
        <v>7188270379</v>
      </c>
      <c r="B4320" s="11">
        <v>704868</v>
      </c>
      <c r="C4320" s="11">
        <v>86487478</v>
      </c>
      <c r="D4320" s="11">
        <f>1/COUNTIF(C3:C9318,C4320)</f>
        <v>0.5</v>
      </c>
      <c r="E4320" s="11" t="s">
        <v>276</v>
      </c>
      <c r="F4320" s="11" t="s">
        <v>105</v>
      </c>
      <c r="G4320" s="11" t="s">
        <v>58</v>
      </c>
      <c r="H4320" s="11" t="s">
        <v>25</v>
      </c>
      <c r="I4320" s="11" t="s">
        <v>18</v>
      </c>
      <c r="J4320" s="12">
        <v>45397</v>
      </c>
      <c r="K4320" s="12" t="str">
        <f>TEXT(Table1[[#This Row],[order_date]],"yyyy")</f>
        <v>2024</v>
      </c>
      <c r="L4320" s="13">
        <v>193.46</v>
      </c>
      <c r="M4320" s="11">
        <v>2</v>
      </c>
      <c r="N4320" s="11">
        <v>20</v>
      </c>
      <c r="O4320" s="13">
        <v>5245.33</v>
      </c>
      <c r="P4320" s="11" t="s">
        <v>19</v>
      </c>
      <c r="Q4320" s="11" t="s">
        <v>34</v>
      </c>
      <c r="R4320" s="11" t="s">
        <v>49</v>
      </c>
      <c r="S4320" s="13">
        <f t="shared" si="134"/>
        <v>104906.6</v>
      </c>
      <c r="T4320" s="13">
        <f t="shared" si="135"/>
        <v>386.92</v>
      </c>
    </row>
    <row r="4321" spans="1:20" x14ac:dyDescent="0.25">
      <c r="A4321" s="11">
        <v>9400777426</v>
      </c>
      <c r="B4321" s="11">
        <v>473929</v>
      </c>
      <c r="C4321" s="11">
        <v>86487478</v>
      </c>
      <c r="D4321" s="11">
        <f>1/COUNTIF(C3:C9319,C4321)</f>
        <v>0.5</v>
      </c>
      <c r="E4321" s="11" t="s">
        <v>216</v>
      </c>
      <c r="F4321" s="11" t="s">
        <v>89</v>
      </c>
      <c r="G4321" s="11" t="s">
        <v>71</v>
      </c>
      <c r="H4321" s="11" t="s">
        <v>25</v>
      </c>
      <c r="I4321" s="11" t="s">
        <v>18</v>
      </c>
      <c r="J4321" s="12">
        <v>45247</v>
      </c>
      <c r="K4321" s="12" t="str">
        <f>TEXT(Table1[[#This Row],[order_date]],"yyyy")</f>
        <v>2023</v>
      </c>
      <c r="L4321" s="13">
        <v>440.19</v>
      </c>
      <c r="M4321" s="11">
        <v>3</v>
      </c>
      <c r="N4321" s="11">
        <v>20</v>
      </c>
      <c r="O4321" s="13">
        <v>1237</v>
      </c>
      <c r="P4321" s="11" t="s">
        <v>19</v>
      </c>
      <c r="Q4321" s="11" t="s">
        <v>34</v>
      </c>
      <c r="R4321" s="11" t="s">
        <v>49</v>
      </c>
      <c r="S4321" s="13">
        <f t="shared" si="134"/>
        <v>24740</v>
      </c>
      <c r="T4321" s="13">
        <f t="shared" si="135"/>
        <v>1320.57</v>
      </c>
    </row>
    <row r="4322" spans="1:20" x14ac:dyDescent="0.25">
      <c r="A4322" s="11">
        <v>6129180304</v>
      </c>
      <c r="B4322" s="11">
        <v>146840</v>
      </c>
      <c r="C4322" s="11">
        <v>86499778</v>
      </c>
      <c r="D4322" s="11">
        <f>1/COUNTIF(C3:C9320,C4322)</f>
        <v>1</v>
      </c>
      <c r="E4322" s="11" t="s">
        <v>167</v>
      </c>
      <c r="F4322" s="11" t="s">
        <v>83</v>
      </c>
      <c r="G4322" s="11" t="s">
        <v>37</v>
      </c>
      <c r="H4322" s="11" t="s">
        <v>38</v>
      </c>
      <c r="I4322" s="11" t="s">
        <v>18</v>
      </c>
      <c r="J4322" s="12">
        <v>45308</v>
      </c>
      <c r="K4322" s="12" t="str">
        <f>TEXT(Table1[[#This Row],[order_date]],"yyyy")</f>
        <v>2024</v>
      </c>
      <c r="L4322" s="13">
        <v>786.85</v>
      </c>
      <c r="M4322" s="11">
        <v>3</v>
      </c>
      <c r="N4322" s="11">
        <v>18</v>
      </c>
      <c r="O4322" s="13">
        <v>1047.98</v>
      </c>
      <c r="P4322" s="11" t="s">
        <v>26</v>
      </c>
      <c r="Q4322" s="11" t="s">
        <v>20</v>
      </c>
      <c r="R4322" s="11" t="s">
        <v>52</v>
      </c>
      <c r="S4322" s="13">
        <f t="shared" si="134"/>
        <v>18863.64</v>
      </c>
      <c r="T4322" s="13">
        <f t="shared" si="135"/>
        <v>2360.5500000000002</v>
      </c>
    </row>
    <row r="4323" spans="1:20" x14ac:dyDescent="0.25">
      <c r="A4323" s="11">
        <v>2665891587</v>
      </c>
      <c r="B4323" s="11">
        <v>767398</v>
      </c>
      <c r="C4323" s="11">
        <v>86636273</v>
      </c>
      <c r="D4323" s="11">
        <f>1/COUNTIF(C3:C9321,C4323)</f>
        <v>0.5</v>
      </c>
      <c r="E4323" s="11" t="s">
        <v>294</v>
      </c>
      <c r="F4323" s="11" t="s">
        <v>85</v>
      </c>
      <c r="G4323" s="11" t="s">
        <v>58</v>
      </c>
      <c r="H4323" s="11" t="s">
        <v>30</v>
      </c>
      <c r="I4323" s="11" t="s">
        <v>18</v>
      </c>
      <c r="J4323" s="12">
        <v>45369</v>
      </c>
      <c r="K4323" s="12" t="str">
        <f>TEXT(Table1[[#This Row],[order_date]],"yyyy")</f>
        <v>2024</v>
      </c>
      <c r="L4323" s="13">
        <v>22.14</v>
      </c>
      <c r="M4323" s="11">
        <v>2</v>
      </c>
      <c r="N4323" s="11">
        <v>13</v>
      </c>
      <c r="O4323" s="13">
        <v>504.18</v>
      </c>
      <c r="P4323" s="11" t="s">
        <v>46</v>
      </c>
      <c r="Q4323" s="11" t="s">
        <v>20</v>
      </c>
      <c r="R4323" s="11" t="s">
        <v>39</v>
      </c>
      <c r="S4323" s="13">
        <f t="shared" si="134"/>
        <v>6554.34</v>
      </c>
      <c r="T4323" s="13">
        <f t="shared" si="135"/>
        <v>44.28</v>
      </c>
    </row>
    <row r="4324" spans="1:20" x14ac:dyDescent="0.25">
      <c r="A4324" s="11">
        <v>3527621284</v>
      </c>
      <c r="B4324" s="11">
        <v>382511</v>
      </c>
      <c r="C4324" s="11">
        <v>86636273</v>
      </c>
      <c r="D4324" s="11">
        <f>1/COUNTIF(C3:C9322,C4324)</f>
        <v>0.5</v>
      </c>
      <c r="E4324" s="11" t="s">
        <v>50</v>
      </c>
      <c r="F4324" s="11" t="s">
        <v>51</v>
      </c>
      <c r="G4324" s="11" t="s">
        <v>37</v>
      </c>
      <c r="H4324" s="11" t="s">
        <v>30</v>
      </c>
      <c r="I4324" s="11" t="s">
        <v>18</v>
      </c>
      <c r="J4324" s="12">
        <v>45494</v>
      </c>
      <c r="K4324" s="12" t="str">
        <f>TEXT(Table1[[#This Row],[order_date]],"yyyy")</f>
        <v>2024</v>
      </c>
      <c r="L4324" s="13">
        <v>702.54</v>
      </c>
      <c r="M4324" s="11">
        <v>2</v>
      </c>
      <c r="N4324" s="11">
        <v>13</v>
      </c>
      <c r="O4324" s="13">
        <v>4854.45</v>
      </c>
      <c r="P4324" s="11" t="s">
        <v>46</v>
      </c>
      <c r="Q4324" s="11" t="s">
        <v>20</v>
      </c>
      <c r="R4324" s="11" t="s">
        <v>39</v>
      </c>
      <c r="S4324" s="13">
        <f t="shared" si="134"/>
        <v>63107.85</v>
      </c>
      <c r="T4324" s="13">
        <f t="shared" si="135"/>
        <v>1405.08</v>
      </c>
    </row>
    <row r="4325" spans="1:20" x14ac:dyDescent="0.25">
      <c r="A4325" s="11">
        <v>1736953222</v>
      </c>
      <c r="B4325" s="11">
        <v>146840</v>
      </c>
      <c r="C4325" s="11">
        <v>86704661</v>
      </c>
      <c r="D4325" s="11">
        <f>1/COUNTIF(C3:C9323,C4325)</f>
        <v>0.5</v>
      </c>
      <c r="E4325" s="11" t="s">
        <v>167</v>
      </c>
      <c r="F4325" s="11" t="s">
        <v>83</v>
      </c>
      <c r="G4325" s="11" t="s">
        <v>37</v>
      </c>
      <c r="H4325" s="11" t="s">
        <v>30</v>
      </c>
      <c r="I4325" s="11" t="s">
        <v>18</v>
      </c>
      <c r="J4325" s="12">
        <v>45340</v>
      </c>
      <c r="K4325" s="12" t="str">
        <f>TEXT(Table1[[#This Row],[order_date]],"yyyy")</f>
        <v>2024</v>
      </c>
      <c r="L4325" s="13">
        <v>786.85</v>
      </c>
      <c r="M4325" s="11">
        <v>2</v>
      </c>
      <c r="N4325" s="11">
        <v>12</v>
      </c>
      <c r="O4325" s="13">
        <v>3889.08</v>
      </c>
      <c r="P4325" s="11" t="s">
        <v>26</v>
      </c>
      <c r="Q4325" s="11" t="s">
        <v>34</v>
      </c>
      <c r="R4325" s="11" t="s">
        <v>49</v>
      </c>
      <c r="S4325" s="13">
        <f t="shared" si="134"/>
        <v>46668.959999999999</v>
      </c>
      <c r="T4325" s="13">
        <f t="shared" si="135"/>
        <v>1573.7</v>
      </c>
    </row>
    <row r="4326" spans="1:20" x14ac:dyDescent="0.25">
      <c r="A4326" s="11">
        <v>4631387671</v>
      </c>
      <c r="B4326" s="11">
        <v>56589</v>
      </c>
      <c r="C4326" s="11">
        <v>86704661</v>
      </c>
      <c r="D4326" s="11">
        <f>1/COUNTIF(C3:C9324,C4326)</f>
        <v>0.5</v>
      </c>
      <c r="E4326" s="11" t="s">
        <v>187</v>
      </c>
      <c r="F4326" s="11" t="s">
        <v>111</v>
      </c>
      <c r="G4326" s="11" t="s">
        <v>76</v>
      </c>
      <c r="H4326" s="11" t="s">
        <v>30</v>
      </c>
      <c r="I4326" s="11" t="s">
        <v>18</v>
      </c>
      <c r="J4326" s="12">
        <v>45573</v>
      </c>
      <c r="K4326" s="12" t="str">
        <f>TEXT(Table1[[#This Row],[order_date]],"yyyy")</f>
        <v>2024</v>
      </c>
      <c r="L4326" s="13">
        <v>517.77</v>
      </c>
      <c r="M4326" s="11">
        <v>3</v>
      </c>
      <c r="N4326" s="11">
        <v>12</v>
      </c>
      <c r="O4326" s="13">
        <v>1770.58</v>
      </c>
      <c r="P4326" s="11" t="s">
        <v>19</v>
      </c>
      <c r="Q4326" s="11" t="s">
        <v>68</v>
      </c>
      <c r="R4326" s="11" t="s">
        <v>49</v>
      </c>
      <c r="S4326" s="13">
        <f t="shared" si="134"/>
        <v>21246.959999999999</v>
      </c>
      <c r="T4326" s="13">
        <f t="shared" si="135"/>
        <v>1553.31</v>
      </c>
    </row>
    <row r="4327" spans="1:20" x14ac:dyDescent="0.25">
      <c r="A4327" s="11">
        <v>9770431940</v>
      </c>
      <c r="B4327" s="11">
        <v>679321</v>
      </c>
      <c r="C4327" s="11">
        <v>86715467</v>
      </c>
      <c r="D4327" s="11">
        <f>1/COUNTIF(C3:C9325,C4327)</f>
        <v>0.5</v>
      </c>
      <c r="E4327" s="11" t="s">
        <v>139</v>
      </c>
      <c r="F4327" s="11" t="s">
        <v>28</v>
      </c>
      <c r="G4327" s="11" t="s">
        <v>29</v>
      </c>
      <c r="H4327" s="11" t="s">
        <v>25</v>
      </c>
      <c r="I4327" s="11" t="s">
        <v>18</v>
      </c>
      <c r="J4327" s="12">
        <v>45449</v>
      </c>
      <c r="K4327" s="12" t="str">
        <f>TEXT(Table1[[#This Row],[order_date]],"yyyy")</f>
        <v>2024</v>
      </c>
      <c r="L4327" s="13">
        <v>738.46</v>
      </c>
      <c r="M4327" s="11">
        <v>2</v>
      </c>
      <c r="N4327" s="11">
        <v>9</v>
      </c>
      <c r="O4327" s="13">
        <v>3392.19</v>
      </c>
      <c r="P4327" s="11" t="s">
        <v>43</v>
      </c>
      <c r="Q4327" s="11" t="s">
        <v>20</v>
      </c>
      <c r="R4327" s="11" t="s">
        <v>39</v>
      </c>
      <c r="S4327" s="13">
        <f t="shared" si="134"/>
        <v>30529.71</v>
      </c>
      <c r="T4327" s="13">
        <f t="shared" si="135"/>
        <v>1476.92</v>
      </c>
    </row>
    <row r="4328" spans="1:20" x14ac:dyDescent="0.25">
      <c r="A4328" s="11">
        <v>7296733293</v>
      </c>
      <c r="B4328" s="11">
        <v>615545</v>
      </c>
      <c r="C4328" s="11">
        <v>86715467</v>
      </c>
      <c r="D4328" s="11">
        <f>1/COUNTIF(C3:C9326,C4328)</f>
        <v>0.5</v>
      </c>
      <c r="E4328" s="11" t="s">
        <v>284</v>
      </c>
      <c r="F4328" s="11" t="s">
        <v>123</v>
      </c>
      <c r="G4328" s="11" t="s">
        <v>42</v>
      </c>
      <c r="H4328" s="11" t="s">
        <v>25</v>
      </c>
      <c r="I4328" s="11" t="s">
        <v>18</v>
      </c>
      <c r="J4328" s="12">
        <v>45331</v>
      </c>
      <c r="K4328" s="12" t="str">
        <f>TEXT(Table1[[#This Row],[order_date]],"yyyy")</f>
        <v>2024</v>
      </c>
      <c r="L4328" s="13">
        <v>448.16</v>
      </c>
      <c r="M4328" s="11">
        <v>3</v>
      </c>
      <c r="N4328" s="11">
        <v>9</v>
      </c>
      <c r="O4328" s="13">
        <v>3845.82</v>
      </c>
      <c r="P4328" s="11" t="s">
        <v>43</v>
      </c>
      <c r="Q4328" s="11" t="s">
        <v>68</v>
      </c>
      <c r="R4328" s="11" t="s">
        <v>39</v>
      </c>
      <c r="S4328" s="13">
        <f t="shared" si="134"/>
        <v>34612.380000000005</v>
      </c>
      <c r="T4328" s="13">
        <f t="shared" si="135"/>
        <v>1344.48</v>
      </c>
    </row>
    <row r="4329" spans="1:20" x14ac:dyDescent="0.25">
      <c r="A4329" s="11">
        <v>2209259378</v>
      </c>
      <c r="B4329" s="11">
        <v>305754</v>
      </c>
      <c r="C4329" s="11">
        <v>86995126</v>
      </c>
      <c r="D4329" s="11">
        <f>1/COUNTIF(C3:C9327,C4329)</f>
        <v>0.33333333333333331</v>
      </c>
      <c r="E4329" s="11" t="s">
        <v>240</v>
      </c>
      <c r="F4329" s="11" t="s">
        <v>138</v>
      </c>
      <c r="G4329" s="11" t="s">
        <v>33</v>
      </c>
      <c r="H4329" s="11" t="s">
        <v>30</v>
      </c>
      <c r="I4329" s="11" t="s">
        <v>18</v>
      </c>
      <c r="J4329" s="12">
        <v>45283</v>
      </c>
      <c r="K4329" s="12" t="str">
        <f>TEXT(Table1[[#This Row],[order_date]],"yyyy")</f>
        <v>2023</v>
      </c>
      <c r="L4329" s="13">
        <v>979.99</v>
      </c>
      <c r="M4329" s="11">
        <v>1</v>
      </c>
      <c r="N4329" s="11">
        <v>10</v>
      </c>
      <c r="O4329" s="13">
        <v>2342.2600000000002</v>
      </c>
      <c r="P4329" s="11" t="s">
        <v>43</v>
      </c>
      <c r="Q4329" s="11" t="s">
        <v>20</v>
      </c>
      <c r="R4329" s="11" t="s">
        <v>21</v>
      </c>
      <c r="S4329" s="13">
        <f t="shared" si="134"/>
        <v>23422.600000000002</v>
      </c>
      <c r="T4329" s="13">
        <f t="shared" si="135"/>
        <v>979.99</v>
      </c>
    </row>
    <row r="4330" spans="1:20" x14ac:dyDescent="0.25">
      <c r="A4330" s="11">
        <v>2577208156</v>
      </c>
      <c r="B4330" s="11">
        <v>615545</v>
      </c>
      <c r="C4330" s="11">
        <v>86995126</v>
      </c>
      <c r="D4330" s="11">
        <f>1/COUNTIF(C3:C9328,C4330)</f>
        <v>0.33333333333333331</v>
      </c>
      <c r="E4330" s="11" t="s">
        <v>284</v>
      </c>
      <c r="F4330" s="11" t="s">
        <v>123</v>
      </c>
      <c r="G4330" s="11" t="s">
        <v>42</v>
      </c>
      <c r="H4330" s="11" t="s">
        <v>30</v>
      </c>
      <c r="I4330" s="11" t="s">
        <v>18</v>
      </c>
      <c r="J4330" s="12">
        <v>45573</v>
      </c>
      <c r="K4330" s="12" t="str">
        <f>TEXT(Table1[[#This Row],[order_date]],"yyyy")</f>
        <v>2024</v>
      </c>
      <c r="L4330" s="13">
        <v>448.16</v>
      </c>
      <c r="M4330" s="11">
        <v>1</v>
      </c>
      <c r="N4330" s="11">
        <v>10</v>
      </c>
      <c r="O4330" s="13">
        <v>1948.9</v>
      </c>
      <c r="P4330" s="11" t="s">
        <v>19</v>
      </c>
      <c r="Q4330" s="11" t="s">
        <v>34</v>
      </c>
      <c r="R4330" s="11" t="s">
        <v>21</v>
      </c>
      <c r="S4330" s="13">
        <f t="shared" si="134"/>
        <v>19489</v>
      </c>
      <c r="T4330" s="13">
        <f t="shared" si="135"/>
        <v>448.16</v>
      </c>
    </row>
    <row r="4331" spans="1:20" x14ac:dyDescent="0.25">
      <c r="A4331" s="11">
        <v>5905518100</v>
      </c>
      <c r="B4331" s="11">
        <v>604184</v>
      </c>
      <c r="C4331" s="11">
        <v>86995126</v>
      </c>
      <c r="D4331" s="11">
        <f>1/COUNTIF(C3:C9329,C4331)</f>
        <v>0.33333333333333331</v>
      </c>
      <c r="E4331" s="11" t="s">
        <v>206</v>
      </c>
      <c r="F4331" s="11" t="s">
        <v>57</v>
      </c>
      <c r="G4331" s="11" t="s">
        <v>58</v>
      </c>
      <c r="H4331" s="11" t="s">
        <v>30</v>
      </c>
      <c r="I4331" s="11" t="s">
        <v>18</v>
      </c>
      <c r="J4331" s="12">
        <v>45194</v>
      </c>
      <c r="K4331" s="12" t="str">
        <f>TEXT(Table1[[#This Row],[order_date]],"yyyy")</f>
        <v>2023</v>
      </c>
      <c r="L4331" s="13">
        <v>397.55</v>
      </c>
      <c r="M4331" s="11">
        <v>1</v>
      </c>
      <c r="N4331" s="11">
        <v>10</v>
      </c>
      <c r="O4331" s="13">
        <v>581.91999999999996</v>
      </c>
      <c r="P4331" s="11" t="s">
        <v>26</v>
      </c>
      <c r="Q4331" s="11" t="s">
        <v>20</v>
      </c>
      <c r="R4331" s="11" t="s">
        <v>21</v>
      </c>
      <c r="S4331" s="13">
        <f t="shared" si="134"/>
        <v>5819.2</v>
      </c>
      <c r="T4331" s="13">
        <f t="shared" si="135"/>
        <v>397.55</v>
      </c>
    </row>
    <row r="4332" spans="1:20" x14ac:dyDescent="0.25">
      <c r="A4332" s="11">
        <v>5936301790</v>
      </c>
      <c r="B4332" s="11">
        <v>491314</v>
      </c>
      <c r="C4332" s="11">
        <v>87059497</v>
      </c>
      <c r="D4332" s="11">
        <f>1/COUNTIF(C3:C9330,C4332)</f>
        <v>0.5</v>
      </c>
      <c r="E4332" s="11" t="s">
        <v>282</v>
      </c>
      <c r="F4332" s="11" t="s">
        <v>169</v>
      </c>
      <c r="G4332" s="11" t="s">
        <v>33</v>
      </c>
      <c r="H4332" s="11" t="s">
        <v>30</v>
      </c>
      <c r="I4332" s="11" t="s">
        <v>18</v>
      </c>
      <c r="J4332" s="12">
        <v>45464</v>
      </c>
      <c r="K4332" s="12" t="str">
        <f>TEXT(Table1[[#This Row],[order_date]],"yyyy")</f>
        <v>2024</v>
      </c>
      <c r="L4332" s="13">
        <v>973.44</v>
      </c>
      <c r="M4332" s="11">
        <v>3</v>
      </c>
      <c r="N4332" s="11">
        <v>5</v>
      </c>
      <c r="O4332" s="13">
        <v>3158.35</v>
      </c>
      <c r="P4332" s="11" t="s">
        <v>46</v>
      </c>
      <c r="Q4332" s="11" t="s">
        <v>20</v>
      </c>
      <c r="R4332" s="11" t="s">
        <v>52</v>
      </c>
      <c r="S4332" s="13">
        <f t="shared" si="134"/>
        <v>15791.75</v>
      </c>
      <c r="T4332" s="13">
        <f t="shared" si="135"/>
        <v>2920.32</v>
      </c>
    </row>
    <row r="4333" spans="1:20" x14ac:dyDescent="0.25">
      <c r="A4333" s="11">
        <v>5274039950</v>
      </c>
      <c r="B4333" s="11">
        <v>41853</v>
      </c>
      <c r="C4333" s="11">
        <v>87059497</v>
      </c>
      <c r="D4333" s="11">
        <f>1/COUNTIF(C3:C9331,C4333)</f>
        <v>0.5</v>
      </c>
      <c r="E4333" s="11" t="s">
        <v>266</v>
      </c>
      <c r="F4333" s="11" t="s">
        <v>156</v>
      </c>
      <c r="G4333" s="11" t="s">
        <v>37</v>
      </c>
      <c r="H4333" s="11" t="s">
        <v>30</v>
      </c>
      <c r="I4333" s="11" t="s">
        <v>18</v>
      </c>
      <c r="J4333" s="12">
        <v>45274</v>
      </c>
      <c r="K4333" s="12" t="str">
        <f>TEXT(Table1[[#This Row],[order_date]],"yyyy")</f>
        <v>2023</v>
      </c>
      <c r="L4333" s="13">
        <v>910.44</v>
      </c>
      <c r="M4333" s="11">
        <v>1</v>
      </c>
      <c r="N4333" s="11">
        <v>5</v>
      </c>
      <c r="O4333" s="13">
        <v>827.44</v>
      </c>
      <c r="P4333" s="11" t="s">
        <v>43</v>
      </c>
      <c r="Q4333" s="11" t="s">
        <v>20</v>
      </c>
      <c r="R4333" s="11" t="s">
        <v>52</v>
      </c>
      <c r="S4333" s="13">
        <f t="shared" si="134"/>
        <v>4137.2000000000007</v>
      </c>
      <c r="T4333" s="13">
        <f t="shared" si="135"/>
        <v>910.44</v>
      </c>
    </row>
    <row r="4334" spans="1:20" x14ac:dyDescent="0.25">
      <c r="A4334" s="11">
        <v>9171116867</v>
      </c>
      <c r="B4334" s="11">
        <v>500739</v>
      </c>
      <c r="C4334" s="11">
        <v>87107263</v>
      </c>
      <c r="D4334" s="11">
        <f>1/COUNTIF(C3:C9332,C4334)</f>
        <v>0.5</v>
      </c>
      <c r="E4334" s="11" t="s">
        <v>192</v>
      </c>
      <c r="F4334" s="11" t="s">
        <v>83</v>
      </c>
      <c r="G4334" s="11" t="s">
        <v>37</v>
      </c>
      <c r="H4334" s="11" t="s">
        <v>25</v>
      </c>
      <c r="I4334" s="11" t="s">
        <v>18</v>
      </c>
      <c r="J4334" s="12">
        <v>45221</v>
      </c>
      <c r="K4334" s="12" t="str">
        <f>TEXT(Table1[[#This Row],[order_date]],"yyyy")</f>
        <v>2023</v>
      </c>
      <c r="L4334" s="13">
        <v>359.98</v>
      </c>
      <c r="M4334" s="11">
        <v>3</v>
      </c>
      <c r="N4334" s="11">
        <v>9</v>
      </c>
      <c r="O4334" s="13">
        <v>822.63</v>
      </c>
      <c r="P4334" s="11" t="s">
        <v>43</v>
      </c>
      <c r="Q4334" s="11" t="s">
        <v>34</v>
      </c>
      <c r="R4334" s="11" t="s">
        <v>39</v>
      </c>
      <c r="S4334" s="13">
        <f t="shared" si="134"/>
        <v>7403.67</v>
      </c>
      <c r="T4334" s="13">
        <f t="shared" si="135"/>
        <v>1079.94</v>
      </c>
    </row>
    <row r="4335" spans="1:20" x14ac:dyDescent="0.25">
      <c r="A4335" s="11">
        <v>5094989752</v>
      </c>
      <c r="B4335" s="11">
        <v>478531</v>
      </c>
      <c r="C4335" s="11">
        <v>87107263</v>
      </c>
      <c r="D4335" s="11">
        <f>1/COUNTIF(C3:C9333,C4335)</f>
        <v>0.5</v>
      </c>
      <c r="E4335" s="11" t="s">
        <v>88</v>
      </c>
      <c r="F4335" s="11" t="s">
        <v>89</v>
      </c>
      <c r="G4335" s="11" t="s">
        <v>71</v>
      </c>
      <c r="H4335" s="11" t="s">
        <v>25</v>
      </c>
      <c r="I4335" s="11" t="s">
        <v>18</v>
      </c>
      <c r="J4335" s="12">
        <v>45444</v>
      </c>
      <c r="K4335" s="12" t="str">
        <f>TEXT(Table1[[#This Row],[order_date]],"yyyy")</f>
        <v>2024</v>
      </c>
      <c r="L4335" s="13">
        <v>825.46</v>
      </c>
      <c r="M4335" s="11">
        <v>2</v>
      </c>
      <c r="N4335" s="11">
        <v>9</v>
      </c>
      <c r="O4335" s="13">
        <v>46.62</v>
      </c>
      <c r="P4335" s="11" t="s">
        <v>43</v>
      </c>
      <c r="Q4335" s="11" t="s">
        <v>20</v>
      </c>
      <c r="R4335" s="11" t="s">
        <v>39</v>
      </c>
      <c r="S4335" s="13">
        <f t="shared" si="134"/>
        <v>419.58</v>
      </c>
      <c r="T4335" s="13">
        <f t="shared" si="135"/>
        <v>1650.92</v>
      </c>
    </row>
    <row r="4336" spans="1:20" x14ac:dyDescent="0.25">
      <c r="A4336" s="11">
        <v>5990129875</v>
      </c>
      <c r="B4336" s="11">
        <v>490602</v>
      </c>
      <c r="C4336" s="11">
        <v>87160527</v>
      </c>
      <c r="D4336" s="11">
        <f>1/COUNTIF(C3:C9334,C4336)</f>
        <v>0.25</v>
      </c>
      <c r="E4336" s="11" t="s">
        <v>288</v>
      </c>
      <c r="F4336" s="11" t="s">
        <v>116</v>
      </c>
      <c r="G4336" s="11" t="s">
        <v>55</v>
      </c>
      <c r="H4336" s="11" t="s">
        <v>62</v>
      </c>
      <c r="I4336" s="11" t="s">
        <v>18</v>
      </c>
      <c r="J4336" s="12">
        <v>45486</v>
      </c>
      <c r="K4336" s="12" t="str">
        <f>TEXT(Table1[[#This Row],[order_date]],"yyyy")</f>
        <v>2024</v>
      </c>
      <c r="L4336" s="13">
        <v>549.47</v>
      </c>
      <c r="M4336" s="11">
        <v>3</v>
      </c>
      <c r="N4336" s="11">
        <v>6</v>
      </c>
      <c r="O4336" s="13">
        <v>2192.83</v>
      </c>
      <c r="P4336" s="11" t="s">
        <v>19</v>
      </c>
      <c r="Q4336" s="11" t="s">
        <v>34</v>
      </c>
      <c r="R4336" s="11" t="s">
        <v>21</v>
      </c>
      <c r="S4336" s="13">
        <f t="shared" si="134"/>
        <v>13156.98</v>
      </c>
      <c r="T4336" s="13">
        <f t="shared" si="135"/>
        <v>1648.41</v>
      </c>
    </row>
    <row r="4337" spans="1:20" x14ac:dyDescent="0.25">
      <c r="A4337" s="11">
        <v>7544245121</v>
      </c>
      <c r="B4337" s="11">
        <v>689769</v>
      </c>
      <c r="C4337" s="11">
        <v>87160527</v>
      </c>
      <c r="D4337" s="11">
        <f>1/COUNTIF(C3:C9335,C4337)</f>
        <v>0.25</v>
      </c>
      <c r="E4337" s="11" t="s">
        <v>137</v>
      </c>
      <c r="F4337" s="11" t="s">
        <v>138</v>
      </c>
      <c r="G4337" s="11" t="s">
        <v>33</v>
      </c>
      <c r="H4337" s="11" t="s">
        <v>62</v>
      </c>
      <c r="I4337" s="11" t="s">
        <v>18</v>
      </c>
      <c r="J4337" s="12">
        <v>45561</v>
      </c>
      <c r="K4337" s="12" t="str">
        <f>TEXT(Table1[[#This Row],[order_date]],"yyyy")</f>
        <v>2024</v>
      </c>
      <c r="L4337" s="13">
        <v>46.62</v>
      </c>
      <c r="M4337" s="11">
        <v>1</v>
      </c>
      <c r="N4337" s="11">
        <v>6</v>
      </c>
      <c r="O4337" s="13">
        <v>4067.24</v>
      </c>
      <c r="P4337" s="11" t="s">
        <v>19</v>
      </c>
      <c r="Q4337" s="11" t="s">
        <v>34</v>
      </c>
      <c r="R4337" s="11" t="s">
        <v>21</v>
      </c>
      <c r="S4337" s="13">
        <f t="shared" si="134"/>
        <v>24403.439999999999</v>
      </c>
      <c r="T4337" s="13">
        <f t="shared" si="135"/>
        <v>46.62</v>
      </c>
    </row>
    <row r="4338" spans="1:20" x14ac:dyDescent="0.25">
      <c r="A4338" s="11">
        <v>9830788650</v>
      </c>
      <c r="B4338" s="11">
        <v>587645</v>
      </c>
      <c r="C4338" s="11">
        <v>87160527</v>
      </c>
      <c r="D4338" s="11">
        <f>1/COUNTIF(C3:C9336,C4338)</f>
        <v>0.25</v>
      </c>
      <c r="E4338" s="11" t="s">
        <v>292</v>
      </c>
      <c r="F4338" s="11" t="s">
        <v>111</v>
      </c>
      <c r="G4338" s="11" t="s">
        <v>76</v>
      </c>
      <c r="H4338" s="11" t="s">
        <v>62</v>
      </c>
      <c r="I4338" s="11" t="s">
        <v>18</v>
      </c>
      <c r="J4338" s="12">
        <v>45114</v>
      </c>
      <c r="K4338" s="12" t="str">
        <f>TEXT(Table1[[#This Row],[order_date]],"yyyy")</f>
        <v>2023</v>
      </c>
      <c r="L4338" s="13">
        <v>801.81</v>
      </c>
      <c r="M4338" s="11">
        <v>1</v>
      </c>
      <c r="N4338" s="11">
        <v>6</v>
      </c>
      <c r="O4338" s="13">
        <v>2924.55</v>
      </c>
      <c r="P4338" s="11" t="s">
        <v>19</v>
      </c>
      <c r="Q4338" s="11" t="s">
        <v>20</v>
      </c>
      <c r="R4338" s="11" t="s">
        <v>21</v>
      </c>
      <c r="S4338" s="13">
        <f t="shared" si="134"/>
        <v>17547.300000000003</v>
      </c>
      <c r="T4338" s="13">
        <f t="shared" si="135"/>
        <v>801.81</v>
      </c>
    </row>
    <row r="4339" spans="1:20" x14ac:dyDescent="0.25">
      <c r="A4339" s="11">
        <v>5645359563</v>
      </c>
      <c r="B4339" s="11">
        <v>723678</v>
      </c>
      <c r="C4339" s="11">
        <v>87160527</v>
      </c>
      <c r="D4339" s="11">
        <f>1/COUNTIF(C3:C9337,C4339)</f>
        <v>0.25</v>
      </c>
      <c r="E4339" s="11" t="s">
        <v>312</v>
      </c>
      <c r="F4339" s="11" t="s">
        <v>136</v>
      </c>
      <c r="G4339" s="11" t="s">
        <v>24</v>
      </c>
      <c r="H4339" s="11" t="s">
        <v>62</v>
      </c>
      <c r="I4339" s="11" t="s">
        <v>18</v>
      </c>
      <c r="J4339" s="12">
        <v>45512</v>
      </c>
      <c r="K4339" s="12" t="str">
        <f>TEXT(Table1[[#This Row],[order_date]],"yyyy")</f>
        <v>2024</v>
      </c>
      <c r="L4339" s="13">
        <v>675.46</v>
      </c>
      <c r="M4339" s="11">
        <v>3</v>
      </c>
      <c r="N4339" s="11">
        <v>6</v>
      </c>
      <c r="O4339" s="13">
        <v>2624.29</v>
      </c>
      <c r="P4339" s="11" t="s">
        <v>43</v>
      </c>
      <c r="Q4339" s="11" t="s">
        <v>20</v>
      </c>
      <c r="R4339" s="11" t="s">
        <v>21</v>
      </c>
      <c r="S4339" s="13">
        <f t="shared" si="134"/>
        <v>15745.74</v>
      </c>
      <c r="T4339" s="13">
        <f t="shared" si="135"/>
        <v>2026.38</v>
      </c>
    </row>
    <row r="4340" spans="1:20" x14ac:dyDescent="0.25">
      <c r="A4340" s="11">
        <v>1741402363</v>
      </c>
      <c r="B4340" s="11">
        <v>611575</v>
      </c>
      <c r="C4340" s="11">
        <v>87200291</v>
      </c>
      <c r="D4340" s="11">
        <f>1/COUNTIF(C3:C9338,C4340)</f>
        <v>0.33333333333333331</v>
      </c>
      <c r="E4340" s="11" t="s">
        <v>120</v>
      </c>
      <c r="F4340" s="11" t="s">
        <v>32</v>
      </c>
      <c r="G4340" s="11" t="s">
        <v>33</v>
      </c>
      <c r="H4340" s="11" t="s">
        <v>30</v>
      </c>
      <c r="I4340" s="11" t="s">
        <v>18</v>
      </c>
      <c r="J4340" s="12">
        <v>45455</v>
      </c>
      <c r="K4340" s="12" t="str">
        <f>TEXT(Table1[[#This Row],[order_date]],"yyyy")</f>
        <v>2024</v>
      </c>
      <c r="L4340" s="13">
        <v>482.06</v>
      </c>
      <c r="M4340" s="11">
        <v>1</v>
      </c>
      <c r="N4340" s="11">
        <v>12</v>
      </c>
      <c r="O4340" s="13">
        <v>1729.82</v>
      </c>
      <c r="P4340" s="11" t="s">
        <v>19</v>
      </c>
      <c r="Q4340" s="11" t="s">
        <v>20</v>
      </c>
      <c r="R4340" s="11" t="s">
        <v>39</v>
      </c>
      <c r="S4340" s="13">
        <f t="shared" si="134"/>
        <v>20757.84</v>
      </c>
      <c r="T4340" s="13">
        <f t="shared" si="135"/>
        <v>482.06</v>
      </c>
    </row>
    <row r="4341" spans="1:20" x14ac:dyDescent="0.25">
      <c r="A4341" s="11">
        <v>4590662628</v>
      </c>
      <c r="B4341" s="11">
        <v>131937</v>
      </c>
      <c r="C4341" s="11">
        <v>87200291</v>
      </c>
      <c r="D4341" s="11">
        <f>1/COUNTIF(C3:C9339,C4341)</f>
        <v>0.33333333333333331</v>
      </c>
      <c r="E4341" s="11" t="s">
        <v>274</v>
      </c>
      <c r="F4341" s="11" t="s">
        <v>32</v>
      </c>
      <c r="G4341" s="11" t="s">
        <v>33</v>
      </c>
      <c r="H4341" s="11" t="s">
        <v>30</v>
      </c>
      <c r="I4341" s="11" t="s">
        <v>18</v>
      </c>
      <c r="J4341" s="12">
        <v>45301</v>
      </c>
      <c r="K4341" s="12" t="str">
        <f>TEXT(Table1[[#This Row],[order_date]],"yyyy")</f>
        <v>2024</v>
      </c>
      <c r="L4341" s="13">
        <v>287.81</v>
      </c>
      <c r="M4341" s="11">
        <v>2</v>
      </c>
      <c r="N4341" s="11">
        <v>12</v>
      </c>
      <c r="O4341" s="13">
        <v>3148.95</v>
      </c>
      <c r="P4341" s="11" t="s">
        <v>46</v>
      </c>
      <c r="Q4341" s="11" t="s">
        <v>34</v>
      </c>
      <c r="R4341" s="11" t="s">
        <v>39</v>
      </c>
      <c r="S4341" s="13">
        <f t="shared" si="134"/>
        <v>37787.399999999994</v>
      </c>
      <c r="T4341" s="13">
        <f t="shared" si="135"/>
        <v>575.62</v>
      </c>
    </row>
    <row r="4342" spans="1:20" x14ac:dyDescent="0.25">
      <c r="A4342" s="11">
        <v>8309485249</v>
      </c>
      <c r="B4342" s="11">
        <v>903336</v>
      </c>
      <c r="C4342" s="11">
        <v>87200291</v>
      </c>
      <c r="D4342" s="11">
        <f>1/COUNTIF(C3:C9340,C4342)</f>
        <v>0.33333333333333331</v>
      </c>
      <c r="E4342" s="11" t="s">
        <v>352</v>
      </c>
      <c r="F4342" s="11" t="s">
        <v>54</v>
      </c>
      <c r="G4342" s="11" t="s">
        <v>55</v>
      </c>
      <c r="H4342" s="11" t="s">
        <v>30</v>
      </c>
      <c r="I4342" s="11" t="s">
        <v>18</v>
      </c>
      <c r="J4342" s="12">
        <v>45262</v>
      </c>
      <c r="K4342" s="12" t="str">
        <f>TEXT(Table1[[#This Row],[order_date]],"yyyy")</f>
        <v>2023</v>
      </c>
      <c r="L4342" s="13">
        <v>551.88</v>
      </c>
      <c r="M4342" s="11">
        <v>2</v>
      </c>
      <c r="N4342" s="11">
        <v>12</v>
      </c>
      <c r="O4342" s="13">
        <v>624.16</v>
      </c>
      <c r="P4342" s="11" t="s">
        <v>19</v>
      </c>
      <c r="Q4342" s="11" t="s">
        <v>20</v>
      </c>
      <c r="R4342" s="11" t="s">
        <v>39</v>
      </c>
      <c r="S4342" s="13">
        <f t="shared" si="134"/>
        <v>7489.92</v>
      </c>
      <c r="T4342" s="13">
        <f t="shared" si="135"/>
        <v>1103.76</v>
      </c>
    </row>
    <row r="4343" spans="1:20" x14ac:dyDescent="0.25">
      <c r="A4343" s="11">
        <v>9105127475</v>
      </c>
      <c r="B4343" s="11">
        <v>183929</v>
      </c>
      <c r="C4343" s="11">
        <v>87213891</v>
      </c>
      <c r="D4343" s="11">
        <f>1/COUNTIF(C3:C9341,C4343)</f>
        <v>1</v>
      </c>
      <c r="E4343" s="11" t="s">
        <v>193</v>
      </c>
      <c r="F4343" s="11" t="s">
        <v>83</v>
      </c>
      <c r="G4343" s="11" t="s">
        <v>37</v>
      </c>
      <c r="H4343" s="11" t="s">
        <v>62</v>
      </c>
      <c r="I4343" s="11" t="s">
        <v>18</v>
      </c>
      <c r="J4343" s="12">
        <v>45240</v>
      </c>
      <c r="K4343" s="12" t="str">
        <f>TEXT(Table1[[#This Row],[order_date]],"yyyy")</f>
        <v>2023</v>
      </c>
      <c r="L4343" s="13">
        <v>738.74</v>
      </c>
      <c r="M4343" s="11">
        <v>3</v>
      </c>
      <c r="N4343" s="11">
        <v>1</v>
      </c>
      <c r="O4343" s="13">
        <v>4110.5600000000004</v>
      </c>
      <c r="P4343" s="11" t="s">
        <v>43</v>
      </c>
      <c r="Q4343" s="11" t="s">
        <v>34</v>
      </c>
      <c r="R4343" s="11" t="s">
        <v>21</v>
      </c>
      <c r="S4343" s="13">
        <f t="shared" si="134"/>
        <v>4110.5600000000004</v>
      </c>
      <c r="T4343" s="13">
        <f t="shared" si="135"/>
        <v>2216.2200000000003</v>
      </c>
    </row>
    <row r="4344" spans="1:20" x14ac:dyDescent="0.25">
      <c r="A4344" s="11">
        <v>1497256618</v>
      </c>
      <c r="B4344" s="11">
        <v>853932</v>
      </c>
      <c r="C4344" s="11">
        <v>87220860</v>
      </c>
      <c r="D4344" s="11">
        <f>1/COUNTIF(C3:C9342,C4344)</f>
        <v>0.5</v>
      </c>
      <c r="E4344" s="11" t="s">
        <v>285</v>
      </c>
      <c r="F4344" s="11" t="s">
        <v>64</v>
      </c>
      <c r="G4344" s="11" t="s">
        <v>65</v>
      </c>
      <c r="H4344" s="11" t="s">
        <v>25</v>
      </c>
      <c r="I4344" s="11" t="s">
        <v>18</v>
      </c>
      <c r="J4344" s="12">
        <v>45042</v>
      </c>
      <c r="K4344" s="12" t="str">
        <f>TEXT(Table1[[#This Row],[order_date]],"yyyy")</f>
        <v>2023</v>
      </c>
      <c r="L4344" s="13">
        <v>941.19</v>
      </c>
      <c r="M4344" s="11">
        <v>1</v>
      </c>
      <c r="N4344" s="11">
        <v>6</v>
      </c>
      <c r="O4344" s="13">
        <v>5278.23</v>
      </c>
      <c r="P4344" s="11" t="s">
        <v>43</v>
      </c>
      <c r="Q4344" s="11" t="s">
        <v>20</v>
      </c>
      <c r="R4344" s="11" t="s">
        <v>52</v>
      </c>
      <c r="S4344" s="13">
        <f t="shared" si="134"/>
        <v>31669.379999999997</v>
      </c>
      <c r="T4344" s="13">
        <f t="shared" si="135"/>
        <v>941.19</v>
      </c>
    </row>
    <row r="4345" spans="1:20" x14ac:dyDescent="0.25">
      <c r="A4345" s="11">
        <v>608179182</v>
      </c>
      <c r="B4345" s="11">
        <v>298985</v>
      </c>
      <c r="C4345" s="11">
        <v>87220860</v>
      </c>
      <c r="D4345" s="11">
        <f>1/COUNTIF(C3:C9343,C4345)</f>
        <v>0.5</v>
      </c>
      <c r="E4345" s="11" t="s">
        <v>148</v>
      </c>
      <c r="F4345" s="11" t="s">
        <v>111</v>
      </c>
      <c r="G4345" s="11" t="s">
        <v>76</v>
      </c>
      <c r="H4345" s="11" t="s">
        <v>25</v>
      </c>
      <c r="I4345" s="11" t="s">
        <v>18</v>
      </c>
      <c r="J4345" s="12">
        <v>45505</v>
      </c>
      <c r="K4345" s="12" t="str">
        <f>TEXT(Table1[[#This Row],[order_date]],"yyyy")</f>
        <v>2024</v>
      </c>
      <c r="L4345" s="13">
        <v>183.76</v>
      </c>
      <c r="M4345" s="11">
        <v>3</v>
      </c>
      <c r="N4345" s="11">
        <v>6</v>
      </c>
      <c r="O4345" s="13">
        <v>4653.67</v>
      </c>
      <c r="P4345" s="11" t="s">
        <v>43</v>
      </c>
      <c r="Q4345" s="11" t="s">
        <v>68</v>
      </c>
      <c r="R4345" s="11" t="s">
        <v>52</v>
      </c>
      <c r="S4345" s="13">
        <f t="shared" si="134"/>
        <v>27922.02</v>
      </c>
      <c r="T4345" s="13">
        <f t="shared" si="135"/>
        <v>551.28</v>
      </c>
    </row>
    <row r="4346" spans="1:20" x14ac:dyDescent="0.25">
      <c r="A4346" s="11">
        <v>4219458877</v>
      </c>
      <c r="B4346" s="11">
        <v>812607</v>
      </c>
      <c r="C4346" s="11">
        <v>87222820</v>
      </c>
      <c r="D4346" s="11">
        <f>1/COUNTIF(C3:C9344,C4346)</f>
        <v>1</v>
      </c>
      <c r="E4346" s="11" t="s">
        <v>73</v>
      </c>
      <c r="F4346" s="11" t="s">
        <v>70</v>
      </c>
      <c r="G4346" s="11" t="s">
        <v>71</v>
      </c>
      <c r="H4346" s="11" t="s">
        <v>79</v>
      </c>
      <c r="I4346" s="11" t="s">
        <v>18</v>
      </c>
      <c r="J4346" s="12">
        <v>45287</v>
      </c>
      <c r="K4346" s="12" t="str">
        <f>TEXT(Table1[[#This Row],[order_date]],"yyyy")</f>
        <v>2023</v>
      </c>
      <c r="L4346" s="13">
        <v>416.65</v>
      </c>
      <c r="M4346" s="11">
        <v>1</v>
      </c>
      <c r="N4346" s="11">
        <v>13</v>
      </c>
      <c r="O4346" s="13">
        <v>951.43</v>
      </c>
      <c r="P4346" s="11" t="s">
        <v>43</v>
      </c>
      <c r="Q4346" s="11" t="s">
        <v>68</v>
      </c>
      <c r="R4346" s="11" t="s">
        <v>39</v>
      </c>
      <c r="S4346" s="13">
        <f t="shared" si="134"/>
        <v>12368.59</v>
      </c>
      <c r="T4346" s="13">
        <f t="shared" si="135"/>
        <v>416.65</v>
      </c>
    </row>
    <row r="4347" spans="1:20" x14ac:dyDescent="0.25">
      <c r="A4347" s="11">
        <v>4284473821</v>
      </c>
      <c r="B4347" s="11">
        <v>677542</v>
      </c>
      <c r="C4347" s="11">
        <v>87251489</v>
      </c>
      <c r="D4347" s="11">
        <f>1/COUNTIF(C3:C9345,C4347)</f>
        <v>0.33333333333333331</v>
      </c>
      <c r="E4347" s="11" t="s">
        <v>301</v>
      </c>
      <c r="F4347" s="11" t="s">
        <v>57</v>
      </c>
      <c r="G4347" s="11" t="s">
        <v>58</v>
      </c>
      <c r="H4347" s="11" t="s">
        <v>79</v>
      </c>
      <c r="I4347" s="11" t="s">
        <v>18</v>
      </c>
      <c r="J4347" s="12">
        <v>45376</v>
      </c>
      <c r="K4347" s="12" t="str">
        <f>TEXT(Table1[[#This Row],[order_date]],"yyyy")</f>
        <v>2024</v>
      </c>
      <c r="L4347" s="13">
        <v>212.61</v>
      </c>
      <c r="M4347" s="11">
        <v>2</v>
      </c>
      <c r="N4347" s="11">
        <v>9</v>
      </c>
      <c r="O4347" s="13">
        <v>2082.2800000000002</v>
      </c>
      <c r="P4347" s="11" t="s">
        <v>46</v>
      </c>
      <c r="Q4347" s="11" t="s">
        <v>20</v>
      </c>
      <c r="R4347" s="11" t="s">
        <v>49</v>
      </c>
      <c r="S4347" s="13">
        <f t="shared" si="134"/>
        <v>18740.52</v>
      </c>
      <c r="T4347" s="13">
        <f t="shared" si="135"/>
        <v>425.22</v>
      </c>
    </row>
    <row r="4348" spans="1:20" x14ac:dyDescent="0.25">
      <c r="A4348" s="11">
        <v>9657782153</v>
      </c>
      <c r="B4348" s="11">
        <v>89084</v>
      </c>
      <c r="C4348" s="11">
        <v>87251489</v>
      </c>
      <c r="D4348" s="11">
        <f>1/COUNTIF(C3:C9346,C4348)</f>
        <v>0.33333333333333331</v>
      </c>
      <c r="E4348" s="11" t="s">
        <v>328</v>
      </c>
      <c r="F4348" s="11" t="s">
        <v>329</v>
      </c>
      <c r="G4348" s="11" t="s">
        <v>37</v>
      </c>
      <c r="H4348" s="11" t="s">
        <v>79</v>
      </c>
      <c r="I4348" s="11" t="s">
        <v>18</v>
      </c>
      <c r="J4348" s="12">
        <v>45351</v>
      </c>
      <c r="K4348" s="12" t="str">
        <f>TEXT(Table1[[#This Row],[order_date]],"yyyy")</f>
        <v>2024</v>
      </c>
      <c r="L4348" s="13">
        <v>598.83000000000004</v>
      </c>
      <c r="M4348" s="11">
        <v>3</v>
      </c>
      <c r="N4348" s="11">
        <v>9</v>
      </c>
      <c r="O4348" s="13">
        <v>995.98</v>
      </c>
      <c r="P4348" s="11" t="s">
        <v>43</v>
      </c>
      <c r="Q4348" s="11" t="s">
        <v>20</v>
      </c>
      <c r="R4348" s="11" t="s">
        <v>49</v>
      </c>
      <c r="S4348" s="13">
        <f t="shared" si="134"/>
        <v>8963.82</v>
      </c>
      <c r="T4348" s="13">
        <f t="shared" si="135"/>
        <v>1796.4900000000002</v>
      </c>
    </row>
    <row r="4349" spans="1:20" x14ac:dyDescent="0.25">
      <c r="A4349" s="11">
        <v>4796733514</v>
      </c>
      <c r="B4349" s="11">
        <v>604184</v>
      </c>
      <c r="C4349" s="11">
        <v>87251489</v>
      </c>
      <c r="D4349" s="11">
        <f>1/COUNTIF(C3:C9347,C4349)</f>
        <v>0.33333333333333331</v>
      </c>
      <c r="E4349" s="11" t="s">
        <v>206</v>
      </c>
      <c r="F4349" s="11" t="s">
        <v>57</v>
      </c>
      <c r="G4349" s="11" t="s">
        <v>58</v>
      </c>
      <c r="H4349" s="11" t="s">
        <v>79</v>
      </c>
      <c r="I4349" s="11" t="s">
        <v>18</v>
      </c>
      <c r="J4349" s="12">
        <v>45019</v>
      </c>
      <c r="K4349" s="12" t="str">
        <f>TEXT(Table1[[#This Row],[order_date]],"yyyy")</f>
        <v>2023</v>
      </c>
      <c r="L4349" s="13">
        <v>397.55</v>
      </c>
      <c r="M4349" s="11">
        <v>2</v>
      </c>
      <c r="N4349" s="11">
        <v>9</v>
      </c>
      <c r="O4349" s="13">
        <v>2436.11</v>
      </c>
      <c r="P4349" s="11" t="s">
        <v>43</v>
      </c>
      <c r="Q4349" s="11" t="s">
        <v>68</v>
      </c>
      <c r="R4349" s="11" t="s">
        <v>49</v>
      </c>
      <c r="S4349" s="13">
        <f t="shared" si="134"/>
        <v>21924.99</v>
      </c>
      <c r="T4349" s="13">
        <f t="shared" si="135"/>
        <v>795.1</v>
      </c>
    </row>
    <row r="4350" spans="1:20" x14ac:dyDescent="0.25">
      <c r="A4350" s="11">
        <v>1317016672</v>
      </c>
      <c r="B4350" s="11">
        <v>818522</v>
      </c>
      <c r="C4350" s="11">
        <v>87256913</v>
      </c>
      <c r="D4350" s="11">
        <f>1/COUNTIF(C3:C9348,C4350)</f>
        <v>1</v>
      </c>
      <c r="E4350" s="11" t="s">
        <v>194</v>
      </c>
      <c r="F4350" s="11" t="s">
        <v>36</v>
      </c>
      <c r="G4350" s="11" t="s">
        <v>37</v>
      </c>
      <c r="H4350" s="11" t="s">
        <v>79</v>
      </c>
      <c r="I4350" s="11" t="s">
        <v>18</v>
      </c>
      <c r="J4350" s="12">
        <v>45555</v>
      </c>
      <c r="K4350" s="12" t="str">
        <f>TEXT(Table1[[#This Row],[order_date]],"yyyy")</f>
        <v>2024</v>
      </c>
      <c r="L4350" s="13">
        <v>96.09</v>
      </c>
      <c r="M4350" s="11">
        <v>3</v>
      </c>
      <c r="N4350" s="11">
        <v>10</v>
      </c>
      <c r="O4350" s="13">
        <v>3869.92</v>
      </c>
      <c r="P4350" s="11" t="s">
        <v>26</v>
      </c>
      <c r="Q4350" s="11" t="s">
        <v>20</v>
      </c>
      <c r="R4350" s="11" t="s">
        <v>52</v>
      </c>
      <c r="S4350" s="13">
        <f t="shared" si="134"/>
        <v>38699.199999999997</v>
      </c>
      <c r="T4350" s="13">
        <f t="shared" si="135"/>
        <v>288.27</v>
      </c>
    </row>
    <row r="4351" spans="1:20" x14ac:dyDescent="0.25">
      <c r="A4351" s="11">
        <v>6805071689</v>
      </c>
      <c r="B4351" s="11">
        <v>82484</v>
      </c>
      <c r="C4351" s="11">
        <v>87266309</v>
      </c>
      <c r="D4351" s="11">
        <f>1/COUNTIF(C3:C9349,C4351)</f>
        <v>0.33333333333333331</v>
      </c>
      <c r="E4351" s="11" t="s">
        <v>195</v>
      </c>
      <c r="F4351" s="11" t="s">
        <v>161</v>
      </c>
      <c r="G4351" s="11" t="s">
        <v>65</v>
      </c>
      <c r="H4351" s="11" t="s">
        <v>62</v>
      </c>
      <c r="I4351" s="11" t="s">
        <v>18</v>
      </c>
      <c r="J4351" s="12">
        <v>45381</v>
      </c>
      <c r="K4351" s="12" t="str">
        <f>TEXT(Table1[[#This Row],[order_date]],"yyyy")</f>
        <v>2024</v>
      </c>
      <c r="L4351" s="13">
        <v>914.88</v>
      </c>
      <c r="M4351" s="11">
        <v>3</v>
      </c>
      <c r="N4351" s="11">
        <v>19</v>
      </c>
      <c r="O4351" s="13">
        <v>1190.6199999999999</v>
      </c>
      <c r="P4351" s="11" t="s">
        <v>19</v>
      </c>
      <c r="Q4351" s="11" t="s">
        <v>68</v>
      </c>
      <c r="R4351" s="11" t="s">
        <v>52</v>
      </c>
      <c r="S4351" s="13">
        <f t="shared" si="134"/>
        <v>22621.78</v>
      </c>
      <c r="T4351" s="13">
        <f t="shared" si="135"/>
        <v>2744.64</v>
      </c>
    </row>
    <row r="4352" spans="1:20" x14ac:dyDescent="0.25">
      <c r="A4352" s="11">
        <v>5382246981</v>
      </c>
      <c r="B4352" s="11">
        <v>897083</v>
      </c>
      <c r="C4352" s="11">
        <v>87266309</v>
      </c>
      <c r="D4352" s="11">
        <f>1/COUNTIF(C3:C9350,C4352)</f>
        <v>0.33333333333333331</v>
      </c>
      <c r="E4352" s="11" t="s">
        <v>104</v>
      </c>
      <c r="F4352" s="11" t="s">
        <v>105</v>
      </c>
      <c r="G4352" s="11" t="s">
        <v>58</v>
      </c>
      <c r="H4352" s="11" t="s">
        <v>62</v>
      </c>
      <c r="I4352" s="11" t="s">
        <v>18</v>
      </c>
      <c r="J4352" s="12">
        <v>45168</v>
      </c>
      <c r="K4352" s="12" t="str">
        <f>TEXT(Table1[[#This Row],[order_date]],"yyyy")</f>
        <v>2023</v>
      </c>
      <c r="L4352" s="13">
        <v>972.69</v>
      </c>
      <c r="M4352" s="11">
        <v>2</v>
      </c>
      <c r="N4352" s="11">
        <v>19</v>
      </c>
      <c r="O4352" s="13">
        <v>4419.12</v>
      </c>
      <c r="P4352" s="11" t="s">
        <v>43</v>
      </c>
      <c r="Q4352" s="11" t="s">
        <v>20</v>
      </c>
      <c r="R4352" s="11" t="s">
        <v>52</v>
      </c>
      <c r="S4352" s="13">
        <f t="shared" si="134"/>
        <v>83963.28</v>
      </c>
      <c r="T4352" s="13">
        <f t="shared" si="135"/>
        <v>1945.38</v>
      </c>
    </row>
    <row r="4353" spans="1:20" x14ac:dyDescent="0.25">
      <c r="A4353" s="11">
        <v>7770651576</v>
      </c>
      <c r="B4353" s="11">
        <v>114414</v>
      </c>
      <c r="C4353" s="11">
        <v>87266309</v>
      </c>
      <c r="D4353" s="11">
        <f>1/COUNTIF(C3:C9351,C4353)</f>
        <v>0.33333333333333331</v>
      </c>
      <c r="E4353" s="11" t="s">
        <v>218</v>
      </c>
      <c r="F4353" s="11" t="s">
        <v>111</v>
      </c>
      <c r="G4353" s="11" t="s">
        <v>76</v>
      </c>
      <c r="H4353" s="11" t="s">
        <v>62</v>
      </c>
      <c r="I4353" s="11" t="s">
        <v>18</v>
      </c>
      <c r="J4353" s="12">
        <v>45173</v>
      </c>
      <c r="K4353" s="12" t="str">
        <f>TEXT(Table1[[#This Row],[order_date]],"yyyy")</f>
        <v>2023</v>
      </c>
      <c r="L4353" s="13">
        <v>832.06</v>
      </c>
      <c r="M4353" s="11">
        <v>3</v>
      </c>
      <c r="N4353" s="11">
        <v>19</v>
      </c>
      <c r="O4353" s="13">
        <v>3258.88</v>
      </c>
      <c r="P4353" s="11" t="s">
        <v>19</v>
      </c>
      <c r="Q4353" s="11" t="s">
        <v>68</v>
      </c>
      <c r="R4353" s="11" t="s">
        <v>52</v>
      </c>
      <c r="S4353" s="13">
        <f t="shared" si="134"/>
        <v>61918.720000000001</v>
      </c>
      <c r="T4353" s="13">
        <f t="shared" si="135"/>
        <v>2496.1799999999998</v>
      </c>
    </row>
    <row r="4354" spans="1:20" x14ac:dyDescent="0.25">
      <c r="A4354" s="11">
        <v>3450790653</v>
      </c>
      <c r="B4354" s="11">
        <v>803607</v>
      </c>
      <c r="C4354" s="11">
        <v>87266831</v>
      </c>
      <c r="D4354" s="11">
        <f>1/COUNTIF(C3:C9352,C4354)</f>
        <v>0.5</v>
      </c>
      <c r="E4354" s="11" t="s">
        <v>122</v>
      </c>
      <c r="F4354" s="11" t="s">
        <v>123</v>
      </c>
      <c r="G4354" s="11" t="s">
        <v>42</v>
      </c>
      <c r="H4354" s="11" t="s">
        <v>30</v>
      </c>
      <c r="I4354" s="11" t="s">
        <v>18</v>
      </c>
      <c r="J4354" s="12">
        <v>45165</v>
      </c>
      <c r="K4354" s="12" t="str">
        <f>TEXT(Table1[[#This Row],[order_date]],"yyyy")</f>
        <v>2023</v>
      </c>
      <c r="L4354" s="13">
        <v>949.73</v>
      </c>
      <c r="M4354" s="11">
        <v>3</v>
      </c>
      <c r="N4354" s="11">
        <v>17</v>
      </c>
      <c r="O4354" s="13">
        <v>1861.71</v>
      </c>
      <c r="P4354" s="11" t="s">
        <v>43</v>
      </c>
      <c r="Q4354" s="11" t="s">
        <v>20</v>
      </c>
      <c r="R4354" s="11" t="s">
        <v>21</v>
      </c>
      <c r="S4354" s="13">
        <f t="shared" si="134"/>
        <v>31649.07</v>
      </c>
      <c r="T4354" s="13">
        <f t="shared" si="135"/>
        <v>2849.19</v>
      </c>
    </row>
    <row r="4355" spans="1:20" x14ac:dyDescent="0.25">
      <c r="A4355" s="11">
        <v>6593510732</v>
      </c>
      <c r="B4355" s="11">
        <v>741341</v>
      </c>
      <c r="C4355" s="11">
        <v>87266831</v>
      </c>
      <c r="D4355" s="11">
        <f>1/COUNTIF(C3:C9353,C4355)</f>
        <v>0.5</v>
      </c>
      <c r="E4355" s="11" t="s">
        <v>253</v>
      </c>
      <c r="F4355" s="11" t="s">
        <v>95</v>
      </c>
      <c r="G4355" s="11" t="s">
        <v>37</v>
      </c>
      <c r="H4355" s="11" t="s">
        <v>30</v>
      </c>
      <c r="I4355" s="11" t="s">
        <v>18</v>
      </c>
      <c r="J4355" s="12">
        <v>45179</v>
      </c>
      <c r="K4355" s="12" t="str">
        <f>TEXT(Table1[[#This Row],[order_date]],"yyyy")</f>
        <v>2023</v>
      </c>
      <c r="L4355" s="13">
        <v>923.84</v>
      </c>
      <c r="M4355" s="11">
        <v>1</v>
      </c>
      <c r="N4355" s="11">
        <v>17</v>
      </c>
      <c r="O4355" s="13">
        <v>483.24</v>
      </c>
      <c r="P4355" s="11" t="s">
        <v>26</v>
      </c>
      <c r="Q4355" s="11" t="s">
        <v>34</v>
      </c>
      <c r="R4355" s="11" t="s">
        <v>21</v>
      </c>
      <c r="S4355" s="13">
        <f t="shared" ref="S4355:S4418" si="136">N4355*O4355</f>
        <v>8215.08</v>
      </c>
      <c r="T4355" s="13">
        <f t="shared" ref="T4355:T4418" si="137">L4355*M4355</f>
        <v>923.84</v>
      </c>
    </row>
    <row r="4356" spans="1:20" x14ac:dyDescent="0.25">
      <c r="A4356" s="11">
        <v>3209732414</v>
      </c>
      <c r="B4356" s="11">
        <v>264803</v>
      </c>
      <c r="C4356" s="11">
        <v>87335844</v>
      </c>
      <c r="D4356" s="11">
        <f>1/COUNTIF(C3:C9354,C4356)</f>
        <v>0.5</v>
      </c>
      <c r="E4356" s="11" t="s">
        <v>203</v>
      </c>
      <c r="F4356" s="11" t="s">
        <v>111</v>
      </c>
      <c r="G4356" s="11" t="s">
        <v>76</v>
      </c>
      <c r="H4356" s="11" t="s">
        <v>38</v>
      </c>
      <c r="I4356" s="11" t="s">
        <v>18</v>
      </c>
      <c r="J4356" s="12">
        <v>45400</v>
      </c>
      <c r="K4356" s="12" t="str">
        <f>TEXT(Table1[[#This Row],[order_date]],"yyyy")</f>
        <v>2024</v>
      </c>
      <c r="L4356" s="13">
        <v>995.98</v>
      </c>
      <c r="M4356" s="11">
        <v>1</v>
      </c>
      <c r="N4356" s="11">
        <v>11</v>
      </c>
      <c r="O4356" s="13">
        <v>1028.26</v>
      </c>
      <c r="P4356" s="11" t="s">
        <v>43</v>
      </c>
      <c r="Q4356" s="11" t="s">
        <v>20</v>
      </c>
      <c r="R4356" s="11" t="s">
        <v>49</v>
      </c>
      <c r="S4356" s="13">
        <f t="shared" si="136"/>
        <v>11310.86</v>
      </c>
      <c r="T4356" s="13">
        <f t="shared" si="137"/>
        <v>995.98</v>
      </c>
    </row>
    <row r="4357" spans="1:20" x14ac:dyDescent="0.25">
      <c r="A4357" s="11">
        <v>3153811191</v>
      </c>
      <c r="B4357" s="11">
        <v>739534</v>
      </c>
      <c r="C4357" s="11">
        <v>87335844</v>
      </c>
      <c r="D4357" s="11">
        <f>1/COUNTIF(C3:C9355,C4357)</f>
        <v>0.5</v>
      </c>
      <c r="E4357" s="11" t="s">
        <v>308</v>
      </c>
      <c r="F4357" s="11" t="s">
        <v>57</v>
      </c>
      <c r="G4357" s="11" t="s">
        <v>58</v>
      </c>
      <c r="H4357" s="11" t="s">
        <v>38</v>
      </c>
      <c r="I4357" s="11" t="s">
        <v>18</v>
      </c>
      <c r="J4357" s="12">
        <v>45359</v>
      </c>
      <c r="K4357" s="12" t="str">
        <f>TEXT(Table1[[#This Row],[order_date]],"yyyy")</f>
        <v>2024</v>
      </c>
      <c r="L4357" s="13">
        <v>994.56</v>
      </c>
      <c r="M4357" s="11">
        <v>3</v>
      </c>
      <c r="N4357" s="11">
        <v>11</v>
      </c>
      <c r="O4357" s="13">
        <v>755.66</v>
      </c>
      <c r="P4357" s="11" t="s">
        <v>26</v>
      </c>
      <c r="Q4357" s="11" t="s">
        <v>20</v>
      </c>
      <c r="R4357" s="11" t="s">
        <v>49</v>
      </c>
      <c r="S4357" s="13">
        <f t="shared" si="136"/>
        <v>8312.26</v>
      </c>
      <c r="T4357" s="13">
        <f t="shared" si="137"/>
        <v>2983.68</v>
      </c>
    </row>
    <row r="4358" spans="1:20" x14ac:dyDescent="0.25">
      <c r="A4358" s="11">
        <v>6107283203</v>
      </c>
      <c r="B4358" s="11">
        <v>94225</v>
      </c>
      <c r="C4358" s="11">
        <v>87444738</v>
      </c>
      <c r="D4358" s="11">
        <f>1/COUNTIF(C3:C9356,C4358)</f>
        <v>1</v>
      </c>
      <c r="E4358" s="11" t="s">
        <v>98</v>
      </c>
      <c r="F4358" s="11" t="s">
        <v>57</v>
      </c>
      <c r="G4358" s="11" t="s">
        <v>58</v>
      </c>
      <c r="H4358" s="11" t="s">
        <v>38</v>
      </c>
      <c r="I4358" s="11" t="s">
        <v>18</v>
      </c>
      <c r="J4358" s="12">
        <v>45544</v>
      </c>
      <c r="K4358" s="12" t="str">
        <f>TEXT(Table1[[#This Row],[order_date]],"yyyy")</f>
        <v>2024</v>
      </c>
      <c r="L4358" s="13">
        <v>77.11</v>
      </c>
      <c r="M4358" s="11">
        <v>1</v>
      </c>
      <c r="N4358" s="11">
        <v>9</v>
      </c>
      <c r="O4358" s="13">
        <v>1173</v>
      </c>
      <c r="P4358" s="11" t="s">
        <v>43</v>
      </c>
      <c r="Q4358" s="11" t="s">
        <v>20</v>
      </c>
      <c r="R4358" s="11" t="s">
        <v>39</v>
      </c>
      <c r="S4358" s="13">
        <f t="shared" si="136"/>
        <v>10557</v>
      </c>
      <c r="T4358" s="13">
        <f t="shared" si="137"/>
        <v>77.11</v>
      </c>
    </row>
    <row r="4359" spans="1:20" x14ac:dyDescent="0.25">
      <c r="A4359" s="11">
        <v>1621109077</v>
      </c>
      <c r="B4359" s="11">
        <v>557908</v>
      </c>
      <c r="C4359" s="11">
        <v>87450286</v>
      </c>
      <c r="D4359" s="11">
        <f>1/COUNTIF(C3:C9357,C4359)</f>
        <v>1</v>
      </c>
      <c r="E4359" s="11" t="s">
        <v>183</v>
      </c>
      <c r="F4359" s="11" t="s">
        <v>111</v>
      </c>
      <c r="G4359" s="11" t="s">
        <v>76</v>
      </c>
      <c r="H4359" s="11" t="s">
        <v>30</v>
      </c>
      <c r="I4359" s="11" t="s">
        <v>18</v>
      </c>
      <c r="J4359" s="12">
        <v>45376</v>
      </c>
      <c r="K4359" s="12" t="str">
        <f>TEXT(Table1[[#This Row],[order_date]],"yyyy")</f>
        <v>2024</v>
      </c>
      <c r="L4359" s="13">
        <v>942.37</v>
      </c>
      <c r="M4359" s="11">
        <v>1</v>
      </c>
      <c r="N4359" s="11">
        <v>9</v>
      </c>
      <c r="O4359" s="13">
        <v>4969.83</v>
      </c>
      <c r="P4359" s="11" t="s">
        <v>43</v>
      </c>
      <c r="Q4359" s="11" t="s">
        <v>34</v>
      </c>
      <c r="R4359" s="11" t="s">
        <v>49</v>
      </c>
      <c r="S4359" s="13">
        <f t="shared" si="136"/>
        <v>44728.47</v>
      </c>
      <c r="T4359" s="13">
        <f t="shared" si="137"/>
        <v>942.37</v>
      </c>
    </row>
    <row r="4360" spans="1:20" x14ac:dyDescent="0.25">
      <c r="A4360" s="11">
        <v>174306009</v>
      </c>
      <c r="B4360" s="11">
        <v>832348</v>
      </c>
      <c r="C4360" s="11">
        <v>87457446</v>
      </c>
      <c r="D4360" s="11">
        <f>1/COUNTIF(C3:C9358,C4360)</f>
        <v>1</v>
      </c>
      <c r="E4360" s="11" t="s">
        <v>109</v>
      </c>
      <c r="F4360" s="11" t="s">
        <v>15</v>
      </c>
      <c r="G4360" s="11" t="s">
        <v>16</v>
      </c>
      <c r="H4360" s="11" t="s">
        <v>30</v>
      </c>
      <c r="I4360" s="11" t="s">
        <v>18</v>
      </c>
      <c r="J4360" s="12">
        <v>45513</v>
      </c>
      <c r="K4360" s="12" t="str">
        <f>TEXT(Table1[[#This Row],[order_date]],"yyyy")</f>
        <v>2024</v>
      </c>
      <c r="L4360" s="13">
        <v>831.43</v>
      </c>
      <c r="M4360" s="11">
        <v>1</v>
      </c>
      <c r="N4360" s="11">
        <v>7</v>
      </c>
      <c r="O4360" s="13">
        <v>2424.0700000000002</v>
      </c>
      <c r="P4360" s="11" t="s">
        <v>19</v>
      </c>
      <c r="Q4360" s="11" t="s">
        <v>68</v>
      </c>
      <c r="R4360" s="11" t="s">
        <v>49</v>
      </c>
      <c r="S4360" s="13">
        <f t="shared" si="136"/>
        <v>16968.490000000002</v>
      </c>
      <c r="T4360" s="13">
        <f t="shared" si="137"/>
        <v>831.43</v>
      </c>
    </row>
    <row r="4361" spans="1:20" x14ac:dyDescent="0.25">
      <c r="A4361" s="11">
        <v>8463856241</v>
      </c>
      <c r="B4361" s="11">
        <v>673058</v>
      </c>
      <c r="C4361" s="11">
        <v>87463923</v>
      </c>
      <c r="D4361" s="11">
        <f>1/COUNTIF(C3:C9359,C4361)</f>
        <v>0.25</v>
      </c>
      <c r="E4361" s="11" t="s">
        <v>323</v>
      </c>
      <c r="F4361" s="11" t="s">
        <v>118</v>
      </c>
      <c r="G4361" s="11" t="s">
        <v>76</v>
      </c>
      <c r="H4361" s="11" t="s">
        <v>30</v>
      </c>
      <c r="I4361" s="11" t="s">
        <v>18</v>
      </c>
      <c r="J4361" s="12">
        <v>45026</v>
      </c>
      <c r="K4361" s="12" t="str">
        <f>TEXT(Table1[[#This Row],[order_date]],"yyyy")</f>
        <v>2023</v>
      </c>
      <c r="L4361" s="13">
        <v>765.76</v>
      </c>
      <c r="M4361" s="11">
        <v>2</v>
      </c>
      <c r="N4361" s="11">
        <v>5</v>
      </c>
      <c r="O4361" s="13">
        <v>1364.14</v>
      </c>
      <c r="P4361" s="11" t="s">
        <v>26</v>
      </c>
      <c r="Q4361" s="11" t="s">
        <v>34</v>
      </c>
      <c r="R4361" s="11" t="s">
        <v>39</v>
      </c>
      <c r="S4361" s="13">
        <f t="shared" si="136"/>
        <v>6820.7000000000007</v>
      </c>
      <c r="T4361" s="13">
        <f t="shared" si="137"/>
        <v>1531.52</v>
      </c>
    </row>
    <row r="4362" spans="1:20" x14ac:dyDescent="0.25">
      <c r="A4362" s="11">
        <v>4346903287</v>
      </c>
      <c r="B4362" s="11">
        <v>444361</v>
      </c>
      <c r="C4362" s="11">
        <v>87463923</v>
      </c>
      <c r="D4362" s="11">
        <f>1/COUNTIF(C3:C9360,C4362)</f>
        <v>0.25</v>
      </c>
      <c r="E4362" s="11" t="s">
        <v>149</v>
      </c>
      <c r="F4362" s="11" t="s">
        <v>75</v>
      </c>
      <c r="G4362" s="11" t="s">
        <v>76</v>
      </c>
      <c r="H4362" s="11" t="s">
        <v>30</v>
      </c>
      <c r="I4362" s="11" t="s">
        <v>18</v>
      </c>
      <c r="J4362" s="12">
        <v>45593</v>
      </c>
      <c r="K4362" s="12" t="str">
        <f>TEXT(Table1[[#This Row],[order_date]],"yyyy")</f>
        <v>2024</v>
      </c>
      <c r="L4362" s="13">
        <v>822.63</v>
      </c>
      <c r="M4362" s="11">
        <v>2</v>
      </c>
      <c r="N4362" s="11">
        <v>5</v>
      </c>
      <c r="O4362" s="13">
        <v>752.3</v>
      </c>
      <c r="P4362" s="11" t="s">
        <v>43</v>
      </c>
      <c r="Q4362" s="11" t="s">
        <v>20</v>
      </c>
      <c r="R4362" s="11" t="s">
        <v>39</v>
      </c>
      <c r="S4362" s="13">
        <f t="shared" si="136"/>
        <v>3761.5</v>
      </c>
      <c r="T4362" s="13">
        <f t="shared" si="137"/>
        <v>1645.26</v>
      </c>
    </row>
    <row r="4363" spans="1:20" x14ac:dyDescent="0.25">
      <c r="A4363" s="11">
        <v>6949810049</v>
      </c>
      <c r="B4363" s="11">
        <v>63769</v>
      </c>
      <c r="C4363" s="11">
        <v>87463923</v>
      </c>
      <c r="D4363" s="11">
        <f>1/COUNTIF(C3:C9361,C4363)</f>
        <v>0.25</v>
      </c>
      <c r="E4363" s="11" t="s">
        <v>235</v>
      </c>
      <c r="F4363" s="11" t="s">
        <v>48</v>
      </c>
      <c r="G4363" s="11" t="s">
        <v>42</v>
      </c>
      <c r="H4363" s="11" t="s">
        <v>30</v>
      </c>
      <c r="I4363" s="11" t="s">
        <v>18</v>
      </c>
      <c r="J4363" s="12">
        <v>45194</v>
      </c>
      <c r="K4363" s="12" t="str">
        <f>TEXT(Table1[[#This Row],[order_date]],"yyyy")</f>
        <v>2023</v>
      </c>
      <c r="L4363" s="13">
        <v>878.07</v>
      </c>
      <c r="M4363" s="11">
        <v>2</v>
      </c>
      <c r="N4363" s="11">
        <v>5</v>
      </c>
      <c r="O4363" s="13">
        <v>1778.56</v>
      </c>
      <c r="P4363" s="11" t="s">
        <v>19</v>
      </c>
      <c r="Q4363" s="11" t="s">
        <v>20</v>
      </c>
      <c r="R4363" s="11" t="s">
        <v>39</v>
      </c>
      <c r="S4363" s="13">
        <f t="shared" si="136"/>
        <v>8892.7999999999993</v>
      </c>
      <c r="T4363" s="13">
        <f t="shared" si="137"/>
        <v>1756.14</v>
      </c>
    </row>
    <row r="4364" spans="1:20" x14ac:dyDescent="0.25">
      <c r="A4364" s="11">
        <v>9373691795</v>
      </c>
      <c r="B4364" s="11">
        <v>880510</v>
      </c>
      <c r="C4364" s="11">
        <v>87463923</v>
      </c>
      <c r="D4364" s="11">
        <f>1/COUNTIF(C3:C9362,C4364)</f>
        <v>0.25</v>
      </c>
      <c r="E4364" s="11" t="s">
        <v>82</v>
      </c>
      <c r="F4364" s="11" t="s">
        <v>83</v>
      </c>
      <c r="G4364" s="11" t="s">
        <v>37</v>
      </c>
      <c r="H4364" s="11" t="s">
        <v>30</v>
      </c>
      <c r="I4364" s="11" t="s">
        <v>18</v>
      </c>
      <c r="J4364" s="12">
        <v>45374</v>
      </c>
      <c r="K4364" s="12" t="str">
        <f>TEXT(Table1[[#This Row],[order_date]],"yyyy")</f>
        <v>2024</v>
      </c>
      <c r="L4364" s="13">
        <v>951.43</v>
      </c>
      <c r="M4364" s="11">
        <v>1</v>
      </c>
      <c r="N4364" s="11">
        <v>5</v>
      </c>
      <c r="O4364" s="13">
        <v>2386.9299999999998</v>
      </c>
      <c r="P4364" s="11" t="s">
        <v>46</v>
      </c>
      <c r="Q4364" s="11" t="s">
        <v>20</v>
      </c>
      <c r="R4364" s="11" t="s">
        <v>39</v>
      </c>
      <c r="S4364" s="13">
        <f t="shared" si="136"/>
        <v>11934.65</v>
      </c>
      <c r="T4364" s="13">
        <f t="shared" si="137"/>
        <v>951.43</v>
      </c>
    </row>
    <row r="4365" spans="1:20" x14ac:dyDescent="0.25">
      <c r="A4365" s="11">
        <v>5130246751</v>
      </c>
      <c r="B4365" s="11">
        <v>33797</v>
      </c>
      <c r="C4365" s="11">
        <v>87641623</v>
      </c>
      <c r="D4365" s="11">
        <f>1/COUNTIF(C3:C9363,C4365)</f>
        <v>0.5</v>
      </c>
      <c r="E4365" s="11" t="s">
        <v>272</v>
      </c>
      <c r="F4365" s="11" t="s">
        <v>75</v>
      </c>
      <c r="G4365" s="11" t="s">
        <v>76</v>
      </c>
      <c r="H4365" s="11" t="s">
        <v>62</v>
      </c>
      <c r="I4365" s="11" t="s">
        <v>18</v>
      </c>
      <c r="J4365" s="12">
        <v>45054</v>
      </c>
      <c r="K4365" s="12" t="str">
        <f>TEXT(Table1[[#This Row],[order_date]],"yyyy")</f>
        <v>2023</v>
      </c>
      <c r="L4365" s="13">
        <v>888.12</v>
      </c>
      <c r="M4365" s="11">
        <v>1</v>
      </c>
      <c r="N4365" s="11">
        <v>11</v>
      </c>
      <c r="O4365" s="13">
        <v>1592.03</v>
      </c>
      <c r="P4365" s="11" t="s">
        <v>43</v>
      </c>
      <c r="Q4365" s="11" t="s">
        <v>20</v>
      </c>
      <c r="R4365" s="11" t="s">
        <v>52</v>
      </c>
      <c r="S4365" s="13">
        <f t="shared" si="136"/>
        <v>17512.329999999998</v>
      </c>
      <c r="T4365" s="13">
        <f t="shared" si="137"/>
        <v>888.12</v>
      </c>
    </row>
    <row r="4366" spans="1:20" x14ac:dyDescent="0.25">
      <c r="A4366" s="11">
        <v>9720683332</v>
      </c>
      <c r="B4366" s="11">
        <v>542300</v>
      </c>
      <c r="C4366" s="11">
        <v>87641623</v>
      </c>
      <c r="D4366" s="11">
        <f>1/COUNTIF(C3:C9364,C4366)</f>
        <v>0.5</v>
      </c>
      <c r="E4366" s="11" t="s">
        <v>321</v>
      </c>
      <c r="F4366" s="11" t="s">
        <v>222</v>
      </c>
      <c r="G4366" s="11" t="s">
        <v>16</v>
      </c>
      <c r="H4366" s="11" t="s">
        <v>62</v>
      </c>
      <c r="I4366" s="11" t="s">
        <v>18</v>
      </c>
      <c r="J4366" s="12">
        <v>45466</v>
      </c>
      <c r="K4366" s="12" t="str">
        <f>TEXT(Table1[[#This Row],[order_date]],"yyyy")</f>
        <v>2024</v>
      </c>
      <c r="L4366" s="13">
        <v>255.35</v>
      </c>
      <c r="M4366" s="11">
        <v>3</v>
      </c>
      <c r="N4366" s="11">
        <v>11</v>
      </c>
      <c r="O4366" s="13">
        <v>1692.04</v>
      </c>
      <c r="P4366" s="11" t="s">
        <v>43</v>
      </c>
      <c r="Q4366" s="11" t="s">
        <v>20</v>
      </c>
      <c r="R4366" s="11" t="s">
        <v>52</v>
      </c>
      <c r="S4366" s="13">
        <f t="shared" si="136"/>
        <v>18612.439999999999</v>
      </c>
      <c r="T4366" s="13">
        <f t="shared" si="137"/>
        <v>766.05</v>
      </c>
    </row>
    <row r="4367" spans="1:20" x14ac:dyDescent="0.25">
      <c r="A4367" s="11">
        <v>7816293360</v>
      </c>
      <c r="B4367" s="11">
        <v>673058</v>
      </c>
      <c r="C4367" s="11">
        <v>87669943</v>
      </c>
      <c r="D4367" s="11">
        <f>1/COUNTIF(C3:C9365,C4367)</f>
        <v>0.5</v>
      </c>
      <c r="E4367" s="11" t="s">
        <v>323</v>
      </c>
      <c r="F4367" s="11" t="s">
        <v>118</v>
      </c>
      <c r="G4367" s="11" t="s">
        <v>76</v>
      </c>
      <c r="H4367" s="11" t="s">
        <v>25</v>
      </c>
      <c r="I4367" s="11" t="s">
        <v>18</v>
      </c>
      <c r="J4367" s="12">
        <v>45134</v>
      </c>
      <c r="K4367" s="12" t="str">
        <f>TEXT(Table1[[#This Row],[order_date]],"yyyy")</f>
        <v>2023</v>
      </c>
      <c r="L4367" s="13">
        <v>765.76</v>
      </c>
      <c r="M4367" s="11">
        <v>2</v>
      </c>
      <c r="N4367" s="11">
        <v>1</v>
      </c>
      <c r="O4367" s="13">
        <v>4856.2299999999996</v>
      </c>
      <c r="P4367" s="11" t="s">
        <v>19</v>
      </c>
      <c r="Q4367" s="11" t="s">
        <v>20</v>
      </c>
      <c r="R4367" s="11" t="s">
        <v>39</v>
      </c>
      <c r="S4367" s="13">
        <f t="shared" si="136"/>
        <v>4856.2299999999996</v>
      </c>
      <c r="T4367" s="13">
        <f t="shared" si="137"/>
        <v>1531.52</v>
      </c>
    </row>
    <row r="4368" spans="1:20" x14ac:dyDescent="0.25">
      <c r="A4368" s="11">
        <v>6997235339</v>
      </c>
      <c r="B4368" s="11">
        <v>820541</v>
      </c>
      <c r="C4368" s="11">
        <v>87669943</v>
      </c>
      <c r="D4368" s="11">
        <f>1/COUNTIF(C3:C9366,C4368)</f>
        <v>0.5</v>
      </c>
      <c r="E4368" s="11" t="s">
        <v>214</v>
      </c>
      <c r="F4368" s="11" t="s">
        <v>57</v>
      </c>
      <c r="G4368" s="11" t="s">
        <v>58</v>
      </c>
      <c r="H4368" s="11" t="s">
        <v>25</v>
      </c>
      <c r="I4368" s="11" t="s">
        <v>18</v>
      </c>
      <c r="J4368" s="12">
        <v>45303</v>
      </c>
      <c r="K4368" s="12" t="str">
        <f>TEXT(Table1[[#This Row],[order_date]],"yyyy")</f>
        <v>2024</v>
      </c>
      <c r="L4368" s="13">
        <v>576.22</v>
      </c>
      <c r="M4368" s="11">
        <v>1</v>
      </c>
      <c r="N4368" s="11">
        <v>1</v>
      </c>
      <c r="O4368" s="13">
        <v>554.83000000000004</v>
      </c>
      <c r="P4368" s="11" t="s">
        <v>26</v>
      </c>
      <c r="Q4368" s="11" t="s">
        <v>20</v>
      </c>
      <c r="R4368" s="11" t="s">
        <v>39</v>
      </c>
      <c r="S4368" s="13">
        <f t="shared" si="136"/>
        <v>554.83000000000004</v>
      </c>
      <c r="T4368" s="13">
        <f t="shared" si="137"/>
        <v>576.22</v>
      </c>
    </row>
    <row r="4369" spans="1:20" x14ac:dyDescent="0.25">
      <c r="A4369" s="11">
        <v>340451825</v>
      </c>
      <c r="B4369" s="11">
        <v>552496</v>
      </c>
      <c r="C4369" s="11">
        <v>87691707</v>
      </c>
      <c r="D4369" s="11">
        <f>1/COUNTIF(C3:C9367,C4369)</f>
        <v>1</v>
      </c>
      <c r="E4369" s="11" t="s">
        <v>143</v>
      </c>
      <c r="F4369" s="11" t="s">
        <v>85</v>
      </c>
      <c r="G4369" s="11" t="s">
        <v>58</v>
      </c>
      <c r="H4369" s="11" t="s">
        <v>25</v>
      </c>
      <c r="I4369" s="11" t="s">
        <v>18</v>
      </c>
      <c r="J4369" s="12">
        <v>45560</v>
      </c>
      <c r="K4369" s="12" t="str">
        <f>TEXT(Table1[[#This Row],[order_date]],"yyyy")</f>
        <v>2024</v>
      </c>
      <c r="L4369" s="13">
        <v>508</v>
      </c>
      <c r="M4369" s="11">
        <v>3</v>
      </c>
      <c r="N4369" s="11">
        <v>18</v>
      </c>
      <c r="O4369" s="13">
        <v>2930.46</v>
      </c>
      <c r="P4369" s="11" t="s">
        <v>43</v>
      </c>
      <c r="Q4369" s="11" t="s">
        <v>20</v>
      </c>
      <c r="R4369" s="11" t="s">
        <v>39</v>
      </c>
      <c r="S4369" s="13">
        <f t="shared" si="136"/>
        <v>52748.28</v>
      </c>
      <c r="T4369" s="13">
        <f t="shared" si="137"/>
        <v>1524</v>
      </c>
    </row>
    <row r="4370" spans="1:20" x14ac:dyDescent="0.25">
      <c r="A4370" s="11">
        <v>6771166303</v>
      </c>
      <c r="B4370" s="11">
        <v>677542</v>
      </c>
      <c r="C4370" s="11">
        <v>87718744</v>
      </c>
      <c r="D4370" s="11">
        <f>1/COUNTIF(C3:C9368,C4370)</f>
        <v>0.33333333333333331</v>
      </c>
      <c r="E4370" s="11" t="s">
        <v>301</v>
      </c>
      <c r="F4370" s="11" t="s">
        <v>57</v>
      </c>
      <c r="G4370" s="11" t="s">
        <v>58</v>
      </c>
      <c r="H4370" s="11" t="s">
        <v>62</v>
      </c>
      <c r="I4370" s="11" t="s">
        <v>18</v>
      </c>
      <c r="J4370" s="12">
        <v>45131</v>
      </c>
      <c r="K4370" s="12" t="str">
        <f>TEXT(Table1[[#This Row],[order_date]],"yyyy")</f>
        <v>2023</v>
      </c>
      <c r="L4370" s="13">
        <v>212.61</v>
      </c>
      <c r="M4370" s="11">
        <v>3</v>
      </c>
      <c r="N4370" s="11">
        <v>6</v>
      </c>
      <c r="O4370" s="13">
        <v>816.38</v>
      </c>
      <c r="P4370" s="11" t="s">
        <v>26</v>
      </c>
      <c r="Q4370" s="11" t="s">
        <v>34</v>
      </c>
      <c r="R4370" s="11" t="s">
        <v>52</v>
      </c>
      <c r="S4370" s="13">
        <f t="shared" si="136"/>
        <v>4898.28</v>
      </c>
      <c r="T4370" s="13">
        <f t="shared" si="137"/>
        <v>637.83000000000004</v>
      </c>
    </row>
    <row r="4371" spans="1:20" x14ac:dyDescent="0.25">
      <c r="A4371" s="11">
        <v>8891340263</v>
      </c>
      <c r="B4371" s="11">
        <v>623234</v>
      </c>
      <c r="C4371" s="11">
        <v>87718744</v>
      </c>
      <c r="D4371" s="11">
        <f>1/COUNTIF(C3:C9369,C4371)</f>
        <v>0.33333333333333331</v>
      </c>
      <c r="E4371" s="11" t="s">
        <v>220</v>
      </c>
      <c r="F4371" s="11" t="s">
        <v>78</v>
      </c>
      <c r="G4371" s="11" t="s">
        <v>33</v>
      </c>
      <c r="H4371" s="11" t="s">
        <v>62</v>
      </c>
      <c r="I4371" s="11" t="s">
        <v>18</v>
      </c>
      <c r="J4371" s="12">
        <v>45537</v>
      </c>
      <c r="K4371" s="12" t="str">
        <f>TEXT(Table1[[#This Row],[order_date]],"yyyy")</f>
        <v>2024</v>
      </c>
      <c r="L4371" s="13">
        <v>329.79</v>
      </c>
      <c r="M4371" s="11">
        <v>3</v>
      </c>
      <c r="N4371" s="11">
        <v>6</v>
      </c>
      <c r="O4371" s="13">
        <v>3612.45</v>
      </c>
      <c r="P4371" s="11" t="s">
        <v>26</v>
      </c>
      <c r="Q4371" s="11" t="s">
        <v>20</v>
      </c>
      <c r="R4371" s="11" t="s">
        <v>52</v>
      </c>
      <c r="S4371" s="13">
        <f t="shared" si="136"/>
        <v>21674.699999999997</v>
      </c>
      <c r="T4371" s="13">
        <f t="shared" si="137"/>
        <v>989.37000000000012</v>
      </c>
    </row>
    <row r="4372" spans="1:20" x14ac:dyDescent="0.25">
      <c r="A4372" s="11">
        <v>8638163868</v>
      </c>
      <c r="B4372" s="11">
        <v>832348</v>
      </c>
      <c r="C4372" s="11">
        <v>87718744</v>
      </c>
      <c r="D4372" s="11">
        <f>1/COUNTIF(C3:C9370,C4372)</f>
        <v>0.33333333333333331</v>
      </c>
      <c r="E4372" s="11" t="s">
        <v>109</v>
      </c>
      <c r="F4372" s="11" t="s">
        <v>15</v>
      </c>
      <c r="G4372" s="11" t="s">
        <v>16</v>
      </c>
      <c r="H4372" s="11" t="s">
        <v>62</v>
      </c>
      <c r="I4372" s="11" t="s">
        <v>18</v>
      </c>
      <c r="J4372" s="12">
        <v>45084</v>
      </c>
      <c r="K4372" s="12" t="str">
        <f>TEXT(Table1[[#This Row],[order_date]],"yyyy")</f>
        <v>2023</v>
      </c>
      <c r="L4372" s="13">
        <v>831.43</v>
      </c>
      <c r="M4372" s="11">
        <v>1</v>
      </c>
      <c r="N4372" s="11">
        <v>6</v>
      </c>
      <c r="O4372" s="13">
        <v>4272.8100000000004</v>
      </c>
      <c r="P4372" s="11" t="s">
        <v>43</v>
      </c>
      <c r="Q4372" s="11" t="s">
        <v>20</v>
      </c>
      <c r="R4372" s="11" t="s">
        <v>52</v>
      </c>
      <c r="S4372" s="13">
        <f t="shared" si="136"/>
        <v>25636.86</v>
      </c>
      <c r="T4372" s="13">
        <f t="shared" si="137"/>
        <v>831.43</v>
      </c>
    </row>
    <row r="4373" spans="1:20" x14ac:dyDescent="0.25">
      <c r="A4373" s="11">
        <v>6172215120</v>
      </c>
      <c r="B4373" s="11">
        <v>714999</v>
      </c>
      <c r="C4373" s="11">
        <v>87823209</v>
      </c>
      <c r="D4373" s="11">
        <f>1/COUNTIF(C3:C9371,C4373)</f>
        <v>0.5</v>
      </c>
      <c r="E4373" s="11" t="s">
        <v>317</v>
      </c>
      <c r="F4373" s="11" t="s">
        <v>83</v>
      </c>
      <c r="G4373" s="11" t="s">
        <v>37</v>
      </c>
      <c r="H4373" s="11" t="s">
        <v>25</v>
      </c>
      <c r="I4373" s="11" t="s">
        <v>18</v>
      </c>
      <c r="J4373" s="12">
        <v>45446</v>
      </c>
      <c r="K4373" s="12" t="str">
        <f>TEXT(Table1[[#This Row],[order_date]],"yyyy")</f>
        <v>2024</v>
      </c>
      <c r="L4373" s="13">
        <v>882.51</v>
      </c>
      <c r="M4373" s="11">
        <v>3</v>
      </c>
      <c r="N4373" s="11">
        <v>18</v>
      </c>
      <c r="O4373" s="13">
        <v>4452.8100000000004</v>
      </c>
      <c r="P4373" s="11" t="s">
        <v>43</v>
      </c>
      <c r="Q4373" s="11" t="s">
        <v>20</v>
      </c>
      <c r="R4373" s="11" t="s">
        <v>39</v>
      </c>
      <c r="S4373" s="13">
        <f t="shared" si="136"/>
        <v>80150.58</v>
      </c>
      <c r="T4373" s="13">
        <f t="shared" si="137"/>
        <v>2647.5299999999997</v>
      </c>
    </row>
    <row r="4374" spans="1:20" x14ac:dyDescent="0.25">
      <c r="A4374" s="11">
        <v>3398014747</v>
      </c>
      <c r="B4374" s="11">
        <v>604184</v>
      </c>
      <c r="C4374" s="11">
        <v>87823209</v>
      </c>
      <c r="D4374" s="11">
        <f>1/COUNTIF(C3:C9372,C4374)</f>
        <v>0.5</v>
      </c>
      <c r="E4374" s="11" t="s">
        <v>206</v>
      </c>
      <c r="F4374" s="11" t="s">
        <v>57</v>
      </c>
      <c r="G4374" s="11" t="s">
        <v>58</v>
      </c>
      <c r="H4374" s="11" t="s">
        <v>25</v>
      </c>
      <c r="I4374" s="11" t="s">
        <v>18</v>
      </c>
      <c r="J4374" s="12">
        <v>45092</v>
      </c>
      <c r="K4374" s="12" t="str">
        <f>TEXT(Table1[[#This Row],[order_date]],"yyyy")</f>
        <v>2023</v>
      </c>
      <c r="L4374" s="13">
        <v>397.55</v>
      </c>
      <c r="M4374" s="11">
        <v>2</v>
      </c>
      <c r="N4374" s="11">
        <v>18</v>
      </c>
      <c r="O4374" s="13">
        <v>2430.88</v>
      </c>
      <c r="P4374" s="11" t="s">
        <v>46</v>
      </c>
      <c r="Q4374" s="11" t="s">
        <v>20</v>
      </c>
      <c r="R4374" s="11" t="s">
        <v>39</v>
      </c>
      <c r="S4374" s="13">
        <f t="shared" si="136"/>
        <v>43755.840000000004</v>
      </c>
      <c r="T4374" s="13">
        <f t="shared" si="137"/>
        <v>795.1</v>
      </c>
    </row>
    <row r="4375" spans="1:20" x14ac:dyDescent="0.25">
      <c r="A4375" s="11">
        <v>2528398796</v>
      </c>
      <c r="B4375" s="11">
        <v>552496</v>
      </c>
      <c r="C4375" s="11">
        <v>87889031</v>
      </c>
      <c r="D4375" s="11">
        <f>1/COUNTIF(C3:C9373,C4375)</f>
        <v>0.5</v>
      </c>
      <c r="E4375" s="11" t="s">
        <v>143</v>
      </c>
      <c r="F4375" s="11" t="s">
        <v>85</v>
      </c>
      <c r="G4375" s="11" t="s">
        <v>58</v>
      </c>
      <c r="H4375" s="11" t="s">
        <v>25</v>
      </c>
      <c r="I4375" s="11" t="s">
        <v>18</v>
      </c>
      <c r="J4375" s="12">
        <v>45022</v>
      </c>
      <c r="K4375" s="12" t="str">
        <f>TEXT(Table1[[#This Row],[order_date]],"yyyy")</f>
        <v>2023</v>
      </c>
      <c r="L4375" s="13">
        <v>508</v>
      </c>
      <c r="M4375" s="11">
        <v>3</v>
      </c>
      <c r="N4375" s="11">
        <v>18</v>
      </c>
      <c r="O4375" s="13">
        <v>2625.78</v>
      </c>
      <c r="P4375" s="11" t="s">
        <v>26</v>
      </c>
      <c r="Q4375" s="11" t="s">
        <v>34</v>
      </c>
      <c r="R4375" s="11" t="s">
        <v>52</v>
      </c>
      <c r="S4375" s="13">
        <f t="shared" si="136"/>
        <v>47264.04</v>
      </c>
      <c r="T4375" s="13">
        <f t="shared" si="137"/>
        <v>1524</v>
      </c>
    </row>
    <row r="4376" spans="1:20" x14ac:dyDescent="0.25">
      <c r="A4376" s="11">
        <v>4160230443</v>
      </c>
      <c r="B4376" s="11">
        <v>820973</v>
      </c>
      <c r="C4376" s="11">
        <v>87889031</v>
      </c>
      <c r="D4376" s="11">
        <f>1/COUNTIF(C3:C9374,C4376)</f>
        <v>0.5</v>
      </c>
      <c r="E4376" s="11" t="s">
        <v>101</v>
      </c>
      <c r="F4376" s="11" t="s">
        <v>64</v>
      </c>
      <c r="G4376" s="11" t="s">
        <v>65</v>
      </c>
      <c r="H4376" s="11" t="s">
        <v>25</v>
      </c>
      <c r="I4376" s="11" t="s">
        <v>18</v>
      </c>
      <c r="J4376" s="12">
        <v>45397</v>
      </c>
      <c r="K4376" s="12" t="str">
        <f>TEXT(Table1[[#This Row],[order_date]],"yyyy")</f>
        <v>2024</v>
      </c>
      <c r="L4376" s="13">
        <v>114.52</v>
      </c>
      <c r="M4376" s="11">
        <v>1</v>
      </c>
      <c r="N4376" s="11">
        <v>18</v>
      </c>
      <c r="O4376" s="13">
        <v>367.08</v>
      </c>
      <c r="P4376" s="11" t="s">
        <v>43</v>
      </c>
      <c r="Q4376" s="11" t="s">
        <v>20</v>
      </c>
      <c r="R4376" s="11" t="s">
        <v>52</v>
      </c>
      <c r="S4376" s="13">
        <f t="shared" si="136"/>
        <v>6607.44</v>
      </c>
      <c r="T4376" s="13">
        <f t="shared" si="137"/>
        <v>114.52</v>
      </c>
    </row>
    <row r="4377" spans="1:20" x14ac:dyDescent="0.25">
      <c r="A4377" s="11">
        <v>8073770046</v>
      </c>
      <c r="B4377" s="11">
        <v>661577</v>
      </c>
      <c r="C4377" s="11">
        <v>87943214</v>
      </c>
      <c r="D4377" s="11">
        <f>1/COUNTIF(C3:C9375,C4377)</f>
        <v>1</v>
      </c>
      <c r="E4377" s="11" t="s">
        <v>165</v>
      </c>
      <c r="F4377" s="11" t="s">
        <v>166</v>
      </c>
      <c r="G4377" s="11" t="s">
        <v>24</v>
      </c>
      <c r="H4377" s="11" t="s">
        <v>25</v>
      </c>
      <c r="I4377" s="11" t="s">
        <v>18</v>
      </c>
      <c r="J4377" s="12">
        <v>45426</v>
      </c>
      <c r="K4377" s="12" t="str">
        <f>TEXT(Table1[[#This Row],[order_date]],"yyyy")</f>
        <v>2024</v>
      </c>
      <c r="L4377" s="13">
        <v>720.95</v>
      </c>
      <c r="M4377" s="11">
        <v>1</v>
      </c>
      <c r="N4377" s="11">
        <v>10</v>
      </c>
      <c r="O4377" s="13">
        <v>3056.86</v>
      </c>
      <c r="P4377" s="11" t="s">
        <v>19</v>
      </c>
      <c r="Q4377" s="11" t="s">
        <v>34</v>
      </c>
      <c r="R4377" s="11" t="s">
        <v>39</v>
      </c>
      <c r="S4377" s="13">
        <f t="shared" si="136"/>
        <v>30568.600000000002</v>
      </c>
      <c r="T4377" s="13">
        <f t="shared" si="137"/>
        <v>720.95</v>
      </c>
    </row>
    <row r="4378" spans="1:20" x14ac:dyDescent="0.25">
      <c r="A4378" s="11">
        <v>1717841423</v>
      </c>
      <c r="B4378" s="11">
        <v>965755</v>
      </c>
      <c r="C4378" s="11">
        <v>87954926</v>
      </c>
      <c r="D4378" s="11">
        <f>1/COUNTIF(C3:C9376,C4378)</f>
        <v>0.5</v>
      </c>
      <c r="E4378" s="11" t="s">
        <v>293</v>
      </c>
      <c r="F4378" s="11" t="s">
        <v>164</v>
      </c>
      <c r="G4378" s="11" t="s">
        <v>71</v>
      </c>
      <c r="H4378" s="11" t="s">
        <v>62</v>
      </c>
      <c r="I4378" s="11" t="s">
        <v>18</v>
      </c>
      <c r="J4378" s="12">
        <v>45322</v>
      </c>
      <c r="K4378" s="12" t="str">
        <f>TEXT(Table1[[#This Row],[order_date]],"yyyy")</f>
        <v>2024</v>
      </c>
      <c r="L4378" s="13">
        <v>532.57000000000005</v>
      </c>
      <c r="M4378" s="11">
        <v>1</v>
      </c>
      <c r="N4378" s="11">
        <v>12</v>
      </c>
      <c r="O4378" s="13">
        <v>2393.48</v>
      </c>
      <c r="P4378" s="11" t="s">
        <v>26</v>
      </c>
      <c r="Q4378" s="11" t="s">
        <v>34</v>
      </c>
      <c r="R4378" s="11" t="s">
        <v>49</v>
      </c>
      <c r="S4378" s="13">
        <f t="shared" si="136"/>
        <v>28721.760000000002</v>
      </c>
      <c r="T4378" s="13">
        <f t="shared" si="137"/>
        <v>532.57000000000005</v>
      </c>
    </row>
    <row r="4379" spans="1:20" x14ac:dyDescent="0.25">
      <c r="A4379" s="11">
        <v>3580915899</v>
      </c>
      <c r="B4379" s="11">
        <v>51036</v>
      </c>
      <c r="C4379" s="11">
        <v>87954926</v>
      </c>
      <c r="D4379" s="11">
        <f>1/COUNTIF(C3:C9377,C4379)</f>
        <v>0.5</v>
      </c>
      <c r="E4379" s="11" t="s">
        <v>281</v>
      </c>
      <c r="F4379" s="11" t="s">
        <v>161</v>
      </c>
      <c r="G4379" s="11" t="s">
        <v>65</v>
      </c>
      <c r="H4379" s="11" t="s">
        <v>62</v>
      </c>
      <c r="I4379" s="11" t="s">
        <v>18</v>
      </c>
      <c r="J4379" s="12">
        <v>45222</v>
      </c>
      <c r="K4379" s="12" t="str">
        <f>TEXT(Table1[[#This Row],[order_date]],"yyyy")</f>
        <v>2023</v>
      </c>
      <c r="L4379" s="13">
        <v>931.61</v>
      </c>
      <c r="M4379" s="11">
        <v>1</v>
      </c>
      <c r="N4379" s="11">
        <v>12</v>
      </c>
      <c r="O4379" s="13">
        <v>2660.98</v>
      </c>
      <c r="P4379" s="11" t="s">
        <v>19</v>
      </c>
      <c r="Q4379" s="11" t="s">
        <v>20</v>
      </c>
      <c r="R4379" s="11" t="s">
        <v>49</v>
      </c>
      <c r="S4379" s="13">
        <f t="shared" si="136"/>
        <v>31931.760000000002</v>
      </c>
      <c r="T4379" s="13">
        <f t="shared" si="137"/>
        <v>931.61</v>
      </c>
    </row>
    <row r="4380" spans="1:20" x14ac:dyDescent="0.25">
      <c r="A4380" s="11">
        <v>6900876252</v>
      </c>
      <c r="B4380" s="11">
        <v>367391</v>
      </c>
      <c r="C4380" s="11">
        <v>87984862</v>
      </c>
      <c r="D4380" s="11">
        <f>1/COUNTIF(C3:C9378,C4380)</f>
        <v>1</v>
      </c>
      <c r="E4380" s="11" t="s">
        <v>306</v>
      </c>
      <c r="F4380" s="11" t="s">
        <v>64</v>
      </c>
      <c r="G4380" s="11" t="s">
        <v>65</v>
      </c>
      <c r="H4380" s="11" t="s">
        <v>62</v>
      </c>
      <c r="I4380" s="11" t="s">
        <v>18</v>
      </c>
      <c r="J4380" s="12">
        <v>45343</v>
      </c>
      <c r="K4380" s="12" t="str">
        <f>TEXT(Table1[[#This Row],[order_date]],"yyyy")</f>
        <v>2024</v>
      </c>
      <c r="L4380" s="13">
        <v>939.55</v>
      </c>
      <c r="M4380" s="11">
        <v>2</v>
      </c>
      <c r="N4380" s="11">
        <v>14</v>
      </c>
      <c r="O4380" s="13">
        <v>3214.61</v>
      </c>
      <c r="P4380" s="11" t="s">
        <v>26</v>
      </c>
      <c r="Q4380" s="11" t="s">
        <v>20</v>
      </c>
      <c r="R4380" s="11" t="s">
        <v>49</v>
      </c>
      <c r="S4380" s="13">
        <f t="shared" si="136"/>
        <v>45004.54</v>
      </c>
      <c r="T4380" s="13">
        <f t="shared" si="137"/>
        <v>1879.1</v>
      </c>
    </row>
    <row r="4381" spans="1:20" x14ac:dyDescent="0.25">
      <c r="A4381" s="11">
        <v>8426465860</v>
      </c>
      <c r="B4381" s="11">
        <v>542300</v>
      </c>
      <c r="C4381" s="11">
        <v>88045094</v>
      </c>
      <c r="D4381" s="11">
        <f>1/COUNTIF(C3:C9379,C4381)</f>
        <v>0.25</v>
      </c>
      <c r="E4381" s="11" t="s">
        <v>321</v>
      </c>
      <c r="F4381" s="11" t="s">
        <v>222</v>
      </c>
      <c r="G4381" s="11" t="s">
        <v>16</v>
      </c>
      <c r="H4381" s="11" t="s">
        <v>79</v>
      </c>
      <c r="I4381" s="11" t="s">
        <v>18</v>
      </c>
      <c r="J4381" s="12">
        <v>45351</v>
      </c>
      <c r="K4381" s="12" t="str">
        <f>TEXT(Table1[[#This Row],[order_date]],"yyyy")</f>
        <v>2024</v>
      </c>
      <c r="L4381" s="13">
        <v>255.35</v>
      </c>
      <c r="M4381" s="11">
        <v>2</v>
      </c>
      <c r="N4381" s="11">
        <v>4</v>
      </c>
      <c r="O4381" s="13">
        <v>5206.71</v>
      </c>
      <c r="P4381" s="11" t="s">
        <v>43</v>
      </c>
      <c r="Q4381" s="11" t="s">
        <v>20</v>
      </c>
      <c r="R4381" s="11" t="s">
        <v>49</v>
      </c>
      <c r="S4381" s="13">
        <f t="shared" si="136"/>
        <v>20826.84</v>
      </c>
      <c r="T4381" s="13">
        <f t="shared" si="137"/>
        <v>510.7</v>
      </c>
    </row>
    <row r="4382" spans="1:20" x14ac:dyDescent="0.25">
      <c r="A4382" s="11">
        <v>9768154003</v>
      </c>
      <c r="B4382" s="11">
        <v>11422</v>
      </c>
      <c r="C4382" s="11">
        <v>88045094</v>
      </c>
      <c r="D4382" s="11">
        <f>1/COUNTIF(C3:C9380,C4382)</f>
        <v>0.25</v>
      </c>
      <c r="E4382" s="11" t="s">
        <v>298</v>
      </c>
      <c r="F4382" s="11" t="s">
        <v>70</v>
      </c>
      <c r="G4382" s="11" t="s">
        <v>71</v>
      </c>
      <c r="H4382" s="11" t="s">
        <v>79</v>
      </c>
      <c r="I4382" s="11" t="s">
        <v>18</v>
      </c>
      <c r="J4382" s="12">
        <v>45314</v>
      </c>
      <c r="K4382" s="12" t="str">
        <f>TEXT(Table1[[#This Row],[order_date]],"yyyy")</f>
        <v>2024</v>
      </c>
      <c r="L4382" s="13">
        <v>127.16</v>
      </c>
      <c r="M4382" s="11">
        <v>2</v>
      </c>
      <c r="N4382" s="11">
        <v>4</v>
      </c>
      <c r="O4382" s="13">
        <v>697.53</v>
      </c>
      <c r="P4382" s="11" t="s">
        <v>19</v>
      </c>
      <c r="Q4382" s="11" t="s">
        <v>68</v>
      </c>
      <c r="R4382" s="11" t="s">
        <v>49</v>
      </c>
      <c r="S4382" s="13">
        <f t="shared" si="136"/>
        <v>2790.12</v>
      </c>
      <c r="T4382" s="13">
        <f t="shared" si="137"/>
        <v>254.32</v>
      </c>
    </row>
    <row r="4383" spans="1:20" x14ac:dyDescent="0.25">
      <c r="A4383" s="11">
        <v>196885435</v>
      </c>
      <c r="B4383" s="11">
        <v>451812</v>
      </c>
      <c r="C4383" s="11">
        <v>88045094</v>
      </c>
      <c r="D4383" s="11">
        <f>1/COUNTIF(C3:C9381,C4383)</f>
        <v>0.25</v>
      </c>
      <c r="E4383" s="11" t="s">
        <v>74</v>
      </c>
      <c r="F4383" s="11" t="s">
        <v>75</v>
      </c>
      <c r="G4383" s="11" t="s">
        <v>76</v>
      </c>
      <c r="H4383" s="11" t="s">
        <v>79</v>
      </c>
      <c r="I4383" s="11" t="s">
        <v>18</v>
      </c>
      <c r="J4383" s="12">
        <v>45102</v>
      </c>
      <c r="K4383" s="12" t="str">
        <f>TEXT(Table1[[#This Row],[order_date]],"yyyy")</f>
        <v>2023</v>
      </c>
      <c r="L4383" s="13">
        <v>530.85</v>
      </c>
      <c r="M4383" s="11">
        <v>2</v>
      </c>
      <c r="N4383" s="11">
        <v>4</v>
      </c>
      <c r="O4383" s="13">
        <v>96.09</v>
      </c>
      <c r="P4383" s="11" t="s">
        <v>26</v>
      </c>
      <c r="Q4383" s="11" t="s">
        <v>20</v>
      </c>
      <c r="R4383" s="11" t="s">
        <v>49</v>
      </c>
      <c r="S4383" s="13">
        <f t="shared" si="136"/>
        <v>384.36</v>
      </c>
      <c r="T4383" s="13">
        <f t="shared" si="137"/>
        <v>1061.7</v>
      </c>
    </row>
    <row r="4384" spans="1:20" x14ac:dyDescent="0.25">
      <c r="A4384" s="11">
        <v>8611745429</v>
      </c>
      <c r="B4384" s="11">
        <v>146840</v>
      </c>
      <c r="C4384" s="11">
        <v>88045094</v>
      </c>
      <c r="D4384" s="11">
        <f>1/COUNTIF(C3:C9382,C4384)</f>
        <v>0.25</v>
      </c>
      <c r="E4384" s="11" t="s">
        <v>167</v>
      </c>
      <c r="F4384" s="11" t="s">
        <v>83</v>
      </c>
      <c r="G4384" s="11" t="s">
        <v>37</v>
      </c>
      <c r="H4384" s="11" t="s">
        <v>79</v>
      </c>
      <c r="I4384" s="11" t="s">
        <v>18</v>
      </c>
      <c r="J4384" s="12">
        <v>45424</v>
      </c>
      <c r="K4384" s="12" t="str">
        <f>TEXT(Table1[[#This Row],[order_date]],"yyyy")</f>
        <v>2024</v>
      </c>
      <c r="L4384" s="13">
        <v>786.85</v>
      </c>
      <c r="M4384" s="11">
        <v>2</v>
      </c>
      <c r="N4384" s="11">
        <v>4</v>
      </c>
      <c r="O4384" s="13">
        <v>1567.01</v>
      </c>
      <c r="P4384" s="11" t="s">
        <v>43</v>
      </c>
      <c r="Q4384" s="11" t="s">
        <v>20</v>
      </c>
      <c r="R4384" s="11" t="s">
        <v>49</v>
      </c>
      <c r="S4384" s="13">
        <f t="shared" si="136"/>
        <v>6268.04</v>
      </c>
      <c r="T4384" s="13">
        <f t="shared" si="137"/>
        <v>1573.7</v>
      </c>
    </row>
    <row r="4385" spans="1:20" x14ac:dyDescent="0.25">
      <c r="A4385" s="11">
        <v>9644738826</v>
      </c>
      <c r="B4385" s="11">
        <v>561860</v>
      </c>
      <c r="C4385" s="11">
        <v>88067569</v>
      </c>
      <c r="D4385" s="11">
        <f>1/COUNTIF(C3:C9383,C4385)</f>
        <v>0.33333333333333331</v>
      </c>
      <c r="E4385" s="11" t="s">
        <v>173</v>
      </c>
      <c r="F4385" s="11" t="s">
        <v>126</v>
      </c>
      <c r="G4385" s="11" t="s">
        <v>29</v>
      </c>
      <c r="H4385" s="11" t="s">
        <v>30</v>
      </c>
      <c r="I4385" s="11" t="s">
        <v>18</v>
      </c>
      <c r="J4385" s="12">
        <v>45254</v>
      </c>
      <c r="K4385" s="12" t="str">
        <f>TEXT(Table1[[#This Row],[order_date]],"yyyy")</f>
        <v>2023</v>
      </c>
      <c r="L4385" s="13">
        <v>874.78</v>
      </c>
      <c r="M4385" s="11">
        <v>1</v>
      </c>
      <c r="N4385" s="11">
        <v>5</v>
      </c>
      <c r="O4385" s="13">
        <v>440.23</v>
      </c>
      <c r="P4385" s="11" t="s">
        <v>43</v>
      </c>
      <c r="Q4385" s="11" t="s">
        <v>20</v>
      </c>
      <c r="R4385" s="11" t="s">
        <v>49</v>
      </c>
      <c r="S4385" s="13">
        <f t="shared" si="136"/>
        <v>2201.15</v>
      </c>
      <c r="T4385" s="13">
        <f t="shared" si="137"/>
        <v>874.78</v>
      </c>
    </row>
    <row r="4386" spans="1:20" x14ac:dyDescent="0.25">
      <c r="A4386" s="11">
        <v>394578210</v>
      </c>
      <c r="B4386" s="11">
        <v>349294</v>
      </c>
      <c r="C4386" s="11">
        <v>88067569</v>
      </c>
      <c r="D4386" s="11">
        <f>1/COUNTIF(C3:C9384,C4386)</f>
        <v>0.33333333333333331</v>
      </c>
      <c r="E4386" s="11" t="s">
        <v>232</v>
      </c>
      <c r="F4386" s="11" t="s">
        <v>180</v>
      </c>
      <c r="G4386" s="11" t="s">
        <v>71</v>
      </c>
      <c r="H4386" s="11" t="s">
        <v>30</v>
      </c>
      <c r="I4386" s="11" t="s">
        <v>18</v>
      </c>
      <c r="J4386" s="12">
        <v>45195</v>
      </c>
      <c r="K4386" s="12" t="str">
        <f>TEXT(Table1[[#This Row],[order_date]],"yyyy")</f>
        <v>2023</v>
      </c>
      <c r="L4386" s="13">
        <v>934.75</v>
      </c>
      <c r="M4386" s="11">
        <v>3</v>
      </c>
      <c r="N4386" s="11">
        <v>5</v>
      </c>
      <c r="O4386" s="13">
        <v>1706.05</v>
      </c>
      <c r="P4386" s="11" t="s">
        <v>43</v>
      </c>
      <c r="Q4386" s="11" t="s">
        <v>20</v>
      </c>
      <c r="R4386" s="11" t="s">
        <v>49</v>
      </c>
      <c r="S4386" s="13">
        <f t="shared" si="136"/>
        <v>8530.25</v>
      </c>
      <c r="T4386" s="13">
        <f t="shared" si="137"/>
        <v>2804.25</v>
      </c>
    </row>
    <row r="4387" spans="1:20" x14ac:dyDescent="0.25">
      <c r="A4387" s="11">
        <v>957188879</v>
      </c>
      <c r="B4387" s="11">
        <v>561860</v>
      </c>
      <c r="C4387" s="11">
        <v>88067569</v>
      </c>
      <c r="D4387" s="11">
        <f>1/COUNTIF(C3:C9385,C4387)</f>
        <v>0.33333333333333331</v>
      </c>
      <c r="E4387" s="11" t="s">
        <v>173</v>
      </c>
      <c r="F4387" s="11" t="s">
        <v>126</v>
      </c>
      <c r="G4387" s="11" t="s">
        <v>29</v>
      </c>
      <c r="H4387" s="11" t="s">
        <v>30</v>
      </c>
      <c r="I4387" s="11" t="s">
        <v>18</v>
      </c>
      <c r="J4387" s="12">
        <v>45303</v>
      </c>
      <c r="K4387" s="12" t="str">
        <f>TEXT(Table1[[#This Row],[order_date]],"yyyy")</f>
        <v>2024</v>
      </c>
      <c r="L4387" s="13">
        <v>874.78</v>
      </c>
      <c r="M4387" s="11">
        <v>1</v>
      </c>
      <c r="N4387" s="11">
        <v>5</v>
      </c>
      <c r="O4387" s="13">
        <v>5268.85</v>
      </c>
      <c r="P4387" s="11" t="s">
        <v>19</v>
      </c>
      <c r="Q4387" s="11" t="s">
        <v>20</v>
      </c>
      <c r="R4387" s="11" t="s">
        <v>49</v>
      </c>
      <c r="S4387" s="13">
        <f t="shared" si="136"/>
        <v>26344.25</v>
      </c>
      <c r="T4387" s="13">
        <f t="shared" si="137"/>
        <v>874.78</v>
      </c>
    </row>
    <row r="4388" spans="1:20" x14ac:dyDescent="0.25">
      <c r="A4388" s="11">
        <v>5412674107</v>
      </c>
      <c r="B4388" s="11">
        <v>644847</v>
      </c>
      <c r="C4388" s="11">
        <v>88111697</v>
      </c>
      <c r="D4388" s="11">
        <f>1/COUNTIF(C3:C9386,C4388)</f>
        <v>1</v>
      </c>
      <c r="E4388" s="11" t="s">
        <v>247</v>
      </c>
      <c r="F4388" s="11" t="s">
        <v>248</v>
      </c>
      <c r="G4388" s="11" t="s">
        <v>55</v>
      </c>
      <c r="H4388" s="11" t="s">
        <v>62</v>
      </c>
      <c r="I4388" s="11" t="s">
        <v>18</v>
      </c>
      <c r="J4388" s="12">
        <v>45571</v>
      </c>
      <c r="K4388" s="12" t="str">
        <f>TEXT(Table1[[#This Row],[order_date]],"yyyy")</f>
        <v>2024</v>
      </c>
      <c r="L4388" s="13">
        <v>622.80999999999995</v>
      </c>
      <c r="M4388" s="11">
        <v>2</v>
      </c>
      <c r="N4388" s="11">
        <v>4</v>
      </c>
      <c r="O4388" s="13">
        <v>2646.85</v>
      </c>
      <c r="P4388" s="11" t="s">
        <v>46</v>
      </c>
      <c r="Q4388" s="11" t="s">
        <v>20</v>
      </c>
      <c r="R4388" s="11" t="s">
        <v>52</v>
      </c>
      <c r="S4388" s="13">
        <f t="shared" si="136"/>
        <v>10587.4</v>
      </c>
      <c r="T4388" s="13">
        <f t="shared" si="137"/>
        <v>1245.6199999999999</v>
      </c>
    </row>
    <row r="4389" spans="1:20" x14ac:dyDescent="0.25">
      <c r="A4389" s="11">
        <v>7513562596</v>
      </c>
      <c r="B4389" s="11">
        <v>144124</v>
      </c>
      <c r="C4389" s="11">
        <v>88130777</v>
      </c>
      <c r="D4389" s="11">
        <f>1/COUNTIF(C3:C9387,C4389)</f>
        <v>1</v>
      </c>
      <c r="E4389" s="11" t="s">
        <v>267</v>
      </c>
      <c r="F4389" s="11" t="s">
        <v>105</v>
      </c>
      <c r="G4389" s="11" t="s">
        <v>58</v>
      </c>
      <c r="H4389" s="11" t="s">
        <v>30</v>
      </c>
      <c r="I4389" s="11" t="s">
        <v>18</v>
      </c>
      <c r="J4389" s="12">
        <v>45478</v>
      </c>
      <c r="K4389" s="12" t="str">
        <f>TEXT(Table1[[#This Row],[order_date]],"yyyy")</f>
        <v>2024</v>
      </c>
      <c r="L4389" s="13">
        <v>162.66999999999999</v>
      </c>
      <c r="M4389" s="11">
        <v>1</v>
      </c>
      <c r="N4389" s="11">
        <v>16</v>
      </c>
      <c r="O4389" s="13">
        <v>909.62</v>
      </c>
      <c r="P4389" s="11" t="s">
        <v>46</v>
      </c>
      <c r="Q4389" s="11" t="s">
        <v>20</v>
      </c>
      <c r="R4389" s="11" t="s">
        <v>21</v>
      </c>
      <c r="S4389" s="13">
        <f t="shared" si="136"/>
        <v>14553.92</v>
      </c>
      <c r="T4389" s="13">
        <f t="shared" si="137"/>
        <v>162.66999999999999</v>
      </c>
    </row>
    <row r="4390" spans="1:20" x14ac:dyDescent="0.25">
      <c r="A4390" s="11">
        <v>4379043082</v>
      </c>
      <c r="B4390" s="11">
        <v>587420</v>
      </c>
      <c r="C4390" s="11">
        <v>88167544</v>
      </c>
      <c r="D4390" s="11">
        <f>1/COUNTIF(C3:C9388,C4390)</f>
        <v>1</v>
      </c>
      <c r="E4390" s="11" t="s">
        <v>325</v>
      </c>
      <c r="F4390" s="11" t="s">
        <v>93</v>
      </c>
      <c r="G4390" s="11" t="s">
        <v>16</v>
      </c>
      <c r="H4390" s="11" t="s">
        <v>30</v>
      </c>
      <c r="I4390" s="11" t="s">
        <v>18</v>
      </c>
      <c r="J4390" s="12">
        <v>45058</v>
      </c>
      <c r="K4390" s="12" t="str">
        <f>TEXT(Table1[[#This Row],[order_date]],"yyyy")</f>
        <v>2023</v>
      </c>
      <c r="L4390" s="13">
        <v>357.42</v>
      </c>
      <c r="M4390" s="11">
        <v>2</v>
      </c>
      <c r="N4390" s="11">
        <v>10</v>
      </c>
      <c r="O4390" s="13">
        <v>831.1</v>
      </c>
      <c r="P4390" s="11" t="s">
        <v>46</v>
      </c>
      <c r="Q4390" s="11" t="s">
        <v>20</v>
      </c>
      <c r="R4390" s="11" t="s">
        <v>21</v>
      </c>
      <c r="S4390" s="13">
        <f t="shared" si="136"/>
        <v>8311</v>
      </c>
      <c r="T4390" s="13">
        <f t="shared" si="137"/>
        <v>714.84</v>
      </c>
    </row>
    <row r="4391" spans="1:20" x14ac:dyDescent="0.25">
      <c r="A4391" s="11">
        <v>1346090496</v>
      </c>
      <c r="B4391" s="11">
        <v>659290</v>
      </c>
      <c r="C4391" s="11">
        <v>88202341</v>
      </c>
      <c r="D4391" s="11">
        <f>1/COUNTIF(C3:C9389,C4391)</f>
        <v>0.5</v>
      </c>
      <c r="E4391" s="11" t="s">
        <v>35</v>
      </c>
      <c r="F4391" s="11" t="s">
        <v>36</v>
      </c>
      <c r="G4391" s="11" t="s">
        <v>37</v>
      </c>
      <c r="H4391" s="11" t="s">
        <v>25</v>
      </c>
      <c r="I4391" s="11" t="s">
        <v>18</v>
      </c>
      <c r="J4391" s="12">
        <v>45156</v>
      </c>
      <c r="K4391" s="12" t="str">
        <f>TEXT(Table1[[#This Row],[order_date]],"yyyy")</f>
        <v>2023</v>
      </c>
      <c r="L4391" s="13">
        <v>319.33999999999997</v>
      </c>
      <c r="M4391" s="11">
        <v>3</v>
      </c>
      <c r="N4391" s="11">
        <v>9</v>
      </c>
      <c r="O4391" s="13">
        <v>2035.95</v>
      </c>
      <c r="P4391" s="11" t="s">
        <v>46</v>
      </c>
      <c r="Q4391" s="11" t="s">
        <v>20</v>
      </c>
      <c r="R4391" s="11" t="s">
        <v>39</v>
      </c>
      <c r="S4391" s="13">
        <f t="shared" si="136"/>
        <v>18323.55</v>
      </c>
      <c r="T4391" s="13">
        <f t="shared" si="137"/>
        <v>958.02</v>
      </c>
    </row>
    <row r="4392" spans="1:20" x14ac:dyDescent="0.25">
      <c r="A4392" s="11">
        <v>3395675979</v>
      </c>
      <c r="B4392" s="11">
        <v>300159</v>
      </c>
      <c r="C4392" s="11">
        <v>88202341</v>
      </c>
      <c r="D4392" s="11">
        <f>1/COUNTIF(C3:C9390,C4392)</f>
        <v>0.5</v>
      </c>
      <c r="E4392" s="11" t="s">
        <v>27</v>
      </c>
      <c r="F4392" s="11" t="s">
        <v>28</v>
      </c>
      <c r="G4392" s="11" t="s">
        <v>29</v>
      </c>
      <c r="H4392" s="11" t="s">
        <v>25</v>
      </c>
      <c r="I4392" s="11" t="s">
        <v>18</v>
      </c>
      <c r="J4392" s="12">
        <v>45087</v>
      </c>
      <c r="K4392" s="12" t="str">
        <f>TEXT(Table1[[#This Row],[order_date]],"yyyy")</f>
        <v>2023</v>
      </c>
      <c r="L4392" s="13">
        <v>44.35</v>
      </c>
      <c r="M4392" s="11">
        <v>1</v>
      </c>
      <c r="N4392" s="11">
        <v>9</v>
      </c>
      <c r="O4392" s="13">
        <v>2930.34</v>
      </c>
      <c r="P4392" s="11" t="s">
        <v>46</v>
      </c>
      <c r="Q4392" s="11" t="s">
        <v>20</v>
      </c>
      <c r="R4392" s="11" t="s">
        <v>39</v>
      </c>
      <c r="S4392" s="13">
        <f t="shared" si="136"/>
        <v>26373.06</v>
      </c>
      <c r="T4392" s="13">
        <f t="shared" si="137"/>
        <v>44.35</v>
      </c>
    </row>
    <row r="4393" spans="1:20" x14ac:dyDescent="0.25">
      <c r="A4393" s="11">
        <v>9458183390</v>
      </c>
      <c r="B4393" s="11">
        <v>361361</v>
      </c>
      <c r="C4393" s="11">
        <v>88203688</v>
      </c>
      <c r="D4393" s="11">
        <f>1/COUNTIF(C3:C9391,C4393)</f>
        <v>0.33333333333333331</v>
      </c>
      <c r="E4393" s="11" t="s">
        <v>14</v>
      </c>
      <c r="F4393" s="11" t="s">
        <v>15</v>
      </c>
      <c r="G4393" s="11" t="s">
        <v>16</v>
      </c>
      <c r="H4393" s="11" t="s">
        <v>25</v>
      </c>
      <c r="I4393" s="11" t="s">
        <v>18</v>
      </c>
      <c r="J4393" s="12">
        <v>45002</v>
      </c>
      <c r="K4393" s="12" t="str">
        <f>TEXT(Table1[[#This Row],[order_date]],"yyyy")</f>
        <v>2023</v>
      </c>
      <c r="L4393" s="13">
        <v>826.21</v>
      </c>
      <c r="M4393" s="11">
        <v>2</v>
      </c>
      <c r="N4393" s="11">
        <v>9</v>
      </c>
      <c r="O4393" s="13">
        <v>1507.92</v>
      </c>
      <c r="P4393" s="11" t="s">
        <v>26</v>
      </c>
      <c r="Q4393" s="11" t="s">
        <v>20</v>
      </c>
      <c r="R4393" s="11" t="s">
        <v>21</v>
      </c>
      <c r="S4393" s="13">
        <f t="shared" si="136"/>
        <v>13571.28</v>
      </c>
      <c r="T4393" s="13">
        <f t="shared" si="137"/>
        <v>1652.42</v>
      </c>
    </row>
    <row r="4394" spans="1:20" x14ac:dyDescent="0.25">
      <c r="A4394" s="11">
        <v>277502363</v>
      </c>
      <c r="B4394" s="11">
        <v>667163</v>
      </c>
      <c r="C4394" s="11">
        <v>88203688</v>
      </c>
      <c r="D4394" s="11">
        <f>1/COUNTIF(C3:C9392,C4394)</f>
        <v>0.33333333333333331</v>
      </c>
      <c r="E4394" s="11" t="s">
        <v>199</v>
      </c>
      <c r="F4394" s="11" t="s">
        <v>126</v>
      </c>
      <c r="G4394" s="11" t="s">
        <v>29</v>
      </c>
      <c r="H4394" s="11" t="s">
        <v>25</v>
      </c>
      <c r="I4394" s="11" t="s">
        <v>18</v>
      </c>
      <c r="J4394" s="12">
        <v>45288</v>
      </c>
      <c r="K4394" s="12" t="str">
        <f>TEXT(Table1[[#This Row],[order_date]],"yyyy")</f>
        <v>2023</v>
      </c>
      <c r="L4394" s="13">
        <v>441.2</v>
      </c>
      <c r="M4394" s="11">
        <v>1</v>
      </c>
      <c r="N4394" s="11">
        <v>9</v>
      </c>
      <c r="O4394" s="13">
        <v>2682.72</v>
      </c>
      <c r="P4394" s="11" t="s">
        <v>43</v>
      </c>
      <c r="Q4394" s="11" t="s">
        <v>20</v>
      </c>
      <c r="R4394" s="11" t="s">
        <v>21</v>
      </c>
      <c r="S4394" s="13">
        <f t="shared" si="136"/>
        <v>24144.48</v>
      </c>
      <c r="T4394" s="13">
        <f t="shared" si="137"/>
        <v>441.2</v>
      </c>
    </row>
    <row r="4395" spans="1:20" x14ac:dyDescent="0.25">
      <c r="A4395" s="11">
        <v>8250036360</v>
      </c>
      <c r="B4395" s="11">
        <v>256051</v>
      </c>
      <c r="C4395" s="11">
        <v>88203688</v>
      </c>
      <c r="D4395" s="11">
        <f>1/COUNTIF(C3:C9393,C4395)</f>
        <v>0.33333333333333331</v>
      </c>
      <c r="E4395" s="11" t="s">
        <v>140</v>
      </c>
      <c r="F4395" s="11" t="s">
        <v>48</v>
      </c>
      <c r="G4395" s="11" t="s">
        <v>42</v>
      </c>
      <c r="H4395" s="11" t="s">
        <v>25</v>
      </c>
      <c r="I4395" s="11" t="s">
        <v>18</v>
      </c>
      <c r="J4395" s="12">
        <v>45464</v>
      </c>
      <c r="K4395" s="12" t="str">
        <f>TEXT(Table1[[#This Row],[order_date]],"yyyy")</f>
        <v>2024</v>
      </c>
      <c r="L4395" s="13">
        <v>400.92</v>
      </c>
      <c r="M4395" s="11">
        <v>3</v>
      </c>
      <c r="N4395" s="11">
        <v>9</v>
      </c>
      <c r="O4395" s="13">
        <v>1940.19</v>
      </c>
      <c r="P4395" s="11" t="s">
        <v>26</v>
      </c>
      <c r="Q4395" s="11" t="s">
        <v>20</v>
      </c>
      <c r="R4395" s="11" t="s">
        <v>21</v>
      </c>
      <c r="S4395" s="13">
        <f t="shared" si="136"/>
        <v>17461.71</v>
      </c>
      <c r="T4395" s="13">
        <f t="shared" si="137"/>
        <v>1202.76</v>
      </c>
    </row>
    <row r="4396" spans="1:20" x14ac:dyDescent="0.25">
      <c r="A4396" s="11">
        <v>2215235447</v>
      </c>
      <c r="B4396" s="11">
        <v>298985</v>
      </c>
      <c r="C4396" s="11">
        <v>88215615</v>
      </c>
      <c r="D4396" s="11">
        <f>1/COUNTIF(C3:C9394,C4396)</f>
        <v>1</v>
      </c>
      <c r="E4396" s="11" t="s">
        <v>148</v>
      </c>
      <c r="F4396" s="11" t="s">
        <v>111</v>
      </c>
      <c r="G4396" s="11" t="s">
        <v>76</v>
      </c>
      <c r="H4396" s="11" t="s">
        <v>30</v>
      </c>
      <c r="I4396" s="11" t="s">
        <v>18</v>
      </c>
      <c r="J4396" s="12">
        <v>45551</v>
      </c>
      <c r="K4396" s="12" t="str">
        <f>TEXT(Table1[[#This Row],[order_date]],"yyyy")</f>
        <v>2024</v>
      </c>
      <c r="L4396" s="13">
        <v>183.76</v>
      </c>
      <c r="M4396" s="11">
        <v>1</v>
      </c>
      <c r="N4396" s="11">
        <v>14</v>
      </c>
      <c r="O4396" s="13">
        <v>163.03</v>
      </c>
      <c r="P4396" s="11" t="s">
        <v>43</v>
      </c>
      <c r="Q4396" s="11" t="s">
        <v>20</v>
      </c>
      <c r="R4396" s="11" t="s">
        <v>21</v>
      </c>
      <c r="S4396" s="13">
        <f t="shared" si="136"/>
        <v>2282.42</v>
      </c>
      <c r="T4396" s="13">
        <f t="shared" si="137"/>
        <v>183.76</v>
      </c>
    </row>
    <row r="4397" spans="1:20" x14ac:dyDescent="0.25">
      <c r="A4397" s="11">
        <v>3191672889</v>
      </c>
      <c r="B4397" s="11">
        <v>897083</v>
      </c>
      <c r="C4397" s="11">
        <v>88223261</v>
      </c>
      <c r="D4397" s="11">
        <f>1/COUNTIF(C3:C9395,C4397)</f>
        <v>0.5</v>
      </c>
      <c r="E4397" s="11" t="s">
        <v>104</v>
      </c>
      <c r="F4397" s="11" t="s">
        <v>105</v>
      </c>
      <c r="G4397" s="11" t="s">
        <v>58</v>
      </c>
      <c r="H4397" s="11" t="s">
        <v>79</v>
      </c>
      <c r="I4397" s="11" t="s">
        <v>18</v>
      </c>
      <c r="J4397" s="12">
        <v>45480</v>
      </c>
      <c r="K4397" s="12" t="str">
        <f>TEXT(Table1[[#This Row],[order_date]],"yyyy")</f>
        <v>2024</v>
      </c>
      <c r="L4397" s="13">
        <v>972.69</v>
      </c>
      <c r="M4397" s="11">
        <v>2</v>
      </c>
      <c r="N4397" s="11">
        <v>7</v>
      </c>
      <c r="O4397" s="13">
        <v>3130.58</v>
      </c>
      <c r="P4397" s="11" t="s">
        <v>19</v>
      </c>
      <c r="Q4397" s="11" t="s">
        <v>20</v>
      </c>
      <c r="R4397" s="11" t="s">
        <v>52</v>
      </c>
      <c r="S4397" s="13">
        <f t="shared" si="136"/>
        <v>21914.059999999998</v>
      </c>
      <c r="T4397" s="13">
        <f t="shared" si="137"/>
        <v>1945.38</v>
      </c>
    </row>
    <row r="4398" spans="1:20" x14ac:dyDescent="0.25">
      <c r="A4398" s="11">
        <v>4908634706</v>
      </c>
      <c r="B4398" s="11">
        <v>839170</v>
      </c>
      <c r="C4398" s="11">
        <v>88223261</v>
      </c>
      <c r="D4398" s="11">
        <f>1/COUNTIF(C3:C9396,C4398)</f>
        <v>0.5</v>
      </c>
      <c r="E4398" s="11" t="s">
        <v>230</v>
      </c>
      <c r="F4398" s="11" t="s">
        <v>156</v>
      </c>
      <c r="G4398" s="11" t="s">
        <v>37</v>
      </c>
      <c r="H4398" s="11" t="s">
        <v>79</v>
      </c>
      <c r="I4398" s="11" t="s">
        <v>18</v>
      </c>
      <c r="J4398" s="12">
        <v>45214</v>
      </c>
      <c r="K4398" s="12" t="str">
        <f>TEXT(Table1[[#This Row],[order_date]],"yyyy")</f>
        <v>2023</v>
      </c>
      <c r="L4398" s="13">
        <v>481.63</v>
      </c>
      <c r="M4398" s="11">
        <v>3</v>
      </c>
      <c r="N4398" s="11">
        <v>7</v>
      </c>
      <c r="O4398" s="13">
        <v>3086.11</v>
      </c>
      <c r="P4398" s="11" t="s">
        <v>26</v>
      </c>
      <c r="Q4398" s="11" t="s">
        <v>20</v>
      </c>
      <c r="R4398" s="11" t="s">
        <v>52</v>
      </c>
      <c r="S4398" s="13">
        <f t="shared" si="136"/>
        <v>21602.77</v>
      </c>
      <c r="T4398" s="13">
        <f t="shared" si="137"/>
        <v>1444.8899999999999</v>
      </c>
    </row>
    <row r="4399" spans="1:20" x14ac:dyDescent="0.25">
      <c r="A4399" s="11">
        <v>2501516144</v>
      </c>
      <c r="B4399" s="11">
        <v>652118</v>
      </c>
      <c r="C4399" s="11">
        <v>88252625</v>
      </c>
      <c r="D4399" s="11">
        <f>1/COUNTIF(C3:C9397,C4399)</f>
        <v>0.5</v>
      </c>
      <c r="E4399" s="11" t="s">
        <v>332</v>
      </c>
      <c r="F4399" s="11" t="s">
        <v>78</v>
      </c>
      <c r="G4399" s="11" t="s">
        <v>33</v>
      </c>
      <c r="H4399" s="11" t="s">
        <v>38</v>
      </c>
      <c r="I4399" s="11" t="s">
        <v>18</v>
      </c>
      <c r="J4399" s="12">
        <v>45566</v>
      </c>
      <c r="K4399" s="12" t="str">
        <f>TEXT(Table1[[#This Row],[order_date]],"yyyy")</f>
        <v>2024</v>
      </c>
      <c r="L4399" s="13">
        <v>22.04</v>
      </c>
      <c r="M4399" s="11">
        <v>3</v>
      </c>
      <c r="N4399" s="11">
        <v>15</v>
      </c>
      <c r="O4399" s="13">
        <v>48.55</v>
      </c>
      <c r="P4399" s="11" t="s">
        <v>46</v>
      </c>
      <c r="Q4399" s="11" t="s">
        <v>20</v>
      </c>
      <c r="R4399" s="11" t="s">
        <v>21</v>
      </c>
      <c r="S4399" s="13">
        <f t="shared" si="136"/>
        <v>728.25</v>
      </c>
      <c r="T4399" s="13">
        <f t="shared" si="137"/>
        <v>66.12</v>
      </c>
    </row>
    <row r="4400" spans="1:20" x14ac:dyDescent="0.25">
      <c r="A4400" s="11">
        <v>8276401643</v>
      </c>
      <c r="B4400" s="11">
        <v>833557</v>
      </c>
      <c r="C4400" s="11">
        <v>88252625</v>
      </c>
      <c r="D4400" s="11">
        <f>1/COUNTIF(C3:C9398,C4400)</f>
        <v>0.5</v>
      </c>
      <c r="E4400" s="11" t="s">
        <v>280</v>
      </c>
      <c r="F4400" s="11" t="s">
        <v>189</v>
      </c>
      <c r="G4400" s="11" t="s">
        <v>37</v>
      </c>
      <c r="H4400" s="11" t="s">
        <v>38</v>
      </c>
      <c r="I4400" s="11" t="s">
        <v>18</v>
      </c>
      <c r="J4400" s="12">
        <v>45582</v>
      </c>
      <c r="K4400" s="12" t="str">
        <f>TEXT(Table1[[#This Row],[order_date]],"yyyy")</f>
        <v>2024</v>
      </c>
      <c r="L4400" s="13">
        <v>422.87</v>
      </c>
      <c r="M4400" s="11">
        <v>1</v>
      </c>
      <c r="N4400" s="11">
        <v>15</v>
      </c>
      <c r="O4400" s="13">
        <v>4724.3100000000004</v>
      </c>
      <c r="P4400" s="11" t="s">
        <v>43</v>
      </c>
      <c r="Q4400" s="11" t="s">
        <v>20</v>
      </c>
      <c r="R4400" s="11" t="s">
        <v>21</v>
      </c>
      <c r="S4400" s="13">
        <f t="shared" si="136"/>
        <v>70864.650000000009</v>
      </c>
      <c r="T4400" s="13">
        <f t="shared" si="137"/>
        <v>422.87</v>
      </c>
    </row>
    <row r="4401" spans="1:20" x14ac:dyDescent="0.25">
      <c r="A4401" s="11">
        <v>8395290763</v>
      </c>
      <c r="B4401" s="11">
        <v>291238</v>
      </c>
      <c r="C4401" s="11">
        <v>88312515</v>
      </c>
      <c r="D4401" s="11">
        <f>1/COUNTIF(C3:C9399,C4401)</f>
        <v>0.5</v>
      </c>
      <c r="E4401" s="11" t="s">
        <v>239</v>
      </c>
      <c r="F4401" s="11" t="s">
        <v>186</v>
      </c>
      <c r="G4401" s="11" t="s">
        <v>16</v>
      </c>
      <c r="H4401" s="11" t="s">
        <v>79</v>
      </c>
      <c r="I4401" s="11" t="s">
        <v>18</v>
      </c>
      <c r="J4401" s="12">
        <v>45443</v>
      </c>
      <c r="K4401" s="12" t="str">
        <f>TEXT(Table1[[#This Row],[order_date]],"yyyy")</f>
        <v>2024</v>
      </c>
      <c r="L4401" s="13">
        <v>746.03</v>
      </c>
      <c r="M4401" s="11">
        <v>1</v>
      </c>
      <c r="N4401" s="11">
        <v>10</v>
      </c>
      <c r="O4401" s="13">
        <v>4696.6899999999996</v>
      </c>
      <c r="P4401" s="11" t="s">
        <v>19</v>
      </c>
      <c r="Q4401" s="11" t="s">
        <v>68</v>
      </c>
      <c r="R4401" s="11" t="s">
        <v>39</v>
      </c>
      <c r="S4401" s="13">
        <f t="shared" si="136"/>
        <v>46966.899999999994</v>
      </c>
      <c r="T4401" s="13">
        <f t="shared" si="137"/>
        <v>746.03</v>
      </c>
    </row>
    <row r="4402" spans="1:20" x14ac:dyDescent="0.25">
      <c r="A4402" s="11">
        <v>9582738204</v>
      </c>
      <c r="B4402" s="11">
        <v>604184</v>
      </c>
      <c r="C4402" s="11">
        <v>88312515</v>
      </c>
      <c r="D4402" s="11">
        <f>1/COUNTIF(C3:C9400,C4402)</f>
        <v>0.5</v>
      </c>
      <c r="E4402" s="11" t="s">
        <v>206</v>
      </c>
      <c r="F4402" s="11" t="s">
        <v>57</v>
      </c>
      <c r="G4402" s="11" t="s">
        <v>58</v>
      </c>
      <c r="H4402" s="11" t="s">
        <v>79</v>
      </c>
      <c r="I4402" s="11" t="s">
        <v>18</v>
      </c>
      <c r="J4402" s="12">
        <v>45155</v>
      </c>
      <c r="K4402" s="12" t="str">
        <f>TEXT(Table1[[#This Row],[order_date]],"yyyy")</f>
        <v>2023</v>
      </c>
      <c r="L4402" s="13">
        <v>397.55</v>
      </c>
      <c r="M4402" s="11">
        <v>1</v>
      </c>
      <c r="N4402" s="11">
        <v>10</v>
      </c>
      <c r="O4402" s="13">
        <v>1728.25</v>
      </c>
      <c r="P4402" s="11" t="s">
        <v>46</v>
      </c>
      <c r="Q4402" s="11" t="s">
        <v>68</v>
      </c>
      <c r="R4402" s="11" t="s">
        <v>39</v>
      </c>
      <c r="S4402" s="13">
        <f t="shared" si="136"/>
        <v>17282.5</v>
      </c>
      <c r="T4402" s="13">
        <f t="shared" si="137"/>
        <v>397.55</v>
      </c>
    </row>
    <row r="4403" spans="1:20" x14ac:dyDescent="0.25">
      <c r="A4403" s="11">
        <v>5998035939</v>
      </c>
      <c r="B4403" s="11">
        <v>642612</v>
      </c>
      <c r="C4403" s="11">
        <v>88324928</v>
      </c>
      <c r="D4403" s="11">
        <f>1/COUNTIF(C3:C9401,C4403)</f>
        <v>0.2</v>
      </c>
      <c r="E4403" s="11" t="s">
        <v>172</v>
      </c>
      <c r="F4403" s="11" t="s">
        <v>23</v>
      </c>
      <c r="G4403" s="11" t="s">
        <v>24</v>
      </c>
      <c r="H4403" s="11" t="s">
        <v>25</v>
      </c>
      <c r="I4403" s="11" t="s">
        <v>18</v>
      </c>
      <c r="J4403" s="12">
        <v>45344</v>
      </c>
      <c r="K4403" s="12" t="str">
        <f>TEXT(Table1[[#This Row],[order_date]],"yyyy")</f>
        <v>2024</v>
      </c>
      <c r="L4403" s="13">
        <v>517.03</v>
      </c>
      <c r="M4403" s="11">
        <v>1</v>
      </c>
      <c r="N4403" s="11">
        <v>13</v>
      </c>
      <c r="O4403" s="13">
        <v>3279.72</v>
      </c>
      <c r="P4403" s="11" t="s">
        <v>43</v>
      </c>
      <c r="Q4403" s="11" t="s">
        <v>20</v>
      </c>
      <c r="R4403" s="11" t="s">
        <v>52</v>
      </c>
      <c r="S4403" s="13">
        <f t="shared" si="136"/>
        <v>42636.36</v>
      </c>
      <c r="T4403" s="13">
        <f t="shared" si="137"/>
        <v>517.03</v>
      </c>
    </row>
    <row r="4404" spans="1:20" x14ac:dyDescent="0.25">
      <c r="A4404" s="11">
        <v>2039041670</v>
      </c>
      <c r="B4404" s="11">
        <v>287070</v>
      </c>
      <c r="C4404" s="11">
        <v>88324928</v>
      </c>
      <c r="D4404" s="11">
        <f>1/COUNTIF(C3:C9402,C4404)</f>
        <v>0.2</v>
      </c>
      <c r="E4404" s="11" t="s">
        <v>343</v>
      </c>
      <c r="F4404" s="11" t="s">
        <v>61</v>
      </c>
      <c r="G4404" s="11" t="s">
        <v>55</v>
      </c>
      <c r="H4404" s="11" t="s">
        <v>25</v>
      </c>
      <c r="I4404" s="11" t="s">
        <v>18</v>
      </c>
      <c r="J4404" s="12">
        <v>45597</v>
      </c>
      <c r="K4404" s="12" t="str">
        <f>TEXT(Table1[[#This Row],[order_date]],"yyyy")</f>
        <v>2024</v>
      </c>
      <c r="L4404" s="13">
        <v>443.17</v>
      </c>
      <c r="M4404" s="11">
        <v>1</v>
      </c>
      <c r="N4404" s="11">
        <v>13</v>
      </c>
      <c r="O4404" s="13">
        <v>96.33</v>
      </c>
      <c r="P4404" s="11" t="s">
        <v>26</v>
      </c>
      <c r="Q4404" s="11" t="s">
        <v>34</v>
      </c>
      <c r="R4404" s="11" t="s">
        <v>52</v>
      </c>
      <c r="S4404" s="13">
        <f t="shared" si="136"/>
        <v>1252.29</v>
      </c>
      <c r="T4404" s="13">
        <f t="shared" si="137"/>
        <v>443.17</v>
      </c>
    </row>
    <row r="4405" spans="1:20" x14ac:dyDescent="0.25">
      <c r="A4405" s="11">
        <v>819143326</v>
      </c>
      <c r="B4405" s="11">
        <v>891833</v>
      </c>
      <c r="C4405" s="11">
        <v>88324928</v>
      </c>
      <c r="D4405" s="11">
        <f>1/COUNTIF(C3:C9403,C4405)</f>
        <v>0.2</v>
      </c>
      <c r="E4405" s="11" t="s">
        <v>155</v>
      </c>
      <c r="F4405" s="11" t="s">
        <v>156</v>
      </c>
      <c r="G4405" s="11" t="s">
        <v>37</v>
      </c>
      <c r="H4405" s="11" t="s">
        <v>25</v>
      </c>
      <c r="I4405" s="11" t="s">
        <v>18</v>
      </c>
      <c r="J4405" s="12">
        <v>45301</v>
      </c>
      <c r="K4405" s="12" t="str">
        <f>TEXT(Table1[[#This Row],[order_date]],"yyyy")</f>
        <v>2024</v>
      </c>
      <c r="L4405" s="13">
        <v>493.19</v>
      </c>
      <c r="M4405" s="11">
        <v>2</v>
      </c>
      <c r="N4405" s="11">
        <v>13</v>
      </c>
      <c r="O4405" s="13">
        <v>3284.6</v>
      </c>
      <c r="P4405" s="11" t="s">
        <v>46</v>
      </c>
      <c r="Q4405" s="11" t="s">
        <v>20</v>
      </c>
      <c r="R4405" s="11" t="s">
        <v>52</v>
      </c>
      <c r="S4405" s="13">
        <f t="shared" si="136"/>
        <v>42699.799999999996</v>
      </c>
      <c r="T4405" s="13">
        <f t="shared" si="137"/>
        <v>986.38</v>
      </c>
    </row>
    <row r="4406" spans="1:20" x14ac:dyDescent="0.25">
      <c r="A4406" s="11">
        <v>5482913265</v>
      </c>
      <c r="B4406" s="11">
        <v>880510</v>
      </c>
      <c r="C4406" s="11">
        <v>88324928</v>
      </c>
      <c r="D4406" s="11">
        <f>1/COUNTIF(C3:C9404,C4406)</f>
        <v>0.2</v>
      </c>
      <c r="E4406" s="11" t="s">
        <v>82</v>
      </c>
      <c r="F4406" s="11" t="s">
        <v>83</v>
      </c>
      <c r="G4406" s="11" t="s">
        <v>37</v>
      </c>
      <c r="H4406" s="11" t="s">
        <v>25</v>
      </c>
      <c r="I4406" s="11" t="s">
        <v>18</v>
      </c>
      <c r="J4406" s="12">
        <v>45512</v>
      </c>
      <c r="K4406" s="12" t="str">
        <f>TEXT(Table1[[#This Row],[order_date]],"yyyy")</f>
        <v>2024</v>
      </c>
      <c r="L4406" s="13">
        <v>951.43</v>
      </c>
      <c r="M4406" s="11">
        <v>2</v>
      </c>
      <c r="N4406" s="11">
        <v>13</v>
      </c>
      <c r="O4406" s="13">
        <v>2486.56</v>
      </c>
      <c r="P4406" s="11" t="s">
        <v>26</v>
      </c>
      <c r="Q4406" s="11" t="s">
        <v>34</v>
      </c>
      <c r="R4406" s="11" t="s">
        <v>52</v>
      </c>
      <c r="S4406" s="13">
        <f t="shared" si="136"/>
        <v>32325.279999999999</v>
      </c>
      <c r="T4406" s="13">
        <f t="shared" si="137"/>
        <v>1902.86</v>
      </c>
    </row>
    <row r="4407" spans="1:20" x14ac:dyDescent="0.25">
      <c r="A4407" s="11">
        <v>8356690330</v>
      </c>
      <c r="B4407" s="11">
        <v>566052</v>
      </c>
      <c r="C4407" s="11">
        <v>88324928</v>
      </c>
      <c r="D4407" s="11">
        <f>1/COUNTIF(C3:C9405,C4407)</f>
        <v>0.2</v>
      </c>
      <c r="E4407" s="11" t="s">
        <v>338</v>
      </c>
      <c r="F4407" s="11" t="s">
        <v>75</v>
      </c>
      <c r="G4407" s="11" t="s">
        <v>76</v>
      </c>
      <c r="H4407" s="11" t="s">
        <v>25</v>
      </c>
      <c r="I4407" s="11" t="s">
        <v>18</v>
      </c>
      <c r="J4407" s="12">
        <v>45122</v>
      </c>
      <c r="K4407" s="12" t="str">
        <f>TEXT(Table1[[#This Row],[order_date]],"yyyy")</f>
        <v>2023</v>
      </c>
      <c r="L4407" s="13">
        <v>87.3</v>
      </c>
      <c r="M4407" s="11">
        <v>2</v>
      </c>
      <c r="N4407" s="11">
        <v>13</v>
      </c>
      <c r="O4407" s="13">
        <v>3316.63</v>
      </c>
      <c r="P4407" s="11" t="s">
        <v>43</v>
      </c>
      <c r="Q4407" s="11" t="s">
        <v>20</v>
      </c>
      <c r="R4407" s="11" t="s">
        <v>52</v>
      </c>
      <c r="S4407" s="13">
        <f t="shared" si="136"/>
        <v>43116.19</v>
      </c>
      <c r="T4407" s="13">
        <f t="shared" si="137"/>
        <v>174.6</v>
      </c>
    </row>
    <row r="4408" spans="1:20" x14ac:dyDescent="0.25">
      <c r="A4408" s="11">
        <v>6139157985</v>
      </c>
      <c r="B4408" s="11">
        <v>753354</v>
      </c>
      <c r="C4408" s="11">
        <v>88517890</v>
      </c>
      <c r="D4408" s="11">
        <f>1/COUNTIF(C3:C9406,C4408)</f>
        <v>0.5</v>
      </c>
      <c r="E4408" s="11" t="s">
        <v>97</v>
      </c>
      <c r="F4408" s="11" t="s">
        <v>41</v>
      </c>
      <c r="G4408" s="11" t="s">
        <v>42</v>
      </c>
      <c r="H4408" s="11" t="s">
        <v>25</v>
      </c>
      <c r="I4408" s="11" t="s">
        <v>18</v>
      </c>
      <c r="J4408" s="12">
        <v>45325</v>
      </c>
      <c r="K4408" s="12" t="str">
        <f>TEXT(Table1[[#This Row],[order_date]],"yyyy")</f>
        <v>2024</v>
      </c>
      <c r="L4408" s="13">
        <v>423.56</v>
      </c>
      <c r="M4408" s="11">
        <v>3</v>
      </c>
      <c r="N4408" s="11">
        <v>10</v>
      </c>
      <c r="O4408" s="13">
        <v>1623.51</v>
      </c>
      <c r="P4408" s="11" t="s">
        <v>26</v>
      </c>
      <c r="Q4408" s="11" t="s">
        <v>68</v>
      </c>
      <c r="R4408" s="11" t="s">
        <v>49</v>
      </c>
      <c r="S4408" s="13">
        <f t="shared" si="136"/>
        <v>16235.1</v>
      </c>
      <c r="T4408" s="13">
        <f t="shared" si="137"/>
        <v>1270.68</v>
      </c>
    </row>
    <row r="4409" spans="1:20" x14ac:dyDescent="0.25">
      <c r="A4409" s="11">
        <v>1222236371</v>
      </c>
      <c r="B4409" s="11">
        <v>491314</v>
      </c>
      <c r="C4409" s="11">
        <v>88517890</v>
      </c>
      <c r="D4409" s="11">
        <f>1/COUNTIF(C3:C9407,C4409)</f>
        <v>0.5</v>
      </c>
      <c r="E4409" s="11" t="s">
        <v>282</v>
      </c>
      <c r="F4409" s="11" t="s">
        <v>169</v>
      </c>
      <c r="G4409" s="11" t="s">
        <v>33</v>
      </c>
      <c r="H4409" s="11" t="s">
        <v>25</v>
      </c>
      <c r="I4409" s="11" t="s">
        <v>18</v>
      </c>
      <c r="J4409" s="12">
        <v>45519</v>
      </c>
      <c r="K4409" s="12" t="str">
        <f>TEXT(Table1[[#This Row],[order_date]],"yyyy")</f>
        <v>2024</v>
      </c>
      <c r="L4409" s="13">
        <v>973.44</v>
      </c>
      <c r="M4409" s="11">
        <v>3</v>
      </c>
      <c r="N4409" s="11">
        <v>10</v>
      </c>
      <c r="O4409" s="13">
        <v>2675.63</v>
      </c>
      <c r="P4409" s="11" t="s">
        <v>43</v>
      </c>
      <c r="Q4409" s="11" t="s">
        <v>34</v>
      </c>
      <c r="R4409" s="11" t="s">
        <v>49</v>
      </c>
      <c r="S4409" s="13">
        <f t="shared" si="136"/>
        <v>26756.300000000003</v>
      </c>
      <c r="T4409" s="13">
        <f t="shared" si="137"/>
        <v>2920.32</v>
      </c>
    </row>
    <row r="4410" spans="1:20" x14ac:dyDescent="0.25">
      <c r="A4410" s="11">
        <v>281421547</v>
      </c>
      <c r="B4410" s="11">
        <v>760684</v>
      </c>
      <c r="C4410" s="11">
        <v>88520326</v>
      </c>
      <c r="D4410" s="11">
        <f>1/COUNTIF(C3:C9408,C4410)</f>
        <v>0.33333333333333331</v>
      </c>
      <c r="E4410" s="11" t="s">
        <v>106</v>
      </c>
      <c r="F4410" s="11" t="s">
        <v>107</v>
      </c>
      <c r="G4410" s="11" t="s">
        <v>55</v>
      </c>
      <c r="H4410" s="11" t="s">
        <v>30</v>
      </c>
      <c r="I4410" s="11" t="s">
        <v>18</v>
      </c>
      <c r="J4410" s="12">
        <v>45066</v>
      </c>
      <c r="K4410" s="12" t="str">
        <f>TEXT(Table1[[#This Row],[order_date]],"yyyy")</f>
        <v>2023</v>
      </c>
      <c r="L4410" s="13">
        <v>71.599999999999994</v>
      </c>
      <c r="M4410" s="11">
        <v>2</v>
      </c>
      <c r="N4410" s="11">
        <v>14</v>
      </c>
      <c r="O4410" s="13">
        <v>4398.8599999999997</v>
      </c>
      <c r="P4410" s="11" t="s">
        <v>46</v>
      </c>
      <c r="Q4410" s="11" t="s">
        <v>20</v>
      </c>
      <c r="R4410" s="11" t="s">
        <v>49</v>
      </c>
      <c r="S4410" s="13">
        <f t="shared" si="136"/>
        <v>61584.039999999994</v>
      </c>
      <c r="T4410" s="13">
        <f t="shared" si="137"/>
        <v>143.19999999999999</v>
      </c>
    </row>
    <row r="4411" spans="1:20" x14ac:dyDescent="0.25">
      <c r="A4411" s="11">
        <v>6558001978</v>
      </c>
      <c r="B4411" s="11">
        <v>478531</v>
      </c>
      <c r="C4411" s="11">
        <v>88520326</v>
      </c>
      <c r="D4411" s="11">
        <f>1/COUNTIF(C3:C9409,C4411)</f>
        <v>0.33333333333333331</v>
      </c>
      <c r="E4411" s="11" t="s">
        <v>88</v>
      </c>
      <c r="F4411" s="11" t="s">
        <v>89</v>
      </c>
      <c r="G4411" s="11" t="s">
        <v>71</v>
      </c>
      <c r="H4411" s="11" t="s">
        <v>30</v>
      </c>
      <c r="I4411" s="11" t="s">
        <v>18</v>
      </c>
      <c r="J4411" s="12">
        <v>45341</v>
      </c>
      <c r="K4411" s="12" t="str">
        <f>TEXT(Table1[[#This Row],[order_date]],"yyyy")</f>
        <v>2024</v>
      </c>
      <c r="L4411" s="13">
        <v>825.46</v>
      </c>
      <c r="M4411" s="11">
        <v>3</v>
      </c>
      <c r="N4411" s="11">
        <v>14</v>
      </c>
      <c r="O4411" s="13">
        <v>1177.6400000000001</v>
      </c>
      <c r="P4411" s="11" t="s">
        <v>46</v>
      </c>
      <c r="Q4411" s="11" t="s">
        <v>20</v>
      </c>
      <c r="R4411" s="11" t="s">
        <v>49</v>
      </c>
      <c r="S4411" s="13">
        <f t="shared" si="136"/>
        <v>16486.960000000003</v>
      </c>
      <c r="T4411" s="13">
        <f t="shared" si="137"/>
        <v>2476.38</v>
      </c>
    </row>
    <row r="4412" spans="1:20" x14ac:dyDescent="0.25">
      <c r="A4412" s="11">
        <v>964822979</v>
      </c>
      <c r="B4412" s="11">
        <v>455755</v>
      </c>
      <c r="C4412" s="11">
        <v>88520326</v>
      </c>
      <c r="D4412" s="11">
        <f>1/COUNTIF(C3:C9410,C4412)</f>
        <v>0.33333333333333331</v>
      </c>
      <c r="E4412" s="11" t="s">
        <v>250</v>
      </c>
      <c r="F4412" s="11" t="s">
        <v>105</v>
      </c>
      <c r="G4412" s="11" t="s">
        <v>58</v>
      </c>
      <c r="H4412" s="11" t="s">
        <v>30</v>
      </c>
      <c r="I4412" s="11" t="s">
        <v>18</v>
      </c>
      <c r="J4412" s="12">
        <v>45486</v>
      </c>
      <c r="K4412" s="12" t="str">
        <f>TEXT(Table1[[#This Row],[order_date]],"yyyy")</f>
        <v>2024</v>
      </c>
      <c r="L4412" s="13">
        <v>44.09</v>
      </c>
      <c r="M4412" s="11">
        <v>2</v>
      </c>
      <c r="N4412" s="11">
        <v>14</v>
      </c>
      <c r="O4412" s="13">
        <v>5804.23</v>
      </c>
      <c r="P4412" s="11" t="s">
        <v>26</v>
      </c>
      <c r="Q4412" s="11" t="s">
        <v>20</v>
      </c>
      <c r="R4412" s="11" t="s">
        <v>49</v>
      </c>
      <c r="S4412" s="13">
        <f t="shared" si="136"/>
        <v>81259.22</v>
      </c>
      <c r="T4412" s="13">
        <f t="shared" si="137"/>
        <v>88.18</v>
      </c>
    </row>
    <row r="4413" spans="1:20" x14ac:dyDescent="0.25">
      <c r="A4413" s="11">
        <v>1745045814</v>
      </c>
      <c r="B4413" s="11">
        <v>677169</v>
      </c>
      <c r="C4413" s="11">
        <v>88532418</v>
      </c>
      <c r="D4413" s="11">
        <f>1/COUNTIF(C3:C9411,C4413)</f>
        <v>0.33333333333333331</v>
      </c>
      <c r="E4413" s="11" t="s">
        <v>171</v>
      </c>
      <c r="F4413" s="11" t="s">
        <v>118</v>
      </c>
      <c r="G4413" s="11" t="s">
        <v>76</v>
      </c>
      <c r="H4413" s="11" t="s">
        <v>62</v>
      </c>
      <c r="I4413" s="11" t="s">
        <v>18</v>
      </c>
      <c r="J4413" s="12">
        <v>45260</v>
      </c>
      <c r="K4413" s="12" t="str">
        <f>TEXT(Table1[[#This Row],[order_date]],"yyyy")</f>
        <v>2023</v>
      </c>
      <c r="L4413" s="13">
        <v>261.02999999999997</v>
      </c>
      <c r="M4413" s="11">
        <v>1</v>
      </c>
      <c r="N4413" s="11">
        <v>12</v>
      </c>
      <c r="O4413" s="13">
        <v>3143.65</v>
      </c>
      <c r="P4413" s="11" t="s">
        <v>43</v>
      </c>
      <c r="Q4413" s="11" t="s">
        <v>20</v>
      </c>
      <c r="R4413" s="11" t="s">
        <v>21</v>
      </c>
      <c r="S4413" s="13">
        <f t="shared" si="136"/>
        <v>37723.800000000003</v>
      </c>
      <c r="T4413" s="13">
        <f t="shared" si="137"/>
        <v>261.02999999999997</v>
      </c>
    </row>
    <row r="4414" spans="1:20" x14ac:dyDescent="0.25">
      <c r="A4414" s="11">
        <v>4870910859</v>
      </c>
      <c r="B4414" s="11">
        <v>516376</v>
      </c>
      <c r="C4414" s="11">
        <v>88532418</v>
      </c>
      <c r="D4414" s="11">
        <f>1/COUNTIF(C3:C9412,C4414)</f>
        <v>0.33333333333333331</v>
      </c>
      <c r="E4414" s="11" t="s">
        <v>179</v>
      </c>
      <c r="F4414" s="11" t="s">
        <v>180</v>
      </c>
      <c r="G4414" s="11" t="s">
        <v>71</v>
      </c>
      <c r="H4414" s="11" t="s">
        <v>62</v>
      </c>
      <c r="I4414" s="11" t="s">
        <v>18</v>
      </c>
      <c r="J4414" s="12">
        <v>45111</v>
      </c>
      <c r="K4414" s="12" t="str">
        <f>TEXT(Table1[[#This Row],[order_date]],"yyyy")</f>
        <v>2023</v>
      </c>
      <c r="L4414" s="13">
        <v>877.43</v>
      </c>
      <c r="M4414" s="11">
        <v>3</v>
      </c>
      <c r="N4414" s="11">
        <v>12</v>
      </c>
      <c r="O4414" s="13">
        <v>1609.67</v>
      </c>
      <c r="P4414" s="11" t="s">
        <v>43</v>
      </c>
      <c r="Q4414" s="11" t="s">
        <v>20</v>
      </c>
      <c r="R4414" s="11" t="s">
        <v>21</v>
      </c>
      <c r="S4414" s="13">
        <f t="shared" si="136"/>
        <v>19316.04</v>
      </c>
      <c r="T4414" s="13">
        <f t="shared" si="137"/>
        <v>2632.29</v>
      </c>
    </row>
    <row r="4415" spans="1:20" x14ac:dyDescent="0.25">
      <c r="A4415" s="11">
        <v>6687307827</v>
      </c>
      <c r="B4415" s="11">
        <v>706112</v>
      </c>
      <c r="C4415" s="11">
        <v>88532418</v>
      </c>
      <c r="D4415" s="11">
        <f>1/COUNTIF(C3:C9413,C4415)</f>
        <v>0.33333333333333331</v>
      </c>
      <c r="E4415" s="11" t="s">
        <v>351</v>
      </c>
      <c r="F4415" s="11" t="s">
        <v>111</v>
      </c>
      <c r="G4415" s="11" t="s">
        <v>76</v>
      </c>
      <c r="H4415" s="11" t="s">
        <v>62</v>
      </c>
      <c r="I4415" s="11" t="s">
        <v>18</v>
      </c>
      <c r="J4415" s="12">
        <v>45035</v>
      </c>
      <c r="K4415" s="12" t="str">
        <f>TEXT(Table1[[#This Row],[order_date]],"yyyy")</f>
        <v>2023</v>
      </c>
      <c r="L4415" s="13">
        <v>478.79</v>
      </c>
      <c r="M4415" s="11">
        <v>2</v>
      </c>
      <c r="N4415" s="11">
        <v>12</v>
      </c>
      <c r="O4415" s="13">
        <v>2084.52</v>
      </c>
      <c r="P4415" s="11" t="s">
        <v>26</v>
      </c>
      <c r="Q4415" s="11" t="s">
        <v>20</v>
      </c>
      <c r="R4415" s="11" t="s">
        <v>21</v>
      </c>
      <c r="S4415" s="13">
        <f t="shared" si="136"/>
        <v>25014.239999999998</v>
      </c>
      <c r="T4415" s="13">
        <f t="shared" si="137"/>
        <v>957.58</v>
      </c>
    </row>
    <row r="4416" spans="1:20" x14ac:dyDescent="0.25">
      <c r="A4416" s="11">
        <v>194459698</v>
      </c>
      <c r="B4416" s="11">
        <v>760684</v>
      </c>
      <c r="C4416" s="11">
        <v>88553721</v>
      </c>
      <c r="D4416" s="11">
        <f>1/COUNTIF(C3:C9414,C4416)</f>
        <v>0.33333333333333331</v>
      </c>
      <c r="E4416" s="11" t="s">
        <v>106</v>
      </c>
      <c r="F4416" s="11" t="s">
        <v>107</v>
      </c>
      <c r="G4416" s="11" t="s">
        <v>55</v>
      </c>
      <c r="H4416" s="11" t="s">
        <v>25</v>
      </c>
      <c r="I4416" s="11" t="s">
        <v>18</v>
      </c>
      <c r="J4416" s="12">
        <v>45092</v>
      </c>
      <c r="K4416" s="12" t="str">
        <f>TEXT(Table1[[#This Row],[order_date]],"yyyy")</f>
        <v>2023</v>
      </c>
      <c r="L4416" s="13">
        <v>71.599999999999994</v>
      </c>
      <c r="M4416" s="11">
        <v>1</v>
      </c>
      <c r="N4416" s="11">
        <v>6</v>
      </c>
      <c r="O4416" s="13">
        <v>2203.94</v>
      </c>
      <c r="P4416" s="11" t="s">
        <v>43</v>
      </c>
      <c r="Q4416" s="11" t="s">
        <v>20</v>
      </c>
      <c r="R4416" s="11" t="s">
        <v>52</v>
      </c>
      <c r="S4416" s="13">
        <f t="shared" si="136"/>
        <v>13223.64</v>
      </c>
      <c r="T4416" s="13">
        <f t="shared" si="137"/>
        <v>71.599999999999994</v>
      </c>
    </row>
    <row r="4417" spans="1:20" x14ac:dyDescent="0.25">
      <c r="A4417" s="11">
        <v>7731193394</v>
      </c>
      <c r="B4417" s="11">
        <v>891833</v>
      </c>
      <c r="C4417" s="11">
        <v>88553721</v>
      </c>
      <c r="D4417" s="11">
        <f>1/COUNTIF(C3:C9415,C4417)</f>
        <v>0.33333333333333331</v>
      </c>
      <c r="E4417" s="11" t="s">
        <v>155</v>
      </c>
      <c r="F4417" s="11" t="s">
        <v>156</v>
      </c>
      <c r="G4417" s="11" t="s">
        <v>37</v>
      </c>
      <c r="H4417" s="11" t="s">
        <v>25</v>
      </c>
      <c r="I4417" s="11" t="s">
        <v>18</v>
      </c>
      <c r="J4417" s="12">
        <v>45580</v>
      </c>
      <c r="K4417" s="12" t="str">
        <f>TEXT(Table1[[#This Row],[order_date]],"yyyy")</f>
        <v>2024</v>
      </c>
      <c r="L4417" s="13">
        <v>493.19</v>
      </c>
      <c r="M4417" s="11">
        <v>2</v>
      </c>
      <c r="N4417" s="11">
        <v>6</v>
      </c>
      <c r="O4417" s="13">
        <v>729</v>
      </c>
      <c r="P4417" s="11" t="s">
        <v>46</v>
      </c>
      <c r="Q4417" s="11" t="s">
        <v>68</v>
      </c>
      <c r="R4417" s="11" t="s">
        <v>52</v>
      </c>
      <c r="S4417" s="13">
        <f t="shared" si="136"/>
        <v>4374</v>
      </c>
      <c r="T4417" s="13">
        <f t="shared" si="137"/>
        <v>986.38</v>
      </c>
    </row>
    <row r="4418" spans="1:20" x14ac:dyDescent="0.25">
      <c r="A4418" s="11">
        <v>8824559505</v>
      </c>
      <c r="B4418" s="11">
        <v>578097</v>
      </c>
      <c r="C4418" s="11">
        <v>88553721</v>
      </c>
      <c r="D4418" s="11">
        <f>1/COUNTIF(C3:C9416,C4418)</f>
        <v>0.33333333333333331</v>
      </c>
      <c r="E4418" s="11" t="s">
        <v>66</v>
      </c>
      <c r="F4418" s="11" t="s">
        <v>145</v>
      </c>
      <c r="G4418" s="11" t="s">
        <v>16</v>
      </c>
      <c r="H4418" s="11" t="s">
        <v>25</v>
      </c>
      <c r="I4418" s="11" t="s">
        <v>18</v>
      </c>
      <c r="J4418" s="12">
        <v>45518</v>
      </c>
      <c r="K4418" s="12" t="str">
        <f>TEXT(Table1[[#This Row],[order_date]],"yyyy")</f>
        <v>2024</v>
      </c>
      <c r="L4418" s="13">
        <v>267.61</v>
      </c>
      <c r="M4418" s="11">
        <v>3</v>
      </c>
      <c r="N4418" s="11">
        <v>6</v>
      </c>
      <c r="O4418" s="13">
        <v>2459.5100000000002</v>
      </c>
      <c r="P4418" s="11" t="s">
        <v>19</v>
      </c>
      <c r="Q4418" s="11" t="s">
        <v>20</v>
      </c>
      <c r="R4418" s="11" t="s">
        <v>52</v>
      </c>
      <c r="S4418" s="13">
        <f t="shared" si="136"/>
        <v>14757.060000000001</v>
      </c>
      <c r="T4418" s="13">
        <f t="shared" si="137"/>
        <v>802.83</v>
      </c>
    </row>
    <row r="4419" spans="1:20" x14ac:dyDescent="0.25">
      <c r="A4419" s="11">
        <v>7596333614</v>
      </c>
      <c r="B4419" s="11">
        <v>481843</v>
      </c>
      <c r="C4419" s="11">
        <v>88684966</v>
      </c>
      <c r="D4419" s="11">
        <f>1/COUNTIF(C3:C9417,C4419)</f>
        <v>1</v>
      </c>
      <c r="E4419" s="11" t="s">
        <v>314</v>
      </c>
      <c r="F4419" s="11" t="s">
        <v>186</v>
      </c>
      <c r="G4419" s="11" t="s">
        <v>16</v>
      </c>
      <c r="H4419" s="11" t="s">
        <v>79</v>
      </c>
      <c r="I4419" s="11" t="s">
        <v>18</v>
      </c>
      <c r="J4419" s="12">
        <v>45015</v>
      </c>
      <c r="K4419" s="12" t="str">
        <f>TEXT(Table1[[#This Row],[order_date]],"yyyy")</f>
        <v>2023</v>
      </c>
      <c r="L4419" s="13">
        <v>297.68</v>
      </c>
      <c r="M4419" s="11">
        <v>2</v>
      </c>
      <c r="N4419" s="11">
        <v>10</v>
      </c>
      <c r="O4419" s="13">
        <v>2024.16</v>
      </c>
      <c r="P4419" s="11" t="s">
        <v>43</v>
      </c>
      <c r="Q4419" s="11" t="s">
        <v>20</v>
      </c>
      <c r="R4419" s="11" t="s">
        <v>21</v>
      </c>
      <c r="S4419" s="13">
        <f t="shared" ref="S4419:S4482" si="138">N4419*O4419</f>
        <v>20241.600000000002</v>
      </c>
      <c r="T4419" s="13">
        <f t="shared" ref="T4419:T4482" si="139">L4419*M4419</f>
        <v>595.36</v>
      </c>
    </row>
    <row r="4420" spans="1:20" x14ac:dyDescent="0.25">
      <c r="A4420" s="11">
        <v>6808771388</v>
      </c>
      <c r="B4420" s="11">
        <v>264803</v>
      </c>
      <c r="C4420" s="11">
        <v>88739922</v>
      </c>
      <c r="D4420" s="11">
        <f>1/COUNTIF(C3:C9418,C4420)</f>
        <v>0.25</v>
      </c>
      <c r="E4420" s="11" t="s">
        <v>203</v>
      </c>
      <c r="F4420" s="11" t="s">
        <v>111</v>
      </c>
      <c r="G4420" s="11" t="s">
        <v>76</v>
      </c>
      <c r="H4420" s="11" t="s">
        <v>25</v>
      </c>
      <c r="I4420" s="11" t="s">
        <v>18</v>
      </c>
      <c r="J4420" s="12">
        <v>45411</v>
      </c>
      <c r="K4420" s="12" t="str">
        <f>TEXT(Table1[[#This Row],[order_date]],"yyyy")</f>
        <v>2024</v>
      </c>
      <c r="L4420" s="13">
        <v>995.98</v>
      </c>
      <c r="M4420" s="11">
        <v>3</v>
      </c>
      <c r="N4420" s="11">
        <v>4</v>
      </c>
      <c r="O4420" s="13">
        <v>2555.89</v>
      </c>
      <c r="P4420" s="11" t="s">
        <v>26</v>
      </c>
      <c r="Q4420" s="11" t="s">
        <v>20</v>
      </c>
      <c r="R4420" s="11" t="s">
        <v>52</v>
      </c>
      <c r="S4420" s="13">
        <f t="shared" si="138"/>
        <v>10223.56</v>
      </c>
      <c r="T4420" s="13">
        <f t="shared" si="139"/>
        <v>2987.94</v>
      </c>
    </row>
    <row r="4421" spans="1:20" x14ac:dyDescent="0.25">
      <c r="A4421" s="11">
        <v>4566893863</v>
      </c>
      <c r="B4421" s="11">
        <v>228286</v>
      </c>
      <c r="C4421" s="11">
        <v>88739922</v>
      </c>
      <c r="D4421" s="11">
        <f>1/COUNTIF(C3:C9419,C4421)</f>
        <v>0.25</v>
      </c>
      <c r="E4421" s="11" t="s">
        <v>59</v>
      </c>
      <c r="F4421" s="11" t="s">
        <v>28</v>
      </c>
      <c r="G4421" s="11" t="s">
        <v>29</v>
      </c>
      <c r="H4421" s="11" t="s">
        <v>25</v>
      </c>
      <c r="I4421" s="11" t="s">
        <v>18</v>
      </c>
      <c r="J4421" s="12">
        <v>45227</v>
      </c>
      <c r="K4421" s="12" t="str">
        <f>TEXT(Table1[[#This Row],[order_date]],"yyyy")</f>
        <v>2023</v>
      </c>
      <c r="L4421" s="13">
        <v>179.08</v>
      </c>
      <c r="M4421" s="11">
        <v>3</v>
      </c>
      <c r="N4421" s="11">
        <v>4</v>
      </c>
      <c r="O4421" s="13">
        <v>3739.44</v>
      </c>
      <c r="P4421" s="11" t="s">
        <v>26</v>
      </c>
      <c r="Q4421" s="11" t="s">
        <v>20</v>
      </c>
      <c r="R4421" s="11" t="s">
        <v>52</v>
      </c>
      <c r="S4421" s="13">
        <f t="shared" si="138"/>
        <v>14957.76</v>
      </c>
      <c r="T4421" s="13">
        <f t="shared" si="139"/>
        <v>537.24</v>
      </c>
    </row>
    <row r="4422" spans="1:20" x14ac:dyDescent="0.25">
      <c r="A4422" s="11">
        <v>3952854723</v>
      </c>
      <c r="B4422" s="11">
        <v>700048</v>
      </c>
      <c r="C4422" s="11">
        <v>88739922</v>
      </c>
      <c r="D4422" s="11">
        <f>1/COUNTIF(C3:C9420,C4422)</f>
        <v>0.25</v>
      </c>
      <c r="E4422" s="11" t="s">
        <v>84</v>
      </c>
      <c r="F4422" s="11" t="s">
        <v>85</v>
      </c>
      <c r="G4422" s="11" t="s">
        <v>58</v>
      </c>
      <c r="H4422" s="11" t="s">
        <v>25</v>
      </c>
      <c r="I4422" s="11" t="s">
        <v>18</v>
      </c>
      <c r="J4422" s="12">
        <v>45184</v>
      </c>
      <c r="K4422" s="12" t="str">
        <f>TEXT(Table1[[#This Row],[order_date]],"yyyy")</f>
        <v>2023</v>
      </c>
      <c r="L4422" s="13">
        <v>141.28</v>
      </c>
      <c r="M4422" s="11">
        <v>2</v>
      </c>
      <c r="N4422" s="11">
        <v>4</v>
      </c>
      <c r="O4422" s="13">
        <v>2653.25</v>
      </c>
      <c r="P4422" s="11" t="s">
        <v>43</v>
      </c>
      <c r="Q4422" s="11" t="s">
        <v>20</v>
      </c>
      <c r="R4422" s="11" t="s">
        <v>52</v>
      </c>
      <c r="S4422" s="13">
        <f t="shared" si="138"/>
        <v>10613</v>
      </c>
      <c r="T4422" s="13">
        <f t="shared" si="139"/>
        <v>282.56</v>
      </c>
    </row>
    <row r="4423" spans="1:20" x14ac:dyDescent="0.25">
      <c r="A4423" s="11">
        <v>1266440097</v>
      </c>
      <c r="B4423" s="11">
        <v>949818</v>
      </c>
      <c r="C4423" s="11">
        <v>88739922</v>
      </c>
      <c r="D4423" s="11">
        <f>1/COUNTIF(C3:C9421,C4423)</f>
        <v>0.25</v>
      </c>
      <c r="E4423" s="11" t="s">
        <v>201</v>
      </c>
      <c r="F4423" s="11" t="s">
        <v>15</v>
      </c>
      <c r="G4423" s="11" t="s">
        <v>16</v>
      </c>
      <c r="H4423" s="11" t="s">
        <v>25</v>
      </c>
      <c r="I4423" s="11" t="s">
        <v>18</v>
      </c>
      <c r="J4423" s="12">
        <v>45292</v>
      </c>
      <c r="K4423" s="12" t="str">
        <f>TEXT(Table1[[#This Row],[order_date]],"yyyy")</f>
        <v>2024</v>
      </c>
      <c r="L4423" s="13">
        <v>483.05</v>
      </c>
      <c r="M4423" s="11">
        <v>2</v>
      </c>
      <c r="N4423" s="11">
        <v>4</v>
      </c>
      <c r="O4423" s="13">
        <v>2345.34</v>
      </c>
      <c r="P4423" s="11" t="s">
        <v>46</v>
      </c>
      <c r="Q4423" s="11" t="s">
        <v>20</v>
      </c>
      <c r="R4423" s="11" t="s">
        <v>52</v>
      </c>
      <c r="S4423" s="13">
        <f t="shared" si="138"/>
        <v>9381.36</v>
      </c>
      <c r="T4423" s="13">
        <f t="shared" si="139"/>
        <v>966.1</v>
      </c>
    </row>
    <row r="4424" spans="1:20" x14ac:dyDescent="0.25">
      <c r="A4424" s="11">
        <v>4256779885</v>
      </c>
      <c r="B4424" s="11">
        <v>440875</v>
      </c>
      <c r="C4424" s="11">
        <v>88745052</v>
      </c>
      <c r="D4424" s="11">
        <f>1/COUNTIF(C3:C9422,C4424)</f>
        <v>1</v>
      </c>
      <c r="E4424" s="11" t="s">
        <v>147</v>
      </c>
      <c r="F4424" s="11" t="s">
        <v>64</v>
      </c>
      <c r="G4424" s="11" t="s">
        <v>65</v>
      </c>
      <c r="H4424" s="11" t="s">
        <v>25</v>
      </c>
      <c r="I4424" s="11" t="s">
        <v>18</v>
      </c>
      <c r="J4424" s="12">
        <v>45078</v>
      </c>
      <c r="K4424" s="12" t="str">
        <f>TEXT(Table1[[#This Row],[order_date]],"yyyy")</f>
        <v>2023</v>
      </c>
      <c r="L4424" s="13">
        <v>275.02999999999997</v>
      </c>
      <c r="M4424" s="11">
        <v>1</v>
      </c>
      <c r="N4424" s="11">
        <v>5</v>
      </c>
      <c r="O4424" s="13">
        <v>1740.54</v>
      </c>
      <c r="P4424" s="11" t="s">
        <v>46</v>
      </c>
      <c r="Q4424" s="11" t="s">
        <v>20</v>
      </c>
      <c r="R4424" s="11" t="s">
        <v>52</v>
      </c>
      <c r="S4424" s="13">
        <f t="shared" si="138"/>
        <v>8702.7000000000007</v>
      </c>
      <c r="T4424" s="13">
        <f t="shared" si="139"/>
        <v>275.02999999999997</v>
      </c>
    </row>
    <row r="4425" spans="1:20" x14ac:dyDescent="0.25">
      <c r="A4425" s="11">
        <v>155669553</v>
      </c>
      <c r="B4425" s="11">
        <v>714999</v>
      </c>
      <c r="C4425" s="11">
        <v>88779806</v>
      </c>
      <c r="D4425" s="11">
        <f>1/COUNTIF(C3:C9423,C4425)</f>
        <v>1</v>
      </c>
      <c r="E4425" s="11" t="s">
        <v>317</v>
      </c>
      <c r="F4425" s="11" t="s">
        <v>83</v>
      </c>
      <c r="G4425" s="11" t="s">
        <v>37</v>
      </c>
      <c r="H4425" s="11" t="s">
        <v>62</v>
      </c>
      <c r="I4425" s="11" t="s">
        <v>18</v>
      </c>
      <c r="J4425" s="12">
        <v>45022</v>
      </c>
      <c r="K4425" s="12" t="str">
        <f>TEXT(Table1[[#This Row],[order_date]],"yyyy")</f>
        <v>2023</v>
      </c>
      <c r="L4425" s="13">
        <v>882.51</v>
      </c>
      <c r="M4425" s="11">
        <v>1</v>
      </c>
      <c r="N4425" s="11">
        <v>11</v>
      </c>
      <c r="O4425" s="13">
        <v>2239.85</v>
      </c>
      <c r="P4425" s="11" t="s">
        <v>19</v>
      </c>
      <c r="Q4425" s="11" t="s">
        <v>20</v>
      </c>
      <c r="R4425" s="11" t="s">
        <v>52</v>
      </c>
      <c r="S4425" s="13">
        <f t="shared" si="138"/>
        <v>24638.35</v>
      </c>
      <c r="T4425" s="13">
        <f t="shared" si="139"/>
        <v>882.51</v>
      </c>
    </row>
    <row r="4426" spans="1:20" x14ac:dyDescent="0.25">
      <c r="A4426" s="11">
        <v>4627342297</v>
      </c>
      <c r="B4426" s="11">
        <v>67197</v>
      </c>
      <c r="C4426" s="11">
        <v>88843865</v>
      </c>
      <c r="D4426" s="11">
        <f>1/COUNTIF(C3:C9424,C4426)</f>
        <v>1</v>
      </c>
      <c r="E4426" s="11" t="s">
        <v>310</v>
      </c>
      <c r="F4426" s="11" t="s">
        <v>51</v>
      </c>
      <c r="G4426" s="11" t="s">
        <v>37</v>
      </c>
      <c r="H4426" s="11" t="s">
        <v>62</v>
      </c>
      <c r="I4426" s="11" t="s">
        <v>18</v>
      </c>
      <c r="J4426" s="12">
        <v>45166</v>
      </c>
      <c r="K4426" s="12" t="str">
        <f>TEXT(Table1[[#This Row],[order_date]],"yyyy")</f>
        <v>2023</v>
      </c>
      <c r="L4426" s="13">
        <v>552.20000000000005</v>
      </c>
      <c r="M4426" s="11">
        <v>3</v>
      </c>
      <c r="N4426" s="11">
        <v>19</v>
      </c>
      <c r="O4426" s="13">
        <v>2033.74</v>
      </c>
      <c r="P4426" s="11" t="s">
        <v>19</v>
      </c>
      <c r="Q4426" s="11" t="s">
        <v>20</v>
      </c>
      <c r="R4426" s="11" t="s">
        <v>52</v>
      </c>
      <c r="S4426" s="13">
        <f t="shared" si="138"/>
        <v>38641.06</v>
      </c>
      <c r="T4426" s="13">
        <f t="shared" si="139"/>
        <v>1656.6000000000001</v>
      </c>
    </row>
    <row r="4427" spans="1:20" x14ac:dyDescent="0.25">
      <c r="A4427" s="11">
        <v>6012082951</v>
      </c>
      <c r="B4427" s="11">
        <v>34186</v>
      </c>
      <c r="C4427" s="11">
        <v>88866835</v>
      </c>
      <c r="D4427" s="11">
        <f>1/COUNTIF(C3:C9425,C4427)</f>
        <v>0.25</v>
      </c>
      <c r="E4427" s="11" t="s">
        <v>196</v>
      </c>
      <c r="F4427" s="11" t="s">
        <v>197</v>
      </c>
      <c r="G4427" s="11" t="s">
        <v>71</v>
      </c>
      <c r="H4427" s="11" t="s">
        <v>30</v>
      </c>
      <c r="I4427" s="11" t="s">
        <v>18</v>
      </c>
      <c r="J4427" s="12">
        <v>45063</v>
      </c>
      <c r="K4427" s="12" t="str">
        <f>TEXT(Table1[[#This Row],[order_date]],"yyyy")</f>
        <v>2023</v>
      </c>
      <c r="L4427" s="13">
        <v>925.65</v>
      </c>
      <c r="M4427" s="11">
        <v>2</v>
      </c>
      <c r="N4427" s="11">
        <v>6</v>
      </c>
      <c r="O4427" s="13">
        <v>3669.77</v>
      </c>
      <c r="P4427" s="11" t="s">
        <v>43</v>
      </c>
      <c r="Q4427" s="11" t="s">
        <v>20</v>
      </c>
      <c r="R4427" s="11" t="s">
        <v>49</v>
      </c>
      <c r="S4427" s="13">
        <f t="shared" si="138"/>
        <v>22018.62</v>
      </c>
      <c r="T4427" s="13">
        <f t="shared" si="139"/>
        <v>1851.3</v>
      </c>
    </row>
    <row r="4428" spans="1:20" x14ac:dyDescent="0.25">
      <c r="A4428" s="11">
        <v>525741957</v>
      </c>
      <c r="B4428" s="11">
        <v>784673</v>
      </c>
      <c r="C4428" s="11">
        <v>88866835</v>
      </c>
      <c r="D4428" s="11">
        <f>1/COUNTIF(C3:C9426,C4428)</f>
        <v>0.25</v>
      </c>
      <c r="E4428" s="11" t="s">
        <v>344</v>
      </c>
      <c r="F4428" s="11" t="s">
        <v>136</v>
      </c>
      <c r="G4428" s="11" t="s">
        <v>24</v>
      </c>
      <c r="H4428" s="11" t="s">
        <v>30</v>
      </c>
      <c r="I4428" s="11" t="s">
        <v>18</v>
      </c>
      <c r="J4428" s="12">
        <v>45049</v>
      </c>
      <c r="K4428" s="12" t="str">
        <f>TEXT(Table1[[#This Row],[order_date]],"yyyy")</f>
        <v>2023</v>
      </c>
      <c r="L4428" s="13">
        <v>491.39</v>
      </c>
      <c r="M4428" s="11">
        <v>2</v>
      </c>
      <c r="N4428" s="11">
        <v>6</v>
      </c>
      <c r="O4428" s="13">
        <v>3048.43</v>
      </c>
      <c r="P4428" s="11" t="s">
        <v>19</v>
      </c>
      <c r="Q4428" s="11" t="s">
        <v>20</v>
      </c>
      <c r="R4428" s="11" t="s">
        <v>49</v>
      </c>
      <c r="S4428" s="13">
        <f t="shared" si="138"/>
        <v>18290.579999999998</v>
      </c>
      <c r="T4428" s="13">
        <f t="shared" si="139"/>
        <v>982.78</v>
      </c>
    </row>
    <row r="4429" spans="1:20" x14ac:dyDescent="0.25">
      <c r="A4429" s="11">
        <v>6568151549</v>
      </c>
      <c r="B4429" s="11">
        <v>500739</v>
      </c>
      <c r="C4429" s="11">
        <v>88866835</v>
      </c>
      <c r="D4429" s="11">
        <f>1/COUNTIF(C3:C9427,C4429)</f>
        <v>0.25</v>
      </c>
      <c r="E4429" s="11" t="s">
        <v>192</v>
      </c>
      <c r="F4429" s="11" t="s">
        <v>83</v>
      </c>
      <c r="G4429" s="11" t="s">
        <v>37</v>
      </c>
      <c r="H4429" s="11" t="s">
        <v>30</v>
      </c>
      <c r="I4429" s="11" t="s">
        <v>18</v>
      </c>
      <c r="J4429" s="12">
        <v>45382</v>
      </c>
      <c r="K4429" s="12" t="str">
        <f>TEXT(Table1[[#This Row],[order_date]],"yyyy")</f>
        <v>2024</v>
      </c>
      <c r="L4429" s="13">
        <v>359.98</v>
      </c>
      <c r="M4429" s="11">
        <v>2</v>
      </c>
      <c r="N4429" s="11">
        <v>6</v>
      </c>
      <c r="O4429" s="13">
        <v>905.47</v>
      </c>
      <c r="P4429" s="11" t="s">
        <v>46</v>
      </c>
      <c r="Q4429" s="11" t="s">
        <v>20</v>
      </c>
      <c r="R4429" s="11" t="s">
        <v>49</v>
      </c>
      <c r="S4429" s="13">
        <f t="shared" si="138"/>
        <v>5432.82</v>
      </c>
      <c r="T4429" s="13">
        <f t="shared" si="139"/>
        <v>719.96</v>
      </c>
    </row>
    <row r="4430" spans="1:20" x14ac:dyDescent="0.25">
      <c r="A4430" s="11">
        <v>6962624734</v>
      </c>
      <c r="B4430" s="11">
        <v>491314</v>
      </c>
      <c r="C4430" s="11">
        <v>88866835</v>
      </c>
      <c r="D4430" s="11">
        <f>1/COUNTIF(C3:C9428,C4430)</f>
        <v>0.25</v>
      </c>
      <c r="E4430" s="11" t="s">
        <v>282</v>
      </c>
      <c r="F4430" s="11" t="s">
        <v>169</v>
      </c>
      <c r="G4430" s="11" t="s">
        <v>33</v>
      </c>
      <c r="H4430" s="11" t="s">
        <v>30</v>
      </c>
      <c r="I4430" s="11" t="s">
        <v>18</v>
      </c>
      <c r="J4430" s="12">
        <v>45043</v>
      </c>
      <c r="K4430" s="12" t="str">
        <f>TEXT(Table1[[#This Row],[order_date]],"yyyy")</f>
        <v>2023</v>
      </c>
      <c r="L4430" s="13">
        <v>973.44</v>
      </c>
      <c r="M4430" s="11">
        <v>3</v>
      </c>
      <c r="N4430" s="11">
        <v>6</v>
      </c>
      <c r="O4430" s="13">
        <v>3579.41</v>
      </c>
      <c r="P4430" s="11" t="s">
        <v>26</v>
      </c>
      <c r="Q4430" s="11" t="s">
        <v>20</v>
      </c>
      <c r="R4430" s="11" t="s">
        <v>49</v>
      </c>
      <c r="S4430" s="13">
        <f t="shared" si="138"/>
        <v>21476.46</v>
      </c>
      <c r="T4430" s="13">
        <f t="shared" si="139"/>
        <v>2920.32</v>
      </c>
    </row>
    <row r="4431" spans="1:20" x14ac:dyDescent="0.25">
      <c r="A4431" s="11">
        <v>8290229112</v>
      </c>
      <c r="B4431" s="11">
        <v>473647</v>
      </c>
      <c r="C4431" s="11">
        <v>88923048</v>
      </c>
      <c r="D4431" s="11">
        <f>1/COUNTIF(C3:C9429,C4431)</f>
        <v>0.33333333333333331</v>
      </c>
      <c r="E4431" s="11" t="s">
        <v>121</v>
      </c>
      <c r="F4431" s="11" t="s">
        <v>45</v>
      </c>
      <c r="G4431" s="11" t="s">
        <v>42</v>
      </c>
      <c r="H4431" s="11" t="s">
        <v>62</v>
      </c>
      <c r="I4431" s="11" t="s">
        <v>18</v>
      </c>
      <c r="J4431" s="12">
        <v>45360</v>
      </c>
      <c r="K4431" s="12" t="str">
        <f>TEXT(Table1[[#This Row],[order_date]],"yyyy")</f>
        <v>2024</v>
      </c>
      <c r="L4431" s="13">
        <v>43.05</v>
      </c>
      <c r="M4431" s="11">
        <v>1</v>
      </c>
      <c r="N4431" s="11">
        <v>4</v>
      </c>
      <c r="O4431" s="13">
        <v>517.77</v>
      </c>
      <c r="P4431" s="11" t="s">
        <v>26</v>
      </c>
      <c r="Q4431" s="11" t="s">
        <v>20</v>
      </c>
      <c r="R4431" s="11" t="s">
        <v>49</v>
      </c>
      <c r="S4431" s="13">
        <f t="shared" si="138"/>
        <v>2071.08</v>
      </c>
      <c r="T4431" s="13">
        <f t="shared" si="139"/>
        <v>43.05</v>
      </c>
    </row>
    <row r="4432" spans="1:20" x14ac:dyDescent="0.25">
      <c r="A4432" s="11">
        <v>4426246696</v>
      </c>
      <c r="B4432" s="11">
        <v>382511</v>
      </c>
      <c r="C4432" s="11">
        <v>88923048</v>
      </c>
      <c r="D4432" s="11">
        <f>1/COUNTIF(C3:C9430,C4432)</f>
        <v>0.33333333333333331</v>
      </c>
      <c r="E4432" s="11" t="s">
        <v>50</v>
      </c>
      <c r="F4432" s="11" t="s">
        <v>51</v>
      </c>
      <c r="G4432" s="11" t="s">
        <v>37</v>
      </c>
      <c r="H4432" s="11" t="s">
        <v>62</v>
      </c>
      <c r="I4432" s="11" t="s">
        <v>18</v>
      </c>
      <c r="J4432" s="12">
        <v>45252</v>
      </c>
      <c r="K4432" s="12" t="str">
        <f>TEXT(Table1[[#This Row],[order_date]],"yyyy")</f>
        <v>2023</v>
      </c>
      <c r="L4432" s="13">
        <v>702.54</v>
      </c>
      <c r="M4432" s="11">
        <v>2</v>
      </c>
      <c r="N4432" s="11">
        <v>4</v>
      </c>
      <c r="O4432" s="13">
        <v>1763.53</v>
      </c>
      <c r="P4432" s="11" t="s">
        <v>26</v>
      </c>
      <c r="Q4432" s="11" t="s">
        <v>20</v>
      </c>
      <c r="R4432" s="11" t="s">
        <v>49</v>
      </c>
      <c r="S4432" s="13">
        <f t="shared" si="138"/>
        <v>7054.12</v>
      </c>
      <c r="T4432" s="13">
        <f t="shared" si="139"/>
        <v>1405.08</v>
      </c>
    </row>
    <row r="4433" spans="1:20" x14ac:dyDescent="0.25">
      <c r="A4433" s="11">
        <v>4784591220</v>
      </c>
      <c r="B4433" s="11">
        <v>146840</v>
      </c>
      <c r="C4433" s="11">
        <v>88923048</v>
      </c>
      <c r="D4433" s="11">
        <f>1/COUNTIF(C3:C9431,C4433)</f>
        <v>0.33333333333333331</v>
      </c>
      <c r="E4433" s="11" t="s">
        <v>167</v>
      </c>
      <c r="F4433" s="11" t="s">
        <v>83</v>
      </c>
      <c r="G4433" s="11" t="s">
        <v>37</v>
      </c>
      <c r="H4433" s="11" t="s">
        <v>62</v>
      </c>
      <c r="I4433" s="11" t="s">
        <v>18</v>
      </c>
      <c r="J4433" s="12">
        <v>45594</v>
      </c>
      <c r="K4433" s="12" t="str">
        <f>TEXT(Table1[[#This Row],[order_date]],"yyyy")</f>
        <v>2024</v>
      </c>
      <c r="L4433" s="13">
        <v>786.85</v>
      </c>
      <c r="M4433" s="11">
        <v>2</v>
      </c>
      <c r="N4433" s="11">
        <v>4</v>
      </c>
      <c r="O4433" s="13">
        <v>3656.06</v>
      </c>
      <c r="P4433" s="11" t="s">
        <v>26</v>
      </c>
      <c r="Q4433" s="11" t="s">
        <v>20</v>
      </c>
      <c r="R4433" s="11" t="s">
        <v>49</v>
      </c>
      <c r="S4433" s="13">
        <f t="shared" si="138"/>
        <v>14624.24</v>
      </c>
      <c r="T4433" s="13">
        <f t="shared" si="139"/>
        <v>1573.7</v>
      </c>
    </row>
    <row r="4434" spans="1:20" x14ac:dyDescent="0.25">
      <c r="A4434" s="11">
        <v>3717703595</v>
      </c>
      <c r="B4434" s="11">
        <v>500633</v>
      </c>
      <c r="C4434" s="11">
        <v>88965399</v>
      </c>
      <c r="D4434" s="11">
        <f>1/COUNTIF(C3:C9432,C4434)</f>
        <v>1</v>
      </c>
      <c r="E4434" s="11" t="s">
        <v>188</v>
      </c>
      <c r="F4434" s="11" t="s">
        <v>189</v>
      </c>
      <c r="G4434" s="11" t="s">
        <v>37</v>
      </c>
      <c r="H4434" s="11" t="s">
        <v>25</v>
      </c>
      <c r="I4434" s="11" t="s">
        <v>18</v>
      </c>
      <c r="J4434" s="12">
        <v>45040</v>
      </c>
      <c r="K4434" s="12" t="str">
        <f>TEXT(Table1[[#This Row],[order_date]],"yyyy")</f>
        <v>2023</v>
      </c>
      <c r="L4434" s="13">
        <v>154.5</v>
      </c>
      <c r="M4434" s="11">
        <v>3</v>
      </c>
      <c r="N4434" s="11">
        <v>3</v>
      </c>
      <c r="O4434" s="13">
        <v>1756.7</v>
      </c>
      <c r="P4434" s="11" t="s">
        <v>43</v>
      </c>
      <c r="Q4434" s="11" t="s">
        <v>20</v>
      </c>
      <c r="R4434" s="11" t="s">
        <v>52</v>
      </c>
      <c r="S4434" s="13">
        <f t="shared" si="138"/>
        <v>5270.1</v>
      </c>
      <c r="T4434" s="13">
        <f t="shared" si="139"/>
        <v>463.5</v>
      </c>
    </row>
    <row r="4435" spans="1:20" x14ac:dyDescent="0.25">
      <c r="A4435" s="11">
        <v>664198080</v>
      </c>
      <c r="B4435" s="11">
        <v>615545</v>
      </c>
      <c r="C4435" s="11">
        <v>89036169</v>
      </c>
      <c r="D4435" s="11">
        <f>1/COUNTIF(C3:C9433,C4435)</f>
        <v>0.33333333333333331</v>
      </c>
      <c r="E4435" s="11" t="s">
        <v>284</v>
      </c>
      <c r="F4435" s="11" t="s">
        <v>123</v>
      </c>
      <c r="G4435" s="11" t="s">
        <v>42</v>
      </c>
      <c r="H4435" s="11" t="s">
        <v>30</v>
      </c>
      <c r="I4435" s="11" t="s">
        <v>18</v>
      </c>
      <c r="J4435" s="12">
        <v>45150</v>
      </c>
      <c r="K4435" s="12" t="str">
        <f>TEXT(Table1[[#This Row],[order_date]],"yyyy")</f>
        <v>2023</v>
      </c>
      <c r="L4435" s="13">
        <v>448.16</v>
      </c>
      <c r="M4435" s="11">
        <v>1</v>
      </c>
      <c r="N4435" s="11">
        <v>12</v>
      </c>
      <c r="O4435" s="13">
        <v>443.17</v>
      </c>
      <c r="P4435" s="11" t="s">
        <v>46</v>
      </c>
      <c r="Q4435" s="11" t="s">
        <v>20</v>
      </c>
      <c r="R4435" s="11" t="s">
        <v>39</v>
      </c>
      <c r="S4435" s="13">
        <f t="shared" si="138"/>
        <v>5318.04</v>
      </c>
      <c r="T4435" s="13">
        <f t="shared" si="139"/>
        <v>448.16</v>
      </c>
    </row>
    <row r="4436" spans="1:20" x14ac:dyDescent="0.25">
      <c r="A4436" s="11">
        <v>3372412988</v>
      </c>
      <c r="B4436" s="11">
        <v>435929</v>
      </c>
      <c r="C4436" s="11">
        <v>89036169</v>
      </c>
      <c r="D4436" s="11">
        <f>1/COUNTIF(C3:C9434,C4436)</f>
        <v>0.33333333333333331</v>
      </c>
      <c r="E4436" s="11" t="s">
        <v>268</v>
      </c>
      <c r="F4436" s="11" t="s">
        <v>57</v>
      </c>
      <c r="G4436" s="11" t="s">
        <v>58</v>
      </c>
      <c r="H4436" s="11" t="s">
        <v>30</v>
      </c>
      <c r="I4436" s="11" t="s">
        <v>18</v>
      </c>
      <c r="J4436" s="12">
        <v>45313</v>
      </c>
      <c r="K4436" s="12" t="str">
        <f>TEXT(Table1[[#This Row],[order_date]],"yyyy")</f>
        <v>2024</v>
      </c>
      <c r="L4436" s="13">
        <v>856.89</v>
      </c>
      <c r="M4436" s="11">
        <v>3</v>
      </c>
      <c r="N4436" s="11">
        <v>12</v>
      </c>
      <c r="O4436" s="13">
        <v>3759.52</v>
      </c>
      <c r="P4436" s="11" t="s">
        <v>19</v>
      </c>
      <c r="Q4436" s="11" t="s">
        <v>20</v>
      </c>
      <c r="R4436" s="11" t="s">
        <v>39</v>
      </c>
      <c r="S4436" s="13">
        <f t="shared" si="138"/>
        <v>45114.239999999998</v>
      </c>
      <c r="T4436" s="13">
        <f t="shared" si="139"/>
        <v>2570.67</v>
      </c>
    </row>
    <row r="4437" spans="1:20" x14ac:dyDescent="0.25">
      <c r="A4437" s="11">
        <v>3377313085</v>
      </c>
      <c r="B4437" s="11">
        <v>897083</v>
      </c>
      <c r="C4437" s="11">
        <v>89036169</v>
      </c>
      <c r="D4437" s="11">
        <f>1/COUNTIF(C3:C9435,C4437)</f>
        <v>0.33333333333333331</v>
      </c>
      <c r="E4437" s="11" t="s">
        <v>104</v>
      </c>
      <c r="F4437" s="11" t="s">
        <v>105</v>
      </c>
      <c r="G4437" s="11" t="s">
        <v>58</v>
      </c>
      <c r="H4437" s="11" t="s">
        <v>30</v>
      </c>
      <c r="I4437" s="11" t="s">
        <v>18</v>
      </c>
      <c r="J4437" s="12">
        <v>45192</v>
      </c>
      <c r="K4437" s="12" t="str">
        <f>TEXT(Table1[[#This Row],[order_date]],"yyyy")</f>
        <v>2023</v>
      </c>
      <c r="L4437" s="13">
        <v>972.69</v>
      </c>
      <c r="M4437" s="11">
        <v>3</v>
      </c>
      <c r="N4437" s="11">
        <v>12</v>
      </c>
      <c r="O4437" s="13">
        <v>2044.47</v>
      </c>
      <c r="P4437" s="11" t="s">
        <v>19</v>
      </c>
      <c r="Q4437" s="11" t="s">
        <v>34</v>
      </c>
      <c r="R4437" s="11" t="s">
        <v>39</v>
      </c>
      <c r="S4437" s="13">
        <f t="shared" si="138"/>
        <v>24533.64</v>
      </c>
      <c r="T4437" s="13">
        <f t="shared" si="139"/>
        <v>2918.07</v>
      </c>
    </row>
    <row r="4438" spans="1:20" x14ac:dyDescent="0.25">
      <c r="A4438" s="11">
        <v>6947225582</v>
      </c>
      <c r="B4438" s="11">
        <v>34200</v>
      </c>
      <c r="C4438" s="11">
        <v>89051578</v>
      </c>
      <c r="D4438" s="11">
        <f>1/COUNTIF(C3:C9436,C4438)</f>
        <v>1</v>
      </c>
      <c r="E4438" s="11" t="s">
        <v>130</v>
      </c>
      <c r="F4438" s="11" t="s">
        <v>48</v>
      </c>
      <c r="G4438" s="11" t="s">
        <v>42</v>
      </c>
      <c r="H4438" s="11" t="s">
        <v>62</v>
      </c>
      <c r="I4438" s="11" t="s">
        <v>18</v>
      </c>
      <c r="J4438" s="12">
        <v>45385</v>
      </c>
      <c r="K4438" s="12" t="str">
        <f>TEXT(Table1[[#This Row],[order_date]],"yyyy")</f>
        <v>2024</v>
      </c>
      <c r="L4438" s="13">
        <v>319.8</v>
      </c>
      <c r="M4438" s="11">
        <v>3</v>
      </c>
      <c r="N4438" s="11">
        <v>12</v>
      </c>
      <c r="O4438" s="13">
        <v>475.04</v>
      </c>
      <c r="P4438" s="11" t="s">
        <v>46</v>
      </c>
      <c r="Q4438" s="11" t="s">
        <v>20</v>
      </c>
      <c r="R4438" s="11" t="s">
        <v>49</v>
      </c>
      <c r="S4438" s="13">
        <f t="shared" si="138"/>
        <v>5700.4800000000005</v>
      </c>
      <c r="T4438" s="13">
        <f t="shared" si="139"/>
        <v>959.40000000000009</v>
      </c>
    </row>
    <row r="4439" spans="1:20" x14ac:dyDescent="0.25">
      <c r="A4439" s="11">
        <v>9157563215</v>
      </c>
      <c r="B4439" s="11">
        <v>77308</v>
      </c>
      <c r="C4439" s="11">
        <v>89142848</v>
      </c>
      <c r="D4439" s="11">
        <f>1/COUNTIF(C3:C9437,C4439)</f>
        <v>1</v>
      </c>
      <c r="E4439" s="11" t="s">
        <v>219</v>
      </c>
      <c r="F4439" s="11" t="s">
        <v>180</v>
      </c>
      <c r="G4439" s="11" t="s">
        <v>71</v>
      </c>
      <c r="H4439" s="11" t="s">
        <v>79</v>
      </c>
      <c r="I4439" s="11" t="s">
        <v>18</v>
      </c>
      <c r="J4439" s="12">
        <v>45077</v>
      </c>
      <c r="K4439" s="12" t="str">
        <f>TEXT(Table1[[#This Row],[order_date]],"yyyy")</f>
        <v>2023</v>
      </c>
      <c r="L4439" s="13">
        <v>223.27</v>
      </c>
      <c r="M4439" s="11">
        <v>1</v>
      </c>
      <c r="N4439" s="11">
        <v>11</v>
      </c>
      <c r="O4439" s="13">
        <v>2075.02</v>
      </c>
      <c r="P4439" s="11" t="s">
        <v>43</v>
      </c>
      <c r="Q4439" s="11" t="s">
        <v>20</v>
      </c>
      <c r="R4439" s="11" t="s">
        <v>21</v>
      </c>
      <c r="S4439" s="13">
        <f t="shared" si="138"/>
        <v>22825.22</v>
      </c>
      <c r="T4439" s="13">
        <f t="shared" si="139"/>
        <v>223.27</v>
      </c>
    </row>
    <row r="4440" spans="1:20" x14ac:dyDescent="0.25">
      <c r="A4440" s="11">
        <v>3842442278</v>
      </c>
      <c r="B4440" s="11">
        <v>567671</v>
      </c>
      <c r="C4440" s="11">
        <v>89223620</v>
      </c>
      <c r="D4440" s="11">
        <f>1/COUNTIF(C3:C9438,C4440)</f>
        <v>1</v>
      </c>
      <c r="E4440" s="11" t="s">
        <v>278</v>
      </c>
      <c r="F4440" s="11" t="s">
        <v>15</v>
      </c>
      <c r="G4440" s="11" t="s">
        <v>16</v>
      </c>
      <c r="H4440" s="11" t="s">
        <v>79</v>
      </c>
      <c r="I4440" s="11" t="s">
        <v>18</v>
      </c>
      <c r="J4440" s="12">
        <v>45592</v>
      </c>
      <c r="K4440" s="12" t="str">
        <f>TEXT(Table1[[#This Row],[order_date]],"yyyy")</f>
        <v>2024</v>
      </c>
      <c r="L4440" s="13">
        <v>418.48</v>
      </c>
      <c r="M4440" s="11">
        <v>1</v>
      </c>
      <c r="N4440" s="11">
        <v>17</v>
      </c>
      <c r="O4440" s="13">
        <v>4144.84</v>
      </c>
      <c r="P4440" s="11" t="s">
        <v>43</v>
      </c>
      <c r="Q4440" s="11" t="s">
        <v>20</v>
      </c>
      <c r="R4440" s="11" t="s">
        <v>39</v>
      </c>
      <c r="S4440" s="13">
        <f t="shared" si="138"/>
        <v>70462.28</v>
      </c>
      <c r="T4440" s="13">
        <f t="shared" si="139"/>
        <v>418.48</v>
      </c>
    </row>
    <row r="4441" spans="1:20" x14ac:dyDescent="0.25">
      <c r="A4441" s="11">
        <v>8510312737</v>
      </c>
      <c r="B4441" s="11">
        <v>313754</v>
      </c>
      <c r="C4441" s="11">
        <v>89361574</v>
      </c>
      <c r="D4441" s="11">
        <f>1/COUNTIF(C3:C9439,C4441)</f>
        <v>0.5</v>
      </c>
      <c r="E4441" s="11" t="s">
        <v>72</v>
      </c>
      <c r="F4441" s="11" t="s">
        <v>15</v>
      </c>
      <c r="G4441" s="11" t="s">
        <v>16</v>
      </c>
      <c r="H4441" s="11" t="s">
        <v>30</v>
      </c>
      <c r="I4441" s="11" t="s">
        <v>18</v>
      </c>
      <c r="J4441" s="12">
        <v>45357</v>
      </c>
      <c r="K4441" s="12" t="str">
        <f>TEXT(Table1[[#This Row],[order_date]],"yyyy")</f>
        <v>2024</v>
      </c>
      <c r="L4441" s="13">
        <v>136.6</v>
      </c>
      <c r="M4441" s="11">
        <v>1</v>
      </c>
      <c r="N4441" s="11">
        <v>14</v>
      </c>
      <c r="O4441" s="13">
        <v>2119.66</v>
      </c>
      <c r="P4441" s="11" t="s">
        <v>26</v>
      </c>
      <c r="Q4441" s="11" t="s">
        <v>20</v>
      </c>
      <c r="R4441" s="11" t="s">
        <v>52</v>
      </c>
      <c r="S4441" s="13">
        <f t="shared" si="138"/>
        <v>29675.239999999998</v>
      </c>
      <c r="T4441" s="13">
        <f t="shared" si="139"/>
        <v>136.6</v>
      </c>
    </row>
    <row r="4442" spans="1:20" x14ac:dyDescent="0.25">
      <c r="A4442" s="11">
        <v>3675914158</v>
      </c>
      <c r="B4442" s="11">
        <v>329351</v>
      </c>
      <c r="C4442" s="11">
        <v>89361574</v>
      </c>
      <c r="D4442" s="11">
        <f>1/COUNTIF(C3:C9440,C4442)</f>
        <v>0.5</v>
      </c>
      <c r="E4442" s="11" t="s">
        <v>254</v>
      </c>
      <c r="F4442" s="11" t="s">
        <v>36</v>
      </c>
      <c r="G4442" s="11" t="s">
        <v>37</v>
      </c>
      <c r="H4442" s="11" t="s">
        <v>30</v>
      </c>
      <c r="I4442" s="11" t="s">
        <v>18</v>
      </c>
      <c r="J4442" s="12">
        <v>45359</v>
      </c>
      <c r="K4442" s="12" t="str">
        <f>TEXT(Table1[[#This Row],[order_date]],"yyyy")</f>
        <v>2024</v>
      </c>
      <c r="L4442" s="13">
        <v>310.87</v>
      </c>
      <c r="M4442" s="11">
        <v>1</v>
      </c>
      <c r="N4442" s="11">
        <v>14</v>
      </c>
      <c r="O4442" s="13">
        <v>2124.2600000000002</v>
      </c>
      <c r="P4442" s="11" t="s">
        <v>43</v>
      </c>
      <c r="Q4442" s="11" t="s">
        <v>34</v>
      </c>
      <c r="R4442" s="11" t="s">
        <v>52</v>
      </c>
      <c r="S4442" s="13">
        <f t="shared" si="138"/>
        <v>29739.640000000003</v>
      </c>
      <c r="T4442" s="13">
        <f t="shared" si="139"/>
        <v>310.87</v>
      </c>
    </row>
    <row r="4443" spans="1:20" x14ac:dyDescent="0.25">
      <c r="A4443" s="11">
        <v>2361722422</v>
      </c>
      <c r="B4443" s="11">
        <v>848226</v>
      </c>
      <c r="C4443" s="11">
        <v>89412038</v>
      </c>
      <c r="D4443" s="11">
        <f>1/COUNTIF(C3:C9441,C4443)</f>
        <v>1</v>
      </c>
      <c r="E4443" s="11" t="s">
        <v>209</v>
      </c>
      <c r="F4443" s="11" t="s">
        <v>175</v>
      </c>
      <c r="G4443" s="11" t="s">
        <v>71</v>
      </c>
      <c r="H4443" s="11" t="s">
        <v>30</v>
      </c>
      <c r="I4443" s="11" t="s">
        <v>18</v>
      </c>
      <c r="J4443" s="12">
        <v>45043</v>
      </c>
      <c r="K4443" s="12" t="str">
        <f>TEXT(Table1[[#This Row],[order_date]],"yyyy")</f>
        <v>2023</v>
      </c>
      <c r="L4443" s="13">
        <v>209.59</v>
      </c>
      <c r="M4443" s="11">
        <v>3</v>
      </c>
      <c r="N4443" s="11">
        <v>7</v>
      </c>
      <c r="O4443" s="13">
        <v>3755.33</v>
      </c>
      <c r="P4443" s="11" t="s">
        <v>26</v>
      </c>
      <c r="Q4443" s="11" t="s">
        <v>20</v>
      </c>
      <c r="R4443" s="11" t="s">
        <v>21</v>
      </c>
      <c r="S4443" s="13">
        <f t="shared" si="138"/>
        <v>26287.309999999998</v>
      </c>
      <c r="T4443" s="13">
        <f t="shared" si="139"/>
        <v>628.77</v>
      </c>
    </row>
    <row r="4444" spans="1:20" x14ac:dyDescent="0.25">
      <c r="A4444" s="11">
        <v>5327013494</v>
      </c>
      <c r="B4444" s="11">
        <v>901144</v>
      </c>
      <c r="C4444" s="11">
        <v>89418072</v>
      </c>
      <c r="D4444" s="11">
        <f>1/COUNTIF(C3:C9442,C4444)</f>
        <v>1</v>
      </c>
      <c r="E4444" s="11" t="s">
        <v>115</v>
      </c>
      <c r="F4444" s="11" t="s">
        <v>116</v>
      </c>
      <c r="G4444" s="11" t="s">
        <v>55</v>
      </c>
      <c r="H4444" s="11" t="s">
        <v>30</v>
      </c>
      <c r="I4444" s="11" t="s">
        <v>18</v>
      </c>
      <c r="J4444" s="12">
        <v>45400</v>
      </c>
      <c r="K4444" s="12" t="str">
        <f>TEXT(Table1[[#This Row],[order_date]],"yyyy")</f>
        <v>2024</v>
      </c>
      <c r="L4444" s="13">
        <v>340.36</v>
      </c>
      <c r="M4444" s="11">
        <v>2</v>
      </c>
      <c r="N4444" s="11">
        <v>18</v>
      </c>
      <c r="O4444" s="13">
        <v>968.65</v>
      </c>
      <c r="P4444" s="11" t="s">
        <v>26</v>
      </c>
      <c r="Q4444" s="11" t="s">
        <v>34</v>
      </c>
      <c r="R4444" s="11" t="s">
        <v>52</v>
      </c>
      <c r="S4444" s="13">
        <f t="shared" si="138"/>
        <v>17435.7</v>
      </c>
      <c r="T4444" s="13">
        <f t="shared" si="139"/>
        <v>680.72</v>
      </c>
    </row>
    <row r="4445" spans="1:20" x14ac:dyDescent="0.25">
      <c r="A4445" s="11">
        <v>7332801173</v>
      </c>
      <c r="B4445" s="11">
        <v>118820</v>
      </c>
      <c r="C4445" s="11">
        <v>89472859</v>
      </c>
      <c r="D4445" s="11">
        <f>1/COUNTIF(C3:C9443,C4445)</f>
        <v>1</v>
      </c>
      <c r="E4445" s="11" t="s">
        <v>360</v>
      </c>
      <c r="F4445" s="11" t="s">
        <v>154</v>
      </c>
      <c r="G4445" s="11" t="s">
        <v>29</v>
      </c>
      <c r="H4445" s="11" t="s">
        <v>30</v>
      </c>
      <c r="I4445" s="11" t="s">
        <v>18</v>
      </c>
      <c r="J4445" s="12">
        <v>45089</v>
      </c>
      <c r="K4445" s="12" t="str">
        <f>TEXT(Table1[[#This Row],[order_date]],"yyyy")</f>
        <v>2023</v>
      </c>
      <c r="L4445" s="13">
        <v>12.32</v>
      </c>
      <c r="M4445" s="11">
        <v>1</v>
      </c>
      <c r="N4445" s="11">
        <v>2</v>
      </c>
      <c r="O4445" s="13">
        <v>2144.77</v>
      </c>
      <c r="P4445" s="11" t="s">
        <v>46</v>
      </c>
      <c r="Q4445" s="11" t="s">
        <v>20</v>
      </c>
      <c r="R4445" s="11" t="s">
        <v>39</v>
      </c>
      <c r="S4445" s="13">
        <f t="shared" si="138"/>
        <v>4289.54</v>
      </c>
      <c r="T4445" s="13">
        <f t="shared" si="139"/>
        <v>12.32</v>
      </c>
    </row>
    <row r="4446" spans="1:20" x14ac:dyDescent="0.25">
      <c r="A4446" s="11">
        <v>4076279641</v>
      </c>
      <c r="B4446" s="11">
        <v>684939</v>
      </c>
      <c r="C4446" s="11">
        <v>89476734</v>
      </c>
      <c r="D4446" s="11">
        <f>1/COUNTIF(C3:C9444,C4446)</f>
        <v>0.5</v>
      </c>
      <c r="E4446" s="11" t="s">
        <v>213</v>
      </c>
      <c r="F4446" s="11" t="s">
        <v>48</v>
      </c>
      <c r="G4446" s="11" t="s">
        <v>42</v>
      </c>
      <c r="H4446" s="11" t="s">
        <v>79</v>
      </c>
      <c r="I4446" s="11" t="s">
        <v>18</v>
      </c>
      <c r="J4446" s="12">
        <v>45119</v>
      </c>
      <c r="K4446" s="12" t="str">
        <f>TEXT(Table1[[#This Row],[order_date]],"yyyy")</f>
        <v>2023</v>
      </c>
      <c r="L4446" s="13">
        <v>727.95</v>
      </c>
      <c r="M4446" s="11">
        <v>3</v>
      </c>
      <c r="N4446" s="11">
        <v>18</v>
      </c>
      <c r="O4446" s="13">
        <v>4782.5</v>
      </c>
      <c r="P4446" s="11" t="s">
        <v>19</v>
      </c>
      <c r="Q4446" s="11" t="s">
        <v>34</v>
      </c>
      <c r="R4446" s="11" t="s">
        <v>39</v>
      </c>
      <c r="S4446" s="13">
        <f t="shared" si="138"/>
        <v>86085</v>
      </c>
      <c r="T4446" s="13">
        <f t="shared" si="139"/>
        <v>2183.8500000000004</v>
      </c>
    </row>
    <row r="4447" spans="1:20" x14ac:dyDescent="0.25">
      <c r="A4447" s="11">
        <v>7732863862</v>
      </c>
      <c r="B4447" s="11">
        <v>194682</v>
      </c>
      <c r="C4447" s="11">
        <v>89476734</v>
      </c>
      <c r="D4447" s="11">
        <f>1/COUNTIF(C3:C9445,C4447)</f>
        <v>0.5</v>
      </c>
      <c r="E4447" s="11" t="s">
        <v>153</v>
      </c>
      <c r="F4447" s="11" t="s">
        <v>154</v>
      </c>
      <c r="G4447" s="11" t="s">
        <v>29</v>
      </c>
      <c r="H4447" s="11" t="s">
        <v>79</v>
      </c>
      <c r="I4447" s="11" t="s">
        <v>18</v>
      </c>
      <c r="J4447" s="12">
        <v>45140</v>
      </c>
      <c r="K4447" s="12" t="str">
        <f>TEXT(Table1[[#This Row],[order_date]],"yyyy")</f>
        <v>2023</v>
      </c>
      <c r="L4447" s="13">
        <v>912.29</v>
      </c>
      <c r="M4447" s="11">
        <v>2</v>
      </c>
      <c r="N4447" s="11">
        <v>18</v>
      </c>
      <c r="O4447" s="13">
        <v>3828.04</v>
      </c>
      <c r="P4447" s="11" t="s">
        <v>46</v>
      </c>
      <c r="Q4447" s="11" t="s">
        <v>20</v>
      </c>
      <c r="R4447" s="11" t="s">
        <v>39</v>
      </c>
      <c r="S4447" s="13">
        <f t="shared" si="138"/>
        <v>68904.72</v>
      </c>
      <c r="T4447" s="13">
        <f t="shared" si="139"/>
        <v>1824.58</v>
      </c>
    </row>
    <row r="4448" spans="1:20" x14ac:dyDescent="0.25">
      <c r="A4448" s="11">
        <v>9663384689</v>
      </c>
      <c r="B4448" s="11">
        <v>739534</v>
      </c>
      <c r="C4448" s="11">
        <v>89523804</v>
      </c>
      <c r="D4448" s="11">
        <f>1/COUNTIF(C3:C9446,C4448)</f>
        <v>1</v>
      </c>
      <c r="E4448" s="11" t="s">
        <v>308</v>
      </c>
      <c r="F4448" s="11" t="s">
        <v>57</v>
      </c>
      <c r="G4448" s="11" t="s">
        <v>58</v>
      </c>
      <c r="H4448" s="11" t="s">
        <v>25</v>
      </c>
      <c r="I4448" s="11" t="s">
        <v>18</v>
      </c>
      <c r="J4448" s="12">
        <v>45009</v>
      </c>
      <c r="K4448" s="12" t="str">
        <f>TEXT(Table1[[#This Row],[order_date]],"yyyy")</f>
        <v>2023</v>
      </c>
      <c r="L4448" s="13">
        <v>994.56</v>
      </c>
      <c r="M4448" s="11">
        <v>1</v>
      </c>
      <c r="N4448" s="11">
        <v>1</v>
      </c>
      <c r="O4448" s="13">
        <v>1731.34</v>
      </c>
      <c r="P4448" s="11" t="s">
        <v>46</v>
      </c>
      <c r="Q4448" s="11" t="s">
        <v>34</v>
      </c>
      <c r="R4448" s="11" t="s">
        <v>39</v>
      </c>
      <c r="S4448" s="13">
        <f t="shared" si="138"/>
        <v>1731.34</v>
      </c>
      <c r="T4448" s="13">
        <f t="shared" si="139"/>
        <v>994.56</v>
      </c>
    </row>
    <row r="4449" spans="1:20" x14ac:dyDescent="0.25">
      <c r="A4449" s="11">
        <v>3854394048</v>
      </c>
      <c r="B4449" s="11">
        <v>300159</v>
      </c>
      <c r="C4449" s="11">
        <v>89531595</v>
      </c>
      <c r="D4449" s="11">
        <f>1/COUNTIF(C3:C9447,C4449)</f>
        <v>0.25</v>
      </c>
      <c r="E4449" s="11" t="s">
        <v>27</v>
      </c>
      <c r="F4449" s="11" t="s">
        <v>28</v>
      </c>
      <c r="G4449" s="11" t="s">
        <v>29</v>
      </c>
      <c r="H4449" s="11" t="s">
        <v>62</v>
      </c>
      <c r="I4449" s="11" t="s">
        <v>18</v>
      </c>
      <c r="J4449" s="12">
        <v>45214</v>
      </c>
      <c r="K4449" s="12" t="str">
        <f>TEXT(Table1[[#This Row],[order_date]],"yyyy")</f>
        <v>2023</v>
      </c>
      <c r="L4449" s="13">
        <v>44.35</v>
      </c>
      <c r="M4449" s="11">
        <v>2</v>
      </c>
      <c r="N4449" s="11">
        <v>6</v>
      </c>
      <c r="O4449" s="13">
        <v>2081.91</v>
      </c>
      <c r="P4449" s="11" t="s">
        <v>26</v>
      </c>
      <c r="Q4449" s="11" t="s">
        <v>20</v>
      </c>
      <c r="R4449" s="11" t="s">
        <v>52</v>
      </c>
      <c r="S4449" s="13">
        <f t="shared" si="138"/>
        <v>12491.46</v>
      </c>
      <c r="T4449" s="13">
        <f t="shared" si="139"/>
        <v>88.7</v>
      </c>
    </row>
    <row r="4450" spans="1:20" x14ac:dyDescent="0.25">
      <c r="A4450" s="11">
        <v>252964377</v>
      </c>
      <c r="B4450" s="11">
        <v>240179</v>
      </c>
      <c r="C4450" s="11">
        <v>89531595</v>
      </c>
      <c r="D4450" s="11">
        <f>1/COUNTIF(C3:C9448,C4450)</f>
        <v>0.25</v>
      </c>
      <c r="E4450" s="11" t="s">
        <v>141</v>
      </c>
      <c r="F4450" s="11" t="s">
        <v>118</v>
      </c>
      <c r="G4450" s="11" t="s">
        <v>76</v>
      </c>
      <c r="H4450" s="11" t="s">
        <v>62</v>
      </c>
      <c r="I4450" s="11" t="s">
        <v>18</v>
      </c>
      <c r="J4450" s="12">
        <v>45443</v>
      </c>
      <c r="K4450" s="12" t="str">
        <f>TEXT(Table1[[#This Row],[order_date]],"yyyy")</f>
        <v>2024</v>
      </c>
      <c r="L4450" s="13">
        <v>90.56</v>
      </c>
      <c r="M4450" s="11">
        <v>2</v>
      </c>
      <c r="N4450" s="11">
        <v>6</v>
      </c>
      <c r="O4450" s="13">
        <v>1197.31</v>
      </c>
      <c r="P4450" s="11" t="s">
        <v>46</v>
      </c>
      <c r="Q4450" s="11" t="s">
        <v>20</v>
      </c>
      <c r="R4450" s="11" t="s">
        <v>52</v>
      </c>
      <c r="S4450" s="13">
        <f t="shared" si="138"/>
        <v>7183.86</v>
      </c>
      <c r="T4450" s="13">
        <f t="shared" si="139"/>
        <v>181.12</v>
      </c>
    </row>
    <row r="4451" spans="1:20" x14ac:dyDescent="0.25">
      <c r="A4451" s="11">
        <v>5092816701</v>
      </c>
      <c r="B4451" s="11">
        <v>337168</v>
      </c>
      <c r="C4451" s="11">
        <v>89531595</v>
      </c>
      <c r="D4451" s="11">
        <f>1/COUNTIF(C3:C9449,C4451)</f>
        <v>0.25</v>
      </c>
      <c r="E4451" s="11" t="s">
        <v>223</v>
      </c>
      <c r="F4451" s="11" t="s">
        <v>95</v>
      </c>
      <c r="G4451" s="11" t="s">
        <v>37</v>
      </c>
      <c r="H4451" s="11" t="s">
        <v>62</v>
      </c>
      <c r="I4451" s="11" t="s">
        <v>18</v>
      </c>
      <c r="J4451" s="12">
        <v>45446</v>
      </c>
      <c r="K4451" s="12" t="str">
        <f>TEXT(Table1[[#This Row],[order_date]],"yyyy")</f>
        <v>2024</v>
      </c>
      <c r="L4451" s="13">
        <v>545.49</v>
      </c>
      <c r="M4451" s="11">
        <v>3</v>
      </c>
      <c r="N4451" s="11">
        <v>6</v>
      </c>
      <c r="O4451" s="13">
        <v>2717.67</v>
      </c>
      <c r="P4451" s="11" t="s">
        <v>46</v>
      </c>
      <c r="Q4451" s="11" t="s">
        <v>68</v>
      </c>
      <c r="R4451" s="11" t="s">
        <v>52</v>
      </c>
      <c r="S4451" s="13">
        <f t="shared" si="138"/>
        <v>16306.02</v>
      </c>
      <c r="T4451" s="13">
        <f t="shared" si="139"/>
        <v>1636.47</v>
      </c>
    </row>
    <row r="4452" spans="1:20" x14ac:dyDescent="0.25">
      <c r="A4452" s="11">
        <v>5125482761</v>
      </c>
      <c r="B4452" s="11">
        <v>118820</v>
      </c>
      <c r="C4452" s="11">
        <v>89531595</v>
      </c>
      <c r="D4452" s="11">
        <f>1/COUNTIF(C3:C9450,C4452)</f>
        <v>0.25</v>
      </c>
      <c r="E4452" s="11" t="s">
        <v>360</v>
      </c>
      <c r="F4452" s="11" t="s">
        <v>154</v>
      </c>
      <c r="G4452" s="11" t="s">
        <v>29</v>
      </c>
      <c r="H4452" s="11" t="s">
        <v>62</v>
      </c>
      <c r="I4452" s="11" t="s">
        <v>18</v>
      </c>
      <c r="J4452" s="12">
        <v>45074</v>
      </c>
      <c r="K4452" s="12" t="str">
        <f>TEXT(Table1[[#This Row],[order_date]],"yyyy")</f>
        <v>2023</v>
      </c>
      <c r="L4452" s="13">
        <v>12.32</v>
      </c>
      <c r="M4452" s="11">
        <v>3</v>
      </c>
      <c r="N4452" s="11">
        <v>6</v>
      </c>
      <c r="O4452" s="13">
        <v>2442.59</v>
      </c>
      <c r="P4452" s="11" t="s">
        <v>19</v>
      </c>
      <c r="Q4452" s="11" t="s">
        <v>34</v>
      </c>
      <c r="R4452" s="11" t="s">
        <v>52</v>
      </c>
      <c r="S4452" s="13">
        <f t="shared" si="138"/>
        <v>14655.54</v>
      </c>
      <c r="T4452" s="13">
        <f t="shared" si="139"/>
        <v>36.96</v>
      </c>
    </row>
    <row r="4453" spans="1:20" x14ac:dyDescent="0.25">
      <c r="A4453" s="11">
        <v>3101265</v>
      </c>
      <c r="B4453" s="11">
        <v>300159</v>
      </c>
      <c r="C4453" s="11">
        <v>89617089</v>
      </c>
      <c r="D4453" s="11">
        <f>1/COUNTIF(C3:C9451,C4453)</f>
        <v>0.33333333333333331</v>
      </c>
      <c r="E4453" s="11" t="s">
        <v>27</v>
      </c>
      <c r="F4453" s="11" t="s">
        <v>28</v>
      </c>
      <c r="G4453" s="11" t="s">
        <v>29</v>
      </c>
      <c r="H4453" s="11" t="s">
        <v>30</v>
      </c>
      <c r="I4453" s="11" t="s">
        <v>18</v>
      </c>
      <c r="J4453" s="12">
        <v>45435</v>
      </c>
      <c r="K4453" s="12" t="str">
        <f>TEXT(Table1[[#This Row],[order_date]],"yyyy")</f>
        <v>2024</v>
      </c>
      <c r="L4453" s="13">
        <v>44.35</v>
      </c>
      <c r="M4453" s="11">
        <v>1</v>
      </c>
      <c r="N4453" s="11">
        <v>9</v>
      </c>
      <c r="O4453" s="13">
        <v>3567.73</v>
      </c>
      <c r="P4453" s="11" t="s">
        <v>19</v>
      </c>
      <c r="Q4453" s="11" t="s">
        <v>20</v>
      </c>
      <c r="R4453" s="11" t="s">
        <v>21</v>
      </c>
      <c r="S4453" s="13">
        <f t="shared" si="138"/>
        <v>32109.57</v>
      </c>
      <c r="T4453" s="13">
        <f t="shared" si="139"/>
        <v>44.35</v>
      </c>
    </row>
    <row r="4454" spans="1:20" x14ac:dyDescent="0.25">
      <c r="A4454" s="11">
        <v>2683672396</v>
      </c>
      <c r="B4454" s="11">
        <v>36412</v>
      </c>
      <c r="C4454" s="11">
        <v>89617089</v>
      </c>
      <c r="D4454" s="11">
        <f>1/COUNTIF(C3:C9452,C4454)</f>
        <v>0.33333333333333331</v>
      </c>
      <c r="E4454" s="11" t="s">
        <v>99</v>
      </c>
      <c r="F4454" s="11" t="s">
        <v>85</v>
      </c>
      <c r="G4454" s="11" t="s">
        <v>58</v>
      </c>
      <c r="H4454" s="11" t="s">
        <v>30</v>
      </c>
      <c r="I4454" s="11" t="s">
        <v>18</v>
      </c>
      <c r="J4454" s="12">
        <v>45165</v>
      </c>
      <c r="K4454" s="12" t="str">
        <f>TEXT(Table1[[#This Row],[order_date]],"yyyy")</f>
        <v>2023</v>
      </c>
      <c r="L4454" s="13">
        <v>397.68</v>
      </c>
      <c r="M4454" s="11">
        <v>2</v>
      </c>
      <c r="N4454" s="11">
        <v>9</v>
      </c>
      <c r="O4454" s="13">
        <v>2073.9899999999998</v>
      </c>
      <c r="P4454" s="11" t="s">
        <v>43</v>
      </c>
      <c r="Q4454" s="11" t="s">
        <v>20</v>
      </c>
      <c r="R4454" s="11" t="s">
        <v>21</v>
      </c>
      <c r="S4454" s="13">
        <f t="shared" si="138"/>
        <v>18665.909999999996</v>
      </c>
      <c r="T4454" s="13">
        <f t="shared" si="139"/>
        <v>795.36</v>
      </c>
    </row>
    <row r="4455" spans="1:20" x14ac:dyDescent="0.25">
      <c r="A4455" s="11">
        <v>8005579633</v>
      </c>
      <c r="B4455" s="11">
        <v>992178</v>
      </c>
      <c r="C4455" s="11">
        <v>89617089</v>
      </c>
      <c r="D4455" s="11">
        <f>1/COUNTIF(C3:C9453,C4455)</f>
        <v>0.33333333333333331</v>
      </c>
      <c r="E4455" s="11" t="s">
        <v>205</v>
      </c>
      <c r="F4455" s="11" t="s">
        <v>75</v>
      </c>
      <c r="G4455" s="11" t="s">
        <v>76</v>
      </c>
      <c r="H4455" s="11" t="s">
        <v>30</v>
      </c>
      <c r="I4455" s="11" t="s">
        <v>18</v>
      </c>
      <c r="J4455" s="12">
        <v>45154</v>
      </c>
      <c r="K4455" s="12" t="str">
        <f>TEXT(Table1[[#This Row],[order_date]],"yyyy")</f>
        <v>2023</v>
      </c>
      <c r="L4455" s="13">
        <v>632.42999999999995</v>
      </c>
      <c r="M4455" s="11">
        <v>2</v>
      </c>
      <c r="N4455" s="11">
        <v>9</v>
      </c>
      <c r="O4455" s="13">
        <v>2758.2</v>
      </c>
      <c r="P4455" s="11" t="s">
        <v>19</v>
      </c>
      <c r="Q4455" s="11" t="s">
        <v>68</v>
      </c>
      <c r="R4455" s="11" t="s">
        <v>21</v>
      </c>
      <c r="S4455" s="13">
        <f t="shared" si="138"/>
        <v>24823.8</v>
      </c>
      <c r="T4455" s="13">
        <f t="shared" si="139"/>
        <v>1264.8599999999999</v>
      </c>
    </row>
    <row r="4456" spans="1:20" x14ac:dyDescent="0.25">
      <c r="A4456" s="11">
        <v>6804747901</v>
      </c>
      <c r="B4456" s="11">
        <v>848226</v>
      </c>
      <c r="C4456" s="11">
        <v>89619421</v>
      </c>
      <c r="D4456" s="11">
        <f>1/COUNTIF(C3:C9454,C4456)</f>
        <v>0.33333333333333331</v>
      </c>
      <c r="E4456" s="11" t="s">
        <v>209</v>
      </c>
      <c r="F4456" s="11" t="s">
        <v>175</v>
      </c>
      <c r="G4456" s="11" t="s">
        <v>71</v>
      </c>
      <c r="H4456" s="11" t="s">
        <v>30</v>
      </c>
      <c r="I4456" s="11" t="s">
        <v>18</v>
      </c>
      <c r="J4456" s="12">
        <v>45322</v>
      </c>
      <c r="K4456" s="12" t="str">
        <f>TEXT(Table1[[#This Row],[order_date]],"yyyy")</f>
        <v>2024</v>
      </c>
      <c r="L4456" s="13">
        <v>209.59</v>
      </c>
      <c r="M4456" s="11">
        <v>2</v>
      </c>
      <c r="N4456" s="11">
        <v>5</v>
      </c>
      <c r="O4456" s="13">
        <v>2389.91</v>
      </c>
      <c r="P4456" s="11" t="s">
        <v>26</v>
      </c>
      <c r="Q4456" s="11" t="s">
        <v>20</v>
      </c>
      <c r="R4456" s="11" t="s">
        <v>49</v>
      </c>
      <c r="S4456" s="13">
        <f t="shared" si="138"/>
        <v>11949.55</v>
      </c>
      <c r="T4456" s="13">
        <f t="shared" si="139"/>
        <v>419.18</v>
      </c>
    </row>
    <row r="4457" spans="1:20" x14ac:dyDescent="0.25">
      <c r="A4457" s="11">
        <v>5574765914</v>
      </c>
      <c r="B4457" s="11">
        <v>51036</v>
      </c>
      <c r="C4457" s="11">
        <v>89619421</v>
      </c>
      <c r="D4457" s="11">
        <f>1/COUNTIF(C3:C9455,C4457)</f>
        <v>0.33333333333333331</v>
      </c>
      <c r="E4457" s="11" t="s">
        <v>281</v>
      </c>
      <c r="F4457" s="11" t="s">
        <v>161</v>
      </c>
      <c r="G4457" s="11" t="s">
        <v>65</v>
      </c>
      <c r="H4457" s="11" t="s">
        <v>30</v>
      </c>
      <c r="I4457" s="11" t="s">
        <v>18</v>
      </c>
      <c r="J4457" s="12">
        <v>45590</v>
      </c>
      <c r="K4457" s="12" t="str">
        <f>TEXT(Table1[[#This Row],[order_date]],"yyyy")</f>
        <v>2024</v>
      </c>
      <c r="L4457" s="13">
        <v>931.61</v>
      </c>
      <c r="M4457" s="11">
        <v>3</v>
      </c>
      <c r="N4457" s="11">
        <v>5</v>
      </c>
      <c r="O4457" s="13">
        <v>697.53</v>
      </c>
      <c r="P4457" s="11" t="s">
        <v>26</v>
      </c>
      <c r="Q4457" s="11" t="s">
        <v>20</v>
      </c>
      <c r="R4457" s="11" t="s">
        <v>49</v>
      </c>
      <c r="S4457" s="13">
        <f t="shared" si="138"/>
        <v>3487.6499999999996</v>
      </c>
      <c r="T4457" s="13">
        <f t="shared" si="139"/>
        <v>2794.83</v>
      </c>
    </row>
    <row r="4458" spans="1:20" x14ac:dyDescent="0.25">
      <c r="A4458" s="11">
        <v>966294309</v>
      </c>
      <c r="B4458" s="11">
        <v>654297</v>
      </c>
      <c r="C4458" s="11">
        <v>89619421</v>
      </c>
      <c r="D4458" s="11">
        <f>1/COUNTIF(C3:C9456,C4458)</f>
        <v>0.33333333333333331</v>
      </c>
      <c r="E4458" s="11" t="s">
        <v>300</v>
      </c>
      <c r="F4458" s="11" t="s">
        <v>70</v>
      </c>
      <c r="G4458" s="11" t="s">
        <v>71</v>
      </c>
      <c r="H4458" s="11" t="s">
        <v>30</v>
      </c>
      <c r="I4458" s="11" t="s">
        <v>18</v>
      </c>
      <c r="J4458" s="12">
        <v>45414</v>
      </c>
      <c r="K4458" s="12" t="str">
        <f>TEXT(Table1[[#This Row],[order_date]],"yyyy")</f>
        <v>2024</v>
      </c>
      <c r="L4458" s="13">
        <v>13.25</v>
      </c>
      <c r="M4458" s="11">
        <v>3</v>
      </c>
      <c r="N4458" s="11">
        <v>5</v>
      </c>
      <c r="O4458" s="13">
        <v>2928.57</v>
      </c>
      <c r="P4458" s="11" t="s">
        <v>43</v>
      </c>
      <c r="Q4458" s="11" t="s">
        <v>20</v>
      </c>
      <c r="R4458" s="11" t="s">
        <v>49</v>
      </c>
      <c r="S4458" s="13">
        <f t="shared" si="138"/>
        <v>14642.85</v>
      </c>
      <c r="T4458" s="13">
        <f t="shared" si="139"/>
        <v>39.75</v>
      </c>
    </row>
    <row r="4459" spans="1:20" x14ac:dyDescent="0.25">
      <c r="A4459" s="11">
        <v>447464341</v>
      </c>
      <c r="B4459" s="11">
        <v>378230</v>
      </c>
      <c r="C4459" s="11">
        <v>89669139</v>
      </c>
      <c r="D4459" s="11">
        <f>1/COUNTIF(C3:C9457,C4459)</f>
        <v>0.25</v>
      </c>
      <c r="E4459" s="11" t="s">
        <v>144</v>
      </c>
      <c r="F4459" s="11" t="s">
        <v>145</v>
      </c>
      <c r="G4459" s="11" t="s">
        <v>16</v>
      </c>
      <c r="H4459" s="11" t="s">
        <v>25</v>
      </c>
      <c r="I4459" s="11" t="s">
        <v>18</v>
      </c>
      <c r="J4459" s="12">
        <v>45354</v>
      </c>
      <c r="K4459" s="12" t="str">
        <f>TEXT(Table1[[#This Row],[order_date]],"yyyy")</f>
        <v>2024</v>
      </c>
      <c r="L4459" s="13">
        <v>166.42</v>
      </c>
      <c r="M4459" s="11">
        <v>2</v>
      </c>
      <c r="N4459" s="11">
        <v>6</v>
      </c>
      <c r="O4459" s="13">
        <v>3113.07</v>
      </c>
      <c r="P4459" s="11" t="s">
        <v>26</v>
      </c>
      <c r="Q4459" s="11" t="s">
        <v>34</v>
      </c>
      <c r="R4459" s="11" t="s">
        <v>49</v>
      </c>
      <c r="S4459" s="13">
        <f t="shared" si="138"/>
        <v>18678.420000000002</v>
      </c>
      <c r="T4459" s="13">
        <f t="shared" si="139"/>
        <v>332.84</v>
      </c>
    </row>
    <row r="4460" spans="1:20" x14ac:dyDescent="0.25">
      <c r="A4460" s="11">
        <v>7201868330</v>
      </c>
      <c r="B4460" s="11">
        <v>256783</v>
      </c>
      <c r="C4460" s="11">
        <v>89669139</v>
      </c>
      <c r="D4460" s="11">
        <f>1/COUNTIF(C3:C9458,C4460)</f>
        <v>0.25</v>
      </c>
      <c r="E4460" s="11" t="s">
        <v>295</v>
      </c>
      <c r="F4460" s="11" t="s">
        <v>23</v>
      </c>
      <c r="G4460" s="11" t="s">
        <v>24</v>
      </c>
      <c r="H4460" s="11" t="s">
        <v>25</v>
      </c>
      <c r="I4460" s="11" t="s">
        <v>18</v>
      </c>
      <c r="J4460" s="12">
        <v>45342</v>
      </c>
      <c r="K4460" s="12" t="str">
        <f>TEXT(Table1[[#This Row],[order_date]],"yyyy")</f>
        <v>2024</v>
      </c>
      <c r="L4460" s="13">
        <v>906.54</v>
      </c>
      <c r="M4460" s="11">
        <v>3</v>
      </c>
      <c r="N4460" s="11">
        <v>6</v>
      </c>
      <c r="O4460" s="13">
        <v>1845.31</v>
      </c>
      <c r="P4460" s="11" t="s">
        <v>43</v>
      </c>
      <c r="Q4460" s="11" t="s">
        <v>20</v>
      </c>
      <c r="R4460" s="11" t="s">
        <v>49</v>
      </c>
      <c r="S4460" s="13">
        <f t="shared" si="138"/>
        <v>11071.86</v>
      </c>
      <c r="T4460" s="13">
        <f t="shared" si="139"/>
        <v>2719.62</v>
      </c>
    </row>
    <row r="4461" spans="1:20" x14ac:dyDescent="0.25">
      <c r="A4461" s="11">
        <v>3473012553</v>
      </c>
      <c r="B4461" s="11">
        <v>951463</v>
      </c>
      <c r="C4461" s="11">
        <v>89669139</v>
      </c>
      <c r="D4461" s="11">
        <f>1/COUNTIF(C3:C9459,C4461)</f>
        <v>0.25</v>
      </c>
      <c r="E4461" s="11" t="s">
        <v>279</v>
      </c>
      <c r="F4461" s="11" t="s">
        <v>23</v>
      </c>
      <c r="G4461" s="11" t="s">
        <v>24</v>
      </c>
      <c r="H4461" s="11" t="s">
        <v>25</v>
      </c>
      <c r="I4461" s="11" t="s">
        <v>18</v>
      </c>
      <c r="J4461" s="12">
        <v>45338</v>
      </c>
      <c r="K4461" s="12" t="str">
        <f>TEXT(Table1[[#This Row],[order_date]],"yyyy")</f>
        <v>2024</v>
      </c>
      <c r="L4461" s="13">
        <v>787.4</v>
      </c>
      <c r="M4461" s="11">
        <v>2</v>
      </c>
      <c r="N4461" s="11">
        <v>6</v>
      </c>
      <c r="O4461" s="13">
        <v>5062.8</v>
      </c>
      <c r="P4461" s="11" t="s">
        <v>43</v>
      </c>
      <c r="Q4461" s="11" t="s">
        <v>68</v>
      </c>
      <c r="R4461" s="11" t="s">
        <v>49</v>
      </c>
      <c r="S4461" s="13">
        <f t="shared" si="138"/>
        <v>30376.800000000003</v>
      </c>
      <c r="T4461" s="13">
        <f t="shared" si="139"/>
        <v>1574.8</v>
      </c>
    </row>
    <row r="4462" spans="1:20" x14ac:dyDescent="0.25">
      <c r="A4462" s="11">
        <v>6703316563</v>
      </c>
      <c r="B4462" s="11">
        <v>365132</v>
      </c>
      <c r="C4462" s="11">
        <v>89669139</v>
      </c>
      <c r="D4462" s="11">
        <f>1/COUNTIF(C3:C9460,C4462)</f>
        <v>0.25</v>
      </c>
      <c r="E4462" s="11" t="s">
        <v>307</v>
      </c>
      <c r="F4462" s="11" t="s">
        <v>134</v>
      </c>
      <c r="G4462" s="11" t="s">
        <v>33</v>
      </c>
      <c r="H4462" s="11" t="s">
        <v>25</v>
      </c>
      <c r="I4462" s="11" t="s">
        <v>18</v>
      </c>
      <c r="J4462" s="12">
        <v>45316</v>
      </c>
      <c r="K4462" s="12" t="str">
        <f>TEXT(Table1[[#This Row],[order_date]],"yyyy")</f>
        <v>2024</v>
      </c>
      <c r="L4462" s="13">
        <v>229.38</v>
      </c>
      <c r="M4462" s="11">
        <v>1</v>
      </c>
      <c r="N4462" s="11">
        <v>6</v>
      </c>
      <c r="O4462" s="13">
        <v>396.41</v>
      </c>
      <c r="P4462" s="11" t="s">
        <v>26</v>
      </c>
      <c r="Q4462" s="11" t="s">
        <v>34</v>
      </c>
      <c r="R4462" s="11" t="s">
        <v>49</v>
      </c>
      <c r="S4462" s="13">
        <f t="shared" si="138"/>
        <v>2378.46</v>
      </c>
      <c r="T4462" s="13">
        <f t="shared" si="139"/>
        <v>229.38</v>
      </c>
    </row>
    <row r="4463" spans="1:20" x14ac:dyDescent="0.25">
      <c r="A4463" s="11">
        <v>838401679</v>
      </c>
      <c r="B4463" s="11">
        <v>832348</v>
      </c>
      <c r="C4463" s="11">
        <v>89699655</v>
      </c>
      <c r="D4463" s="11">
        <f>1/COUNTIF(C3:C9461,C4463)</f>
        <v>0.33333333333333331</v>
      </c>
      <c r="E4463" s="11" t="s">
        <v>109</v>
      </c>
      <c r="F4463" s="11" t="s">
        <v>15</v>
      </c>
      <c r="G4463" s="11" t="s">
        <v>16</v>
      </c>
      <c r="H4463" s="11" t="s">
        <v>30</v>
      </c>
      <c r="I4463" s="11" t="s">
        <v>18</v>
      </c>
      <c r="J4463" s="12">
        <v>45130</v>
      </c>
      <c r="K4463" s="12" t="str">
        <f>TEXT(Table1[[#This Row],[order_date]],"yyyy")</f>
        <v>2023</v>
      </c>
      <c r="L4463" s="13">
        <v>831.43</v>
      </c>
      <c r="M4463" s="11">
        <v>3</v>
      </c>
      <c r="N4463" s="11">
        <v>4</v>
      </c>
      <c r="O4463" s="13">
        <v>1430.39</v>
      </c>
      <c r="P4463" s="11" t="s">
        <v>26</v>
      </c>
      <c r="Q4463" s="11" t="s">
        <v>34</v>
      </c>
      <c r="R4463" s="11" t="s">
        <v>39</v>
      </c>
      <c r="S4463" s="13">
        <f t="shared" si="138"/>
        <v>5721.56</v>
      </c>
      <c r="T4463" s="13">
        <f t="shared" si="139"/>
        <v>2494.29</v>
      </c>
    </row>
    <row r="4464" spans="1:20" x14ac:dyDescent="0.25">
      <c r="A4464" s="11">
        <v>6109777696</v>
      </c>
      <c r="B4464" s="11">
        <v>378230</v>
      </c>
      <c r="C4464" s="11">
        <v>89699655</v>
      </c>
      <c r="D4464" s="11">
        <f>1/COUNTIF(C3:C9462,C4464)</f>
        <v>0.33333333333333331</v>
      </c>
      <c r="E4464" s="11" t="s">
        <v>144</v>
      </c>
      <c r="F4464" s="11" t="s">
        <v>145</v>
      </c>
      <c r="G4464" s="11" t="s">
        <v>16</v>
      </c>
      <c r="H4464" s="11" t="s">
        <v>30</v>
      </c>
      <c r="I4464" s="11" t="s">
        <v>18</v>
      </c>
      <c r="J4464" s="12">
        <v>45582</v>
      </c>
      <c r="K4464" s="12" t="str">
        <f>TEXT(Table1[[#This Row],[order_date]],"yyyy")</f>
        <v>2024</v>
      </c>
      <c r="L4464" s="13">
        <v>166.42</v>
      </c>
      <c r="M4464" s="11">
        <v>3</v>
      </c>
      <c r="N4464" s="11">
        <v>4</v>
      </c>
      <c r="O4464" s="13">
        <v>3725.57</v>
      </c>
      <c r="P4464" s="11" t="s">
        <v>43</v>
      </c>
      <c r="Q4464" s="11" t="s">
        <v>34</v>
      </c>
      <c r="R4464" s="11" t="s">
        <v>39</v>
      </c>
      <c r="S4464" s="13">
        <f t="shared" si="138"/>
        <v>14902.28</v>
      </c>
      <c r="T4464" s="13">
        <f t="shared" si="139"/>
        <v>499.26</v>
      </c>
    </row>
    <row r="4465" spans="1:20" x14ac:dyDescent="0.25">
      <c r="A4465" s="11">
        <v>798088726</v>
      </c>
      <c r="B4465" s="11">
        <v>949818</v>
      </c>
      <c r="C4465" s="11">
        <v>89699655</v>
      </c>
      <c r="D4465" s="11">
        <f>1/COUNTIF(C3:C9463,C4465)</f>
        <v>0.33333333333333331</v>
      </c>
      <c r="E4465" s="11" t="s">
        <v>201</v>
      </c>
      <c r="F4465" s="11" t="s">
        <v>15</v>
      </c>
      <c r="G4465" s="11" t="s">
        <v>16</v>
      </c>
      <c r="H4465" s="11" t="s">
        <v>30</v>
      </c>
      <c r="I4465" s="11" t="s">
        <v>18</v>
      </c>
      <c r="J4465" s="12">
        <v>45176</v>
      </c>
      <c r="K4465" s="12" t="str">
        <f>TEXT(Table1[[#This Row],[order_date]],"yyyy")</f>
        <v>2023</v>
      </c>
      <c r="L4465" s="13">
        <v>483.05</v>
      </c>
      <c r="M4465" s="11">
        <v>2</v>
      </c>
      <c r="N4465" s="11">
        <v>4</v>
      </c>
      <c r="O4465" s="13">
        <v>3022.46</v>
      </c>
      <c r="P4465" s="11" t="s">
        <v>46</v>
      </c>
      <c r="Q4465" s="11" t="s">
        <v>34</v>
      </c>
      <c r="R4465" s="11" t="s">
        <v>39</v>
      </c>
      <c r="S4465" s="13">
        <f t="shared" si="138"/>
        <v>12089.84</v>
      </c>
      <c r="T4465" s="13">
        <f t="shared" si="139"/>
        <v>966.1</v>
      </c>
    </row>
    <row r="4466" spans="1:20" x14ac:dyDescent="0.25">
      <c r="A4466" s="11">
        <v>6961457996</v>
      </c>
      <c r="B4466" s="11">
        <v>18035</v>
      </c>
      <c r="C4466" s="11">
        <v>89704218</v>
      </c>
      <c r="D4466" s="11">
        <f>1/COUNTIF(C3:C9464,C4466)</f>
        <v>0.5</v>
      </c>
      <c r="E4466" s="11" t="s">
        <v>346</v>
      </c>
      <c r="F4466" s="11" t="s">
        <v>85</v>
      </c>
      <c r="G4466" s="11" t="s">
        <v>58</v>
      </c>
      <c r="H4466" s="11" t="s">
        <v>62</v>
      </c>
      <c r="I4466" s="11" t="s">
        <v>18</v>
      </c>
      <c r="J4466" s="12">
        <v>45591</v>
      </c>
      <c r="K4466" s="12" t="str">
        <f>TEXT(Table1[[#This Row],[order_date]],"yyyy")</f>
        <v>2024</v>
      </c>
      <c r="L4466" s="13">
        <v>968.94</v>
      </c>
      <c r="M4466" s="11">
        <v>3</v>
      </c>
      <c r="N4466" s="11">
        <v>11</v>
      </c>
      <c r="O4466" s="13">
        <v>3243.74</v>
      </c>
      <c r="P4466" s="11" t="s">
        <v>19</v>
      </c>
      <c r="Q4466" s="11" t="s">
        <v>20</v>
      </c>
      <c r="R4466" s="11" t="s">
        <v>49</v>
      </c>
      <c r="S4466" s="13">
        <f t="shared" si="138"/>
        <v>35681.14</v>
      </c>
      <c r="T4466" s="13">
        <f t="shared" si="139"/>
        <v>2906.82</v>
      </c>
    </row>
    <row r="4467" spans="1:20" x14ac:dyDescent="0.25">
      <c r="A4467" s="11">
        <v>9365984533</v>
      </c>
      <c r="B4467" s="11">
        <v>470449</v>
      </c>
      <c r="C4467" s="11">
        <v>89704218</v>
      </c>
      <c r="D4467" s="11">
        <f>1/COUNTIF(C3:C9465,C4467)</f>
        <v>0.5</v>
      </c>
      <c r="E4467" s="11" t="s">
        <v>132</v>
      </c>
      <c r="F4467" s="11" t="s">
        <v>78</v>
      </c>
      <c r="G4467" s="11" t="s">
        <v>33</v>
      </c>
      <c r="H4467" s="11" t="s">
        <v>62</v>
      </c>
      <c r="I4467" s="11" t="s">
        <v>18</v>
      </c>
      <c r="J4467" s="12">
        <v>45468</v>
      </c>
      <c r="K4467" s="12" t="str">
        <f>TEXT(Table1[[#This Row],[order_date]],"yyyy")</f>
        <v>2024</v>
      </c>
      <c r="L4467" s="13">
        <v>827.77</v>
      </c>
      <c r="M4467" s="11">
        <v>1</v>
      </c>
      <c r="N4467" s="11">
        <v>11</v>
      </c>
      <c r="O4467" s="13">
        <v>2082.9699999999998</v>
      </c>
      <c r="P4467" s="11" t="s">
        <v>43</v>
      </c>
      <c r="Q4467" s="11" t="s">
        <v>20</v>
      </c>
      <c r="R4467" s="11" t="s">
        <v>49</v>
      </c>
      <c r="S4467" s="13">
        <f t="shared" si="138"/>
        <v>22912.67</v>
      </c>
      <c r="T4467" s="13">
        <f t="shared" si="139"/>
        <v>827.77</v>
      </c>
    </row>
    <row r="4468" spans="1:20" x14ac:dyDescent="0.25">
      <c r="A4468" s="11">
        <v>277376321</v>
      </c>
      <c r="B4468" s="11">
        <v>94225</v>
      </c>
      <c r="C4468" s="11">
        <v>89784343</v>
      </c>
      <c r="D4468" s="11">
        <f>1/COUNTIF(C3:C9466,C4468)</f>
        <v>0.5</v>
      </c>
      <c r="E4468" s="11" t="s">
        <v>98</v>
      </c>
      <c r="F4468" s="11" t="s">
        <v>57</v>
      </c>
      <c r="G4468" s="11" t="s">
        <v>58</v>
      </c>
      <c r="H4468" s="11" t="s">
        <v>30</v>
      </c>
      <c r="I4468" s="11" t="s">
        <v>18</v>
      </c>
      <c r="J4468" s="12">
        <v>45501</v>
      </c>
      <c r="K4468" s="12" t="str">
        <f>TEXT(Table1[[#This Row],[order_date]],"yyyy")</f>
        <v>2024</v>
      </c>
      <c r="L4468" s="13">
        <v>77.11</v>
      </c>
      <c r="M4468" s="11">
        <v>3</v>
      </c>
      <c r="N4468" s="11">
        <v>11</v>
      </c>
      <c r="O4468" s="13">
        <v>3694.48</v>
      </c>
      <c r="P4468" s="11" t="s">
        <v>26</v>
      </c>
      <c r="Q4468" s="11" t="s">
        <v>20</v>
      </c>
      <c r="R4468" s="11" t="s">
        <v>49</v>
      </c>
      <c r="S4468" s="13">
        <f t="shared" si="138"/>
        <v>40639.279999999999</v>
      </c>
      <c r="T4468" s="13">
        <f t="shared" si="139"/>
        <v>231.32999999999998</v>
      </c>
    </row>
    <row r="4469" spans="1:20" x14ac:dyDescent="0.25">
      <c r="A4469" s="11">
        <v>7485459856</v>
      </c>
      <c r="B4469" s="11">
        <v>455755</v>
      </c>
      <c r="C4469" s="11">
        <v>89784343</v>
      </c>
      <c r="D4469" s="11">
        <f>1/COUNTIF(C3:C9467,C4469)</f>
        <v>0.5</v>
      </c>
      <c r="E4469" s="11" t="s">
        <v>250</v>
      </c>
      <c r="F4469" s="11" t="s">
        <v>105</v>
      </c>
      <c r="G4469" s="11" t="s">
        <v>58</v>
      </c>
      <c r="H4469" s="11" t="s">
        <v>30</v>
      </c>
      <c r="I4469" s="11" t="s">
        <v>18</v>
      </c>
      <c r="J4469" s="12">
        <v>45184</v>
      </c>
      <c r="K4469" s="12" t="str">
        <f>TEXT(Table1[[#This Row],[order_date]],"yyyy")</f>
        <v>2023</v>
      </c>
      <c r="L4469" s="13">
        <v>44.09</v>
      </c>
      <c r="M4469" s="11">
        <v>2</v>
      </c>
      <c r="N4469" s="11">
        <v>11</v>
      </c>
      <c r="O4469" s="13">
        <v>1163.04</v>
      </c>
      <c r="P4469" s="11" t="s">
        <v>19</v>
      </c>
      <c r="Q4469" s="11" t="s">
        <v>20</v>
      </c>
      <c r="R4469" s="11" t="s">
        <v>49</v>
      </c>
      <c r="S4469" s="13">
        <f t="shared" si="138"/>
        <v>12793.439999999999</v>
      </c>
      <c r="T4469" s="13">
        <f t="shared" si="139"/>
        <v>88.18</v>
      </c>
    </row>
    <row r="4470" spans="1:20" x14ac:dyDescent="0.25">
      <c r="A4470" s="11">
        <v>3961971562</v>
      </c>
      <c r="B4470" s="11">
        <v>707935</v>
      </c>
      <c r="C4470" s="11">
        <v>89811984</v>
      </c>
      <c r="D4470" s="11">
        <f>1/COUNTIF(C3:C9468,C4470)</f>
        <v>1</v>
      </c>
      <c r="E4470" s="11" t="s">
        <v>287</v>
      </c>
      <c r="F4470" s="11" t="s">
        <v>166</v>
      </c>
      <c r="G4470" s="11" t="s">
        <v>24</v>
      </c>
      <c r="H4470" s="11" t="s">
        <v>30</v>
      </c>
      <c r="I4470" s="11" t="s">
        <v>18</v>
      </c>
      <c r="J4470" s="12">
        <v>45401</v>
      </c>
      <c r="K4470" s="12" t="str">
        <f>TEXT(Table1[[#This Row],[order_date]],"yyyy")</f>
        <v>2024</v>
      </c>
      <c r="L4470" s="13">
        <v>820.9</v>
      </c>
      <c r="M4470" s="11">
        <v>2</v>
      </c>
      <c r="N4470" s="11">
        <v>3</v>
      </c>
      <c r="O4470" s="13">
        <v>263.7</v>
      </c>
      <c r="P4470" s="11" t="s">
        <v>19</v>
      </c>
      <c r="Q4470" s="11" t="s">
        <v>20</v>
      </c>
      <c r="R4470" s="11" t="s">
        <v>52</v>
      </c>
      <c r="S4470" s="13">
        <f t="shared" si="138"/>
        <v>791.09999999999991</v>
      </c>
      <c r="T4470" s="13">
        <f t="shared" si="139"/>
        <v>1641.8</v>
      </c>
    </row>
    <row r="4471" spans="1:20" x14ac:dyDescent="0.25">
      <c r="A4471" s="11">
        <v>4830502113</v>
      </c>
      <c r="B4471" s="11">
        <v>848226</v>
      </c>
      <c r="C4471" s="11">
        <v>89867195</v>
      </c>
      <c r="D4471" s="11">
        <f>1/COUNTIF(C3:C9469,C4471)</f>
        <v>1</v>
      </c>
      <c r="E4471" s="11" t="s">
        <v>209</v>
      </c>
      <c r="F4471" s="11" t="s">
        <v>175</v>
      </c>
      <c r="G4471" s="11" t="s">
        <v>71</v>
      </c>
      <c r="H4471" s="11" t="s">
        <v>25</v>
      </c>
      <c r="I4471" s="11" t="s">
        <v>18</v>
      </c>
      <c r="J4471" s="12">
        <v>45317</v>
      </c>
      <c r="K4471" s="12" t="str">
        <f>TEXT(Table1[[#This Row],[order_date]],"yyyy")</f>
        <v>2024</v>
      </c>
      <c r="L4471" s="13">
        <v>209.59</v>
      </c>
      <c r="M4471" s="11">
        <v>2</v>
      </c>
      <c r="N4471" s="11">
        <v>10</v>
      </c>
      <c r="O4471" s="13">
        <v>3494.42</v>
      </c>
      <c r="P4471" s="11" t="s">
        <v>46</v>
      </c>
      <c r="Q4471" s="11" t="s">
        <v>20</v>
      </c>
      <c r="R4471" s="11" t="s">
        <v>49</v>
      </c>
      <c r="S4471" s="13">
        <f t="shared" si="138"/>
        <v>34944.199999999997</v>
      </c>
      <c r="T4471" s="13">
        <f t="shared" si="139"/>
        <v>419.18</v>
      </c>
    </row>
    <row r="4472" spans="1:20" x14ac:dyDescent="0.25">
      <c r="A4472" s="11">
        <v>1454073903</v>
      </c>
      <c r="B4472" s="11">
        <v>34186</v>
      </c>
      <c r="C4472" s="11">
        <v>89874335</v>
      </c>
      <c r="D4472" s="11">
        <f>1/COUNTIF(C3:C9470,C4472)</f>
        <v>1</v>
      </c>
      <c r="E4472" s="11" t="s">
        <v>196</v>
      </c>
      <c r="F4472" s="11" t="s">
        <v>197</v>
      </c>
      <c r="G4472" s="11" t="s">
        <v>71</v>
      </c>
      <c r="H4472" s="11" t="s">
        <v>30</v>
      </c>
      <c r="I4472" s="11" t="s">
        <v>18</v>
      </c>
      <c r="J4472" s="12">
        <v>45185</v>
      </c>
      <c r="K4472" s="12" t="str">
        <f>TEXT(Table1[[#This Row],[order_date]],"yyyy")</f>
        <v>2023</v>
      </c>
      <c r="L4472" s="13">
        <v>925.65</v>
      </c>
      <c r="M4472" s="11">
        <v>3</v>
      </c>
      <c r="N4472" s="11">
        <v>15</v>
      </c>
      <c r="O4472" s="13">
        <v>2976.93</v>
      </c>
      <c r="P4472" s="11" t="s">
        <v>43</v>
      </c>
      <c r="Q4472" s="11" t="s">
        <v>34</v>
      </c>
      <c r="R4472" s="11" t="s">
        <v>21</v>
      </c>
      <c r="S4472" s="13">
        <f t="shared" si="138"/>
        <v>44653.95</v>
      </c>
      <c r="T4472" s="13">
        <f t="shared" si="139"/>
        <v>2776.95</v>
      </c>
    </row>
    <row r="4473" spans="1:20" x14ac:dyDescent="0.25">
      <c r="A4473" s="11">
        <v>1258689954</v>
      </c>
      <c r="B4473" s="11">
        <v>623234</v>
      </c>
      <c r="C4473" s="11">
        <v>89886179</v>
      </c>
      <c r="D4473" s="11">
        <f>1/COUNTIF(C3:C9471,C4473)</f>
        <v>0.5</v>
      </c>
      <c r="E4473" s="11" t="s">
        <v>220</v>
      </c>
      <c r="F4473" s="11" t="s">
        <v>78</v>
      </c>
      <c r="G4473" s="11" t="s">
        <v>33</v>
      </c>
      <c r="H4473" s="11" t="s">
        <v>30</v>
      </c>
      <c r="I4473" s="11" t="s">
        <v>18</v>
      </c>
      <c r="J4473" s="12">
        <v>45382</v>
      </c>
      <c r="K4473" s="12" t="str">
        <f>TEXT(Table1[[#This Row],[order_date]],"yyyy")</f>
        <v>2024</v>
      </c>
      <c r="L4473" s="13">
        <v>329.79</v>
      </c>
      <c r="M4473" s="11">
        <v>3</v>
      </c>
      <c r="N4473" s="11">
        <v>4</v>
      </c>
      <c r="O4473" s="13">
        <v>2868.78</v>
      </c>
      <c r="P4473" s="11" t="s">
        <v>43</v>
      </c>
      <c r="Q4473" s="11" t="s">
        <v>20</v>
      </c>
      <c r="R4473" s="11" t="s">
        <v>39</v>
      </c>
      <c r="S4473" s="13">
        <f t="shared" si="138"/>
        <v>11475.12</v>
      </c>
      <c r="T4473" s="13">
        <f t="shared" si="139"/>
        <v>989.37000000000012</v>
      </c>
    </row>
    <row r="4474" spans="1:20" x14ac:dyDescent="0.25">
      <c r="A4474" s="11">
        <v>5123439997</v>
      </c>
      <c r="B4474" s="11">
        <v>89084</v>
      </c>
      <c r="C4474" s="11">
        <v>89886179</v>
      </c>
      <c r="D4474" s="11">
        <f>1/COUNTIF(C3:C9472,C4474)</f>
        <v>0.5</v>
      </c>
      <c r="E4474" s="11" t="s">
        <v>328</v>
      </c>
      <c r="F4474" s="11" t="s">
        <v>329</v>
      </c>
      <c r="G4474" s="11" t="s">
        <v>37</v>
      </c>
      <c r="H4474" s="11" t="s">
        <v>30</v>
      </c>
      <c r="I4474" s="11" t="s">
        <v>18</v>
      </c>
      <c r="J4474" s="12">
        <v>45337</v>
      </c>
      <c r="K4474" s="12" t="str">
        <f>TEXT(Table1[[#This Row],[order_date]],"yyyy")</f>
        <v>2024</v>
      </c>
      <c r="L4474" s="13">
        <v>598.83000000000004</v>
      </c>
      <c r="M4474" s="11">
        <v>2</v>
      </c>
      <c r="N4474" s="11">
        <v>4</v>
      </c>
      <c r="O4474" s="13">
        <v>1789.27</v>
      </c>
      <c r="P4474" s="11" t="s">
        <v>46</v>
      </c>
      <c r="Q4474" s="11" t="s">
        <v>20</v>
      </c>
      <c r="R4474" s="11" t="s">
        <v>39</v>
      </c>
      <c r="S4474" s="13">
        <f t="shared" si="138"/>
        <v>7157.08</v>
      </c>
      <c r="T4474" s="13">
        <f t="shared" si="139"/>
        <v>1197.6600000000001</v>
      </c>
    </row>
    <row r="4475" spans="1:20" x14ac:dyDescent="0.25">
      <c r="A4475" s="11">
        <v>7562975685</v>
      </c>
      <c r="B4475" s="11">
        <v>284460</v>
      </c>
      <c r="C4475" s="11">
        <v>89910157</v>
      </c>
      <c r="D4475" s="11">
        <f>1/COUNTIF(C3:C9473,C4475)</f>
        <v>0.2</v>
      </c>
      <c r="E4475" s="11" t="s">
        <v>208</v>
      </c>
      <c r="F4475" s="11" t="s">
        <v>70</v>
      </c>
      <c r="G4475" s="11" t="s">
        <v>71</v>
      </c>
      <c r="H4475" s="11" t="s">
        <v>38</v>
      </c>
      <c r="I4475" s="11" t="s">
        <v>18</v>
      </c>
      <c r="J4475" s="12">
        <v>45109</v>
      </c>
      <c r="K4475" s="12" t="str">
        <f>TEXT(Table1[[#This Row],[order_date]],"yyyy")</f>
        <v>2023</v>
      </c>
      <c r="L4475" s="13">
        <v>505.95</v>
      </c>
      <c r="M4475" s="11">
        <v>2</v>
      </c>
      <c r="N4475" s="11">
        <v>5</v>
      </c>
      <c r="O4475" s="13">
        <v>3837.24</v>
      </c>
      <c r="P4475" s="11" t="s">
        <v>43</v>
      </c>
      <c r="Q4475" s="11" t="s">
        <v>34</v>
      </c>
      <c r="R4475" s="11" t="s">
        <v>21</v>
      </c>
      <c r="S4475" s="13">
        <f t="shared" si="138"/>
        <v>19186.199999999997</v>
      </c>
      <c r="T4475" s="13">
        <f t="shared" si="139"/>
        <v>1011.9</v>
      </c>
    </row>
    <row r="4476" spans="1:20" x14ac:dyDescent="0.25">
      <c r="A4476" s="11">
        <v>3858907413</v>
      </c>
      <c r="B4476" s="11">
        <v>51036</v>
      </c>
      <c r="C4476" s="11">
        <v>89910157</v>
      </c>
      <c r="D4476" s="11">
        <f>1/COUNTIF(C3:C9474,C4476)</f>
        <v>0.2</v>
      </c>
      <c r="E4476" s="11" t="s">
        <v>281</v>
      </c>
      <c r="F4476" s="11" t="s">
        <v>161</v>
      </c>
      <c r="G4476" s="11" t="s">
        <v>65</v>
      </c>
      <c r="H4476" s="11" t="s">
        <v>38</v>
      </c>
      <c r="I4476" s="11" t="s">
        <v>18</v>
      </c>
      <c r="J4476" s="12">
        <v>45134</v>
      </c>
      <c r="K4476" s="12" t="str">
        <f>TEXT(Table1[[#This Row],[order_date]],"yyyy")</f>
        <v>2023</v>
      </c>
      <c r="L4476" s="13">
        <v>931.61</v>
      </c>
      <c r="M4476" s="11">
        <v>1</v>
      </c>
      <c r="N4476" s="11">
        <v>5</v>
      </c>
      <c r="O4476" s="13">
        <v>3427.43</v>
      </c>
      <c r="P4476" s="11" t="s">
        <v>46</v>
      </c>
      <c r="Q4476" s="11" t="s">
        <v>20</v>
      </c>
      <c r="R4476" s="11" t="s">
        <v>21</v>
      </c>
      <c r="S4476" s="13">
        <f t="shared" si="138"/>
        <v>17137.149999999998</v>
      </c>
      <c r="T4476" s="13">
        <f t="shared" si="139"/>
        <v>931.61</v>
      </c>
    </row>
    <row r="4477" spans="1:20" x14ac:dyDescent="0.25">
      <c r="A4477" s="11">
        <v>9251939156</v>
      </c>
      <c r="B4477" s="11">
        <v>876139</v>
      </c>
      <c r="C4477" s="11">
        <v>89910157</v>
      </c>
      <c r="D4477" s="11">
        <f>1/COUNTIF(C3:C9475,C4477)</f>
        <v>0.2</v>
      </c>
      <c r="E4477" s="11" t="s">
        <v>200</v>
      </c>
      <c r="F4477" s="11" t="s">
        <v>54</v>
      </c>
      <c r="G4477" s="11" t="s">
        <v>55</v>
      </c>
      <c r="H4477" s="11" t="s">
        <v>38</v>
      </c>
      <c r="I4477" s="11" t="s">
        <v>18</v>
      </c>
      <c r="J4477" s="12">
        <v>45290</v>
      </c>
      <c r="K4477" s="12" t="str">
        <f>TEXT(Table1[[#This Row],[order_date]],"yyyy")</f>
        <v>2023</v>
      </c>
      <c r="L4477" s="13">
        <v>415.75</v>
      </c>
      <c r="M4477" s="11">
        <v>3</v>
      </c>
      <c r="N4477" s="11">
        <v>5</v>
      </c>
      <c r="O4477" s="13">
        <v>891.6</v>
      </c>
      <c r="P4477" s="11" t="s">
        <v>46</v>
      </c>
      <c r="Q4477" s="11" t="s">
        <v>34</v>
      </c>
      <c r="R4477" s="11" t="s">
        <v>21</v>
      </c>
      <c r="S4477" s="13">
        <f t="shared" si="138"/>
        <v>4458</v>
      </c>
      <c r="T4477" s="13">
        <f t="shared" si="139"/>
        <v>1247.25</v>
      </c>
    </row>
    <row r="4478" spans="1:20" x14ac:dyDescent="0.25">
      <c r="A4478" s="11">
        <v>6610120274</v>
      </c>
      <c r="B4478" s="11">
        <v>552496</v>
      </c>
      <c r="C4478" s="11">
        <v>89910157</v>
      </c>
      <c r="D4478" s="11">
        <f>1/COUNTIF(C3:C9476,C4478)</f>
        <v>0.2</v>
      </c>
      <c r="E4478" s="11" t="s">
        <v>143</v>
      </c>
      <c r="F4478" s="11" t="s">
        <v>85</v>
      </c>
      <c r="G4478" s="11" t="s">
        <v>58</v>
      </c>
      <c r="H4478" s="11" t="s">
        <v>38</v>
      </c>
      <c r="I4478" s="11" t="s">
        <v>18</v>
      </c>
      <c r="J4478" s="12">
        <v>45492</v>
      </c>
      <c r="K4478" s="12" t="str">
        <f>TEXT(Table1[[#This Row],[order_date]],"yyyy")</f>
        <v>2024</v>
      </c>
      <c r="L4478" s="13">
        <v>508</v>
      </c>
      <c r="M4478" s="11">
        <v>2</v>
      </c>
      <c r="N4478" s="11">
        <v>5</v>
      </c>
      <c r="O4478" s="13">
        <v>3395.39</v>
      </c>
      <c r="P4478" s="11" t="s">
        <v>19</v>
      </c>
      <c r="Q4478" s="11" t="s">
        <v>20</v>
      </c>
      <c r="R4478" s="11" t="s">
        <v>21</v>
      </c>
      <c r="S4478" s="13">
        <f t="shared" si="138"/>
        <v>16976.95</v>
      </c>
      <c r="T4478" s="13">
        <f t="shared" si="139"/>
        <v>1016</v>
      </c>
    </row>
    <row r="4479" spans="1:20" x14ac:dyDescent="0.25">
      <c r="A4479" s="11">
        <v>168180571</v>
      </c>
      <c r="B4479" s="11">
        <v>136533</v>
      </c>
      <c r="C4479" s="11">
        <v>89910157</v>
      </c>
      <c r="D4479" s="11">
        <f>1/COUNTIF(C3:C9477,C4479)</f>
        <v>0.2</v>
      </c>
      <c r="E4479" s="11" t="s">
        <v>94</v>
      </c>
      <c r="F4479" s="11" t="s">
        <v>95</v>
      </c>
      <c r="G4479" s="11" t="s">
        <v>37</v>
      </c>
      <c r="H4479" s="11" t="s">
        <v>38</v>
      </c>
      <c r="I4479" s="11" t="s">
        <v>18</v>
      </c>
      <c r="J4479" s="12">
        <v>45001</v>
      </c>
      <c r="K4479" s="12" t="str">
        <f>TEXT(Table1[[#This Row],[order_date]],"yyyy")</f>
        <v>2023</v>
      </c>
      <c r="L4479" s="13">
        <v>826.21</v>
      </c>
      <c r="M4479" s="11">
        <v>1</v>
      </c>
      <c r="N4479" s="11">
        <v>5</v>
      </c>
      <c r="O4479" s="13">
        <v>563.45000000000005</v>
      </c>
      <c r="P4479" s="11" t="s">
        <v>46</v>
      </c>
      <c r="Q4479" s="11" t="s">
        <v>34</v>
      </c>
      <c r="R4479" s="11" t="s">
        <v>21</v>
      </c>
      <c r="S4479" s="13">
        <f t="shared" si="138"/>
        <v>2817.25</v>
      </c>
      <c r="T4479" s="13">
        <f t="shared" si="139"/>
        <v>826.21</v>
      </c>
    </row>
    <row r="4480" spans="1:20" x14ac:dyDescent="0.25">
      <c r="A4480" s="11">
        <v>3440579647</v>
      </c>
      <c r="B4480" s="11">
        <v>222892</v>
      </c>
      <c r="C4480" s="11">
        <v>89950235</v>
      </c>
      <c r="D4480" s="11">
        <f>1/COUNTIF(C3:C9478,C4480)</f>
        <v>1</v>
      </c>
      <c r="E4480" s="11" t="s">
        <v>174</v>
      </c>
      <c r="F4480" s="11" t="s">
        <v>175</v>
      </c>
      <c r="G4480" s="11" t="s">
        <v>71</v>
      </c>
      <c r="H4480" s="11" t="s">
        <v>25</v>
      </c>
      <c r="I4480" s="11" t="s">
        <v>18</v>
      </c>
      <c r="J4480" s="12">
        <v>45509</v>
      </c>
      <c r="K4480" s="12" t="str">
        <f>TEXT(Table1[[#This Row],[order_date]],"yyyy")</f>
        <v>2024</v>
      </c>
      <c r="L4480" s="13">
        <v>869.22</v>
      </c>
      <c r="M4480" s="11">
        <v>1</v>
      </c>
      <c r="N4480" s="11">
        <v>13</v>
      </c>
      <c r="O4480" s="13">
        <v>1827.9</v>
      </c>
      <c r="P4480" s="11" t="s">
        <v>19</v>
      </c>
      <c r="Q4480" s="11" t="s">
        <v>20</v>
      </c>
      <c r="R4480" s="11" t="s">
        <v>49</v>
      </c>
      <c r="S4480" s="13">
        <f t="shared" si="138"/>
        <v>23762.7</v>
      </c>
      <c r="T4480" s="13">
        <f t="shared" si="139"/>
        <v>869.22</v>
      </c>
    </row>
    <row r="4481" spans="1:20" x14ac:dyDescent="0.25">
      <c r="A4481" s="11">
        <v>913309291</v>
      </c>
      <c r="B4481" s="11">
        <v>313754</v>
      </c>
      <c r="C4481" s="11">
        <v>89968482</v>
      </c>
      <c r="D4481" s="11">
        <f>1/COUNTIF(C3:C9479,C4481)</f>
        <v>0.25</v>
      </c>
      <c r="E4481" s="11" t="s">
        <v>72</v>
      </c>
      <c r="F4481" s="11" t="s">
        <v>15</v>
      </c>
      <c r="G4481" s="11" t="s">
        <v>16</v>
      </c>
      <c r="H4481" s="11" t="s">
        <v>25</v>
      </c>
      <c r="I4481" s="11" t="s">
        <v>18</v>
      </c>
      <c r="J4481" s="12">
        <v>45459</v>
      </c>
      <c r="K4481" s="12" t="str">
        <f>TEXT(Table1[[#This Row],[order_date]],"yyyy")</f>
        <v>2024</v>
      </c>
      <c r="L4481" s="13">
        <v>136.6</v>
      </c>
      <c r="M4481" s="11">
        <v>3</v>
      </c>
      <c r="N4481" s="11">
        <v>12</v>
      </c>
      <c r="O4481" s="13">
        <v>3661.13</v>
      </c>
      <c r="P4481" s="11" t="s">
        <v>19</v>
      </c>
      <c r="Q4481" s="11" t="s">
        <v>20</v>
      </c>
      <c r="R4481" s="11" t="s">
        <v>52</v>
      </c>
      <c r="S4481" s="13">
        <f t="shared" si="138"/>
        <v>43933.56</v>
      </c>
      <c r="T4481" s="13">
        <f t="shared" si="139"/>
        <v>409.79999999999995</v>
      </c>
    </row>
    <row r="4482" spans="1:20" x14ac:dyDescent="0.25">
      <c r="A4482" s="11">
        <v>9171218505</v>
      </c>
      <c r="B4482" s="11">
        <v>378230</v>
      </c>
      <c r="C4482" s="11">
        <v>89968482</v>
      </c>
      <c r="D4482" s="11">
        <f>1/COUNTIF(C3:C9480,C4482)</f>
        <v>0.25</v>
      </c>
      <c r="E4482" s="11" t="s">
        <v>144</v>
      </c>
      <c r="F4482" s="11" t="s">
        <v>145</v>
      </c>
      <c r="G4482" s="11" t="s">
        <v>16</v>
      </c>
      <c r="H4482" s="11" t="s">
        <v>25</v>
      </c>
      <c r="I4482" s="11" t="s">
        <v>18</v>
      </c>
      <c r="J4482" s="12">
        <v>45443</v>
      </c>
      <c r="K4482" s="12" t="str">
        <f>TEXT(Table1[[#This Row],[order_date]],"yyyy")</f>
        <v>2024</v>
      </c>
      <c r="L4482" s="13">
        <v>166.42</v>
      </c>
      <c r="M4482" s="11">
        <v>1</v>
      </c>
      <c r="N4482" s="11">
        <v>12</v>
      </c>
      <c r="O4482" s="13">
        <v>4727.1899999999996</v>
      </c>
      <c r="P4482" s="11" t="s">
        <v>46</v>
      </c>
      <c r="Q4482" s="11" t="s">
        <v>68</v>
      </c>
      <c r="R4482" s="11" t="s">
        <v>52</v>
      </c>
      <c r="S4482" s="13">
        <f t="shared" si="138"/>
        <v>56726.28</v>
      </c>
      <c r="T4482" s="13">
        <f t="shared" si="139"/>
        <v>166.42</v>
      </c>
    </row>
    <row r="4483" spans="1:20" x14ac:dyDescent="0.25">
      <c r="A4483" s="11">
        <v>6087916798</v>
      </c>
      <c r="B4483" s="11">
        <v>557908</v>
      </c>
      <c r="C4483" s="11">
        <v>89968482</v>
      </c>
      <c r="D4483" s="11">
        <f>1/COUNTIF(C3:C9481,C4483)</f>
        <v>0.25</v>
      </c>
      <c r="E4483" s="11" t="s">
        <v>183</v>
      </c>
      <c r="F4483" s="11" t="s">
        <v>111</v>
      </c>
      <c r="G4483" s="11" t="s">
        <v>76</v>
      </c>
      <c r="H4483" s="11" t="s">
        <v>25</v>
      </c>
      <c r="I4483" s="11" t="s">
        <v>18</v>
      </c>
      <c r="J4483" s="12">
        <v>45247</v>
      </c>
      <c r="K4483" s="12" t="str">
        <f>TEXT(Table1[[#This Row],[order_date]],"yyyy")</f>
        <v>2023</v>
      </c>
      <c r="L4483" s="13">
        <v>942.37</v>
      </c>
      <c r="M4483" s="11">
        <v>3</v>
      </c>
      <c r="N4483" s="11">
        <v>12</v>
      </c>
      <c r="O4483" s="13">
        <v>1692.4</v>
      </c>
      <c r="P4483" s="11" t="s">
        <v>19</v>
      </c>
      <c r="Q4483" s="11" t="s">
        <v>34</v>
      </c>
      <c r="R4483" s="11" t="s">
        <v>52</v>
      </c>
      <c r="S4483" s="13">
        <f t="shared" ref="S4483:S4546" si="140">N4483*O4483</f>
        <v>20308.800000000003</v>
      </c>
      <c r="T4483" s="13">
        <f t="shared" ref="T4483:T4546" si="141">L4483*M4483</f>
        <v>2827.11</v>
      </c>
    </row>
    <row r="4484" spans="1:20" x14ac:dyDescent="0.25">
      <c r="A4484" s="11">
        <v>9982178143</v>
      </c>
      <c r="B4484" s="11">
        <v>734789</v>
      </c>
      <c r="C4484" s="11">
        <v>89968482</v>
      </c>
      <c r="D4484" s="11">
        <f>1/COUNTIF(C3:C9482,C4484)</f>
        <v>0.25</v>
      </c>
      <c r="E4484" s="11" t="s">
        <v>221</v>
      </c>
      <c r="F4484" s="11" t="s">
        <v>222</v>
      </c>
      <c r="G4484" s="11" t="s">
        <v>16</v>
      </c>
      <c r="H4484" s="11" t="s">
        <v>25</v>
      </c>
      <c r="I4484" s="11" t="s">
        <v>18</v>
      </c>
      <c r="J4484" s="12">
        <v>45268</v>
      </c>
      <c r="K4484" s="12" t="str">
        <f>TEXT(Table1[[#This Row],[order_date]],"yyyy")</f>
        <v>2023</v>
      </c>
      <c r="L4484" s="13">
        <v>395.82</v>
      </c>
      <c r="M4484" s="11">
        <v>1</v>
      </c>
      <c r="N4484" s="11">
        <v>12</v>
      </c>
      <c r="O4484" s="13">
        <v>2530.4499999999998</v>
      </c>
      <c r="P4484" s="11" t="s">
        <v>43</v>
      </c>
      <c r="Q4484" s="11" t="s">
        <v>68</v>
      </c>
      <c r="R4484" s="11" t="s">
        <v>52</v>
      </c>
      <c r="S4484" s="13">
        <f t="shared" si="140"/>
        <v>30365.399999999998</v>
      </c>
      <c r="T4484" s="13">
        <f t="shared" si="141"/>
        <v>395.82</v>
      </c>
    </row>
    <row r="4485" spans="1:20" x14ac:dyDescent="0.25">
      <c r="A4485" s="11">
        <v>3293988248</v>
      </c>
      <c r="B4485" s="11">
        <v>272170</v>
      </c>
      <c r="C4485" s="11">
        <v>89986926</v>
      </c>
      <c r="D4485" s="11">
        <f>1/COUNTIF(C3:C9483,C4485)</f>
        <v>0.33333333333333331</v>
      </c>
      <c r="E4485" s="11" t="s">
        <v>229</v>
      </c>
      <c r="F4485" s="11" t="s">
        <v>169</v>
      </c>
      <c r="G4485" s="11" t="s">
        <v>33</v>
      </c>
      <c r="H4485" s="11" t="s">
        <v>62</v>
      </c>
      <c r="I4485" s="11" t="s">
        <v>18</v>
      </c>
      <c r="J4485" s="12">
        <v>45564</v>
      </c>
      <c r="K4485" s="12" t="str">
        <f>TEXT(Table1[[#This Row],[order_date]],"yyyy")</f>
        <v>2024</v>
      </c>
      <c r="L4485" s="13">
        <v>140.80000000000001</v>
      </c>
      <c r="M4485" s="11">
        <v>2</v>
      </c>
      <c r="N4485" s="11">
        <v>18</v>
      </c>
      <c r="O4485" s="13">
        <v>1519.45</v>
      </c>
      <c r="P4485" s="11" t="s">
        <v>26</v>
      </c>
      <c r="Q4485" s="11" t="s">
        <v>68</v>
      </c>
      <c r="R4485" s="11" t="s">
        <v>21</v>
      </c>
      <c r="S4485" s="13">
        <f t="shared" si="140"/>
        <v>27350.100000000002</v>
      </c>
      <c r="T4485" s="13">
        <f t="shared" si="141"/>
        <v>281.60000000000002</v>
      </c>
    </row>
    <row r="4486" spans="1:20" x14ac:dyDescent="0.25">
      <c r="A4486" s="11">
        <v>9318325652</v>
      </c>
      <c r="B4486" s="11">
        <v>606256</v>
      </c>
      <c r="C4486" s="11">
        <v>89986926</v>
      </c>
      <c r="D4486" s="11">
        <f>1/COUNTIF(C3:C9484,C4486)</f>
        <v>0.33333333333333331</v>
      </c>
      <c r="E4486" s="11" t="s">
        <v>259</v>
      </c>
      <c r="F4486" s="11" t="s">
        <v>78</v>
      </c>
      <c r="G4486" s="11" t="s">
        <v>33</v>
      </c>
      <c r="H4486" s="11" t="s">
        <v>62</v>
      </c>
      <c r="I4486" s="11" t="s">
        <v>18</v>
      </c>
      <c r="J4486" s="12">
        <v>45394</v>
      </c>
      <c r="K4486" s="12" t="str">
        <f>TEXT(Table1[[#This Row],[order_date]],"yyyy")</f>
        <v>2024</v>
      </c>
      <c r="L4486" s="13">
        <v>369.28</v>
      </c>
      <c r="M4486" s="11">
        <v>2</v>
      </c>
      <c r="N4486" s="11">
        <v>18</v>
      </c>
      <c r="O4486" s="13">
        <v>1967.45</v>
      </c>
      <c r="P4486" s="11" t="s">
        <v>19</v>
      </c>
      <c r="Q4486" s="11" t="s">
        <v>20</v>
      </c>
      <c r="R4486" s="11" t="s">
        <v>21</v>
      </c>
      <c r="S4486" s="13">
        <f t="shared" si="140"/>
        <v>35414.1</v>
      </c>
      <c r="T4486" s="13">
        <f t="shared" si="141"/>
        <v>738.56</v>
      </c>
    </row>
    <row r="4487" spans="1:20" x14ac:dyDescent="0.25">
      <c r="A4487" s="11">
        <v>8683154153</v>
      </c>
      <c r="B4487" s="11">
        <v>818522</v>
      </c>
      <c r="C4487" s="11">
        <v>89986926</v>
      </c>
      <c r="D4487" s="11">
        <f>1/COUNTIF(C3:C9485,C4487)</f>
        <v>0.33333333333333331</v>
      </c>
      <c r="E4487" s="11" t="s">
        <v>194</v>
      </c>
      <c r="F4487" s="11" t="s">
        <v>36</v>
      </c>
      <c r="G4487" s="11" t="s">
        <v>37</v>
      </c>
      <c r="H4487" s="11" t="s">
        <v>62</v>
      </c>
      <c r="I4487" s="11" t="s">
        <v>18</v>
      </c>
      <c r="J4487" s="12">
        <v>45542</v>
      </c>
      <c r="K4487" s="12" t="str">
        <f>TEXT(Table1[[#This Row],[order_date]],"yyyy")</f>
        <v>2024</v>
      </c>
      <c r="L4487" s="13">
        <v>96.09</v>
      </c>
      <c r="M4487" s="11">
        <v>2</v>
      </c>
      <c r="N4487" s="11">
        <v>18</v>
      </c>
      <c r="O4487" s="13">
        <v>3588.19</v>
      </c>
      <c r="P4487" s="11" t="s">
        <v>43</v>
      </c>
      <c r="Q4487" s="11" t="s">
        <v>20</v>
      </c>
      <c r="R4487" s="11" t="s">
        <v>21</v>
      </c>
      <c r="S4487" s="13">
        <f t="shared" si="140"/>
        <v>64587.42</v>
      </c>
      <c r="T4487" s="13">
        <f t="shared" si="141"/>
        <v>192.18</v>
      </c>
    </row>
    <row r="4488" spans="1:20" x14ac:dyDescent="0.25">
      <c r="A4488" s="11">
        <v>2064484752</v>
      </c>
      <c r="B4488" s="11">
        <v>937542</v>
      </c>
      <c r="C4488" s="11">
        <v>89995124</v>
      </c>
      <c r="D4488" s="11">
        <f>1/COUNTIF(C3:C9486,C4488)</f>
        <v>0.5</v>
      </c>
      <c r="E4488" s="11" t="s">
        <v>60</v>
      </c>
      <c r="F4488" s="11" t="s">
        <v>61</v>
      </c>
      <c r="G4488" s="11" t="s">
        <v>55</v>
      </c>
      <c r="H4488" s="11" t="s">
        <v>30</v>
      </c>
      <c r="I4488" s="11" t="s">
        <v>18</v>
      </c>
      <c r="J4488" s="12">
        <v>45419</v>
      </c>
      <c r="K4488" s="12" t="str">
        <f>TEXT(Table1[[#This Row],[order_date]],"yyyy")</f>
        <v>2024</v>
      </c>
      <c r="L4488" s="13">
        <v>97.04</v>
      </c>
      <c r="M4488" s="11">
        <v>3</v>
      </c>
      <c r="N4488" s="11">
        <v>6</v>
      </c>
      <c r="O4488" s="13">
        <v>1949.92</v>
      </c>
      <c r="P4488" s="11" t="s">
        <v>26</v>
      </c>
      <c r="Q4488" s="11" t="s">
        <v>20</v>
      </c>
      <c r="R4488" s="11" t="s">
        <v>49</v>
      </c>
      <c r="S4488" s="13">
        <f t="shared" si="140"/>
        <v>11699.52</v>
      </c>
      <c r="T4488" s="13">
        <f t="shared" si="141"/>
        <v>291.12</v>
      </c>
    </row>
    <row r="4489" spans="1:20" x14ac:dyDescent="0.25">
      <c r="A4489" s="11">
        <v>4304875010</v>
      </c>
      <c r="B4489" s="11">
        <v>425341</v>
      </c>
      <c r="C4489" s="11">
        <v>89995124</v>
      </c>
      <c r="D4489" s="11">
        <f>1/COUNTIF(C3:C9487,C4489)</f>
        <v>0.5</v>
      </c>
      <c r="E4489" s="11" t="s">
        <v>315</v>
      </c>
      <c r="F4489" s="11" t="s">
        <v>23</v>
      </c>
      <c r="G4489" s="11" t="s">
        <v>24</v>
      </c>
      <c r="H4489" s="11" t="s">
        <v>30</v>
      </c>
      <c r="I4489" s="11" t="s">
        <v>18</v>
      </c>
      <c r="J4489" s="12">
        <v>45318</v>
      </c>
      <c r="K4489" s="12" t="str">
        <f>TEXT(Table1[[#This Row],[order_date]],"yyyy")</f>
        <v>2024</v>
      </c>
      <c r="L4489" s="13">
        <v>486.28</v>
      </c>
      <c r="M4489" s="11">
        <v>1</v>
      </c>
      <c r="N4489" s="11">
        <v>6</v>
      </c>
      <c r="O4489" s="13">
        <v>1994.43</v>
      </c>
      <c r="P4489" s="11" t="s">
        <v>19</v>
      </c>
      <c r="Q4489" s="11" t="s">
        <v>20</v>
      </c>
      <c r="R4489" s="11" t="s">
        <v>49</v>
      </c>
      <c r="S4489" s="13">
        <f t="shared" si="140"/>
        <v>11966.58</v>
      </c>
      <c r="T4489" s="13">
        <f t="shared" si="141"/>
        <v>486.28</v>
      </c>
    </row>
    <row r="4490" spans="1:20" x14ac:dyDescent="0.25">
      <c r="A4490" s="11">
        <v>3525336030</v>
      </c>
      <c r="B4490" s="11">
        <v>18035</v>
      </c>
      <c r="C4490" s="11">
        <v>89998489</v>
      </c>
      <c r="D4490" s="11">
        <f>1/COUNTIF(C3:C9488,C4490)</f>
        <v>1</v>
      </c>
      <c r="E4490" s="11" t="s">
        <v>346</v>
      </c>
      <c r="F4490" s="11" t="s">
        <v>85</v>
      </c>
      <c r="G4490" s="11" t="s">
        <v>58</v>
      </c>
      <c r="H4490" s="11" t="s">
        <v>79</v>
      </c>
      <c r="I4490" s="11" t="s">
        <v>18</v>
      </c>
      <c r="J4490" s="12">
        <v>45028</v>
      </c>
      <c r="K4490" s="12" t="str">
        <f>TEXT(Table1[[#This Row],[order_date]],"yyyy")</f>
        <v>2023</v>
      </c>
      <c r="L4490" s="13">
        <v>968.94</v>
      </c>
      <c r="M4490" s="11">
        <v>1</v>
      </c>
      <c r="N4490" s="11">
        <v>19</v>
      </c>
      <c r="O4490" s="13">
        <v>329.79</v>
      </c>
      <c r="P4490" s="11" t="s">
        <v>46</v>
      </c>
      <c r="Q4490" s="11" t="s">
        <v>34</v>
      </c>
      <c r="R4490" s="11" t="s">
        <v>49</v>
      </c>
      <c r="S4490" s="13">
        <f t="shared" si="140"/>
        <v>6266.01</v>
      </c>
      <c r="T4490" s="13">
        <f t="shared" si="141"/>
        <v>968.94</v>
      </c>
    </row>
    <row r="4491" spans="1:20" x14ac:dyDescent="0.25">
      <c r="A4491" s="11">
        <v>10448052</v>
      </c>
      <c r="B4491" s="11">
        <v>945635</v>
      </c>
      <c r="C4491" s="11">
        <v>90021871</v>
      </c>
      <c r="D4491" s="11">
        <f>1/COUNTIF(C3:C9489,C4491)</f>
        <v>0.25</v>
      </c>
      <c r="E4491" s="11" t="s">
        <v>53</v>
      </c>
      <c r="F4491" s="11" t="s">
        <v>54</v>
      </c>
      <c r="G4491" s="11" t="s">
        <v>55</v>
      </c>
      <c r="H4491" s="11" t="s">
        <v>25</v>
      </c>
      <c r="I4491" s="11" t="s">
        <v>18</v>
      </c>
      <c r="J4491" s="12">
        <v>45143</v>
      </c>
      <c r="K4491" s="12" t="str">
        <f>TEXT(Table1[[#This Row],[order_date]],"yyyy")</f>
        <v>2023</v>
      </c>
      <c r="L4491" s="13">
        <v>778.9</v>
      </c>
      <c r="M4491" s="11">
        <v>2</v>
      </c>
      <c r="N4491" s="11">
        <v>2</v>
      </c>
      <c r="O4491" s="13">
        <v>1228.8599999999999</v>
      </c>
      <c r="P4491" s="11" t="s">
        <v>19</v>
      </c>
      <c r="Q4491" s="11" t="s">
        <v>20</v>
      </c>
      <c r="R4491" s="11" t="s">
        <v>52</v>
      </c>
      <c r="S4491" s="13">
        <f t="shared" si="140"/>
        <v>2457.7199999999998</v>
      </c>
      <c r="T4491" s="13">
        <f t="shared" si="141"/>
        <v>1557.8</v>
      </c>
    </row>
    <row r="4492" spans="1:20" x14ac:dyDescent="0.25">
      <c r="A4492" s="11">
        <v>7157334145</v>
      </c>
      <c r="B4492" s="11">
        <v>18035</v>
      </c>
      <c r="C4492" s="11">
        <v>90021871</v>
      </c>
      <c r="D4492" s="11">
        <f>1/COUNTIF(C3:C9490,C4492)</f>
        <v>0.25</v>
      </c>
      <c r="E4492" s="11" t="s">
        <v>346</v>
      </c>
      <c r="F4492" s="11" t="s">
        <v>85</v>
      </c>
      <c r="G4492" s="11" t="s">
        <v>58</v>
      </c>
      <c r="H4492" s="11" t="s">
        <v>25</v>
      </c>
      <c r="I4492" s="11" t="s">
        <v>18</v>
      </c>
      <c r="J4492" s="12">
        <v>45208</v>
      </c>
      <c r="K4492" s="12" t="str">
        <f>TEXT(Table1[[#This Row],[order_date]],"yyyy")</f>
        <v>2023</v>
      </c>
      <c r="L4492" s="13">
        <v>968.94</v>
      </c>
      <c r="M4492" s="11">
        <v>3</v>
      </c>
      <c r="N4492" s="11">
        <v>2</v>
      </c>
      <c r="O4492" s="13">
        <v>239.54</v>
      </c>
      <c r="P4492" s="11" t="s">
        <v>26</v>
      </c>
      <c r="Q4492" s="11" t="s">
        <v>20</v>
      </c>
      <c r="R4492" s="11" t="s">
        <v>52</v>
      </c>
      <c r="S4492" s="13">
        <f t="shared" si="140"/>
        <v>479.08</v>
      </c>
      <c r="T4492" s="13">
        <f t="shared" si="141"/>
        <v>2906.82</v>
      </c>
    </row>
    <row r="4493" spans="1:20" x14ac:dyDescent="0.25">
      <c r="A4493" s="11">
        <v>4932779616</v>
      </c>
      <c r="B4493" s="11">
        <v>487065</v>
      </c>
      <c r="C4493" s="11">
        <v>90021871</v>
      </c>
      <c r="D4493" s="11">
        <f>1/COUNTIF(C3:C9491,C4493)</f>
        <v>0.25</v>
      </c>
      <c r="E4493" s="11" t="s">
        <v>258</v>
      </c>
      <c r="F4493" s="11" t="s">
        <v>178</v>
      </c>
      <c r="G4493" s="11" t="s">
        <v>16</v>
      </c>
      <c r="H4493" s="11" t="s">
        <v>25</v>
      </c>
      <c r="I4493" s="11" t="s">
        <v>18</v>
      </c>
      <c r="J4493" s="12">
        <v>45499</v>
      </c>
      <c r="K4493" s="12" t="str">
        <f>TEXT(Table1[[#This Row],[order_date]],"yyyy")</f>
        <v>2024</v>
      </c>
      <c r="L4493" s="13">
        <v>374.68</v>
      </c>
      <c r="M4493" s="11">
        <v>2</v>
      </c>
      <c r="N4493" s="11">
        <v>2</v>
      </c>
      <c r="O4493" s="13">
        <v>3548.4</v>
      </c>
      <c r="P4493" s="11" t="s">
        <v>19</v>
      </c>
      <c r="Q4493" s="11" t="s">
        <v>20</v>
      </c>
      <c r="R4493" s="11" t="s">
        <v>52</v>
      </c>
      <c r="S4493" s="13">
        <f t="shared" si="140"/>
        <v>7096.8</v>
      </c>
      <c r="T4493" s="13">
        <f t="shared" si="141"/>
        <v>749.36</v>
      </c>
    </row>
    <row r="4494" spans="1:20" x14ac:dyDescent="0.25">
      <c r="A4494" s="11">
        <v>6191050157</v>
      </c>
      <c r="B4494" s="11">
        <v>365133</v>
      </c>
      <c r="C4494" s="11">
        <v>90021871</v>
      </c>
      <c r="D4494" s="11">
        <f>1/COUNTIF(C3:C9492,C4494)</f>
        <v>0.25</v>
      </c>
      <c r="E4494" s="11" t="s">
        <v>86</v>
      </c>
      <c r="F4494" s="11" t="s">
        <v>85</v>
      </c>
      <c r="G4494" s="11" t="s">
        <v>58</v>
      </c>
      <c r="H4494" s="11" t="s">
        <v>25</v>
      </c>
      <c r="I4494" s="11" t="s">
        <v>18</v>
      </c>
      <c r="J4494" s="12">
        <v>45057</v>
      </c>
      <c r="K4494" s="12" t="str">
        <f>TEXT(Table1[[#This Row],[order_date]],"yyyy")</f>
        <v>2023</v>
      </c>
      <c r="L4494" s="13">
        <v>915.45</v>
      </c>
      <c r="M4494" s="11">
        <v>3</v>
      </c>
      <c r="N4494" s="11">
        <v>2</v>
      </c>
      <c r="O4494" s="13">
        <v>1893.34</v>
      </c>
      <c r="P4494" s="11" t="s">
        <v>46</v>
      </c>
      <c r="Q4494" s="11" t="s">
        <v>20</v>
      </c>
      <c r="R4494" s="11" t="s">
        <v>52</v>
      </c>
      <c r="S4494" s="13">
        <f t="shared" si="140"/>
        <v>3786.68</v>
      </c>
      <c r="T4494" s="13">
        <f t="shared" si="141"/>
        <v>2746.3500000000004</v>
      </c>
    </row>
    <row r="4495" spans="1:20" x14ac:dyDescent="0.25">
      <c r="A4495" s="11">
        <v>5982829268</v>
      </c>
      <c r="B4495" s="11">
        <v>478531</v>
      </c>
      <c r="C4495" s="11">
        <v>90038364</v>
      </c>
      <c r="D4495" s="11">
        <f>1/COUNTIF(C3:C9493,C4495)</f>
        <v>0.5</v>
      </c>
      <c r="E4495" s="11" t="s">
        <v>88</v>
      </c>
      <c r="F4495" s="11" t="s">
        <v>89</v>
      </c>
      <c r="G4495" s="11" t="s">
        <v>71</v>
      </c>
      <c r="H4495" s="11" t="s">
        <v>38</v>
      </c>
      <c r="I4495" s="11" t="s">
        <v>18</v>
      </c>
      <c r="J4495" s="12">
        <v>45017</v>
      </c>
      <c r="K4495" s="12" t="str">
        <f>TEXT(Table1[[#This Row],[order_date]],"yyyy")</f>
        <v>2023</v>
      </c>
      <c r="L4495" s="13">
        <v>825.46</v>
      </c>
      <c r="M4495" s="11">
        <v>3</v>
      </c>
      <c r="N4495" s="11">
        <v>17</v>
      </c>
      <c r="O4495" s="13">
        <v>2923.98</v>
      </c>
      <c r="P4495" s="11" t="s">
        <v>46</v>
      </c>
      <c r="Q4495" s="11" t="s">
        <v>20</v>
      </c>
      <c r="R4495" s="11" t="s">
        <v>52</v>
      </c>
      <c r="S4495" s="13">
        <f t="shared" si="140"/>
        <v>49707.66</v>
      </c>
      <c r="T4495" s="13">
        <f t="shared" si="141"/>
        <v>2476.38</v>
      </c>
    </row>
    <row r="4496" spans="1:20" x14ac:dyDescent="0.25">
      <c r="A4496" s="11">
        <v>6247090607</v>
      </c>
      <c r="B4496" s="11">
        <v>298985</v>
      </c>
      <c r="C4496" s="11">
        <v>90038364</v>
      </c>
      <c r="D4496" s="11">
        <f>1/COUNTIF(C3:C9494,C4496)</f>
        <v>0.5</v>
      </c>
      <c r="E4496" s="11" t="s">
        <v>148</v>
      </c>
      <c r="F4496" s="11" t="s">
        <v>111</v>
      </c>
      <c r="G4496" s="11" t="s">
        <v>76</v>
      </c>
      <c r="H4496" s="11" t="s">
        <v>38</v>
      </c>
      <c r="I4496" s="11" t="s">
        <v>18</v>
      </c>
      <c r="J4496" s="12">
        <v>45206</v>
      </c>
      <c r="K4496" s="12" t="str">
        <f>TEXT(Table1[[#This Row],[order_date]],"yyyy")</f>
        <v>2023</v>
      </c>
      <c r="L4496" s="13">
        <v>183.76</v>
      </c>
      <c r="M4496" s="11">
        <v>2</v>
      </c>
      <c r="N4496" s="11">
        <v>17</v>
      </c>
      <c r="O4496" s="13">
        <v>1801.01</v>
      </c>
      <c r="P4496" s="11" t="s">
        <v>26</v>
      </c>
      <c r="Q4496" s="11" t="s">
        <v>20</v>
      </c>
      <c r="R4496" s="11" t="s">
        <v>52</v>
      </c>
      <c r="S4496" s="13">
        <f t="shared" si="140"/>
        <v>30617.17</v>
      </c>
      <c r="T4496" s="13">
        <f t="shared" si="141"/>
        <v>367.52</v>
      </c>
    </row>
    <row r="4497" spans="1:20" x14ac:dyDescent="0.25">
      <c r="A4497" s="11">
        <v>5695124358</v>
      </c>
      <c r="B4497" s="11">
        <v>317242</v>
      </c>
      <c r="C4497" s="11">
        <v>90144978</v>
      </c>
      <c r="D4497" s="11">
        <f>1/COUNTIF(C3:C9495,C4497)</f>
        <v>1</v>
      </c>
      <c r="E4497" s="11" t="s">
        <v>231</v>
      </c>
      <c r="F4497" s="11" t="s">
        <v>54</v>
      </c>
      <c r="G4497" s="11" t="s">
        <v>55</v>
      </c>
      <c r="H4497" s="11" t="s">
        <v>25</v>
      </c>
      <c r="I4497" s="11" t="s">
        <v>18</v>
      </c>
      <c r="J4497" s="12">
        <v>45428</v>
      </c>
      <c r="K4497" s="12" t="str">
        <f>TEXT(Table1[[#This Row],[order_date]],"yyyy")</f>
        <v>2024</v>
      </c>
      <c r="L4497" s="13">
        <v>198.15</v>
      </c>
      <c r="M4497" s="11">
        <v>3</v>
      </c>
      <c r="N4497" s="11">
        <v>3</v>
      </c>
      <c r="O4497" s="13">
        <v>1927.44</v>
      </c>
      <c r="P4497" s="11" t="s">
        <v>46</v>
      </c>
      <c r="Q4497" s="11" t="s">
        <v>20</v>
      </c>
      <c r="R4497" s="11" t="s">
        <v>52</v>
      </c>
      <c r="S4497" s="13">
        <f t="shared" si="140"/>
        <v>5782.32</v>
      </c>
      <c r="T4497" s="13">
        <f t="shared" si="141"/>
        <v>594.45000000000005</v>
      </c>
    </row>
    <row r="4498" spans="1:20" x14ac:dyDescent="0.25">
      <c r="A4498" s="11">
        <v>5149614189</v>
      </c>
      <c r="B4498" s="11">
        <v>131937</v>
      </c>
      <c r="C4498" s="11">
        <v>90150193</v>
      </c>
      <c r="D4498" s="11">
        <f>1/COUNTIF(C3:C9496,C4498)</f>
        <v>0.25</v>
      </c>
      <c r="E4498" s="11" t="s">
        <v>274</v>
      </c>
      <c r="F4498" s="11" t="s">
        <v>32</v>
      </c>
      <c r="G4498" s="11" t="s">
        <v>33</v>
      </c>
      <c r="H4498" s="11" t="s">
        <v>30</v>
      </c>
      <c r="I4498" s="11" t="s">
        <v>18</v>
      </c>
      <c r="J4498" s="12">
        <v>45131</v>
      </c>
      <c r="K4498" s="12" t="str">
        <f>TEXT(Table1[[#This Row],[order_date]],"yyyy")</f>
        <v>2023</v>
      </c>
      <c r="L4498" s="13">
        <v>287.81</v>
      </c>
      <c r="M4498" s="11">
        <v>3</v>
      </c>
      <c r="N4498" s="11">
        <v>18</v>
      </c>
      <c r="O4498" s="13">
        <v>923.84</v>
      </c>
      <c r="P4498" s="11" t="s">
        <v>26</v>
      </c>
      <c r="Q4498" s="11" t="s">
        <v>34</v>
      </c>
      <c r="R4498" s="11" t="s">
        <v>39</v>
      </c>
      <c r="S4498" s="13">
        <f t="shared" si="140"/>
        <v>16629.12</v>
      </c>
      <c r="T4498" s="13">
        <f t="shared" si="141"/>
        <v>863.43000000000006</v>
      </c>
    </row>
    <row r="4499" spans="1:20" x14ac:dyDescent="0.25">
      <c r="A4499" s="11">
        <v>7595842583</v>
      </c>
      <c r="B4499" s="11">
        <v>555121</v>
      </c>
      <c r="C4499" s="11">
        <v>90150193</v>
      </c>
      <c r="D4499" s="11">
        <f>1/COUNTIF(C3:C9497,C4499)</f>
        <v>0.25</v>
      </c>
      <c r="E4499" s="11" t="s">
        <v>114</v>
      </c>
      <c r="F4499" s="11" t="s">
        <v>89</v>
      </c>
      <c r="G4499" s="11" t="s">
        <v>71</v>
      </c>
      <c r="H4499" s="11" t="s">
        <v>30</v>
      </c>
      <c r="I4499" s="11" t="s">
        <v>18</v>
      </c>
      <c r="J4499" s="12">
        <v>45346</v>
      </c>
      <c r="K4499" s="12" t="str">
        <f>TEXT(Table1[[#This Row],[order_date]],"yyyy")</f>
        <v>2024</v>
      </c>
      <c r="L4499" s="13">
        <v>354.91</v>
      </c>
      <c r="M4499" s="11">
        <v>1</v>
      </c>
      <c r="N4499" s="11">
        <v>18</v>
      </c>
      <c r="O4499" s="13">
        <v>3399.47</v>
      </c>
      <c r="P4499" s="11" t="s">
        <v>46</v>
      </c>
      <c r="Q4499" s="11" t="s">
        <v>20</v>
      </c>
      <c r="R4499" s="11" t="s">
        <v>39</v>
      </c>
      <c r="S4499" s="13">
        <f t="shared" si="140"/>
        <v>61190.46</v>
      </c>
      <c r="T4499" s="13">
        <f t="shared" si="141"/>
        <v>354.91</v>
      </c>
    </row>
    <row r="4500" spans="1:20" x14ac:dyDescent="0.25">
      <c r="A4500" s="11">
        <v>6493039553</v>
      </c>
      <c r="B4500" s="11">
        <v>658389</v>
      </c>
      <c r="C4500" s="11">
        <v>90150193</v>
      </c>
      <c r="D4500" s="11">
        <f>1/COUNTIF(C3:C9498,C4500)</f>
        <v>0.25</v>
      </c>
      <c r="E4500" s="11" t="s">
        <v>289</v>
      </c>
      <c r="F4500" s="11" t="s">
        <v>222</v>
      </c>
      <c r="G4500" s="11" t="s">
        <v>16</v>
      </c>
      <c r="H4500" s="11" t="s">
        <v>30</v>
      </c>
      <c r="I4500" s="11" t="s">
        <v>18</v>
      </c>
      <c r="J4500" s="12">
        <v>45510</v>
      </c>
      <c r="K4500" s="12" t="str">
        <f>TEXT(Table1[[#This Row],[order_date]],"yyyy")</f>
        <v>2024</v>
      </c>
      <c r="L4500" s="13">
        <v>152.55000000000001</v>
      </c>
      <c r="M4500" s="11">
        <v>2</v>
      </c>
      <c r="N4500" s="11">
        <v>18</v>
      </c>
      <c r="O4500" s="13">
        <v>2955.87</v>
      </c>
      <c r="P4500" s="11" t="s">
        <v>46</v>
      </c>
      <c r="Q4500" s="11" t="s">
        <v>20</v>
      </c>
      <c r="R4500" s="11" t="s">
        <v>39</v>
      </c>
      <c r="S4500" s="13">
        <f t="shared" si="140"/>
        <v>53205.659999999996</v>
      </c>
      <c r="T4500" s="13">
        <f t="shared" si="141"/>
        <v>305.10000000000002</v>
      </c>
    </row>
    <row r="4501" spans="1:20" x14ac:dyDescent="0.25">
      <c r="A4501" s="11">
        <v>5263181887</v>
      </c>
      <c r="B4501" s="11">
        <v>264803</v>
      </c>
      <c r="C4501" s="11">
        <v>90150193</v>
      </c>
      <c r="D4501" s="11">
        <f>1/COUNTIF(C3:C9499,C4501)</f>
        <v>0.25</v>
      </c>
      <c r="E4501" s="11" t="s">
        <v>203</v>
      </c>
      <c r="F4501" s="11" t="s">
        <v>111</v>
      </c>
      <c r="G4501" s="11" t="s">
        <v>76</v>
      </c>
      <c r="H4501" s="11" t="s">
        <v>30</v>
      </c>
      <c r="I4501" s="11" t="s">
        <v>18</v>
      </c>
      <c r="J4501" s="12">
        <v>45563</v>
      </c>
      <c r="K4501" s="12" t="str">
        <f>TEXT(Table1[[#This Row],[order_date]],"yyyy")</f>
        <v>2024</v>
      </c>
      <c r="L4501" s="13">
        <v>995.98</v>
      </c>
      <c r="M4501" s="11">
        <v>1</v>
      </c>
      <c r="N4501" s="11">
        <v>18</v>
      </c>
      <c r="O4501" s="13">
        <v>1239.9000000000001</v>
      </c>
      <c r="P4501" s="11" t="s">
        <v>43</v>
      </c>
      <c r="Q4501" s="11" t="s">
        <v>20</v>
      </c>
      <c r="R4501" s="11" t="s">
        <v>39</v>
      </c>
      <c r="S4501" s="13">
        <f t="shared" si="140"/>
        <v>22318.2</v>
      </c>
      <c r="T4501" s="13">
        <f t="shared" si="141"/>
        <v>995.98</v>
      </c>
    </row>
    <row r="4502" spans="1:20" x14ac:dyDescent="0.25">
      <c r="A4502" s="11">
        <v>7961173808</v>
      </c>
      <c r="B4502" s="11">
        <v>131937</v>
      </c>
      <c r="C4502" s="11">
        <v>90184276</v>
      </c>
      <c r="D4502" s="11">
        <f>1/COUNTIF(C3:C9500,C4502)</f>
        <v>0.33333333333333331</v>
      </c>
      <c r="E4502" s="11" t="s">
        <v>274</v>
      </c>
      <c r="F4502" s="11" t="s">
        <v>32</v>
      </c>
      <c r="G4502" s="11" t="s">
        <v>33</v>
      </c>
      <c r="H4502" s="11" t="s">
        <v>25</v>
      </c>
      <c r="I4502" s="11" t="s">
        <v>18</v>
      </c>
      <c r="J4502" s="12">
        <v>45082</v>
      </c>
      <c r="K4502" s="12" t="str">
        <f>TEXT(Table1[[#This Row],[order_date]],"yyyy")</f>
        <v>2023</v>
      </c>
      <c r="L4502" s="13">
        <v>287.81</v>
      </c>
      <c r="M4502" s="11">
        <v>3</v>
      </c>
      <c r="N4502" s="11">
        <v>1</v>
      </c>
      <c r="O4502" s="13">
        <v>2802.91</v>
      </c>
      <c r="P4502" s="11" t="s">
        <v>19</v>
      </c>
      <c r="Q4502" s="11" t="s">
        <v>20</v>
      </c>
      <c r="R4502" s="11" t="s">
        <v>39</v>
      </c>
      <c r="S4502" s="13">
        <f t="shared" si="140"/>
        <v>2802.91</v>
      </c>
      <c r="T4502" s="13">
        <f t="shared" si="141"/>
        <v>863.43000000000006</v>
      </c>
    </row>
    <row r="4503" spans="1:20" x14ac:dyDescent="0.25">
      <c r="A4503" s="11">
        <v>9665004924</v>
      </c>
      <c r="B4503" s="11">
        <v>349294</v>
      </c>
      <c r="C4503" s="11">
        <v>90184276</v>
      </c>
      <c r="D4503" s="11">
        <f>1/COUNTIF(C3:C9501,C4503)</f>
        <v>0.33333333333333331</v>
      </c>
      <c r="E4503" s="11" t="s">
        <v>232</v>
      </c>
      <c r="F4503" s="11" t="s">
        <v>180</v>
      </c>
      <c r="G4503" s="11" t="s">
        <v>71</v>
      </c>
      <c r="H4503" s="11" t="s">
        <v>25</v>
      </c>
      <c r="I4503" s="11" t="s">
        <v>18</v>
      </c>
      <c r="J4503" s="12">
        <v>45136</v>
      </c>
      <c r="K4503" s="12" t="str">
        <f>TEXT(Table1[[#This Row],[order_date]],"yyyy")</f>
        <v>2023</v>
      </c>
      <c r="L4503" s="13">
        <v>934.75</v>
      </c>
      <c r="M4503" s="11">
        <v>3</v>
      </c>
      <c r="N4503" s="11">
        <v>1</v>
      </c>
      <c r="O4503" s="13">
        <v>3564.53</v>
      </c>
      <c r="P4503" s="11" t="s">
        <v>26</v>
      </c>
      <c r="Q4503" s="11" t="s">
        <v>20</v>
      </c>
      <c r="R4503" s="11" t="s">
        <v>39</v>
      </c>
      <c r="S4503" s="13">
        <f t="shared" si="140"/>
        <v>3564.53</v>
      </c>
      <c r="T4503" s="13">
        <f t="shared" si="141"/>
        <v>2804.25</v>
      </c>
    </row>
    <row r="4504" spans="1:20" x14ac:dyDescent="0.25">
      <c r="A4504" s="11">
        <v>5610159677</v>
      </c>
      <c r="B4504" s="11">
        <v>760684</v>
      </c>
      <c r="C4504" s="11">
        <v>90184276</v>
      </c>
      <c r="D4504" s="11">
        <f>1/COUNTIF(C3:C9502,C4504)</f>
        <v>0.33333333333333331</v>
      </c>
      <c r="E4504" s="11" t="s">
        <v>106</v>
      </c>
      <c r="F4504" s="11" t="s">
        <v>107</v>
      </c>
      <c r="G4504" s="11" t="s">
        <v>55</v>
      </c>
      <c r="H4504" s="11" t="s">
        <v>25</v>
      </c>
      <c r="I4504" s="11" t="s">
        <v>18</v>
      </c>
      <c r="J4504" s="12">
        <v>45169</v>
      </c>
      <c r="K4504" s="12" t="str">
        <f>TEXT(Table1[[#This Row],[order_date]],"yyyy")</f>
        <v>2023</v>
      </c>
      <c r="L4504" s="13">
        <v>71.599999999999994</v>
      </c>
      <c r="M4504" s="11">
        <v>3</v>
      </c>
      <c r="N4504" s="11">
        <v>1</v>
      </c>
      <c r="O4504" s="13">
        <v>1883.53</v>
      </c>
      <c r="P4504" s="11" t="s">
        <v>26</v>
      </c>
      <c r="Q4504" s="11" t="s">
        <v>20</v>
      </c>
      <c r="R4504" s="11" t="s">
        <v>39</v>
      </c>
      <c r="S4504" s="13">
        <f t="shared" si="140"/>
        <v>1883.53</v>
      </c>
      <c r="T4504" s="13">
        <f t="shared" si="141"/>
        <v>214.79999999999998</v>
      </c>
    </row>
    <row r="4505" spans="1:20" x14ac:dyDescent="0.25">
      <c r="A4505" s="11">
        <v>8087519921</v>
      </c>
      <c r="B4505" s="11">
        <v>500739</v>
      </c>
      <c r="C4505" s="11">
        <v>90246977</v>
      </c>
      <c r="D4505" s="11">
        <f>1/COUNTIF(C3:C9503,C4505)</f>
        <v>0.25</v>
      </c>
      <c r="E4505" s="11" t="s">
        <v>192</v>
      </c>
      <c r="F4505" s="11" t="s">
        <v>83</v>
      </c>
      <c r="G4505" s="11" t="s">
        <v>37</v>
      </c>
      <c r="H4505" s="11" t="s">
        <v>25</v>
      </c>
      <c r="I4505" s="11" t="s">
        <v>18</v>
      </c>
      <c r="J4505" s="12">
        <v>45218</v>
      </c>
      <c r="K4505" s="12" t="str">
        <f>TEXT(Table1[[#This Row],[order_date]],"yyyy")</f>
        <v>2023</v>
      </c>
      <c r="L4505" s="13">
        <v>359.98</v>
      </c>
      <c r="M4505" s="11">
        <v>2</v>
      </c>
      <c r="N4505" s="11">
        <v>1</v>
      </c>
      <c r="O4505" s="13">
        <v>3870.37</v>
      </c>
      <c r="P4505" s="11" t="s">
        <v>19</v>
      </c>
      <c r="Q4505" s="11" t="s">
        <v>20</v>
      </c>
      <c r="R4505" s="11" t="s">
        <v>49</v>
      </c>
      <c r="S4505" s="13">
        <f t="shared" si="140"/>
        <v>3870.37</v>
      </c>
      <c r="T4505" s="13">
        <f t="shared" si="141"/>
        <v>719.96</v>
      </c>
    </row>
    <row r="4506" spans="1:20" x14ac:dyDescent="0.25">
      <c r="A4506" s="11">
        <v>5069524975</v>
      </c>
      <c r="B4506" s="11">
        <v>913428</v>
      </c>
      <c r="C4506" s="11">
        <v>90246977</v>
      </c>
      <c r="D4506" s="11">
        <f>1/COUNTIF(C3:C9504,C4506)</f>
        <v>0.25</v>
      </c>
      <c r="E4506" s="11" t="s">
        <v>271</v>
      </c>
      <c r="F4506" s="11" t="s">
        <v>23</v>
      </c>
      <c r="G4506" s="11" t="s">
        <v>24</v>
      </c>
      <c r="H4506" s="11" t="s">
        <v>25</v>
      </c>
      <c r="I4506" s="11" t="s">
        <v>18</v>
      </c>
      <c r="J4506" s="12">
        <v>45497</v>
      </c>
      <c r="K4506" s="12" t="str">
        <f>TEXT(Table1[[#This Row],[order_date]],"yyyy")</f>
        <v>2024</v>
      </c>
      <c r="L4506" s="13">
        <v>392.22</v>
      </c>
      <c r="M4506" s="11">
        <v>3</v>
      </c>
      <c r="N4506" s="11">
        <v>1</v>
      </c>
      <c r="O4506" s="13">
        <v>517.77</v>
      </c>
      <c r="P4506" s="11" t="s">
        <v>46</v>
      </c>
      <c r="Q4506" s="11" t="s">
        <v>20</v>
      </c>
      <c r="R4506" s="11" t="s">
        <v>49</v>
      </c>
      <c r="S4506" s="13">
        <f t="shared" si="140"/>
        <v>517.77</v>
      </c>
      <c r="T4506" s="13">
        <f t="shared" si="141"/>
        <v>1176.6600000000001</v>
      </c>
    </row>
    <row r="4507" spans="1:20" x14ac:dyDescent="0.25">
      <c r="A4507" s="11">
        <v>2300265337</v>
      </c>
      <c r="B4507" s="11">
        <v>654623</v>
      </c>
      <c r="C4507" s="11">
        <v>90246977</v>
      </c>
      <c r="D4507" s="11">
        <f>1/COUNTIF(C3:C9505,C4507)</f>
        <v>0.25</v>
      </c>
      <c r="E4507" s="11" t="s">
        <v>177</v>
      </c>
      <c r="F4507" s="11" t="s">
        <v>178</v>
      </c>
      <c r="G4507" s="11" t="s">
        <v>16</v>
      </c>
      <c r="H4507" s="11" t="s">
        <v>25</v>
      </c>
      <c r="I4507" s="11" t="s">
        <v>18</v>
      </c>
      <c r="J4507" s="12">
        <v>45292</v>
      </c>
      <c r="K4507" s="12" t="str">
        <f>TEXT(Table1[[#This Row],[order_date]],"yyyy")</f>
        <v>2024</v>
      </c>
      <c r="L4507" s="13">
        <v>422.14</v>
      </c>
      <c r="M4507" s="11">
        <v>3</v>
      </c>
      <c r="N4507" s="11">
        <v>1</v>
      </c>
      <c r="O4507" s="13">
        <v>2215.5500000000002</v>
      </c>
      <c r="P4507" s="11" t="s">
        <v>46</v>
      </c>
      <c r="Q4507" s="11" t="s">
        <v>20</v>
      </c>
      <c r="R4507" s="11" t="s">
        <v>49</v>
      </c>
      <c r="S4507" s="13">
        <f t="shared" si="140"/>
        <v>2215.5500000000002</v>
      </c>
      <c r="T4507" s="13">
        <f t="shared" si="141"/>
        <v>1266.42</v>
      </c>
    </row>
    <row r="4508" spans="1:20" x14ac:dyDescent="0.25">
      <c r="A4508" s="11">
        <v>8795242622</v>
      </c>
      <c r="B4508" s="11">
        <v>33797</v>
      </c>
      <c r="C4508" s="11">
        <v>90246977</v>
      </c>
      <c r="D4508" s="11">
        <f>1/COUNTIF(C3:C9506,C4508)</f>
        <v>0.25</v>
      </c>
      <c r="E4508" s="11" t="s">
        <v>272</v>
      </c>
      <c r="F4508" s="11" t="s">
        <v>75</v>
      </c>
      <c r="G4508" s="11" t="s">
        <v>76</v>
      </c>
      <c r="H4508" s="11" t="s">
        <v>25</v>
      </c>
      <c r="I4508" s="11" t="s">
        <v>18</v>
      </c>
      <c r="J4508" s="12">
        <v>45011</v>
      </c>
      <c r="K4508" s="12" t="str">
        <f>TEXT(Table1[[#This Row],[order_date]],"yyyy")</f>
        <v>2023</v>
      </c>
      <c r="L4508" s="13">
        <v>888.12</v>
      </c>
      <c r="M4508" s="11">
        <v>3</v>
      </c>
      <c r="N4508" s="11">
        <v>1</v>
      </c>
      <c r="O4508" s="13">
        <v>2861.87</v>
      </c>
      <c r="P4508" s="11" t="s">
        <v>43</v>
      </c>
      <c r="Q4508" s="11" t="s">
        <v>20</v>
      </c>
      <c r="R4508" s="11" t="s">
        <v>49</v>
      </c>
      <c r="S4508" s="13">
        <f t="shared" si="140"/>
        <v>2861.87</v>
      </c>
      <c r="T4508" s="13">
        <f t="shared" si="141"/>
        <v>2664.36</v>
      </c>
    </row>
    <row r="4509" spans="1:20" x14ac:dyDescent="0.25">
      <c r="A4509" s="11">
        <v>9143640828</v>
      </c>
      <c r="B4509" s="11">
        <v>140489</v>
      </c>
      <c r="C4509" s="11">
        <v>90298394</v>
      </c>
      <c r="D4509" s="11">
        <f>1/COUNTIF(C3:C9507,C4509)</f>
        <v>0.33333333333333331</v>
      </c>
      <c r="E4509" s="11" t="s">
        <v>311</v>
      </c>
      <c r="F4509" s="11" t="s">
        <v>123</v>
      </c>
      <c r="G4509" s="11" t="s">
        <v>42</v>
      </c>
      <c r="H4509" s="11" t="s">
        <v>62</v>
      </c>
      <c r="I4509" s="11" t="s">
        <v>18</v>
      </c>
      <c r="J4509" s="12">
        <v>45125</v>
      </c>
      <c r="K4509" s="12" t="str">
        <f>TEXT(Table1[[#This Row],[order_date]],"yyyy")</f>
        <v>2023</v>
      </c>
      <c r="L4509" s="13">
        <v>650.20000000000005</v>
      </c>
      <c r="M4509" s="11">
        <v>2</v>
      </c>
      <c r="N4509" s="11">
        <v>1</v>
      </c>
      <c r="O4509" s="13">
        <v>1205.8599999999999</v>
      </c>
      <c r="P4509" s="11" t="s">
        <v>43</v>
      </c>
      <c r="Q4509" s="11" t="s">
        <v>34</v>
      </c>
      <c r="R4509" s="11" t="s">
        <v>52</v>
      </c>
      <c r="S4509" s="13">
        <f t="shared" si="140"/>
        <v>1205.8599999999999</v>
      </c>
      <c r="T4509" s="13">
        <f t="shared" si="141"/>
        <v>1300.4000000000001</v>
      </c>
    </row>
    <row r="4510" spans="1:20" x14ac:dyDescent="0.25">
      <c r="A4510" s="11">
        <v>5640741373</v>
      </c>
      <c r="B4510" s="11">
        <v>89084</v>
      </c>
      <c r="C4510" s="11">
        <v>90298394</v>
      </c>
      <c r="D4510" s="11">
        <f>1/COUNTIF(C3:C9508,C4510)</f>
        <v>0.33333333333333331</v>
      </c>
      <c r="E4510" s="11" t="s">
        <v>328</v>
      </c>
      <c r="F4510" s="11" t="s">
        <v>329</v>
      </c>
      <c r="G4510" s="11" t="s">
        <v>37</v>
      </c>
      <c r="H4510" s="11" t="s">
        <v>62</v>
      </c>
      <c r="I4510" s="11" t="s">
        <v>18</v>
      </c>
      <c r="J4510" s="12">
        <v>45422</v>
      </c>
      <c r="K4510" s="12" t="str">
        <f>TEXT(Table1[[#This Row],[order_date]],"yyyy")</f>
        <v>2024</v>
      </c>
      <c r="L4510" s="13">
        <v>598.83000000000004</v>
      </c>
      <c r="M4510" s="11">
        <v>2</v>
      </c>
      <c r="N4510" s="11">
        <v>1</v>
      </c>
      <c r="O4510" s="13">
        <v>765.76</v>
      </c>
      <c r="P4510" s="11" t="s">
        <v>43</v>
      </c>
      <c r="Q4510" s="11" t="s">
        <v>20</v>
      </c>
      <c r="R4510" s="11" t="s">
        <v>52</v>
      </c>
      <c r="S4510" s="13">
        <f t="shared" si="140"/>
        <v>765.76</v>
      </c>
      <c r="T4510" s="13">
        <f t="shared" si="141"/>
        <v>1197.6600000000001</v>
      </c>
    </row>
    <row r="4511" spans="1:20" x14ac:dyDescent="0.25">
      <c r="A4511" s="11">
        <v>7040313500</v>
      </c>
      <c r="B4511" s="11">
        <v>256783</v>
      </c>
      <c r="C4511" s="11">
        <v>90298394</v>
      </c>
      <c r="D4511" s="11">
        <f>1/COUNTIF(C3:C9509,C4511)</f>
        <v>0.33333333333333331</v>
      </c>
      <c r="E4511" s="11" t="s">
        <v>295</v>
      </c>
      <c r="F4511" s="11" t="s">
        <v>23</v>
      </c>
      <c r="G4511" s="11" t="s">
        <v>24</v>
      </c>
      <c r="H4511" s="11" t="s">
        <v>62</v>
      </c>
      <c r="I4511" s="11" t="s">
        <v>18</v>
      </c>
      <c r="J4511" s="12">
        <v>45579</v>
      </c>
      <c r="K4511" s="12" t="str">
        <f>TEXT(Table1[[#This Row],[order_date]],"yyyy")</f>
        <v>2024</v>
      </c>
      <c r="L4511" s="13">
        <v>906.54</v>
      </c>
      <c r="M4511" s="11">
        <v>3</v>
      </c>
      <c r="N4511" s="11">
        <v>1</v>
      </c>
      <c r="O4511" s="13">
        <v>1102.72</v>
      </c>
      <c r="P4511" s="11" t="s">
        <v>26</v>
      </c>
      <c r="Q4511" s="11" t="s">
        <v>20</v>
      </c>
      <c r="R4511" s="11" t="s">
        <v>52</v>
      </c>
      <c r="S4511" s="13">
        <f t="shared" si="140"/>
        <v>1102.72</v>
      </c>
      <c r="T4511" s="13">
        <f t="shared" si="141"/>
        <v>2719.62</v>
      </c>
    </row>
    <row r="4512" spans="1:20" x14ac:dyDescent="0.25">
      <c r="A4512" s="11">
        <v>5330654120</v>
      </c>
      <c r="B4512" s="11">
        <v>969851</v>
      </c>
      <c r="C4512" s="11">
        <v>90299101</v>
      </c>
      <c r="D4512" s="11">
        <f>1/COUNTIF(C3:C9510,C4512)</f>
        <v>1</v>
      </c>
      <c r="E4512" s="11" t="s">
        <v>251</v>
      </c>
      <c r="F4512" s="11" t="s">
        <v>138</v>
      </c>
      <c r="G4512" s="11" t="s">
        <v>33</v>
      </c>
      <c r="H4512" s="11" t="s">
        <v>79</v>
      </c>
      <c r="I4512" s="11" t="s">
        <v>18</v>
      </c>
      <c r="J4512" s="12">
        <v>45599</v>
      </c>
      <c r="K4512" s="12" t="str">
        <f>TEXT(Table1[[#This Row],[order_date]],"yyyy")</f>
        <v>2024</v>
      </c>
      <c r="L4512" s="13">
        <v>340.66</v>
      </c>
      <c r="M4512" s="11">
        <v>1</v>
      </c>
      <c r="N4512" s="11">
        <v>7</v>
      </c>
      <c r="O4512" s="13">
        <v>2238.94</v>
      </c>
      <c r="P4512" s="11" t="s">
        <v>26</v>
      </c>
      <c r="Q4512" s="11" t="s">
        <v>20</v>
      </c>
      <c r="R4512" s="11" t="s">
        <v>52</v>
      </c>
      <c r="S4512" s="13">
        <f t="shared" si="140"/>
        <v>15672.58</v>
      </c>
      <c r="T4512" s="13">
        <f t="shared" si="141"/>
        <v>340.66</v>
      </c>
    </row>
    <row r="4513" spans="1:20" x14ac:dyDescent="0.25">
      <c r="A4513" s="11">
        <v>5937934264</v>
      </c>
      <c r="B4513" s="11">
        <v>462526</v>
      </c>
      <c r="C4513" s="11">
        <v>90346920</v>
      </c>
      <c r="D4513" s="11">
        <f>1/COUNTIF(C3:C9511,C4513)</f>
        <v>0.25</v>
      </c>
      <c r="E4513" s="11" t="s">
        <v>191</v>
      </c>
      <c r="F4513" s="11" t="s">
        <v>156</v>
      </c>
      <c r="G4513" s="11" t="s">
        <v>37</v>
      </c>
      <c r="H4513" s="11" t="s">
        <v>79</v>
      </c>
      <c r="I4513" s="11" t="s">
        <v>18</v>
      </c>
      <c r="J4513" s="12">
        <v>45546</v>
      </c>
      <c r="K4513" s="12" t="str">
        <f>TEXT(Table1[[#This Row],[order_date]],"yyyy")</f>
        <v>2024</v>
      </c>
      <c r="L4513" s="13">
        <v>449.97</v>
      </c>
      <c r="M4513" s="11">
        <v>3</v>
      </c>
      <c r="N4513" s="11">
        <v>1</v>
      </c>
      <c r="O4513" s="13">
        <v>3551.15</v>
      </c>
      <c r="P4513" s="11" t="s">
        <v>43</v>
      </c>
      <c r="Q4513" s="11" t="s">
        <v>34</v>
      </c>
      <c r="R4513" s="11" t="s">
        <v>21</v>
      </c>
      <c r="S4513" s="13">
        <f t="shared" si="140"/>
        <v>3551.15</v>
      </c>
      <c r="T4513" s="13">
        <f t="shared" si="141"/>
        <v>1349.91</v>
      </c>
    </row>
    <row r="4514" spans="1:20" x14ac:dyDescent="0.25">
      <c r="A4514" s="11">
        <v>6821938492</v>
      </c>
      <c r="B4514" s="11">
        <v>256051</v>
      </c>
      <c r="C4514" s="11">
        <v>90346920</v>
      </c>
      <c r="D4514" s="11">
        <f>1/COUNTIF(C3:C9512,C4514)</f>
        <v>0.25</v>
      </c>
      <c r="E4514" s="11" t="s">
        <v>140</v>
      </c>
      <c r="F4514" s="11" t="s">
        <v>48</v>
      </c>
      <c r="G4514" s="11" t="s">
        <v>42</v>
      </c>
      <c r="H4514" s="11" t="s">
        <v>79</v>
      </c>
      <c r="I4514" s="11" t="s">
        <v>18</v>
      </c>
      <c r="J4514" s="12">
        <v>45175</v>
      </c>
      <c r="K4514" s="12" t="str">
        <f>TEXT(Table1[[#This Row],[order_date]],"yyyy")</f>
        <v>2023</v>
      </c>
      <c r="L4514" s="13">
        <v>400.92</v>
      </c>
      <c r="M4514" s="11">
        <v>3</v>
      </c>
      <c r="N4514" s="11">
        <v>1</v>
      </c>
      <c r="O4514" s="13">
        <v>2645.3</v>
      </c>
      <c r="P4514" s="11" t="s">
        <v>19</v>
      </c>
      <c r="Q4514" s="11" t="s">
        <v>20</v>
      </c>
      <c r="R4514" s="11" t="s">
        <v>21</v>
      </c>
      <c r="S4514" s="13">
        <f t="shared" si="140"/>
        <v>2645.3</v>
      </c>
      <c r="T4514" s="13">
        <f t="shared" si="141"/>
        <v>1202.76</v>
      </c>
    </row>
    <row r="4515" spans="1:20" x14ac:dyDescent="0.25">
      <c r="A4515" s="11">
        <v>8432209832</v>
      </c>
      <c r="B4515" s="11">
        <v>336847</v>
      </c>
      <c r="C4515" s="11">
        <v>90346920</v>
      </c>
      <c r="D4515" s="11">
        <f>1/COUNTIF(C3:C9513,C4515)</f>
        <v>0.25</v>
      </c>
      <c r="E4515" s="11" t="s">
        <v>207</v>
      </c>
      <c r="F4515" s="11" t="s">
        <v>57</v>
      </c>
      <c r="G4515" s="11" t="s">
        <v>58</v>
      </c>
      <c r="H4515" s="11" t="s">
        <v>79</v>
      </c>
      <c r="I4515" s="11" t="s">
        <v>18</v>
      </c>
      <c r="J4515" s="12">
        <v>45371</v>
      </c>
      <c r="K4515" s="12" t="str">
        <f>TEXT(Table1[[#This Row],[order_date]],"yyyy")</f>
        <v>2024</v>
      </c>
      <c r="L4515" s="13">
        <v>936.98</v>
      </c>
      <c r="M4515" s="11">
        <v>1</v>
      </c>
      <c r="N4515" s="11">
        <v>1</v>
      </c>
      <c r="O4515" s="13">
        <v>3835.31</v>
      </c>
      <c r="P4515" s="11" t="s">
        <v>26</v>
      </c>
      <c r="Q4515" s="11" t="s">
        <v>34</v>
      </c>
      <c r="R4515" s="11" t="s">
        <v>21</v>
      </c>
      <c r="S4515" s="13">
        <f t="shared" si="140"/>
        <v>3835.31</v>
      </c>
      <c r="T4515" s="13">
        <f t="shared" si="141"/>
        <v>936.98</v>
      </c>
    </row>
    <row r="4516" spans="1:20" x14ac:dyDescent="0.25">
      <c r="A4516" s="11">
        <v>8976616698</v>
      </c>
      <c r="B4516" s="11">
        <v>120385</v>
      </c>
      <c r="C4516" s="11">
        <v>90346920</v>
      </c>
      <c r="D4516" s="11">
        <f>1/COUNTIF(C3:C9514,C4516)</f>
        <v>0.25</v>
      </c>
      <c r="E4516" s="11" t="s">
        <v>87</v>
      </c>
      <c r="F4516" s="11" t="s">
        <v>23</v>
      </c>
      <c r="G4516" s="11" t="s">
        <v>24</v>
      </c>
      <c r="H4516" s="11" t="s">
        <v>79</v>
      </c>
      <c r="I4516" s="11" t="s">
        <v>18</v>
      </c>
      <c r="J4516" s="12">
        <v>45161</v>
      </c>
      <c r="K4516" s="12" t="str">
        <f>TEXT(Table1[[#This Row],[order_date]],"yyyy")</f>
        <v>2023</v>
      </c>
      <c r="L4516" s="13">
        <v>597.91</v>
      </c>
      <c r="M4516" s="11">
        <v>2</v>
      </c>
      <c r="N4516" s="11">
        <v>1</v>
      </c>
      <c r="O4516" s="13">
        <v>3364.63</v>
      </c>
      <c r="P4516" s="11" t="s">
        <v>19</v>
      </c>
      <c r="Q4516" s="11" t="s">
        <v>20</v>
      </c>
      <c r="R4516" s="11" t="s">
        <v>21</v>
      </c>
      <c r="S4516" s="13">
        <f t="shared" si="140"/>
        <v>3364.63</v>
      </c>
      <c r="T4516" s="13">
        <f t="shared" si="141"/>
        <v>1195.82</v>
      </c>
    </row>
    <row r="4517" spans="1:20" x14ac:dyDescent="0.25">
      <c r="A4517" s="11">
        <v>9833179291</v>
      </c>
      <c r="B4517" s="11">
        <v>272170</v>
      </c>
      <c r="C4517" s="11">
        <v>90372221</v>
      </c>
      <c r="D4517" s="11">
        <f>1/COUNTIF(C3:C9515,C4517)</f>
        <v>0.5</v>
      </c>
      <c r="E4517" s="11" t="s">
        <v>229</v>
      </c>
      <c r="F4517" s="11" t="s">
        <v>169</v>
      </c>
      <c r="G4517" s="11" t="s">
        <v>33</v>
      </c>
      <c r="H4517" s="11" t="s">
        <v>30</v>
      </c>
      <c r="I4517" s="11" t="s">
        <v>18</v>
      </c>
      <c r="J4517" s="12">
        <v>45050</v>
      </c>
      <c r="K4517" s="12" t="str">
        <f>TEXT(Table1[[#This Row],[order_date]],"yyyy")</f>
        <v>2023</v>
      </c>
      <c r="L4517" s="13">
        <v>140.80000000000001</v>
      </c>
      <c r="M4517" s="11">
        <v>2</v>
      </c>
      <c r="N4517" s="11">
        <v>6</v>
      </c>
      <c r="O4517" s="13">
        <v>483.05</v>
      </c>
      <c r="P4517" s="11" t="s">
        <v>19</v>
      </c>
      <c r="Q4517" s="11" t="s">
        <v>20</v>
      </c>
      <c r="R4517" s="11" t="s">
        <v>52</v>
      </c>
      <c r="S4517" s="13">
        <f t="shared" si="140"/>
        <v>2898.3</v>
      </c>
      <c r="T4517" s="13">
        <f t="shared" si="141"/>
        <v>281.60000000000002</v>
      </c>
    </row>
    <row r="4518" spans="1:20" x14ac:dyDescent="0.25">
      <c r="A4518" s="11">
        <v>9600704922</v>
      </c>
      <c r="B4518" s="11">
        <v>833557</v>
      </c>
      <c r="C4518" s="11">
        <v>90372221</v>
      </c>
      <c r="D4518" s="11">
        <f>1/COUNTIF(C3:C9516,C4518)</f>
        <v>0.5</v>
      </c>
      <c r="E4518" s="11" t="s">
        <v>280</v>
      </c>
      <c r="F4518" s="11" t="s">
        <v>189</v>
      </c>
      <c r="G4518" s="11" t="s">
        <v>37</v>
      </c>
      <c r="H4518" s="11" t="s">
        <v>30</v>
      </c>
      <c r="I4518" s="11" t="s">
        <v>18</v>
      </c>
      <c r="J4518" s="12">
        <v>45243</v>
      </c>
      <c r="K4518" s="12" t="str">
        <f>TEXT(Table1[[#This Row],[order_date]],"yyyy")</f>
        <v>2023</v>
      </c>
      <c r="L4518" s="13">
        <v>422.87</v>
      </c>
      <c r="M4518" s="11">
        <v>3</v>
      </c>
      <c r="N4518" s="11">
        <v>6</v>
      </c>
      <c r="O4518" s="13">
        <v>2378.52</v>
      </c>
      <c r="P4518" s="11" t="s">
        <v>46</v>
      </c>
      <c r="Q4518" s="11" t="s">
        <v>20</v>
      </c>
      <c r="R4518" s="11" t="s">
        <v>52</v>
      </c>
      <c r="S4518" s="13">
        <f t="shared" si="140"/>
        <v>14271.119999999999</v>
      </c>
      <c r="T4518" s="13">
        <f t="shared" si="141"/>
        <v>1268.6100000000001</v>
      </c>
    </row>
    <row r="4519" spans="1:20" x14ac:dyDescent="0.25">
      <c r="A4519" s="11">
        <v>8398774908</v>
      </c>
      <c r="B4519" s="11">
        <v>256051</v>
      </c>
      <c r="C4519" s="11">
        <v>90448312</v>
      </c>
      <c r="D4519" s="11">
        <f>1/COUNTIF(C3:C9517,C4519)</f>
        <v>0.16666666666666666</v>
      </c>
      <c r="E4519" s="11" t="s">
        <v>140</v>
      </c>
      <c r="F4519" s="11" t="s">
        <v>48</v>
      </c>
      <c r="G4519" s="11" t="s">
        <v>42</v>
      </c>
      <c r="H4519" s="11" t="s">
        <v>30</v>
      </c>
      <c r="I4519" s="11" t="s">
        <v>18</v>
      </c>
      <c r="J4519" s="12">
        <v>45348</v>
      </c>
      <c r="K4519" s="12" t="str">
        <f>TEXT(Table1[[#This Row],[order_date]],"yyyy")</f>
        <v>2024</v>
      </c>
      <c r="L4519" s="13">
        <v>400.92</v>
      </c>
      <c r="M4519" s="11">
        <v>1</v>
      </c>
      <c r="N4519" s="11">
        <v>10</v>
      </c>
      <c r="O4519" s="13">
        <v>186.08</v>
      </c>
      <c r="P4519" s="11" t="s">
        <v>26</v>
      </c>
      <c r="Q4519" s="11" t="s">
        <v>20</v>
      </c>
      <c r="R4519" s="11" t="s">
        <v>39</v>
      </c>
      <c r="S4519" s="13">
        <f t="shared" si="140"/>
        <v>1860.8000000000002</v>
      </c>
      <c r="T4519" s="13">
        <f t="shared" si="141"/>
        <v>400.92</v>
      </c>
    </row>
    <row r="4520" spans="1:20" x14ac:dyDescent="0.25">
      <c r="A4520" s="11">
        <v>1152165724</v>
      </c>
      <c r="B4520" s="11">
        <v>687218</v>
      </c>
      <c r="C4520" s="11">
        <v>90448312</v>
      </c>
      <c r="D4520" s="11">
        <f>1/COUNTIF(C3:C9518,C4520)</f>
        <v>0.16666666666666666</v>
      </c>
      <c r="E4520" s="11" t="s">
        <v>224</v>
      </c>
      <c r="F4520" s="11" t="s">
        <v>67</v>
      </c>
      <c r="G4520" s="11" t="s">
        <v>29</v>
      </c>
      <c r="H4520" s="11" t="s">
        <v>30</v>
      </c>
      <c r="I4520" s="11" t="s">
        <v>18</v>
      </c>
      <c r="J4520" s="12">
        <v>45295</v>
      </c>
      <c r="K4520" s="12" t="str">
        <f>TEXT(Table1[[#This Row],[order_date]],"yyyy")</f>
        <v>2024</v>
      </c>
      <c r="L4520" s="13">
        <v>317.82</v>
      </c>
      <c r="M4520" s="11">
        <v>3</v>
      </c>
      <c r="N4520" s="11">
        <v>10</v>
      </c>
      <c r="O4520" s="13">
        <v>1243.42</v>
      </c>
      <c r="P4520" s="11" t="s">
        <v>26</v>
      </c>
      <c r="Q4520" s="11" t="s">
        <v>68</v>
      </c>
      <c r="R4520" s="11" t="s">
        <v>39</v>
      </c>
      <c r="S4520" s="13">
        <f t="shared" si="140"/>
        <v>12434.2</v>
      </c>
      <c r="T4520" s="13">
        <f t="shared" si="141"/>
        <v>953.46</v>
      </c>
    </row>
    <row r="4521" spans="1:20" x14ac:dyDescent="0.25">
      <c r="A4521" s="11">
        <v>2807487047</v>
      </c>
      <c r="B4521" s="11">
        <v>992178</v>
      </c>
      <c r="C4521" s="11">
        <v>90448312</v>
      </c>
      <c r="D4521" s="11">
        <f>1/COUNTIF(C3:C9519,C4521)</f>
        <v>0.16666666666666666</v>
      </c>
      <c r="E4521" s="11" t="s">
        <v>205</v>
      </c>
      <c r="F4521" s="11" t="s">
        <v>75</v>
      </c>
      <c r="G4521" s="11" t="s">
        <v>76</v>
      </c>
      <c r="H4521" s="11" t="s">
        <v>30</v>
      </c>
      <c r="I4521" s="11" t="s">
        <v>18</v>
      </c>
      <c r="J4521" s="12">
        <v>45599</v>
      </c>
      <c r="K4521" s="12" t="str">
        <f>TEXT(Table1[[#This Row],[order_date]],"yyyy")</f>
        <v>2024</v>
      </c>
      <c r="L4521" s="13">
        <v>632.42999999999995</v>
      </c>
      <c r="M4521" s="11">
        <v>3</v>
      </c>
      <c r="N4521" s="11">
        <v>10</v>
      </c>
      <c r="O4521" s="13">
        <v>3868.21</v>
      </c>
      <c r="P4521" s="11" t="s">
        <v>26</v>
      </c>
      <c r="Q4521" s="11" t="s">
        <v>20</v>
      </c>
      <c r="R4521" s="11" t="s">
        <v>39</v>
      </c>
      <c r="S4521" s="13">
        <f t="shared" si="140"/>
        <v>38682.1</v>
      </c>
      <c r="T4521" s="13">
        <f t="shared" si="141"/>
        <v>1897.29</v>
      </c>
    </row>
    <row r="4522" spans="1:20" x14ac:dyDescent="0.25">
      <c r="A4522" s="11">
        <v>6735813139</v>
      </c>
      <c r="B4522" s="11">
        <v>171602</v>
      </c>
      <c r="C4522" s="11">
        <v>90448312</v>
      </c>
      <c r="D4522" s="11">
        <f>1/COUNTIF(C3:C9520,C4522)</f>
        <v>0.16666666666666666</v>
      </c>
      <c r="E4522" s="11" t="s">
        <v>257</v>
      </c>
      <c r="F4522" s="11" t="s">
        <v>28</v>
      </c>
      <c r="G4522" s="11" t="s">
        <v>29</v>
      </c>
      <c r="H4522" s="11" t="s">
        <v>30</v>
      </c>
      <c r="I4522" s="11" t="s">
        <v>18</v>
      </c>
      <c r="J4522" s="12">
        <v>45020</v>
      </c>
      <c r="K4522" s="12" t="str">
        <f>TEXT(Table1[[#This Row],[order_date]],"yyyy")</f>
        <v>2023</v>
      </c>
      <c r="L4522" s="13">
        <v>883.44</v>
      </c>
      <c r="M4522" s="11">
        <v>3</v>
      </c>
      <c r="N4522" s="11">
        <v>10</v>
      </c>
      <c r="O4522" s="13">
        <v>951.27</v>
      </c>
      <c r="P4522" s="11" t="s">
        <v>46</v>
      </c>
      <c r="Q4522" s="11" t="s">
        <v>20</v>
      </c>
      <c r="R4522" s="11" t="s">
        <v>39</v>
      </c>
      <c r="S4522" s="13">
        <f t="shared" si="140"/>
        <v>9512.7000000000007</v>
      </c>
      <c r="T4522" s="13">
        <f t="shared" si="141"/>
        <v>2650.32</v>
      </c>
    </row>
    <row r="4523" spans="1:20" x14ac:dyDescent="0.25">
      <c r="A4523" s="11">
        <v>1712456261</v>
      </c>
      <c r="B4523" s="11">
        <v>669378</v>
      </c>
      <c r="C4523" s="11">
        <v>90448312</v>
      </c>
      <c r="D4523" s="11">
        <f>1/COUNTIF(C3:C9521,C4523)</f>
        <v>0.16666666666666666</v>
      </c>
      <c r="E4523" s="11" t="s">
        <v>69</v>
      </c>
      <c r="F4523" s="11" t="s">
        <v>70</v>
      </c>
      <c r="G4523" s="11" t="s">
        <v>71</v>
      </c>
      <c r="H4523" s="11" t="s">
        <v>30</v>
      </c>
      <c r="I4523" s="11" t="s">
        <v>18</v>
      </c>
      <c r="J4523" s="12">
        <v>45214</v>
      </c>
      <c r="K4523" s="12" t="str">
        <f>TEXT(Table1[[#This Row],[order_date]],"yyyy")</f>
        <v>2023</v>
      </c>
      <c r="L4523" s="13">
        <v>212.14</v>
      </c>
      <c r="M4523" s="11">
        <v>1</v>
      </c>
      <c r="N4523" s="11">
        <v>10</v>
      </c>
      <c r="O4523" s="13">
        <v>418.48</v>
      </c>
      <c r="P4523" s="11" t="s">
        <v>46</v>
      </c>
      <c r="Q4523" s="11" t="s">
        <v>20</v>
      </c>
      <c r="R4523" s="11" t="s">
        <v>39</v>
      </c>
      <c r="S4523" s="13">
        <f t="shared" si="140"/>
        <v>4184.8</v>
      </c>
      <c r="T4523" s="13">
        <f t="shared" si="141"/>
        <v>212.14</v>
      </c>
    </row>
    <row r="4524" spans="1:20" x14ac:dyDescent="0.25">
      <c r="A4524" s="11">
        <v>8131610255</v>
      </c>
      <c r="B4524" s="11">
        <v>692985</v>
      </c>
      <c r="C4524" s="11">
        <v>90448312</v>
      </c>
      <c r="D4524" s="11">
        <f>1/COUNTIF(C3:C9522,C4524)</f>
        <v>0.16666666666666666</v>
      </c>
      <c r="E4524" s="11" t="s">
        <v>91</v>
      </c>
      <c r="F4524" s="11" t="s">
        <v>54</v>
      </c>
      <c r="G4524" s="11" t="s">
        <v>55</v>
      </c>
      <c r="H4524" s="11" t="s">
        <v>30</v>
      </c>
      <c r="I4524" s="11" t="s">
        <v>18</v>
      </c>
      <c r="J4524" s="12">
        <v>45373</v>
      </c>
      <c r="K4524" s="12" t="str">
        <f>TEXT(Table1[[#This Row],[order_date]],"yyyy")</f>
        <v>2024</v>
      </c>
      <c r="L4524" s="13">
        <v>197.39</v>
      </c>
      <c r="M4524" s="11">
        <v>1</v>
      </c>
      <c r="N4524" s="11">
        <v>10</v>
      </c>
      <c r="O4524" s="13">
        <v>2409.0100000000002</v>
      </c>
      <c r="P4524" s="11" t="s">
        <v>43</v>
      </c>
      <c r="Q4524" s="11" t="s">
        <v>20</v>
      </c>
      <c r="R4524" s="11" t="s">
        <v>39</v>
      </c>
      <c r="S4524" s="13">
        <f t="shared" si="140"/>
        <v>24090.100000000002</v>
      </c>
      <c r="T4524" s="13">
        <f t="shared" si="141"/>
        <v>197.39</v>
      </c>
    </row>
    <row r="4525" spans="1:20" x14ac:dyDescent="0.25">
      <c r="A4525" s="11">
        <v>8497820340</v>
      </c>
      <c r="B4525" s="11">
        <v>327290</v>
      </c>
      <c r="C4525" s="11">
        <v>90586029</v>
      </c>
      <c r="D4525" s="11">
        <f>1/COUNTIF(C3:C9523,C4525)</f>
        <v>0.5</v>
      </c>
      <c r="E4525" s="11" t="s">
        <v>255</v>
      </c>
      <c r="F4525" s="11" t="s">
        <v>116</v>
      </c>
      <c r="G4525" s="11" t="s">
        <v>55</v>
      </c>
      <c r="H4525" s="11" t="s">
        <v>62</v>
      </c>
      <c r="I4525" s="11" t="s">
        <v>18</v>
      </c>
      <c r="J4525" s="12">
        <v>45246</v>
      </c>
      <c r="K4525" s="12" t="str">
        <f>TEXT(Table1[[#This Row],[order_date]],"yyyy")</f>
        <v>2023</v>
      </c>
      <c r="L4525" s="13">
        <v>862.28</v>
      </c>
      <c r="M4525" s="11">
        <v>2</v>
      </c>
      <c r="N4525" s="11">
        <v>19</v>
      </c>
      <c r="O4525" s="13">
        <v>5163.37</v>
      </c>
      <c r="P4525" s="11" t="s">
        <v>19</v>
      </c>
      <c r="Q4525" s="11" t="s">
        <v>20</v>
      </c>
      <c r="R4525" s="11" t="s">
        <v>52</v>
      </c>
      <c r="S4525" s="13">
        <f t="shared" si="140"/>
        <v>98104.03</v>
      </c>
      <c r="T4525" s="13">
        <f t="shared" si="141"/>
        <v>1724.56</v>
      </c>
    </row>
    <row r="4526" spans="1:20" x14ac:dyDescent="0.25">
      <c r="A4526" s="11">
        <v>8787660233</v>
      </c>
      <c r="B4526" s="11">
        <v>672059</v>
      </c>
      <c r="C4526" s="11">
        <v>90586029</v>
      </c>
      <c r="D4526" s="11">
        <f>1/COUNTIF(C3:C9524,C4526)</f>
        <v>0.5</v>
      </c>
      <c r="E4526" s="11" t="s">
        <v>44</v>
      </c>
      <c r="F4526" s="11" t="s">
        <v>45</v>
      </c>
      <c r="G4526" s="11" t="s">
        <v>42</v>
      </c>
      <c r="H4526" s="11" t="s">
        <v>62</v>
      </c>
      <c r="I4526" s="11" t="s">
        <v>18</v>
      </c>
      <c r="J4526" s="12">
        <v>45438</v>
      </c>
      <c r="K4526" s="12" t="str">
        <f>TEXT(Table1[[#This Row],[order_date]],"yyyy")</f>
        <v>2024</v>
      </c>
      <c r="L4526" s="13">
        <v>672.73</v>
      </c>
      <c r="M4526" s="11">
        <v>2</v>
      </c>
      <c r="N4526" s="11">
        <v>19</v>
      </c>
      <c r="O4526" s="13">
        <v>1435.29</v>
      </c>
      <c r="P4526" s="11" t="s">
        <v>43</v>
      </c>
      <c r="Q4526" s="11" t="s">
        <v>34</v>
      </c>
      <c r="R4526" s="11" t="s">
        <v>52</v>
      </c>
      <c r="S4526" s="13">
        <f t="shared" si="140"/>
        <v>27270.51</v>
      </c>
      <c r="T4526" s="13">
        <f t="shared" si="141"/>
        <v>1345.46</v>
      </c>
    </row>
    <row r="4527" spans="1:20" x14ac:dyDescent="0.25">
      <c r="A4527" s="11">
        <v>2664549359</v>
      </c>
      <c r="B4527" s="11">
        <v>440875</v>
      </c>
      <c r="C4527" s="11">
        <v>90586443</v>
      </c>
      <c r="D4527" s="11">
        <f>1/COUNTIF(C3:C9525,C4527)</f>
        <v>0.5</v>
      </c>
      <c r="E4527" s="11" t="s">
        <v>147</v>
      </c>
      <c r="F4527" s="11" t="s">
        <v>64</v>
      </c>
      <c r="G4527" s="11" t="s">
        <v>65</v>
      </c>
      <c r="H4527" s="11" t="s">
        <v>62</v>
      </c>
      <c r="I4527" s="11" t="s">
        <v>18</v>
      </c>
      <c r="J4527" s="12">
        <v>45460</v>
      </c>
      <c r="K4527" s="12" t="str">
        <f>TEXT(Table1[[#This Row],[order_date]],"yyyy")</f>
        <v>2024</v>
      </c>
      <c r="L4527" s="13">
        <v>275.02999999999997</v>
      </c>
      <c r="M4527" s="11">
        <v>1</v>
      </c>
      <c r="N4527" s="11">
        <v>2</v>
      </c>
      <c r="O4527" s="13">
        <v>644.79999999999995</v>
      </c>
      <c r="P4527" s="11" t="s">
        <v>26</v>
      </c>
      <c r="Q4527" s="11" t="s">
        <v>34</v>
      </c>
      <c r="R4527" s="11" t="s">
        <v>21</v>
      </c>
      <c r="S4527" s="13">
        <f t="shared" si="140"/>
        <v>1289.5999999999999</v>
      </c>
      <c r="T4527" s="13">
        <f t="shared" si="141"/>
        <v>275.02999999999997</v>
      </c>
    </row>
    <row r="4528" spans="1:20" x14ac:dyDescent="0.25">
      <c r="A4528" s="11">
        <v>4510488834</v>
      </c>
      <c r="B4528" s="11">
        <v>63769</v>
      </c>
      <c r="C4528" s="11">
        <v>90586443</v>
      </c>
      <c r="D4528" s="11">
        <f>1/COUNTIF(C3:C9526,C4528)</f>
        <v>0.5</v>
      </c>
      <c r="E4528" s="11" t="s">
        <v>235</v>
      </c>
      <c r="F4528" s="11" t="s">
        <v>48</v>
      </c>
      <c r="G4528" s="11" t="s">
        <v>42</v>
      </c>
      <c r="H4528" s="11" t="s">
        <v>62</v>
      </c>
      <c r="I4528" s="11" t="s">
        <v>18</v>
      </c>
      <c r="J4528" s="12">
        <v>45543</v>
      </c>
      <c r="K4528" s="12" t="str">
        <f>TEXT(Table1[[#This Row],[order_date]],"yyyy")</f>
        <v>2024</v>
      </c>
      <c r="L4528" s="13">
        <v>878.07</v>
      </c>
      <c r="M4528" s="11">
        <v>1</v>
      </c>
      <c r="N4528" s="11">
        <v>2</v>
      </c>
      <c r="O4528" s="13">
        <v>2554.48</v>
      </c>
      <c r="P4528" s="11" t="s">
        <v>43</v>
      </c>
      <c r="Q4528" s="11" t="s">
        <v>20</v>
      </c>
      <c r="R4528" s="11" t="s">
        <v>21</v>
      </c>
      <c r="S4528" s="13">
        <f t="shared" si="140"/>
        <v>5108.96</v>
      </c>
      <c r="T4528" s="13">
        <f t="shared" si="141"/>
        <v>878.07</v>
      </c>
    </row>
    <row r="4529" spans="1:20" x14ac:dyDescent="0.25">
      <c r="A4529" s="11">
        <v>1741224538</v>
      </c>
      <c r="B4529" s="11">
        <v>306177</v>
      </c>
      <c r="C4529" s="11">
        <v>90621147</v>
      </c>
      <c r="D4529" s="11">
        <f>1/COUNTIF(C3:C9527,C4529)</f>
        <v>0.33333333333333331</v>
      </c>
      <c r="E4529" s="11" t="s">
        <v>77</v>
      </c>
      <c r="F4529" s="11" t="s">
        <v>78</v>
      </c>
      <c r="G4529" s="11" t="s">
        <v>33</v>
      </c>
      <c r="H4529" s="11" t="s">
        <v>62</v>
      </c>
      <c r="I4529" s="11" t="s">
        <v>18</v>
      </c>
      <c r="J4529" s="12">
        <v>45014</v>
      </c>
      <c r="K4529" s="12" t="str">
        <f>TEXT(Table1[[#This Row],[order_date]],"yyyy")</f>
        <v>2023</v>
      </c>
      <c r="L4529" s="13">
        <v>769.24</v>
      </c>
      <c r="M4529" s="11">
        <v>2</v>
      </c>
      <c r="N4529" s="11">
        <v>2</v>
      </c>
      <c r="O4529" s="13">
        <v>134.69</v>
      </c>
      <c r="P4529" s="11" t="s">
        <v>46</v>
      </c>
      <c r="Q4529" s="11" t="s">
        <v>20</v>
      </c>
      <c r="R4529" s="11" t="s">
        <v>49</v>
      </c>
      <c r="S4529" s="13">
        <f t="shared" si="140"/>
        <v>269.38</v>
      </c>
      <c r="T4529" s="13">
        <f t="shared" si="141"/>
        <v>1538.48</v>
      </c>
    </row>
    <row r="4530" spans="1:20" x14ac:dyDescent="0.25">
      <c r="A4530" s="11">
        <v>8029845822</v>
      </c>
      <c r="B4530" s="11">
        <v>435929</v>
      </c>
      <c r="C4530" s="11">
        <v>90621147</v>
      </c>
      <c r="D4530" s="11">
        <f>1/COUNTIF(C3:C9528,C4530)</f>
        <v>0.33333333333333331</v>
      </c>
      <c r="E4530" s="11" t="s">
        <v>268</v>
      </c>
      <c r="F4530" s="11" t="s">
        <v>57</v>
      </c>
      <c r="G4530" s="11" t="s">
        <v>58</v>
      </c>
      <c r="H4530" s="11" t="s">
        <v>62</v>
      </c>
      <c r="I4530" s="11" t="s">
        <v>18</v>
      </c>
      <c r="J4530" s="12">
        <v>45112</v>
      </c>
      <c r="K4530" s="12" t="str">
        <f>TEXT(Table1[[#This Row],[order_date]],"yyyy")</f>
        <v>2023</v>
      </c>
      <c r="L4530" s="13">
        <v>856.89</v>
      </c>
      <c r="M4530" s="11">
        <v>3</v>
      </c>
      <c r="N4530" s="11">
        <v>2</v>
      </c>
      <c r="O4530" s="13">
        <v>650.20000000000005</v>
      </c>
      <c r="P4530" s="11" t="s">
        <v>43</v>
      </c>
      <c r="Q4530" s="11" t="s">
        <v>20</v>
      </c>
      <c r="R4530" s="11" t="s">
        <v>49</v>
      </c>
      <c r="S4530" s="13">
        <f t="shared" si="140"/>
        <v>1300.4000000000001</v>
      </c>
      <c r="T4530" s="13">
        <f t="shared" si="141"/>
        <v>2570.67</v>
      </c>
    </row>
    <row r="4531" spans="1:20" x14ac:dyDescent="0.25">
      <c r="A4531" s="11">
        <v>4220970302</v>
      </c>
      <c r="B4531" s="11">
        <v>812607</v>
      </c>
      <c r="C4531" s="11">
        <v>90621147</v>
      </c>
      <c r="D4531" s="11">
        <f>1/COUNTIF(C3:C9529,C4531)</f>
        <v>0.33333333333333331</v>
      </c>
      <c r="E4531" s="11" t="s">
        <v>73</v>
      </c>
      <c r="F4531" s="11" t="s">
        <v>70</v>
      </c>
      <c r="G4531" s="11" t="s">
        <v>71</v>
      </c>
      <c r="H4531" s="11" t="s">
        <v>62</v>
      </c>
      <c r="I4531" s="11" t="s">
        <v>18</v>
      </c>
      <c r="J4531" s="12">
        <v>45597</v>
      </c>
      <c r="K4531" s="12" t="str">
        <f>TEXT(Table1[[#This Row],[order_date]],"yyyy")</f>
        <v>2024</v>
      </c>
      <c r="L4531" s="13">
        <v>416.65</v>
      </c>
      <c r="M4531" s="11">
        <v>2</v>
      </c>
      <c r="N4531" s="11">
        <v>2</v>
      </c>
      <c r="O4531" s="13">
        <v>2598.4699999999998</v>
      </c>
      <c r="P4531" s="11" t="s">
        <v>19</v>
      </c>
      <c r="Q4531" s="11" t="s">
        <v>20</v>
      </c>
      <c r="R4531" s="11" t="s">
        <v>49</v>
      </c>
      <c r="S4531" s="13">
        <f t="shared" si="140"/>
        <v>5196.9399999999996</v>
      </c>
      <c r="T4531" s="13">
        <f t="shared" si="141"/>
        <v>833.3</v>
      </c>
    </row>
    <row r="4532" spans="1:20" x14ac:dyDescent="0.25">
      <c r="A4532" s="11">
        <v>1479730711</v>
      </c>
      <c r="B4532" s="11">
        <v>123983</v>
      </c>
      <c r="C4532" s="11">
        <v>90647204</v>
      </c>
      <c r="D4532" s="11">
        <f>1/COUNTIF(C3:C9530,C4532)</f>
        <v>1</v>
      </c>
      <c r="E4532" s="11" t="s">
        <v>124</v>
      </c>
      <c r="F4532" s="11" t="s">
        <v>118</v>
      </c>
      <c r="G4532" s="11" t="s">
        <v>76</v>
      </c>
      <c r="H4532" s="11" t="s">
        <v>62</v>
      </c>
      <c r="I4532" s="11" t="s">
        <v>18</v>
      </c>
      <c r="J4532" s="12">
        <v>45537</v>
      </c>
      <c r="K4532" s="12" t="str">
        <f>TEXT(Table1[[#This Row],[order_date]],"yyyy")</f>
        <v>2024</v>
      </c>
      <c r="L4532" s="13">
        <v>785.67</v>
      </c>
      <c r="M4532" s="11">
        <v>3</v>
      </c>
      <c r="N4532" s="11">
        <v>13</v>
      </c>
      <c r="O4532" s="13">
        <v>589.61</v>
      </c>
      <c r="P4532" s="11" t="s">
        <v>26</v>
      </c>
      <c r="Q4532" s="11" t="s">
        <v>68</v>
      </c>
      <c r="R4532" s="11" t="s">
        <v>21</v>
      </c>
      <c r="S4532" s="13">
        <f t="shared" si="140"/>
        <v>7664.93</v>
      </c>
      <c r="T4532" s="13">
        <f t="shared" si="141"/>
        <v>2357.0099999999998</v>
      </c>
    </row>
    <row r="4533" spans="1:20" x14ac:dyDescent="0.25">
      <c r="A4533" s="11">
        <v>1491360686</v>
      </c>
      <c r="B4533" s="11">
        <v>621677</v>
      </c>
      <c r="C4533" s="11">
        <v>90649019</v>
      </c>
      <c r="D4533" s="11">
        <f>1/COUNTIF(C3:C9531,C4533)</f>
        <v>0.2</v>
      </c>
      <c r="E4533" s="11" t="s">
        <v>277</v>
      </c>
      <c r="F4533" s="11" t="s">
        <v>78</v>
      </c>
      <c r="G4533" s="11" t="s">
        <v>33</v>
      </c>
      <c r="H4533" s="11" t="s">
        <v>62</v>
      </c>
      <c r="I4533" s="11" t="s">
        <v>18</v>
      </c>
      <c r="J4533" s="12">
        <v>45006</v>
      </c>
      <c r="K4533" s="12" t="str">
        <f>TEXT(Table1[[#This Row],[order_date]],"yyyy")</f>
        <v>2023</v>
      </c>
      <c r="L4533" s="13">
        <v>317.8</v>
      </c>
      <c r="M4533" s="11">
        <v>2</v>
      </c>
      <c r="N4533" s="11">
        <v>18</v>
      </c>
      <c r="O4533" s="13">
        <v>822.74</v>
      </c>
      <c r="P4533" s="11" t="s">
        <v>19</v>
      </c>
      <c r="Q4533" s="11" t="s">
        <v>34</v>
      </c>
      <c r="R4533" s="11" t="s">
        <v>21</v>
      </c>
      <c r="S4533" s="13">
        <f t="shared" si="140"/>
        <v>14809.32</v>
      </c>
      <c r="T4533" s="13">
        <f t="shared" si="141"/>
        <v>635.6</v>
      </c>
    </row>
    <row r="4534" spans="1:20" x14ac:dyDescent="0.25">
      <c r="A4534" s="11">
        <v>4993169316</v>
      </c>
      <c r="B4534" s="11">
        <v>243235</v>
      </c>
      <c r="C4534" s="11">
        <v>90649019</v>
      </c>
      <c r="D4534" s="11">
        <f>1/COUNTIF(C3:C9532,C4534)</f>
        <v>0.2</v>
      </c>
      <c r="E4534" s="11" t="s">
        <v>264</v>
      </c>
      <c r="F4534" s="11" t="s">
        <v>166</v>
      </c>
      <c r="G4534" s="11" t="s">
        <v>24</v>
      </c>
      <c r="H4534" s="11" t="s">
        <v>62</v>
      </c>
      <c r="I4534" s="11" t="s">
        <v>18</v>
      </c>
      <c r="J4534" s="12">
        <v>45483</v>
      </c>
      <c r="K4534" s="12" t="str">
        <f>TEXT(Table1[[#This Row],[order_date]],"yyyy")</f>
        <v>2024</v>
      </c>
      <c r="L4534" s="13">
        <v>109.03</v>
      </c>
      <c r="M4534" s="11">
        <v>3</v>
      </c>
      <c r="N4534" s="11">
        <v>18</v>
      </c>
      <c r="O4534" s="13">
        <v>3585.38</v>
      </c>
      <c r="P4534" s="11" t="s">
        <v>46</v>
      </c>
      <c r="Q4534" s="11" t="s">
        <v>34</v>
      </c>
      <c r="R4534" s="11" t="s">
        <v>21</v>
      </c>
      <c r="S4534" s="13">
        <f t="shared" si="140"/>
        <v>64536.840000000004</v>
      </c>
      <c r="T4534" s="13">
        <f t="shared" si="141"/>
        <v>327.09000000000003</v>
      </c>
    </row>
    <row r="4535" spans="1:20" x14ac:dyDescent="0.25">
      <c r="A4535" s="11">
        <v>1643246998</v>
      </c>
      <c r="B4535" s="11">
        <v>677169</v>
      </c>
      <c r="C4535" s="11">
        <v>90649019</v>
      </c>
      <c r="D4535" s="11">
        <f>1/COUNTIF(C3:C9533,C4535)</f>
        <v>0.2</v>
      </c>
      <c r="E4535" s="11" t="s">
        <v>171</v>
      </c>
      <c r="F4535" s="11" t="s">
        <v>118</v>
      </c>
      <c r="G4535" s="11" t="s">
        <v>76</v>
      </c>
      <c r="H4535" s="11" t="s">
        <v>62</v>
      </c>
      <c r="I4535" s="11" t="s">
        <v>18</v>
      </c>
      <c r="J4535" s="12">
        <v>45228</v>
      </c>
      <c r="K4535" s="12" t="str">
        <f>TEXT(Table1[[#This Row],[order_date]],"yyyy")</f>
        <v>2023</v>
      </c>
      <c r="L4535" s="13">
        <v>261.02999999999997</v>
      </c>
      <c r="M4535" s="11">
        <v>3</v>
      </c>
      <c r="N4535" s="11">
        <v>18</v>
      </c>
      <c r="O4535" s="13">
        <v>1700.52</v>
      </c>
      <c r="P4535" s="11" t="s">
        <v>19</v>
      </c>
      <c r="Q4535" s="11" t="s">
        <v>34</v>
      </c>
      <c r="R4535" s="11" t="s">
        <v>21</v>
      </c>
      <c r="S4535" s="13">
        <f t="shared" si="140"/>
        <v>30609.360000000001</v>
      </c>
      <c r="T4535" s="13">
        <f t="shared" si="141"/>
        <v>783.08999999999992</v>
      </c>
    </row>
    <row r="4536" spans="1:20" x14ac:dyDescent="0.25">
      <c r="A4536" s="11">
        <v>3305649506</v>
      </c>
      <c r="B4536" s="11">
        <v>837480</v>
      </c>
      <c r="C4536" s="11">
        <v>90649019</v>
      </c>
      <c r="D4536" s="11">
        <f>1/COUNTIF(C3:C9534,C4536)</f>
        <v>0.2</v>
      </c>
      <c r="E4536" s="11" t="s">
        <v>270</v>
      </c>
      <c r="F4536" s="11" t="s">
        <v>118</v>
      </c>
      <c r="G4536" s="11" t="s">
        <v>76</v>
      </c>
      <c r="H4536" s="11" t="s">
        <v>62</v>
      </c>
      <c r="I4536" s="11" t="s">
        <v>18</v>
      </c>
      <c r="J4536" s="12">
        <v>45245</v>
      </c>
      <c r="K4536" s="12" t="str">
        <f>TEXT(Table1[[#This Row],[order_date]],"yyyy")</f>
        <v>2023</v>
      </c>
      <c r="L4536" s="13">
        <v>217.4</v>
      </c>
      <c r="M4536" s="11">
        <v>3</v>
      </c>
      <c r="N4536" s="11">
        <v>18</v>
      </c>
      <c r="O4536" s="13">
        <v>2556.5500000000002</v>
      </c>
      <c r="P4536" s="11" t="s">
        <v>26</v>
      </c>
      <c r="Q4536" s="11" t="s">
        <v>20</v>
      </c>
      <c r="R4536" s="11" t="s">
        <v>21</v>
      </c>
      <c r="S4536" s="13">
        <f t="shared" si="140"/>
        <v>46017.9</v>
      </c>
      <c r="T4536" s="13">
        <f t="shared" si="141"/>
        <v>652.20000000000005</v>
      </c>
    </row>
    <row r="4537" spans="1:20" x14ac:dyDescent="0.25">
      <c r="A4537" s="11">
        <v>4191340899</v>
      </c>
      <c r="B4537" s="11">
        <v>642612</v>
      </c>
      <c r="C4537" s="11">
        <v>90649019</v>
      </c>
      <c r="D4537" s="11">
        <f>1/COUNTIF(C3:C9535,C4537)</f>
        <v>0.2</v>
      </c>
      <c r="E4537" s="11" t="s">
        <v>172</v>
      </c>
      <c r="F4537" s="11" t="s">
        <v>23</v>
      </c>
      <c r="G4537" s="11" t="s">
        <v>24</v>
      </c>
      <c r="H4537" s="11" t="s">
        <v>62</v>
      </c>
      <c r="I4537" s="11" t="s">
        <v>18</v>
      </c>
      <c r="J4537" s="12">
        <v>45072</v>
      </c>
      <c r="K4537" s="12" t="str">
        <f>TEXT(Table1[[#This Row],[order_date]],"yyyy")</f>
        <v>2023</v>
      </c>
      <c r="L4537" s="13">
        <v>517.03</v>
      </c>
      <c r="M4537" s="11">
        <v>3</v>
      </c>
      <c r="N4537" s="11">
        <v>18</v>
      </c>
      <c r="O4537" s="13">
        <v>3432.55</v>
      </c>
      <c r="P4537" s="11" t="s">
        <v>43</v>
      </c>
      <c r="Q4537" s="11" t="s">
        <v>20</v>
      </c>
      <c r="R4537" s="11" t="s">
        <v>21</v>
      </c>
      <c r="S4537" s="13">
        <f t="shared" si="140"/>
        <v>61785.9</v>
      </c>
      <c r="T4537" s="13">
        <f t="shared" si="141"/>
        <v>1551.09</v>
      </c>
    </row>
    <row r="4538" spans="1:20" x14ac:dyDescent="0.25">
      <c r="A4538" s="11">
        <v>3917847107</v>
      </c>
      <c r="B4538" s="11">
        <v>587420</v>
      </c>
      <c r="C4538" s="11">
        <v>90665975</v>
      </c>
      <c r="D4538" s="11">
        <f>1/COUNTIF(C3:C9536,C4538)</f>
        <v>0.2</v>
      </c>
      <c r="E4538" s="11" t="s">
        <v>325</v>
      </c>
      <c r="F4538" s="11" t="s">
        <v>93</v>
      </c>
      <c r="G4538" s="11" t="s">
        <v>16</v>
      </c>
      <c r="H4538" s="11" t="s">
        <v>62</v>
      </c>
      <c r="I4538" s="11" t="s">
        <v>18</v>
      </c>
      <c r="J4538" s="12">
        <v>45517</v>
      </c>
      <c r="K4538" s="12" t="str">
        <f>TEXT(Table1[[#This Row],[order_date]],"yyyy")</f>
        <v>2024</v>
      </c>
      <c r="L4538" s="13">
        <v>357.42</v>
      </c>
      <c r="M4538" s="11">
        <v>2</v>
      </c>
      <c r="N4538" s="11">
        <v>15</v>
      </c>
      <c r="O4538" s="13">
        <v>2860.94</v>
      </c>
      <c r="P4538" s="11" t="s">
        <v>19</v>
      </c>
      <c r="Q4538" s="11" t="s">
        <v>20</v>
      </c>
      <c r="R4538" s="11" t="s">
        <v>39</v>
      </c>
      <c r="S4538" s="13">
        <f t="shared" si="140"/>
        <v>42914.1</v>
      </c>
      <c r="T4538" s="13">
        <f t="shared" si="141"/>
        <v>714.84</v>
      </c>
    </row>
    <row r="4539" spans="1:20" x14ac:dyDescent="0.25">
      <c r="A4539" s="11">
        <v>2571047526</v>
      </c>
      <c r="B4539" s="11">
        <v>760828</v>
      </c>
      <c r="C4539" s="11">
        <v>90665975</v>
      </c>
      <c r="D4539" s="11">
        <f>1/COUNTIF(C3:C9537,C4539)</f>
        <v>0.2</v>
      </c>
      <c r="E4539" s="11" t="s">
        <v>355</v>
      </c>
      <c r="F4539" s="11" t="s">
        <v>23</v>
      </c>
      <c r="G4539" s="11" t="s">
        <v>24</v>
      </c>
      <c r="H4539" s="11" t="s">
        <v>62</v>
      </c>
      <c r="I4539" s="11" t="s">
        <v>18</v>
      </c>
      <c r="J4539" s="12">
        <v>45096</v>
      </c>
      <c r="K4539" s="12" t="str">
        <f>TEXT(Table1[[#This Row],[order_date]],"yyyy")</f>
        <v>2023</v>
      </c>
      <c r="L4539" s="13">
        <v>563.45000000000005</v>
      </c>
      <c r="M4539" s="11">
        <v>2</v>
      </c>
      <c r="N4539" s="11">
        <v>15</v>
      </c>
      <c r="O4539" s="13">
        <v>651.92999999999995</v>
      </c>
      <c r="P4539" s="11" t="s">
        <v>19</v>
      </c>
      <c r="Q4539" s="11" t="s">
        <v>20</v>
      </c>
      <c r="R4539" s="11" t="s">
        <v>39</v>
      </c>
      <c r="S4539" s="13">
        <f t="shared" si="140"/>
        <v>9778.9499999999989</v>
      </c>
      <c r="T4539" s="13">
        <f t="shared" si="141"/>
        <v>1126.9000000000001</v>
      </c>
    </row>
    <row r="4540" spans="1:20" x14ac:dyDescent="0.25">
      <c r="A4540" s="11">
        <v>5246598523</v>
      </c>
      <c r="B4540" s="11">
        <v>272170</v>
      </c>
      <c r="C4540" s="11">
        <v>90665975</v>
      </c>
      <c r="D4540" s="11">
        <f>1/COUNTIF(C3:C9538,C4540)</f>
        <v>0.2</v>
      </c>
      <c r="E4540" s="11" t="s">
        <v>229</v>
      </c>
      <c r="F4540" s="11" t="s">
        <v>169</v>
      </c>
      <c r="G4540" s="11" t="s">
        <v>33</v>
      </c>
      <c r="H4540" s="11" t="s">
        <v>62</v>
      </c>
      <c r="I4540" s="11" t="s">
        <v>18</v>
      </c>
      <c r="J4540" s="12">
        <v>45252</v>
      </c>
      <c r="K4540" s="12" t="str">
        <f>TEXT(Table1[[#This Row],[order_date]],"yyyy")</f>
        <v>2023</v>
      </c>
      <c r="L4540" s="13">
        <v>140.80000000000001</v>
      </c>
      <c r="M4540" s="11">
        <v>2</v>
      </c>
      <c r="N4540" s="11">
        <v>15</v>
      </c>
      <c r="O4540" s="13">
        <v>3057.36</v>
      </c>
      <c r="P4540" s="11" t="s">
        <v>46</v>
      </c>
      <c r="Q4540" s="11" t="s">
        <v>68</v>
      </c>
      <c r="R4540" s="11" t="s">
        <v>39</v>
      </c>
      <c r="S4540" s="13">
        <f t="shared" si="140"/>
        <v>45860.4</v>
      </c>
      <c r="T4540" s="13">
        <f t="shared" si="141"/>
        <v>281.60000000000002</v>
      </c>
    </row>
    <row r="4541" spans="1:20" x14ac:dyDescent="0.25">
      <c r="A4541" s="11">
        <v>7064093619</v>
      </c>
      <c r="B4541" s="11">
        <v>962591</v>
      </c>
      <c r="C4541" s="11">
        <v>90665975</v>
      </c>
      <c r="D4541" s="11">
        <f>1/COUNTIF(C3:C9539,C4541)</f>
        <v>0.2</v>
      </c>
      <c r="E4541" s="11" t="s">
        <v>125</v>
      </c>
      <c r="F4541" s="11" t="s">
        <v>126</v>
      </c>
      <c r="G4541" s="11" t="s">
        <v>29</v>
      </c>
      <c r="H4541" s="11" t="s">
        <v>62</v>
      </c>
      <c r="I4541" s="11" t="s">
        <v>18</v>
      </c>
      <c r="J4541" s="12">
        <v>45069</v>
      </c>
      <c r="K4541" s="12" t="str">
        <f>TEXT(Table1[[#This Row],[order_date]],"yyyy")</f>
        <v>2023</v>
      </c>
      <c r="L4541" s="13">
        <v>130.01</v>
      </c>
      <c r="M4541" s="11">
        <v>1</v>
      </c>
      <c r="N4541" s="11">
        <v>15</v>
      </c>
      <c r="O4541" s="13">
        <v>2426.17</v>
      </c>
      <c r="P4541" s="11" t="s">
        <v>26</v>
      </c>
      <c r="Q4541" s="11" t="s">
        <v>20</v>
      </c>
      <c r="R4541" s="11" t="s">
        <v>39</v>
      </c>
      <c r="S4541" s="13">
        <f t="shared" si="140"/>
        <v>36392.550000000003</v>
      </c>
      <c r="T4541" s="13">
        <f t="shared" si="141"/>
        <v>130.01</v>
      </c>
    </row>
    <row r="4542" spans="1:20" x14ac:dyDescent="0.25">
      <c r="A4542" s="11">
        <v>8152364696</v>
      </c>
      <c r="B4542" s="11">
        <v>487065</v>
      </c>
      <c r="C4542" s="11">
        <v>90665975</v>
      </c>
      <c r="D4542" s="11">
        <f>1/COUNTIF(C3:C9540,C4542)</f>
        <v>0.2</v>
      </c>
      <c r="E4542" s="11" t="s">
        <v>258</v>
      </c>
      <c r="F4542" s="11" t="s">
        <v>178</v>
      </c>
      <c r="G4542" s="11" t="s">
        <v>16</v>
      </c>
      <c r="H4542" s="11" t="s">
        <v>62</v>
      </c>
      <c r="I4542" s="11" t="s">
        <v>18</v>
      </c>
      <c r="J4542" s="12">
        <v>45284</v>
      </c>
      <c r="K4542" s="12" t="str">
        <f>TEXT(Table1[[#This Row],[order_date]],"yyyy")</f>
        <v>2023</v>
      </c>
      <c r="L4542" s="13">
        <v>374.68</v>
      </c>
      <c r="M4542" s="11">
        <v>1</v>
      </c>
      <c r="N4542" s="11">
        <v>15</v>
      </c>
      <c r="O4542" s="13">
        <v>5047.96</v>
      </c>
      <c r="P4542" s="11" t="s">
        <v>26</v>
      </c>
      <c r="Q4542" s="11" t="s">
        <v>20</v>
      </c>
      <c r="R4542" s="11" t="s">
        <v>39</v>
      </c>
      <c r="S4542" s="13">
        <f t="shared" si="140"/>
        <v>75719.399999999994</v>
      </c>
      <c r="T4542" s="13">
        <f t="shared" si="141"/>
        <v>374.68</v>
      </c>
    </row>
    <row r="4543" spans="1:20" x14ac:dyDescent="0.25">
      <c r="A4543" s="11">
        <v>7781884407</v>
      </c>
      <c r="B4543" s="11">
        <v>196719</v>
      </c>
      <c r="C4543" s="11">
        <v>90666073</v>
      </c>
      <c r="D4543" s="11">
        <f>1/COUNTIF(C3:C9541,C4543)</f>
        <v>1</v>
      </c>
      <c r="E4543" s="11" t="s">
        <v>163</v>
      </c>
      <c r="F4543" s="11" t="s">
        <v>164</v>
      </c>
      <c r="G4543" s="11" t="s">
        <v>71</v>
      </c>
      <c r="H4543" s="11" t="s">
        <v>62</v>
      </c>
      <c r="I4543" s="11" t="s">
        <v>18</v>
      </c>
      <c r="J4543" s="12">
        <v>45515</v>
      </c>
      <c r="K4543" s="12" t="str">
        <f>TEXT(Table1[[#This Row],[order_date]],"yyyy")</f>
        <v>2024</v>
      </c>
      <c r="L4543" s="13">
        <v>217.5</v>
      </c>
      <c r="M4543" s="11">
        <v>3</v>
      </c>
      <c r="N4543" s="11">
        <v>20</v>
      </c>
      <c r="O4543" s="13">
        <v>773.17</v>
      </c>
      <c r="P4543" s="11" t="s">
        <v>26</v>
      </c>
      <c r="Q4543" s="11" t="s">
        <v>20</v>
      </c>
      <c r="R4543" s="11" t="s">
        <v>39</v>
      </c>
      <c r="S4543" s="13">
        <f t="shared" si="140"/>
        <v>15463.4</v>
      </c>
      <c r="T4543" s="13">
        <f t="shared" si="141"/>
        <v>652.5</v>
      </c>
    </row>
    <row r="4544" spans="1:20" x14ac:dyDescent="0.25">
      <c r="A4544" s="11">
        <v>9069936094</v>
      </c>
      <c r="B4544" s="11">
        <v>991434</v>
      </c>
      <c r="C4544" s="11">
        <v>90696847</v>
      </c>
      <c r="D4544" s="11">
        <f>1/COUNTIF(C3:C9542,C4544)</f>
        <v>1</v>
      </c>
      <c r="E4544" s="11" t="s">
        <v>92</v>
      </c>
      <c r="F4544" s="11" t="s">
        <v>93</v>
      </c>
      <c r="G4544" s="11" t="s">
        <v>16</v>
      </c>
      <c r="H4544" s="11" t="s">
        <v>62</v>
      </c>
      <c r="I4544" s="11" t="s">
        <v>18</v>
      </c>
      <c r="J4544" s="12">
        <v>45466</v>
      </c>
      <c r="K4544" s="12" t="str">
        <f>TEXT(Table1[[#This Row],[order_date]],"yyyy")</f>
        <v>2024</v>
      </c>
      <c r="L4544" s="13">
        <v>237.62</v>
      </c>
      <c r="M4544" s="11">
        <v>3</v>
      </c>
      <c r="N4544" s="11">
        <v>6</v>
      </c>
      <c r="O4544" s="13">
        <v>2841.51</v>
      </c>
      <c r="P4544" s="11" t="s">
        <v>46</v>
      </c>
      <c r="Q4544" s="11" t="s">
        <v>68</v>
      </c>
      <c r="R4544" s="11" t="s">
        <v>52</v>
      </c>
      <c r="S4544" s="13">
        <f t="shared" si="140"/>
        <v>17049.060000000001</v>
      </c>
      <c r="T4544" s="13">
        <f t="shared" si="141"/>
        <v>712.86</v>
      </c>
    </row>
    <row r="4545" spans="1:20" x14ac:dyDescent="0.25">
      <c r="A4545" s="11">
        <v>4042066387</v>
      </c>
      <c r="B4545" s="11">
        <v>961614</v>
      </c>
      <c r="C4545" s="11">
        <v>90743791</v>
      </c>
      <c r="D4545" s="11">
        <f>1/COUNTIF(C3:C9543,C4545)</f>
        <v>1</v>
      </c>
      <c r="E4545" s="11" t="s">
        <v>185</v>
      </c>
      <c r="F4545" s="11" t="s">
        <v>186</v>
      </c>
      <c r="G4545" s="11" t="s">
        <v>16</v>
      </c>
      <c r="H4545" s="11" t="s">
        <v>79</v>
      </c>
      <c r="I4545" s="11" t="s">
        <v>18</v>
      </c>
      <c r="J4545" s="12">
        <v>45294</v>
      </c>
      <c r="K4545" s="12" t="str">
        <f>TEXT(Table1[[#This Row],[order_date]],"yyyy")</f>
        <v>2024</v>
      </c>
      <c r="L4545" s="13">
        <v>227.22</v>
      </c>
      <c r="M4545" s="11">
        <v>3</v>
      </c>
      <c r="N4545" s="11">
        <v>5</v>
      </c>
      <c r="O4545" s="13">
        <v>4354.3</v>
      </c>
      <c r="P4545" s="11" t="s">
        <v>26</v>
      </c>
      <c r="Q4545" s="11" t="s">
        <v>34</v>
      </c>
      <c r="R4545" s="11" t="s">
        <v>39</v>
      </c>
      <c r="S4545" s="13">
        <f t="shared" si="140"/>
        <v>21771.5</v>
      </c>
      <c r="T4545" s="13">
        <f t="shared" si="141"/>
        <v>681.66</v>
      </c>
    </row>
    <row r="4546" spans="1:20" x14ac:dyDescent="0.25">
      <c r="A4546" s="11">
        <v>8016651984</v>
      </c>
      <c r="B4546" s="11">
        <v>131748</v>
      </c>
      <c r="C4546" s="11">
        <v>90745023</v>
      </c>
      <c r="D4546" s="11">
        <f>1/COUNTIF(C3:C9544,C4546)</f>
        <v>0.25</v>
      </c>
      <c r="E4546" s="11" t="s">
        <v>135</v>
      </c>
      <c r="F4546" s="11" t="s">
        <v>136</v>
      </c>
      <c r="G4546" s="11" t="s">
        <v>24</v>
      </c>
      <c r="H4546" s="11" t="s">
        <v>38</v>
      </c>
      <c r="I4546" s="11" t="s">
        <v>18</v>
      </c>
      <c r="J4546" s="12">
        <v>45046</v>
      </c>
      <c r="K4546" s="12" t="str">
        <f>TEXT(Table1[[#This Row],[order_date]],"yyyy")</f>
        <v>2023</v>
      </c>
      <c r="L4546" s="13">
        <v>81.349999999999994</v>
      </c>
      <c r="M4546" s="11">
        <v>1</v>
      </c>
      <c r="N4546" s="11">
        <v>12</v>
      </c>
      <c r="O4546" s="13">
        <v>651.92999999999995</v>
      </c>
      <c r="P4546" s="11" t="s">
        <v>43</v>
      </c>
      <c r="Q4546" s="11" t="s">
        <v>20</v>
      </c>
      <c r="R4546" s="11" t="s">
        <v>39</v>
      </c>
      <c r="S4546" s="13">
        <f t="shared" si="140"/>
        <v>7823.16</v>
      </c>
      <c r="T4546" s="13">
        <f t="shared" si="141"/>
        <v>81.349999999999994</v>
      </c>
    </row>
    <row r="4547" spans="1:20" x14ac:dyDescent="0.25">
      <c r="A4547" s="11">
        <v>7709878408</v>
      </c>
      <c r="B4547" s="11">
        <v>555121</v>
      </c>
      <c r="C4547" s="11">
        <v>90745023</v>
      </c>
      <c r="D4547" s="11">
        <f>1/COUNTIF(C3:C9545,C4547)</f>
        <v>0.25</v>
      </c>
      <c r="E4547" s="11" t="s">
        <v>114</v>
      </c>
      <c r="F4547" s="11" t="s">
        <v>89</v>
      </c>
      <c r="G4547" s="11" t="s">
        <v>71</v>
      </c>
      <c r="H4547" s="11" t="s">
        <v>38</v>
      </c>
      <c r="I4547" s="11" t="s">
        <v>18</v>
      </c>
      <c r="J4547" s="12">
        <v>45147</v>
      </c>
      <c r="K4547" s="12" t="str">
        <f>TEXT(Table1[[#This Row],[order_date]],"yyyy")</f>
        <v>2023</v>
      </c>
      <c r="L4547" s="13">
        <v>354.91</v>
      </c>
      <c r="M4547" s="11">
        <v>1</v>
      </c>
      <c r="N4547" s="11">
        <v>12</v>
      </c>
      <c r="O4547" s="13">
        <v>1449.45</v>
      </c>
      <c r="P4547" s="11" t="s">
        <v>46</v>
      </c>
      <c r="Q4547" s="11" t="s">
        <v>20</v>
      </c>
      <c r="R4547" s="11" t="s">
        <v>39</v>
      </c>
      <c r="S4547" s="13">
        <f t="shared" ref="S4547:S4610" si="142">N4547*O4547</f>
        <v>17393.400000000001</v>
      </c>
      <c r="T4547" s="13">
        <f t="shared" ref="T4547:T4610" si="143">L4547*M4547</f>
        <v>354.91</v>
      </c>
    </row>
    <row r="4548" spans="1:20" x14ac:dyDescent="0.25">
      <c r="A4548" s="11">
        <v>7899569162</v>
      </c>
      <c r="B4548" s="11">
        <v>500633</v>
      </c>
      <c r="C4548" s="11">
        <v>90745023</v>
      </c>
      <c r="D4548" s="11">
        <f>1/COUNTIF(C3:C9546,C4548)</f>
        <v>0.25</v>
      </c>
      <c r="E4548" s="11" t="s">
        <v>188</v>
      </c>
      <c r="F4548" s="11" t="s">
        <v>189</v>
      </c>
      <c r="G4548" s="11" t="s">
        <v>37</v>
      </c>
      <c r="H4548" s="11" t="s">
        <v>38</v>
      </c>
      <c r="I4548" s="11" t="s">
        <v>18</v>
      </c>
      <c r="J4548" s="12">
        <v>45153</v>
      </c>
      <c r="K4548" s="12" t="str">
        <f>TEXT(Table1[[#This Row],[order_date]],"yyyy")</f>
        <v>2023</v>
      </c>
      <c r="L4548" s="13">
        <v>154.5</v>
      </c>
      <c r="M4548" s="11">
        <v>1</v>
      </c>
      <c r="N4548" s="11">
        <v>12</v>
      </c>
      <c r="O4548" s="13">
        <v>1702.84</v>
      </c>
      <c r="P4548" s="11" t="s">
        <v>19</v>
      </c>
      <c r="Q4548" s="11" t="s">
        <v>34</v>
      </c>
      <c r="R4548" s="11" t="s">
        <v>39</v>
      </c>
      <c r="S4548" s="13">
        <f t="shared" si="142"/>
        <v>20434.079999999998</v>
      </c>
      <c r="T4548" s="13">
        <f t="shared" si="143"/>
        <v>154.5</v>
      </c>
    </row>
    <row r="4549" spans="1:20" x14ac:dyDescent="0.25">
      <c r="A4549" s="11">
        <v>5696947751</v>
      </c>
      <c r="B4549" s="11">
        <v>555121</v>
      </c>
      <c r="C4549" s="11">
        <v>90745023</v>
      </c>
      <c r="D4549" s="11">
        <f>1/COUNTIF(C3:C9547,C4549)</f>
        <v>0.25</v>
      </c>
      <c r="E4549" s="11" t="s">
        <v>114</v>
      </c>
      <c r="F4549" s="11" t="s">
        <v>89</v>
      </c>
      <c r="G4549" s="11" t="s">
        <v>71</v>
      </c>
      <c r="H4549" s="11" t="s">
        <v>38</v>
      </c>
      <c r="I4549" s="11" t="s">
        <v>18</v>
      </c>
      <c r="J4549" s="12">
        <v>45236</v>
      </c>
      <c r="K4549" s="12" t="str">
        <f>TEXT(Table1[[#This Row],[order_date]],"yyyy")</f>
        <v>2023</v>
      </c>
      <c r="L4549" s="13">
        <v>354.91</v>
      </c>
      <c r="M4549" s="11">
        <v>2</v>
      </c>
      <c r="N4549" s="11">
        <v>12</v>
      </c>
      <c r="O4549" s="13">
        <v>1431.23</v>
      </c>
      <c r="P4549" s="11" t="s">
        <v>19</v>
      </c>
      <c r="Q4549" s="11" t="s">
        <v>20</v>
      </c>
      <c r="R4549" s="11" t="s">
        <v>39</v>
      </c>
      <c r="S4549" s="13">
        <f t="shared" si="142"/>
        <v>17174.760000000002</v>
      </c>
      <c r="T4549" s="13">
        <f t="shared" si="143"/>
        <v>709.82</v>
      </c>
    </row>
    <row r="4550" spans="1:20" x14ac:dyDescent="0.25">
      <c r="A4550" s="11">
        <v>424087401</v>
      </c>
      <c r="B4550" s="11">
        <v>51036</v>
      </c>
      <c r="C4550" s="11">
        <v>90753712</v>
      </c>
      <c r="D4550" s="11">
        <f>1/COUNTIF(C3:C9548,C4550)</f>
        <v>1</v>
      </c>
      <c r="E4550" s="11" t="s">
        <v>281</v>
      </c>
      <c r="F4550" s="11" t="s">
        <v>161</v>
      </c>
      <c r="G4550" s="11" t="s">
        <v>65</v>
      </c>
      <c r="H4550" s="11" t="s">
        <v>25</v>
      </c>
      <c r="I4550" s="11" t="s">
        <v>18</v>
      </c>
      <c r="J4550" s="12">
        <v>45401</v>
      </c>
      <c r="K4550" s="12" t="str">
        <f>TEXT(Table1[[#This Row],[order_date]],"yyyy")</f>
        <v>2024</v>
      </c>
      <c r="L4550" s="13">
        <v>931.61</v>
      </c>
      <c r="M4550" s="11">
        <v>1</v>
      </c>
      <c r="N4550" s="11">
        <v>4</v>
      </c>
      <c r="O4550" s="13">
        <v>96.09</v>
      </c>
      <c r="P4550" s="11" t="s">
        <v>46</v>
      </c>
      <c r="Q4550" s="11" t="s">
        <v>20</v>
      </c>
      <c r="R4550" s="11" t="s">
        <v>52</v>
      </c>
      <c r="S4550" s="13">
        <f t="shared" si="142"/>
        <v>384.36</v>
      </c>
      <c r="T4550" s="13">
        <f t="shared" si="143"/>
        <v>931.61</v>
      </c>
    </row>
    <row r="4551" spans="1:20" x14ac:dyDescent="0.25">
      <c r="A4551" s="11">
        <v>3682471195</v>
      </c>
      <c r="B4551" s="11">
        <v>953175</v>
      </c>
      <c r="C4551" s="11">
        <v>90856813</v>
      </c>
      <c r="D4551" s="11">
        <f>1/COUNTIF(C3:C9549,C4551)</f>
        <v>0.5</v>
      </c>
      <c r="E4551" s="11" t="s">
        <v>350</v>
      </c>
      <c r="F4551" s="11" t="s">
        <v>161</v>
      </c>
      <c r="G4551" s="11" t="s">
        <v>65</v>
      </c>
      <c r="H4551" s="11" t="s">
        <v>30</v>
      </c>
      <c r="I4551" s="11" t="s">
        <v>18</v>
      </c>
      <c r="J4551" s="12">
        <v>45266</v>
      </c>
      <c r="K4551" s="12" t="str">
        <f>TEXT(Table1[[#This Row],[order_date]],"yyyy")</f>
        <v>2023</v>
      </c>
      <c r="L4551" s="13">
        <v>225.21</v>
      </c>
      <c r="M4551" s="11">
        <v>2</v>
      </c>
      <c r="N4551" s="11">
        <v>13</v>
      </c>
      <c r="O4551" s="13">
        <v>2138.69</v>
      </c>
      <c r="P4551" s="11" t="s">
        <v>19</v>
      </c>
      <c r="Q4551" s="11" t="s">
        <v>34</v>
      </c>
      <c r="R4551" s="11" t="s">
        <v>52</v>
      </c>
      <c r="S4551" s="13">
        <f t="shared" si="142"/>
        <v>27802.97</v>
      </c>
      <c r="T4551" s="13">
        <f t="shared" si="143"/>
        <v>450.42</v>
      </c>
    </row>
    <row r="4552" spans="1:20" x14ac:dyDescent="0.25">
      <c r="A4552" s="11">
        <v>3896239510</v>
      </c>
      <c r="B4552" s="11">
        <v>739448</v>
      </c>
      <c r="C4552" s="11">
        <v>90856813</v>
      </c>
      <c r="D4552" s="11">
        <f>1/COUNTIF(C3:C9550,C4552)</f>
        <v>0.5</v>
      </c>
      <c r="E4552" s="11" t="s">
        <v>316</v>
      </c>
      <c r="F4552" s="11" t="s">
        <v>85</v>
      </c>
      <c r="G4552" s="11" t="s">
        <v>58</v>
      </c>
      <c r="H4552" s="11" t="s">
        <v>30</v>
      </c>
      <c r="I4552" s="11" t="s">
        <v>18</v>
      </c>
      <c r="J4552" s="12">
        <v>45065</v>
      </c>
      <c r="K4552" s="12" t="str">
        <f>TEXT(Table1[[#This Row],[order_date]],"yyyy")</f>
        <v>2023</v>
      </c>
      <c r="L4552" s="13">
        <v>755.66</v>
      </c>
      <c r="M4552" s="11">
        <v>3</v>
      </c>
      <c r="N4552" s="11">
        <v>13</v>
      </c>
      <c r="O4552" s="13">
        <v>2011.56</v>
      </c>
      <c r="P4552" s="11" t="s">
        <v>43</v>
      </c>
      <c r="Q4552" s="11" t="s">
        <v>34</v>
      </c>
      <c r="R4552" s="11" t="s">
        <v>52</v>
      </c>
      <c r="S4552" s="13">
        <f t="shared" si="142"/>
        <v>26150.28</v>
      </c>
      <c r="T4552" s="13">
        <f t="shared" si="143"/>
        <v>2266.98</v>
      </c>
    </row>
    <row r="4553" spans="1:20" x14ac:dyDescent="0.25">
      <c r="A4553" s="11">
        <v>914992221</v>
      </c>
      <c r="B4553" s="11">
        <v>194682</v>
      </c>
      <c r="C4553" s="11">
        <v>90882023</v>
      </c>
      <c r="D4553" s="11">
        <f>1/COUNTIF(C3:C9551,C4553)</f>
        <v>1</v>
      </c>
      <c r="E4553" s="11" t="s">
        <v>153</v>
      </c>
      <c r="F4553" s="11" t="s">
        <v>154</v>
      </c>
      <c r="G4553" s="11" t="s">
        <v>29</v>
      </c>
      <c r="H4553" s="11" t="s">
        <v>30</v>
      </c>
      <c r="I4553" s="11" t="s">
        <v>18</v>
      </c>
      <c r="J4553" s="12">
        <v>45134</v>
      </c>
      <c r="K4553" s="12" t="str">
        <f>TEXT(Table1[[#This Row],[order_date]],"yyyy")</f>
        <v>2023</v>
      </c>
      <c r="L4553" s="13">
        <v>912.29</v>
      </c>
      <c r="M4553" s="11">
        <v>3</v>
      </c>
      <c r="N4553" s="11">
        <v>11</v>
      </c>
      <c r="O4553" s="13">
        <v>517.77</v>
      </c>
      <c r="P4553" s="11" t="s">
        <v>46</v>
      </c>
      <c r="Q4553" s="11" t="s">
        <v>20</v>
      </c>
      <c r="R4553" s="11" t="s">
        <v>49</v>
      </c>
      <c r="S4553" s="13">
        <f t="shared" si="142"/>
        <v>5695.4699999999993</v>
      </c>
      <c r="T4553" s="13">
        <f t="shared" si="143"/>
        <v>2736.87</v>
      </c>
    </row>
    <row r="4554" spans="1:20" x14ac:dyDescent="0.25">
      <c r="A4554" s="11">
        <v>5912729079</v>
      </c>
      <c r="B4554" s="11">
        <v>871592</v>
      </c>
      <c r="C4554" s="11">
        <v>90919603</v>
      </c>
      <c r="D4554" s="11">
        <f>1/COUNTIF(C3:C9552,C4554)</f>
        <v>0.33333333333333331</v>
      </c>
      <c r="E4554" s="11" t="s">
        <v>273</v>
      </c>
      <c r="F4554" s="11" t="s">
        <v>89</v>
      </c>
      <c r="G4554" s="11" t="s">
        <v>71</v>
      </c>
      <c r="H4554" s="11" t="s">
        <v>30</v>
      </c>
      <c r="I4554" s="11" t="s">
        <v>18</v>
      </c>
      <c r="J4554" s="12">
        <v>45514</v>
      </c>
      <c r="K4554" s="12" t="str">
        <f>TEXT(Table1[[#This Row],[order_date]],"yyyy")</f>
        <v>2024</v>
      </c>
      <c r="L4554" s="13">
        <v>870.29</v>
      </c>
      <c r="M4554" s="11">
        <v>1</v>
      </c>
      <c r="N4554" s="11">
        <v>10</v>
      </c>
      <c r="O4554" s="13">
        <v>2270.5700000000002</v>
      </c>
      <c r="P4554" s="11" t="s">
        <v>46</v>
      </c>
      <c r="Q4554" s="11" t="s">
        <v>34</v>
      </c>
      <c r="R4554" s="11" t="s">
        <v>52</v>
      </c>
      <c r="S4554" s="13">
        <f t="shared" si="142"/>
        <v>22705.7</v>
      </c>
      <c r="T4554" s="13">
        <f t="shared" si="143"/>
        <v>870.29</v>
      </c>
    </row>
    <row r="4555" spans="1:20" x14ac:dyDescent="0.25">
      <c r="A4555" s="11">
        <v>3971098657</v>
      </c>
      <c r="B4555" s="11">
        <v>818990</v>
      </c>
      <c r="C4555" s="11">
        <v>90919603</v>
      </c>
      <c r="D4555" s="11">
        <f>1/COUNTIF(C3:C9553,C4555)</f>
        <v>0.33333333333333331</v>
      </c>
      <c r="E4555" s="11" t="s">
        <v>357</v>
      </c>
      <c r="F4555" s="11" t="s">
        <v>175</v>
      </c>
      <c r="G4555" s="11" t="s">
        <v>71</v>
      </c>
      <c r="H4555" s="11" t="s">
        <v>30</v>
      </c>
      <c r="I4555" s="11" t="s">
        <v>18</v>
      </c>
      <c r="J4555" s="12">
        <v>45438</v>
      </c>
      <c r="K4555" s="12" t="str">
        <f>TEXT(Table1[[#This Row],[order_date]],"yyyy")</f>
        <v>2024</v>
      </c>
      <c r="L4555" s="13">
        <v>163.55000000000001</v>
      </c>
      <c r="M4555" s="11">
        <v>3</v>
      </c>
      <c r="N4555" s="11">
        <v>10</v>
      </c>
      <c r="O4555" s="13">
        <v>3993.42</v>
      </c>
      <c r="P4555" s="11" t="s">
        <v>43</v>
      </c>
      <c r="Q4555" s="11" t="s">
        <v>20</v>
      </c>
      <c r="R4555" s="11" t="s">
        <v>52</v>
      </c>
      <c r="S4555" s="13">
        <f t="shared" si="142"/>
        <v>39934.199999999997</v>
      </c>
      <c r="T4555" s="13">
        <f t="shared" si="143"/>
        <v>490.65000000000003</v>
      </c>
    </row>
    <row r="4556" spans="1:20" x14ac:dyDescent="0.25">
      <c r="A4556" s="11">
        <v>6659686612</v>
      </c>
      <c r="B4556" s="11">
        <v>991434</v>
      </c>
      <c r="C4556" s="11">
        <v>90919603</v>
      </c>
      <c r="D4556" s="11">
        <f>1/COUNTIF(C3:C9554,C4556)</f>
        <v>0.33333333333333331</v>
      </c>
      <c r="E4556" s="11" t="s">
        <v>92</v>
      </c>
      <c r="F4556" s="11" t="s">
        <v>93</v>
      </c>
      <c r="G4556" s="11" t="s">
        <v>16</v>
      </c>
      <c r="H4556" s="11" t="s">
        <v>30</v>
      </c>
      <c r="I4556" s="11" t="s">
        <v>18</v>
      </c>
      <c r="J4556" s="12">
        <v>45402</v>
      </c>
      <c r="K4556" s="12" t="str">
        <f>TEXT(Table1[[#This Row],[order_date]],"yyyy")</f>
        <v>2024</v>
      </c>
      <c r="L4556" s="13">
        <v>237.62</v>
      </c>
      <c r="M4556" s="11">
        <v>2</v>
      </c>
      <c r="N4556" s="11">
        <v>10</v>
      </c>
      <c r="O4556" s="13">
        <v>4654.2700000000004</v>
      </c>
      <c r="P4556" s="11" t="s">
        <v>43</v>
      </c>
      <c r="Q4556" s="11" t="s">
        <v>20</v>
      </c>
      <c r="R4556" s="11" t="s">
        <v>52</v>
      </c>
      <c r="S4556" s="13">
        <f t="shared" si="142"/>
        <v>46542.700000000004</v>
      </c>
      <c r="T4556" s="13">
        <f t="shared" si="143"/>
        <v>475.24</v>
      </c>
    </row>
    <row r="4557" spans="1:20" x14ac:dyDescent="0.25">
      <c r="A4557" s="11">
        <v>7709366480</v>
      </c>
      <c r="B4557" s="11">
        <v>228286</v>
      </c>
      <c r="C4557" s="11">
        <v>91024604</v>
      </c>
      <c r="D4557" s="11">
        <f>1/COUNTIF(C3:C9555,C4557)</f>
        <v>0.33333333333333331</v>
      </c>
      <c r="E4557" s="11" t="s">
        <v>59</v>
      </c>
      <c r="F4557" s="11" t="s">
        <v>28</v>
      </c>
      <c r="G4557" s="11" t="s">
        <v>29</v>
      </c>
      <c r="H4557" s="11" t="s">
        <v>30</v>
      </c>
      <c r="I4557" s="11" t="s">
        <v>18</v>
      </c>
      <c r="J4557" s="12">
        <v>45532</v>
      </c>
      <c r="K4557" s="12" t="str">
        <f>TEXT(Table1[[#This Row],[order_date]],"yyyy")</f>
        <v>2024</v>
      </c>
      <c r="L4557" s="13">
        <v>179.08</v>
      </c>
      <c r="M4557" s="11">
        <v>2</v>
      </c>
      <c r="N4557" s="11">
        <v>2</v>
      </c>
      <c r="O4557" s="13">
        <v>3998.65</v>
      </c>
      <c r="P4557" s="11" t="s">
        <v>19</v>
      </c>
      <c r="Q4557" s="11" t="s">
        <v>20</v>
      </c>
      <c r="R4557" s="11" t="s">
        <v>39</v>
      </c>
      <c r="S4557" s="13">
        <f t="shared" si="142"/>
        <v>7997.3</v>
      </c>
      <c r="T4557" s="13">
        <f t="shared" si="143"/>
        <v>358.16</v>
      </c>
    </row>
    <row r="4558" spans="1:20" x14ac:dyDescent="0.25">
      <c r="A4558" s="11">
        <v>2027766693</v>
      </c>
      <c r="B4558" s="11">
        <v>969851</v>
      </c>
      <c r="C4558" s="11">
        <v>91024604</v>
      </c>
      <c r="D4558" s="11">
        <f>1/COUNTIF(C3:C9556,C4558)</f>
        <v>0.33333333333333331</v>
      </c>
      <c r="E4558" s="11" t="s">
        <v>251</v>
      </c>
      <c r="F4558" s="11" t="s">
        <v>138</v>
      </c>
      <c r="G4558" s="11" t="s">
        <v>33</v>
      </c>
      <c r="H4558" s="11" t="s">
        <v>30</v>
      </c>
      <c r="I4558" s="11" t="s">
        <v>18</v>
      </c>
      <c r="J4558" s="12">
        <v>45124</v>
      </c>
      <c r="K4558" s="12" t="str">
        <f>TEXT(Table1[[#This Row],[order_date]],"yyyy")</f>
        <v>2023</v>
      </c>
      <c r="L4558" s="13">
        <v>340.66</v>
      </c>
      <c r="M4558" s="11">
        <v>1</v>
      </c>
      <c r="N4558" s="11">
        <v>2</v>
      </c>
      <c r="O4558" s="13">
        <v>212.61</v>
      </c>
      <c r="P4558" s="11" t="s">
        <v>43</v>
      </c>
      <c r="Q4558" s="11" t="s">
        <v>20</v>
      </c>
      <c r="R4558" s="11" t="s">
        <v>39</v>
      </c>
      <c r="S4558" s="13">
        <f t="shared" si="142"/>
        <v>425.22</v>
      </c>
      <c r="T4558" s="13">
        <f t="shared" si="143"/>
        <v>340.66</v>
      </c>
    </row>
    <row r="4559" spans="1:20" x14ac:dyDescent="0.25">
      <c r="A4559" s="11">
        <v>7044351561</v>
      </c>
      <c r="B4559" s="11">
        <v>51036</v>
      </c>
      <c r="C4559" s="11">
        <v>91024604</v>
      </c>
      <c r="D4559" s="11">
        <f>1/COUNTIF(C3:C9557,C4559)</f>
        <v>0.33333333333333331</v>
      </c>
      <c r="E4559" s="11" t="s">
        <v>281</v>
      </c>
      <c r="F4559" s="11" t="s">
        <v>161</v>
      </c>
      <c r="G4559" s="11" t="s">
        <v>65</v>
      </c>
      <c r="H4559" s="11" t="s">
        <v>30</v>
      </c>
      <c r="I4559" s="11" t="s">
        <v>18</v>
      </c>
      <c r="J4559" s="12">
        <v>45188</v>
      </c>
      <c r="K4559" s="12" t="str">
        <f>TEXT(Table1[[#This Row],[order_date]],"yyyy")</f>
        <v>2023</v>
      </c>
      <c r="L4559" s="13">
        <v>931.61</v>
      </c>
      <c r="M4559" s="11">
        <v>1</v>
      </c>
      <c r="N4559" s="11">
        <v>2</v>
      </c>
      <c r="O4559" s="13">
        <v>4069.86</v>
      </c>
      <c r="P4559" s="11" t="s">
        <v>43</v>
      </c>
      <c r="Q4559" s="11" t="s">
        <v>20</v>
      </c>
      <c r="R4559" s="11" t="s">
        <v>39</v>
      </c>
      <c r="S4559" s="13">
        <f t="shared" si="142"/>
        <v>8139.72</v>
      </c>
      <c r="T4559" s="13">
        <f t="shared" si="143"/>
        <v>931.61</v>
      </c>
    </row>
    <row r="4560" spans="1:20" x14ac:dyDescent="0.25">
      <c r="A4560" s="11">
        <v>6708586922</v>
      </c>
      <c r="B4560" s="11">
        <v>799952</v>
      </c>
      <c r="C4560" s="11">
        <v>91072336</v>
      </c>
      <c r="D4560" s="11">
        <f>1/COUNTIF(C3:C9558,C4560)</f>
        <v>1</v>
      </c>
      <c r="E4560" s="11" t="s">
        <v>335</v>
      </c>
      <c r="F4560" s="11" t="s">
        <v>36</v>
      </c>
      <c r="G4560" s="11" t="s">
        <v>37</v>
      </c>
      <c r="H4560" s="11" t="s">
        <v>62</v>
      </c>
      <c r="I4560" s="11" t="s">
        <v>18</v>
      </c>
      <c r="J4560" s="12">
        <v>45435</v>
      </c>
      <c r="K4560" s="12" t="str">
        <f>TEXT(Table1[[#This Row],[order_date]],"yyyy")</f>
        <v>2024</v>
      </c>
      <c r="L4560" s="13">
        <v>922.64</v>
      </c>
      <c r="M4560" s="11">
        <v>3</v>
      </c>
      <c r="N4560" s="11">
        <v>3</v>
      </c>
      <c r="O4560" s="13">
        <v>1435.7</v>
      </c>
      <c r="P4560" s="11" t="s">
        <v>19</v>
      </c>
      <c r="Q4560" s="11" t="s">
        <v>68</v>
      </c>
      <c r="R4560" s="11" t="s">
        <v>49</v>
      </c>
      <c r="S4560" s="13">
        <f t="shared" si="142"/>
        <v>4307.1000000000004</v>
      </c>
      <c r="T4560" s="13">
        <f t="shared" si="143"/>
        <v>2767.92</v>
      </c>
    </row>
    <row r="4561" spans="1:20" x14ac:dyDescent="0.25">
      <c r="A4561" s="11">
        <v>99708985</v>
      </c>
      <c r="B4561" s="11">
        <v>760684</v>
      </c>
      <c r="C4561" s="11">
        <v>91130614</v>
      </c>
      <c r="D4561" s="11">
        <f>1/COUNTIF(C3:C9559,C4561)</f>
        <v>0.5</v>
      </c>
      <c r="E4561" s="11" t="s">
        <v>106</v>
      </c>
      <c r="F4561" s="11" t="s">
        <v>107</v>
      </c>
      <c r="G4561" s="11" t="s">
        <v>55</v>
      </c>
      <c r="H4561" s="11" t="s">
        <v>30</v>
      </c>
      <c r="I4561" s="11" t="s">
        <v>18</v>
      </c>
      <c r="J4561" s="12">
        <v>45249</v>
      </c>
      <c r="K4561" s="12" t="str">
        <f>TEXT(Table1[[#This Row],[order_date]],"yyyy")</f>
        <v>2023</v>
      </c>
      <c r="L4561" s="13">
        <v>71.599999999999994</v>
      </c>
      <c r="M4561" s="11">
        <v>2</v>
      </c>
      <c r="N4561" s="11">
        <v>7</v>
      </c>
      <c r="O4561" s="13">
        <v>2255</v>
      </c>
      <c r="P4561" s="11" t="s">
        <v>43</v>
      </c>
      <c r="Q4561" s="11" t="s">
        <v>34</v>
      </c>
      <c r="R4561" s="11" t="s">
        <v>39</v>
      </c>
      <c r="S4561" s="13">
        <f t="shared" si="142"/>
        <v>15785</v>
      </c>
      <c r="T4561" s="13">
        <f t="shared" si="143"/>
        <v>143.19999999999999</v>
      </c>
    </row>
    <row r="4562" spans="1:20" x14ac:dyDescent="0.25">
      <c r="A4562" s="11">
        <v>7060954153</v>
      </c>
      <c r="B4562" s="11">
        <v>903336</v>
      </c>
      <c r="C4562" s="11">
        <v>91130614</v>
      </c>
      <c r="D4562" s="11">
        <f>1/COUNTIF(C3:C9560,C4562)</f>
        <v>0.5</v>
      </c>
      <c r="E4562" s="11" t="s">
        <v>352</v>
      </c>
      <c r="F4562" s="11" t="s">
        <v>54</v>
      </c>
      <c r="G4562" s="11" t="s">
        <v>55</v>
      </c>
      <c r="H4562" s="11" t="s">
        <v>30</v>
      </c>
      <c r="I4562" s="11" t="s">
        <v>18</v>
      </c>
      <c r="J4562" s="12">
        <v>45231</v>
      </c>
      <c r="K4562" s="12" t="str">
        <f>TEXT(Table1[[#This Row],[order_date]],"yyyy")</f>
        <v>2023</v>
      </c>
      <c r="L4562" s="13">
        <v>551.88</v>
      </c>
      <c r="M4562" s="11">
        <v>3</v>
      </c>
      <c r="N4562" s="11">
        <v>7</v>
      </c>
      <c r="O4562" s="13">
        <v>2354.9499999999998</v>
      </c>
      <c r="P4562" s="11" t="s">
        <v>46</v>
      </c>
      <c r="Q4562" s="11" t="s">
        <v>20</v>
      </c>
      <c r="R4562" s="11" t="s">
        <v>39</v>
      </c>
      <c r="S4562" s="13">
        <f t="shared" si="142"/>
        <v>16484.649999999998</v>
      </c>
      <c r="T4562" s="13">
        <f t="shared" si="143"/>
        <v>1655.6399999999999</v>
      </c>
    </row>
    <row r="4563" spans="1:20" x14ac:dyDescent="0.25">
      <c r="A4563" s="11">
        <v>6231311270</v>
      </c>
      <c r="B4563" s="11">
        <v>965755</v>
      </c>
      <c r="C4563" s="11">
        <v>91144803</v>
      </c>
      <c r="D4563" s="11">
        <f>1/COUNTIF(C3:C9561,C4563)</f>
        <v>0.5</v>
      </c>
      <c r="E4563" s="11" t="s">
        <v>293</v>
      </c>
      <c r="F4563" s="11" t="s">
        <v>164</v>
      </c>
      <c r="G4563" s="11" t="s">
        <v>71</v>
      </c>
      <c r="H4563" s="11" t="s">
        <v>17</v>
      </c>
      <c r="I4563" s="11" t="s">
        <v>18</v>
      </c>
      <c r="J4563" s="12">
        <v>45267</v>
      </c>
      <c r="K4563" s="12" t="str">
        <f>TEXT(Table1[[#This Row],[order_date]],"yyyy")</f>
        <v>2023</v>
      </c>
      <c r="L4563" s="13">
        <v>532.57000000000005</v>
      </c>
      <c r="M4563" s="11">
        <v>1</v>
      </c>
      <c r="N4563" s="11">
        <v>16</v>
      </c>
      <c r="O4563" s="13">
        <v>2173.29</v>
      </c>
      <c r="P4563" s="11" t="s">
        <v>19</v>
      </c>
      <c r="Q4563" s="11" t="s">
        <v>34</v>
      </c>
      <c r="R4563" s="11" t="s">
        <v>52</v>
      </c>
      <c r="S4563" s="13">
        <f t="shared" si="142"/>
        <v>34772.639999999999</v>
      </c>
      <c r="T4563" s="13">
        <f t="shared" si="143"/>
        <v>532.57000000000005</v>
      </c>
    </row>
    <row r="4564" spans="1:20" x14ac:dyDescent="0.25">
      <c r="A4564" s="11">
        <v>4785021992</v>
      </c>
      <c r="B4564" s="11">
        <v>721521</v>
      </c>
      <c r="C4564" s="11">
        <v>91144803</v>
      </c>
      <c r="D4564" s="11">
        <f>1/COUNTIF(C3:C9562,C4564)</f>
        <v>0.5</v>
      </c>
      <c r="E4564" s="11" t="s">
        <v>236</v>
      </c>
      <c r="F4564" s="11" t="s">
        <v>107</v>
      </c>
      <c r="G4564" s="11" t="s">
        <v>55</v>
      </c>
      <c r="H4564" s="11" t="s">
        <v>17</v>
      </c>
      <c r="I4564" s="11" t="s">
        <v>18</v>
      </c>
      <c r="J4564" s="12">
        <v>45280</v>
      </c>
      <c r="K4564" s="12" t="str">
        <f>TEXT(Table1[[#This Row],[order_date]],"yyyy")</f>
        <v>2023</v>
      </c>
      <c r="L4564" s="13">
        <v>417.39</v>
      </c>
      <c r="M4564" s="11">
        <v>1</v>
      </c>
      <c r="N4564" s="11">
        <v>16</v>
      </c>
      <c r="O4564" s="13">
        <v>3562.88</v>
      </c>
      <c r="P4564" s="11" t="s">
        <v>26</v>
      </c>
      <c r="Q4564" s="11" t="s">
        <v>20</v>
      </c>
      <c r="R4564" s="11" t="s">
        <v>52</v>
      </c>
      <c r="S4564" s="13">
        <f t="shared" si="142"/>
        <v>57006.080000000002</v>
      </c>
      <c r="T4564" s="13">
        <f t="shared" si="143"/>
        <v>417.39</v>
      </c>
    </row>
    <row r="4565" spans="1:20" x14ac:dyDescent="0.25">
      <c r="A4565" s="11">
        <v>7589464630</v>
      </c>
      <c r="B4565" s="11">
        <v>961614</v>
      </c>
      <c r="C4565" s="11">
        <v>91196901</v>
      </c>
      <c r="D4565" s="11">
        <f>1/COUNTIF(C3:C9563,C4565)</f>
        <v>0.2</v>
      </c>
      <c r="E4565" s="11" t="s">
        <v>185</v>
      </c>
      <c r="F4565" s="11" t="s">
        <v>186</v>
      </c>
      <c r="G4565" s="11" t="s">
        <v>16</v>
      </c>
      <c r="H4565" s="11" t="s">
        <v>30</v>
      </c>
      <c r="I4565" s="11" t="s">
        <v>18</v>
      </c>
      <c r="J4565" s="12">
        <v>45485</v>
      </c>
      <c r="K4565" s="12" t="str">
        <f>TEXT(Table1[[#This Row],[order_date]],"yyyy")</f>
        <v>2024</v>
      </c>
      <c r="L4565" s="13">
        <v>227.22</v>
      </c>
      <c r="M4565" s="11">
        <v>1</v>
      </c>
      <c r="N4565" s="11">
        <v>11</v>
      </c>
      <c r="O4565" s="13">
        <v>6543.19</v>
      </c>
      <c r="P4565" s="11" t="s">
        <v>19</v>
      </c>
      <c r="Q4565" s="11" t="s">
        <v>34</v>
      </c>
      <c r="R4565" s="11" t="s">
        <v>49</v>
      </c>
      <c r="S4565" s="13">
        <f t="shared" si="142"/>
        <v>71975.09</v>
      </c>
      <c r="T4565" s="13">
        <f t="shared" si="143"/>
        <v>227.22</v>
      </c>
    </row>
    <row r="4566" spans="1:20" x14ac:dyDescent="0.25">
      <c r="A4566" s="11">
        <v>697061213</v>
      </c>
      <c r="B4566" s="11">
        <v>398340</v>
      </c>
      <c r="C4566" s="11">
        <v>91196901</v>
      </c>
      <c r="D4566" s="11">
        <f>1/COUNTIF(C3:C9564,C4566)</f>
        <v>0.2</v>
      </c>
      <c r="E4566" s="11" t="s">
        <v>133</v>
      </c>
      <c r="F4566" s="11" t="s">
        <v>134</v>
      </c>
      <c r="G4566" s="11" t="s">
        <v>33</v>
      </c>
      <c r="H4566" s="11" t="s">
        <v>30</v>
      </c>
      <c r="I4566" s="11" t="s">
        <v>18</v>
      </c>
      <c r="J4566" s="12">
        <v>45010</v>
      </c>
      <c r="K4566" s="12" t="str">
        <f>TEXT(Table1[[#This Row],[order_date]],"yyyy")</f>
        <v>2023</v>
      </c>
      <c r="L4566" s="13">
        <v>651.92999999999995</v>
      </c>
      <c r="M4566" s="11">
        <v>2</v>
      </c>
      <c r="N4566" s="11">
        <v>11</v>
      </c>
      <c r="O4566" s="13">
        <v>4473.1099999999997</v>
      </c>
      <c r="P4566" s="11" t="s">
        <v>43</v>
      </c>
      <c r="Q4566" s="11" t="s">
        <v>20</v>
      </c>
      <c r="R4566" s="11" t="s">
        <v>49</v>
      </c>
      <c r="S4566" s="13">
        <f t="shared" si="142"/>
        <v>49204.21</v>
      </c>
      <c r="T4566" s="13">
        <f t="shared" si="143"/>
        <v>1303.8599999999999</v>
      </c>
    </row>
    <row r="4567" spans="1:20" x14ac:dyDescent="0.25">
      <c r="A4567" s="11">
        <v>7286478750</v>
      </c>
      <c r="B4567" s="11">
        <v>871592</v>
      </c>
      <c r="C4567" s="11">
        <v>91196901</v>
      </c>
      <c r="D4567" s="11">
        <f>1/COUNTIF(C3:C9565,C4567)</f>
        <v>0.2</v>
      </c>
      <c r="E4567" s="11" t="s">
        <v>273</v>
      </c>
      <c r="F4567" s="11" t="s">
        <v>89</v>
      </c>
      <c r="G4567" s="11" t="s">
        <v>71</v>
      </c>
      <c r="H4567" s="11" t="s">
        <v>30</v>
      </c>
      <c r="I4567" s="11" t="s">
        <v>18</v>
      </c>
      <c r="J4567" s="12">
        <v>45212</v>
      </c>
      <c r="K4567" s="12" t="str">
        <f>TEXT(Table1[[#This Row],[order_date]],"yyyy")</f>
        <v>2023</v>
      </c>
      <c r="L4567" s="13">
        <v>870.29</v>
      </c>
      <c r="M4567" s="11">
        <v>2</v>
      </c>
      <c r="N4567" s="11">
        <v>11</v>
      </c>
      <c r="O4567" s="13">
        <v>3482.66</v>
      </c>
      <c r="P4567" s="11" t="s">
        <v>43</v>
      </c>
      <c r="Q4567" s="11" t="s">
        <v>34</v>
      </c>
      <c r="R4567" s="11" t="s">
        <v>49</v>
      </c>
      <c r="S4567" s="13">
        <f t="shared" si="142"/>
        <v>38309.259999999995</v>
      </c>
      <c r="T4567" s="13">
        <f t="shared" si="143"/>
        <v>1740.58</v>
      </c>
    </row>
    <row r="4568" spans="1:20" x14ac:dyDescent="0.25">
      <c r="A4568" s="11">
        <v>3341228576</v>
      </c>
      <c r="B4568" s="11">
        <v>140489</v>
      </c>
      <c r="C4568" s="11">
        <v>91196901</v>
      </c>
      <c r="D4568" s="11">
        <f>1/COUNTIF(C3:C9566,C4568)</f>
        <v>0.2</v>
      </c>
      <c r="E4568" s="11" t="s">
        <v>311</v>
      </c>
      <c r="F4568" s="11" t="s">
        <v>123</v>
      </c>
      <c r="G4568" s="11" t="s">
        <v>42</v>
      </c>
      <c r="H4568" s="11" t="s">
        <v>30</v>
      </c>
      <c r="I4568" s="11" t="s">
        <v>18</v>
      </c>
      <c r="J4568" s="12">
        <v>45051</v>
      </c>
      <c r="K4568" s="12" t="str">
        <f>TEXT(Table1[[#This Row],[order_date]],"yyyy")</f>
        <v>2023</v>
      </c>
      <c r="L4568" s="13">
        <v>650.20000000000005</v>
      </c>
      <c r="M4568" s="11">
        <v>3</v>
      </c>
      <c r="N4568" s="11">
        <v>11</v>
      </c>
      <c r="O4568" s="13">
        <v>3724.8</v>
      </c>
      <c r="P4568" s="11" t="s">
        <v>26</v>
      </c>
      <c r="Q4568" s="11" t="s">
        <v>34</v>
      </c>
      <c r="R4568" s="11" t="s">
        <v>49</v>
      </c>
      <c r="S4568" s="13">
        <f t="shared" si="142"/>
        <v>40972.800000000003</v>
      </c>
      <c r="T4568" s="13">
        <f t="shared" si="143"/>
        <v>1950.6000000000001</v>
      </c>
    </row>
    <row r="4569" spans="1:20" x14ac:dyDescent="0.25">
      <c r="A4569" s="11">
        <v>3355718103</v>
      </c>
      <c r="B4569" s="11">
        <v>478531</v>
      </c>
      <c r="C4569" s="11">
        <v>91196901</v>
      </c>
      <c r="D4569" s="11">
        <f>1/COUNTIF(C3:C9567,C4569)</f>
        <v>0.2</v>
      </c>
      <c r="E4569" s="11" t="s">
        <v>88</v>
      </c>
      <c r="F4569" s="11" t="s">
        <v>89</v>
      </c>
      <c r="G4569" s="11" t="s">
        <v>71</v>
      </c>
      <c r="H4569" s="11" t="s">
        <v>30</v>
      </c>
      <c r="I4569" s="11" t="s">
        <v>18</v>
      </c>
      <c r="J4569" s="12">
        <v>45179</v>
      </c>
      <c r="K4569" s="12" t="str">
        <f>TEXT(Table1[[#This Row],[order_date]],"yyyy")</f>
        <v>2023</v>
      </c>
      <c r="L4569" s="13">
        <v>825.46</v>
      </c>
      <c r="M4569" s="11">
        <v>2</v>
      </c>
      <c r="N4569" s="11">
        <v>11</v>
      </c>
      <c r="O4569" s="13">
        <v>632.35</v>
      </c>
      <c r="P4569" s="11" t="s">
        <v>43</v>
      </c>
      <c r="Q4569" s="11" t="s">
        <v>20</v>
      </c>
      <c r="R4569" s="11" t="s">
        <v>49</v>
      </c>
      <c r="S4569" s="13">
        <f t="shared" si="142"/>
        <v>6955.85</v>
      </c>
      <c r="T4569" s="13">
        <f t="shared" si="143"/>
        <v>1650.92</v>
      </c>
    </row>
    <row r="4570" spans="1:20" x14ac:dyDescent="0.25">
      <c r="A4570" s="11">
        <v>1309618968</v>
      </c>
      <c r="B4570" s="11">
        <v>487931</v>
      </c>
      <c r="C4570" s="11">
        <v>91228580</v>
      </c>
      <c r="D4570" s="11">
        <f>1/COUNTIF(C3:C9568,C4570)</f>
        <v>1</v>
      </c>
      <c r="E4570" s="11" t="s">
        <v>225</v>
      </c>
      <c r="F4570" s="11" t="s">
        <v>116</v>
      </c>
      <c r="G4570" s="11" t="s">
        <v>55</v>
      </c>
      <c r="H4570" s="11" t="s">
        <v>25</v>
      </c>
      <c r="I4570" s="11" t="s">
        <v>18</v>
      </c>
      <c r="J4570" s="12">
        <v>45020</v>
      </c>
      <c r="K4570" s="12" t="str">
        <f>TEXT(Table1[[#This Row],[order_date]],"yyyy")</f>
        <v>2023</v>
      </c>
      <c r="L4570" s="13">
        <v>709.08</v>
      </c>
      <c r="M4570" s="11">
        <v>3</v>
      </c>
      <c r="N4570" s="11">
        <v>3</v>
      </c>
      <c r="O4570" s="13">
        <v>3211.74</v>
      </c>
      <c r="P4570" s="11" t="s">
        <v>46</v>
      </c>
      <c r="Q4570" s="11" t="s">
        <v>20</v>
      </c>
      <c r="R4570" s="11" t="s">
        <v>52</v>
      </c>
      <c r="S4570" s="13">
        <f t="shared" si="142"/>
        <v>9635.2199999999993</v>
      </c>
      <c r="T4570" s="13">
        <f t="shared" si="143"/>
        <v>2127.2400000000002</v>
      </c>
    </row>
    <row r="4571" spans="1:20" x14ac:dyDescent="0.25">
      <c r="A4571" s="11">
        <v>3895596621</v>
      </c>
      <c r="B4571" s="11">
        <v>681063</v>
      </c>
      <c r="C4571" s="11">
        <v>91243571</v>
      </c>
      <c r="D4571" s="11">
        <f>1/COUNTIF(C3:C9569,C4571)</f>
        <v>0.25</v>
      </c>
      <c r="E4571" s="11" t="s">
        <v>202</v>
      </c>
      <c r="F4571" s="11" t="s">
        <v>67</v>
      </c>
      <c r="G4571" s="11" t="s">
        <v>29</v>
      </c>
      <c r="H4571" s="11" t="s">
        <v>79</v>
      </c>
      <c r="I4571" s="11" t="s">
        <v>18</v>
      </c>
      <c r="J4571" s="12">
        <v>45228</v>
      </c>
      <c r="K4571" s="12" t="str">
        <f>TEXT(Table1[[#This Row],[order_date]],"yyyy")</f>
        <v>2023</v>
      </c>
      <c r="L4571" s="13">
        <v>321.27999999999997</v>
      </c>
      <c r="M4571" s="11">
        <v>1</v>
      </c>
      <c r="N4571" s="11">
        <v>12</v>
      </c>
      <c r="O4571" s="13">
        <v>5579.47</v>
      </c>
      <c r="P4571" s="11" t="s">
        <v>26</v>
      </c>
      <c r="Q4571" s="11" t="s">
        <v>20</v>
      </c>
      <c r="R4571" s="11" t="s">
        <v>39</v>
      </c>
      <c r="S4571" s="13">
        <f t="shared" si="142"/>
        <v>66953.64</v>
      </c>
      <c r="T4571" s="13">
        <f t="shared" si="143"/>
        <v>321.27999999999997</v>
      </c>
    </row>
    <row r="4572" spans="1:20" x14ac:dyDescent="0.25">
      <c r="A4572" s="11">
        <v>509041342</v>
      </c>
      <c r="B4572" s="11">
        <v>679321</v>
      </c>
      <c r="C4572" s="11">
        <v>91243571</v>
      </c>
      <c r="D4572" s="11">
        <f>1/COUNTIF(C3:C9570,C4572)</f>
        <v>0.25</v>
      </c>
      <c r="E4572" s="11" t="s">
        <v>139</v>
      </c>
      <c r="F4572" s="11" t="s">
        <v>28</v>
      </c>
      <c r="G4572" s="11" t="s">
        <v>29</v>
      </c>
      <c r="H4572" s="11" t="s">
        <v>79</v>
      </c>
      <c r="I4572" s="11" t="s">
        <v>18</v>
      </c>
      <c r="J4572" s="12">
        <v>45296</v>
      </c>
      <c r="K4572" s="12" t="str">
        <f>TEXT(Table1[[#This Row],[order_date]],"yyyy")</f>
        <v>2024</v>
      </c>
      <c r="L4572" s="13">
        <v>738.46</v>
      </c>
      <c r="M4572" s="11">
        <v>1</v>
      </c>
      <c r="N4572" s="11">
        <v>12</v>
      </c>
      <c r="O4572" s="13">
        <v>2427.7800000000002</v>
      </c>
      <c r="P4572" s="11" t="s">
        <v>46</v>
      </c>
      <c r="Q4572" s="11" t="s">
        <v>20</v>
      </c>
      <c r="R4572" s="11" t="s">
        <v>39</v>
      </c>
      <c r="S4572" s="13">
        <f t="shared" si="142"/>
        <v>29133.360000000001</v>
      </c>
      <c r="T4572" s="13">
        <f t="shared" si="143"/>
        <v>738.46</v>
      </c>
    </row>
    <row r="4573" spans="1:20" x14ac:dyDescent="0.25">
      <c r="A4573" s="11">
        <v>679274212</v>
      </c>
      <c r="B4573" s="11">
        <v>721521</v>
      </c>
      <c r="C4573" s="11">
        <v>91243571</v>
      </c>
      <c r="D4573" s="11">
        <f>1/COUNTIF(C3:C9571,C4573)</f>
        <v>0.25</v>
      </c>
      <c r="E4573" s="11" t="s">
        <v>236</v>
      </c>
      <c r="F4573" s="11" t="s">
        <v>107</v>
      </c>
      <c r="G4573" s="11" t="s">
        <v>55</v>
      </c>
      <c r="H4573" s="11" t="s">
        <v>79</v>
      </c>
      <c r="I4573" s="11" t="s">
        <v>18</v>
      </c>
      <c r="J4573" s="12">
        <v>45584</v>
      </c>
      <c r="K4573" s="12" t="str">
        <f>TEXT(Table1[[#This Row],[order_date]],"yyyy")</f>
        <v>2024</v>
      </c>
      <c r="L4573" s="13">
        <v>417.39</v>
      </c>
      <c r="M4573" s="11">
        <v>2</v>
      </c>
      <c r="N4573" s="11">
        <v>12</v>
      </c>
      <c r="O4573" s="13">
        <v>1922.55</v>
      </c>
      <c r="P4573" s="11" t="s">
        <v>43</v>
      </c>
      <c r="Q4573" s="11" t="s">
        <v>20</v>
      </c>
      <c r="R4573" s="11" t="s">
        <v>39</v>
      </c>
      <c r="S4573" s="13">
        <f t="shared" si="142"/>
        <v>23070.6</v>
      </c>
      <c r="T4573" s="13">
        <f t="shared" si="143"/>
        <v>834.78</v>
      </c>
    </row>
    <row r="4574" spans="1:20" x14ac:dyDescent="0.25">
      <c r="A4574" s="11">
        <v>6240982373</v>
      </c>
      <c r="B4574" s="11">
        <v>70969</v>
      </c>
      <c r="C4574" s="11">
        <v>91243571</v>
      </c>
      <c r="D4574" s="11">
        <f>1/COUNTIF(C3:C9572,C4574)</f>
        <v>0.25</v>
      </c>
      <c r="E4574" s="11" t="s">
        <v>103</v>
      </c>
      <c r="F4574" s="11" t="s">
        <v>89</v>
      </c>
      <c r="G4574" s="11" t="s">
        <v>71</v>
      </c>
      <c r="H4574" s="11" t="s">
        <v>79</v>
      </c>
      <c r="I4574" s="11" t="s">
        <v>18</v>
      </c>
      <c r="J4574" s="12">
        <v>45042</v>
      </c>
      <c r="K4574" s="12" t="str">
        <f>TEXT(Table1[[#This Row],[order_date]],"yyyy")</f>
        <v>2023</v>
      </c>
      <c r="L4574" s="13">
        <v>631.70000000000005</v>
      </c>
      <c r="M4574" s="11">
        <v>3</v>
      </c>
      <c r="N4574" s="11">
        <v>12</v>
      </c>
      <c r="O4574" s="13">
        <v>3393.08</v>
      </c>
      <c r="P4574" s="11" t="s">
        <v>46</v>
      </c>
      <c r="Q4574" s="11" t="s">
        <v>20</v>
      </c>
      <c r="R4574" s="11" t="s">
        <v>39</v>
      </c>
      <c r="S4574" s="13">
        <f t="shared" si="142"/>
        <v>40716.959999999999</v>
      </c>
      <c r="T4574" s="13">
        <f t="shared" si="143"/>
        <v>1895.1000000000001</v>
      </c>
    </row>
    <row r="4575" spans="1:20" x14ac:dyDescent="0.25">
      <c r="A4575" s="11">
        <v>1127125313</v>
      </c>
      <c r="B4575" s="11">
        <v>140154</v>
      </c>
      <c r="C4575" s="11">
        <v>91312072</v>
      </c>
      <c r="D4575" s="11">
        <f>1/COUNTIF(C3:C9573,C4575)</f>
        <v>0.5</v>
      </c>
      <c r="E4575" s="11" t="s">
        <v>40</v>
      </c>
      <c r="F4575" s="11" t="s">
        <v>41</v>
      </c>
      <c r="G4575" s="11" t="s">
        <v>42</v>
      </c>
      <c r="H4575" s="11" t="s">
        <v>79</v>
      </c>
      <c r="I4575" s="11" t="s">
        <v>18</v>
      </c>
      <c r="J4575" s="12">
        <v>45275</v>
      </c>
      <c r="K4575" s="12" t="str">
        <f>TEXT(Table1[[#This Row],[order_date]],"yyyy")</f>
        <v>2023</v>
      </c>
      <c r="L4575" s="13">
        <v>171.2</v>
      </c>
      <c r="M4575" s="11">
        <v>2</v>
      </c>
      <c r="N4575" s="11">
        <v>4</v>
      </c>
      <c r="O4575" s="13">
        <v>823.75</v>
      </c>
      <c r="P4575" s="11" t="s">
        <v>43</v>
      </c>
      <c r="Q4575" s="11" t="s">
        <v>34</v>
      </c>
      <c r="R4575" s="11" t="s">
        <v>39</v>
      </c>
      <c r="S4575" s="13">
        <f t="shared" si="142"/>
        <v>3295</v>
      </c>
      <c r="T4575" s="13">
        <f t="shared" si="143"/>
        <v>342.4</v>
      </c>
    </row>
    <row r="4576" spans="1:20" x14ac:dyDescent="0.25">
      <c r="A4576" s="11">
        <v>356495722</v>
      </c>
      <c r="B4576" s="11">
        <v>807452</v>
      </c>
      <c r="C4576" s="11">
        <v>91312072</v>
      </c>
      <c r="D4576" s="11">
        <f>1/COUNTIF(C3:C9574,C4576)</f>
        <v>0.5</v>
      </c>
      <c r="E4576" s="11" t="s">
        <v>262</v>
      </c>
      <c r="F4576" s="11" t="s">
        <v>54</v>
      </c>
      <c r="G4576" s="11" t="s">
        <v>55</v>
      </c>
      <c r="H4576" s="11" t="s">
        <v>79</v>
      </c>
      <c r="I4576" s="11" t="s">
        <v>18</v>
      </c>
      <c r="J4576" s="12">
        <v>45445</v>
      </c>
      <c r="K4576" s="12" t="str">
        <f>TEXT(Table1[[#This Row],[order_date]],"yyyy")</f>
        <v>2024</v>
      </c>
      <c r="L4576" s="13">
        <v>144.19</v>
      </c>
      <c r="M4576" s="11">
        <v>2</v>
      </c>
      <c r="N4576" s="11">
        <v>4</v>
      </c>
      <c r="O4576" s="13">
        <v>1978.25</v>
      </c>
      <c r="P4576" s="11" t="s">
        <v>26</v>
      </c>
      <c r="Q4576" s="11" t="s">
        <v>20</v>
      </c>
      <c r="R4576" s="11" t="s">
        <v>39</v>
      </c>
      <c r="S4576" s="13">
        <f t="shared" si="142"/>
        <v>7913</v>
      </c>
      <c r="T4576" s="13">
        <f t="shared" si="143"/>
        <v>288.38</v>
      </c>
    </row>
    <row r="4577" spans="1:20" x14ac:dyDescent="0.25">
      <c r="A4577" s="11">
        <v>203136866</v>
      </c>
      <c r="B4577" s="11">
        <v>6405</v>
      </c>
      <c r="C4577" s="11">
        <v>91320466</v>
      </c>
      <c r="D4577" s="11">
        <f>1/COUNTIF(C3:C9575,C4577)</f>
        <v>1</v>
      </c>
      <c r="E4577" s="11" t="s">
        <v>160</v>
      </c>
      <c r="F4577" s="11" t="s">
        <v>161</v>
      </c>
      <c r="G4577" s="11" t="s">
        <v>65</v>
      </c>
      <c r="H4577" s="11" t="s">
        <v>62</v>
      </c>
      <c r="I4577" s="11" t="s">
        <v>18</v>
      </c>
      <c r="J4577" s="12">
        <v>45454</v>
      </c>
      <c r="K4577" s="12" t="str">
        <f>TEXT(Table1[[#This Row],[order_date]],"yyyy")</f>
        <v>2024</v>
      </c>
      <c r="L4577" s="13">
        <v>236.51</v>
      </c>
      <c r="M4577" s="11">
        <v>1</v>
      </c>
      <c r="N4577" s="11">
        <v>8</v>
      </c>
      <c r="O4577" s="13">
        <v>826.21</v>
      </c>
      <c r="P4577" s="11" t="s">
        <v>26</v>
      </c>
      <c r="Q4577" s="11" t="s">
        <v>20</v>
      </c>
      <c r="R4577" s="11" t="s">
        <v>49</v>
      </c>
      <c r="S4577" s="13">
        <f t="shared" si="142"/>
        <v>6609.68</v>
      </c>
      <c r="T4577" s="13">
        <f t="shared" si="143"/>
        <v>236.51</v>
      </c>
    </row>
    <row r="4578" spans="1:20" x14ac:dyDescent="0.25">
      <c r="A4578" s="11">
        <v>2168808412</v>
      </c>
      <c r="B4578" s="11">
        <v>378287</v>
      </c>
      <c r="C4578" s="11">
        <v>91382237</v>
      </c>
      <c r="D4578" s="11">
        <f>1/COUNTIF(C3:C9576,C4578)</f>
        <v>0.33333333333333331</v>
      </c>
      <c r="E4578" s="11" t="s">
        <v>80</v>
      </c>
      <c r="F4578" s="11" t="s">
        <v>81</v>
      </c>
      <c r="G4578" s="11" t="s">
        <v>29</v>
      </c>
      <c r="H4578" s="11" t="s">
        <v>62</v>
      </c>
      <c r="I4578" s="11" t="s">
        <v>18</v>
      </c>
      <c r="J4578" s="12">
        <v>45069</v>
      </c>
      <c r="K4578" s="12" t="str">
        <f>TEXT(Table1[[#This Row],[order_date]],"yyyy")</f>
        <v>2023</v>
      </c>
      <c r="L4578" s="13">
        <v>332.84</v>
      </c>
      <c r="M4578" s="11">
        <v>2</v>
      </c>
      <c r="N4578" s="11">
        <v>4</v>
      </c>
      <c r="O4578" s="13">
        <v>1185.57</v>
      </c>
      <c r="P4578" s="11" t="s">
        <v>19</v>
      </c>
      <c r="Q4578" s="11" t="s">
        <v>34</v>
      </c>
      <c r="R4578" s="11" t="s">
        <v>52</v>
      </c>
      <c r="S4578" s="13">
        <f t="shared" si="142"/>
        <v>4742.28</v>
      </c>
      <c r="T4578" s="13">
        <f t="shared" si="143"/>
        <v>665.68</v>
      </c>
    </row>
    <row r="4579" spans="1:20" x14ac:dyDescent="0.25">
      <c r="A4579" s="11">
        <v>3449083612</v>
      </c>
      <c r="B4579" s="11">
        <v>284460</v>
      </c>
      <c r="C4579" s="11">
        <v>91382237</v>
      </c>
      <c r="D4579" s="11">
        <f>1/COUNTIF(C3:C9577,C4579)</f>
        <v>0.33333333333333331</v>
      </c>
      <c r="E4579" s="11" t="s">
        <v>208</v>
      </c>
      <c r="F4579" s="11" t="s">
        <v>70</v>
      </c>
      <c r="G4579" s="11" t="s">
        <v>71</v>
      </c>
      <c r="H4579" s="11" t="s">
        <v>62</v>
      </c>
      <c r="I4579" s="11" t="s">
        <v>18</v>
      </c>
      <c r="J4579" s="12">
        <v>45240</v>
      </c>
      <c r="K4579" s="12" t="str">
        <f>TEXT(Table1[[#This Row],[order_date]],"yyyy")</f>
        <v>2023</v>
      </c>
      <c r="L4579" s="13">
        <v>505.95</v>
      </c>
      <c r="M4579" s="11">
        <v>2</v>
      </c>
      <c r="N4579" s="11">
        <v>4</v>
      </c>
      <c r="O4579" s="13">
        <v>2046.71</v>
      </c>
      <c r="P4579" s="11" t="s">
        <v>43</v>
      </c>
      <c r="Q4579" s="11" t="s">
        <v>34</v>
      </c>
      <c r="R4579" s="11" t="s">
        <v>52</v>
      </c>
      <c r="S4579" s="13">
        <f t="shared" si="142"/>
        <v>8186.84</v>
      </c>
      <c r="T4579" s="13">
        <f t="shared" si="143"/>
        <v>1011.9</v>
      </c>
    </row>
    <row r="4580" spans="1:20" x14ac:dyDescent="0.25">
      <c r="A4580" s="11">
        <v>7494002152</v>
      </c>
      <c r="B4580" s="11">
        <v>228286</v>
      </c>
      <c r="C4580" s="11">
        <v>91382237</v>
      </c>
      <c r="D4580" s="11">
        <f>1/COUNTIF(C3:C9578,C4580)</f>
        <v>0.33333333333333331</v>
      </c>
      <c r="E4580" s="11" t="s">
        <v>59</v>
      </c>
      <c r="F4580" s="11" t="s">
        <v>28</v>
      </c>
      <c r="G4580" s="11" t="s">
        <v>29</v>
      </c>
      <c r="H4580" s="11" t="s">
        <v>62</v>
      </c>
      <c r="I4580" s="11" t="s">
        <v>18</v>
      </c>
      <c r="J4580" s="12">
        <v>45413</v>
      </c>
      <c r="K4580" s="12" t="str">
        <f>TEXT(Table1[[#This Row],[order_date]],"yyyy")</f>
        <v>2024</v>
      </c>
      <c r="L4580" s="13">
        <v>179.08</v>
      </c>
      <c r="M4580" s="11">
        <v>3</v>
      </c>
      <c r="N4580" s="11">
        <v>4</v>
      </c>
      <c r="O4580" s="13">
        <v>2287.1999999999998</v>
      </c>
      <c r="P4580" s="11" t="s">
        <v>43</v>
      </c>
      <c r="Q4580" s="11" t="s">
        <v>20</v>
      </c>
      <c r="R4580" s="11" t="s">
        <v>52</v>
      </c>
      <c r="S4580" s="13">
        <f t="shared" si="142"/>
        <v>9148.7999999999993</v>
      </c>
      <c r="T4580" s="13">
        <f t="shared" si="143"/>
        <v>537.24</v>
      </c>
    </row>
    <row r="4581" spans="1:20" x14ac:dyDescent="0.25">
      <c r="A4581" s="11">
        <v>8873697539</v>
      </c>
      <c r="B4581" s="11">
        <v>378287</v>
      </c>
      <c r="C4581" s="11">
        <v>91384030</v>
      </c>
      <c r="D4581" s="11">
        <f>1/COUNTIF(C3:C9579,C4581)</f>
        <v>1</v>
      </c>
      <c r="E4581" s="11" t="s">
        <v>80</v>
      </c>
      <c r="F4581" s="11" t="s">
        <v>81</v>
      </c>
      <c r="G4581" s="11" t="s">
        <v>29</v>
      </c>
      <c r="H4581" s="11" t="s">
        <v>30</v>
      </c>
      <c r="I4581" s="11" t="s">
        <v>18</v>
      </c>
      <c r="J4581" s="12">
        <v>45336</v>
      </c>
      <c r="K4581" s="12" t="str">
        <f>TEXT(Table1[[#This Row],[order_date]],"yyyy")</f>
        <v>2024</v>
      </c>
      <c r="L4581" s="13">
        <v>332.84</v>
      </c>
      <c r="M4581" s="11">
        <v>2</v>
      </c>
      <c r="N4581" s="11">
        <v>11</v>
      </c>
      <c r="O4581" s="13">
        <v>2292.56</v>
      </c>
      <c r="P4581" s="11" t="s">
        <v>46</v>
      </c>
      <c r="Q4581" s="11" t="s">
        <v>20</v>
      </c>
      <c r="R4581" s="11" t="s">
        <v>49</v>
      </c>
      <c r="S4581" s="13">
        <f t="shared" si="142"/>
        <v>25218.16</v>
      </c>
      <c r="T4581" s="13">
        <f t="shared" si="143"/>
        <v>665.68</v>
      </c>
    </row>
    <row r="4582" spans="1:20" x14ac:dyDescent="0.25">
      <c r="A4582" s="11">
        <v>4277432248</v>
      </c>
      <c r="B4582" s="11">
        <v>337168</v>
      </c>
      <c r="C4582" s="11">
        <v>91408854</v>
      </c>
      <c r="D4582" s="11">
        <f>1/COUNTIF(C3:C9580,C4582)</f>
        <v>0.5</v>
      </c>
      <c r="E4582" s="11" t="s">
        <v>223</v>
      </c>
      <c r="F4582" s="11" t="s">
        <v>95</v>
      </c>
      <c r="G4582" s="11" t="s">
        <v>37</v>
      </c>
      <c r="H4582" s="11" t="s">
        <v>25</v>
      </c>
      <c r="I4582" s="11" t="s">
        <v>18</v>
      </c>
      <c r="J4582" s="12">
        <v>45056</v>
      </c>
      <c r="K4582" s="12" t="str">
        <f>TEXT(Table1[[#This Row],[order_date]],"yyyy")</f>
        <v>2023</v>
      </c>
      <c r="L4582" s="13">
        <v>545.49</v>
      </c>
      <c r="M4582" s="11">
        <v>2</v>
      </c>
      <c r="N4582" s="11">
        <v>19</v>
      </c>
      <c r="O4582" s="13">
        <v>3536.17</v>
      </c>
      <c r="P4582" s="11" t="s">
        <v>26</v>
      </c>
      <c r="Q4582" s="11" t="s">
        <v>20</v>
      </c>
      <c r="R4582" s="11" t="s">
        <v>21</v>
      </c>
      <c r="S4582" s="13">
        <f t="shared" si="142"/>
        <v>67187.23</v>
      </c>
      <c r="T4582" s="13">
        <f t="shared" si="143"/>
        <v>1090.98</v>
      </c>
    </row>
    <row r="4583" spans="1:20" x14ac:dyDescent="0.25">
      <c r="A4583" s="11">
        <v>8164076900</v>
      </c>
      <c r="B4583" s="11">
        <v>991434</v>
      </c>
      <c r="C4583" s="11">
        <v>91408854</v>
      </c>
      <c r="D4583" s="11">
        <f>1/COUNTIF(C3:C9581,C4583)</f>
        <v>0.5</v>
      </c>
      <c r="E4583" s="11" t="s">
        <v>92</v>
      </c>
      <c r="F4583" s="11" t="s">
        <v>93</v>
      </c>
      <c r="G4583" s="11" t="s">
        <v>16</v>
      </c>
      <c r="H4583" s="11" t="s">
        <v>25</v>
      </c>
      <c r="I4583" s="11" t="s">
        <v>18</v>
      </c>
      <c r="J4583" s="12">
        <v>45095</v>
      </c>
      <c r="K4583" s="12" t="str">
        <f>TEXT(Table1[[#This Row],[order_date]],"yyyy")</f>
        <v>2023</v>
      </c>
      <c r="L4583" s="13">
        <v>237.62</v>
      </c>
      <c r="M4583" s="11">
        <v>2</v>
      </c>
      <c r="N4583" s="11">
        <v>19</v>
      </c>
      <c r="O4583" s="13">
        <v>4033.94</v>
      </c>
      <c r="P4583" s="11" t="s">
        <v>26</v>
      </c>
      <c r="Q4583" s="11" t="s">
        <v>34</v>
      </c>
      <c r="R4583" s="11" t="s">
        <v>21</v>
      </c>
      <c r="S4583" s="13">
        <f t="shared" si="142"/>
        <v>76644.86</v>
      </c>
      <c r="T4583" s="13">
        <f t="shared" si="143"/>
        <v>475.24</v>
      </c>
    </row>
    <row r="4584" spans="1:20" x14ac:dyDescent="0.25">
      <c r="A4584" s="11">
        <v>1561902412</v>
      </c>
      <c r="B4584" s="11">
        <v>679321</v>
      </c>
      <c r="C4584" s="11">
        <v>91448742</v>
      </c>
      <c r="D4584" s="11">
        <f>1/COUNTIF(C3:C9582,C4584)</f>
        <v>0.33333333333333331</v>
      </c>
      <c r="E4584" s="11" t="s">
        <v>139</v>
      </c>
      <c r="F4584" s="11" t="s">
        <v>28</v>
      </c>
      <c r="G4584" s="11" t="s">
        <v>29</v>
      </c>
      <c r="H4584" s="11" t="s">
        <v>30</v>
      </c>
      <c r="I4584" s="11" t="s">
        <v>18</v>
      </c>
      <c r="J4584" s="12">
        <v>45085</v>
      </c>
      <c r="K4584" s="12" t="str">
        <f>TEXT(Table1[[#This Row],[order_date]],"yyyy")</f>
        <v>2023</v>
      </c>
      <c r="L4584" s="13">
        <v>738.46</v>
      </c>
      <c r="M4584" s="11">
        <v>1</v>
      </c>
      <c r="N4584" s="11">
        <v>1</v>
      </c>
      <c r="O4584" s="13">
        <v>3412.02</v>
      </c>
      <c r="P4584" s="11" t="s">
        <v>19</v>
      </c>
      <c r="Q4584" s="11" t="s">
        <v>20</v>
      </c>
      <c r="R4584" s="11" t="s">
        <v>52</v>
      </c>
      <c r="S4584" s="13">
        <f t="shared" si="142"/>
        <v>3412.02</v>
      </c>
      <c r="T4584" s="13">
        <f t="shared" si="143"/>
        <v>738.46</v>
      </c>
    </row>
    <row r="4585" spans="1:20" x14ac:dyDescent="0.25">
      <c r="A4585" s="11">
        <v>2611200126</v>
      </c>
      <c r="B4585" s="11">
        <v>679865</v>
      </c>
      <c r="C4585" s="11">
        <v>91448742</v>
      </c>
      <c r="D4585" s="11">
        <f>1/COUNTIF(C3:C9583,C4585)</f>
        <v>0.33333333333333331</v>
      </c>
      <c r="E4585" s="11" t="s">
        <v>198</v>
      </c>
      <c r="F4585" s="11" t="s">
        <v>61</v>
      </c>
      <c r="G4585" s="11" t="s">
        <v>55</v>
      </c>
      <c r="H4585" s="11" t="s">
        <v>30</v>
      </c>
      <c r="I4585" s="11" t="s">
        <v>18</v>
      </c>
      <c r="J4585" s="12">
        <v>45424</v>
      </c>
      <c r="K4585" s="12" t="str">
        <f>TEXT(Table1[[#This Row],[order_date]],"yyyy")</f>
        <v>2024</v>
      </c>
      <c r="L4585" s="13">
        <v>347.91</v>
      </c>
      <c r="M4585" s="11">
        <v>1</v>
      </c>
      <c r="N4585" s="11">
        <v>1</v>
      </c>
      <c r="O4585" s="13">
        <v>469.82</v>
      </c>
      <c r="P4585" s="11" t="s">
        <v>26</v>
      </c>
      <c r="Q4585" s="11" t="s">
        <v>20</v>
      </c>
      <c r="R4585" s="11" t="s">
        <v>52</v>
      </c>
      <c r="S4585" s="13">
        <f t="shared" si="142"/>
        <v>469.82</v>
      </c>
      <c r="T4585" s="13">
        <f t="shared" si="143"/>
        <v>347.91</v>
      </c>
    </row>
    <row r="4586" spans="1:20" x14ac:dyDescent="0.25">
      <c r="A4586" s="11">
        <v>2963187161</v>
      </c>
      <c r="B4586" s="11">
        <v>799688</v>
      </c>
      <c r="C4586" s="11">
        <v>91448742</v>
      </c>
      <c r="D4586" s="11">
        <f>1/COUNTIF(C3:C9584,C4586)</f>
        <v>0.33333333333333331</v>
      </c>
      <c r="E4586" s="11" t="s">
        <v>359</v>
      </c>
      <c r="F4586" s="11" t="s">
        <v>48</v>
      </c>
      <c r="G4586" s="11" t="s">
        <v>42</v>
      </c>
      <c r="H4586" s="11" t="s">
        <v>30</v>
      </c>
      <c r="I4586" s="11" t="s">
        <v>18</v>
      </c>
      <c r="J4586" s="12">
        <v>45461</v>
      </c>
      <c r="K4586" s="12" t="str">
        <f>TEXT(Table1[[#This Row],[order_date]],"yyyy")</f>
        <v>2024</v>
      </c>
      <c r="L4586" s="13">
        <v>309.62</v>
      </c>
      <c r="M4586" s="11">
        <v>2</v>
      </c>
      <c r="N4586" s="11">
        <v>1</v>
      </c>
      <c r="O4586" s="13">
        <v>169.88</v>
      </c>
      <c r="P4586" s="11" t="s">
        <v>43</v>
      </c>
      <c r="Q4586" s="11" t="s">
        <v>34</v>
      </c>
      <c r="R4586" s="11" t="s">
        <v>52</v>
      </c>
      <c r="S4586" s="13">
        <f t="shared" si="142"/>
        <v>169.88</v>
      </c>
      <c r="T4586" s="13">
        <f t="shared" si="143"/>
        <v>619.24</v>
      </c>
    </row>
    <row r="4587" spans="1:20" x14ac:dyDescent="0.25">
      <c r="A4587" s="11">
        <v>8478376092</v>
      </c>
      <c r="B4587" s="11">
        <v>952168</v>
      </c>
      <c r="C4587" s="11">
        <v>91500615</v>
      </c>
      <c r="D4587" s="11">
        <f>1/COUNTIF(C3:C9585,C4587)</f>
        <v>0.33333333333333331</v>
      </c>
      <c r="E4587" s="11" t="s">
        <v>246</v>
      </c>
      <c r="F4587" s="11" t="s">
        <v>222</v>
      </c>
      <c r="G4587" s="11" t="s">
        <v>16</v>
      </c>
      <c r="H4587" s="11" t="s">
        <v>79</v>
      </c>
      <c r="I4587" s="11" t="s">
        <v>18</v>
      </c>
      <c r="J4587" s="12">
        <v>45033</v>
      </c>
      <c r="K4587" s="12" t="str">
        <f>TEXT(Table1[[#This Row],[order_date]],"yyyy")</f>
        <v>2023</v>
      </c>
      <c r="L4587" s="13">
        <v>236.95</v>
      </c>
      <c r="M4587" s="11">
        <v>1</v>
      </c>
      <c r="N4587" s="11">
        <v>4</v>
      </c>
      <c r="O4587" s="13">
        <v>4535.63</v>
      </c>
      <c r="P4587" s="11" t="s">
        <v>26</v>
      </c>
      <c r="Q4587" s="11" t="s">
        <v>20</v>
      </c>
      <c r="R4587" s="11" t="s">
        <v>49</v>
      </c>
      <c r="S4587" s="13">
        <f t="shared" si="142"/>
        <v>18142.52</v>
      </c>
      <c r="T4587" s="13">
        <f t="shared" si="143"/>
        <v>236.95</v>
      </c>
    </row>
    <row r="4588" spans="1:20" x14ac:dyDescent="0.25">
      <c r="A4588" s="11">
        <v>9525140554</v>
      </c>
      <c r="B4588" s="11">
        <v>153019</v>
      </c>
      <c r="C4588" s="11">
        <v>91500615</v>
      </c>
      <c r="D4588" s="11">
        <f>1/COUNTIF(C3:C9586,C4588)</f>
        <v>0.33333333333333331</v>
      </c>
      <c r="E4588" s="11" t="s">
        <v>320</v>
      </c>
      <c r="F4588" s="11" t="s">
        <v>180</v>
      </c>
      <c r="G4588" s="11" t="s">
        <v>71</v>
      </c>
      <c r="H4588" s="11" t="s">
        <v>79</v>
      </c>
      <c r="I4588" s="11" t="s">
        <v>18</v>
      </c>
      <c r="J4588" s="12">
        <v>45580</v>
      </c>
      <c r="K4588" s="12" t="str">
        <f>TEXT(Table1[[#This Row],[order_date]],"yyyy")</f>
        <v>2024</v>
      </c>
      <c r="L4588" s="13">
        <v>947.95</v>
      </c>
      <c r="M4588" s="11">
        <v>3</v>
      </c>
      <c r="N4588" s="11">
        <v>4</v>
      </c>
      <c r="O4588" s="13">
        <v>2589.9899999999998</v>
      </c>
      <c r="P4588" s="11" t="s">
        <v>43</v>
      </c>
      <c r="Q4588" s="11" t="s">
        <v>20</v>
      </c>
      <c r="R4588" s="11" t="s">
        <v>49</v>
      </c>
      <c r="S4588" s="13">
        <f t="shared" si="142"/>
        <v>10359.959999999999</v>
      </c>
      <c r="T4588" s="13">
        <f t="shared" si="143"/>
        <v>2843.8500000000004</v>
      </c>
    </row>
    <row r="4589" spans="1:20" x14ac:dyDescent="0.25">
      <c r="A4589" s="11">
        <v>2531932780</v>
      </c>
      <c r="B4589" s="11">
        <v>726958</v>
      </c>
      <c r="C4589" s="11">
        <v>91500615</v>
      </c>
      <c r="D4589" s="11">
        <f>1/COUNTIF(C3:C9587,C4589)</f>
        <v>0.33333333333333331</v>
      </c>
      <c r="E4589" s="11" t="s">
        <v>263</v>
      </c>
      <c r="F4589" s="11" t="s">
        <v>166</v>
      </c>
      <c r="G4589" s="11" t="s">
        <v>24</v>
      </c>
      <c r="H4589" s="11" t="s">
        <v>79</v>
      </c>
      <c r="I4589" s="11" t="s">
        <v>18</v>
      </c>
      <c r="J4589" s="12">
        <v>45123</v>
      </c>
      <c r="K4589" s="12" t="str">
        <f>TEXT(Table1[[#This Row],[order_date]],"yyyy")</f>
        <v>2023</v>
      </c>
      <c r="L4589" s="13">
        <v>887.48</v>
      </c>
      <c r="M4589" s="11">
        <v>3</v>
      </c>
      <c r="N4589" s="11">
        <v>4</v>
      </c>
      <c r="O4589" s="13">
        <v>3340.23</v>
      </c>
      <c r="P4589" s="11" t="s">
        <v>26</v>
      </c>
      <c r="Q4589" s="11" t="s">
        <v>20</v>
      </c>
      <c r="R4589" s="11" t="s">
        <v>49</v>
      </c>
      <c r="S4589" s="13">
        <f t="shared" si="142"/>
        <v>13360.92</v>
      </c>
      <c r="T4589" s="13">
        <f t="shared" si="143"/>
        <v>2662.44</v>
      </c>
    </row>
    <row r="4590" spans="1:20" x14ac:dyDescent="0.25">
      <c r="A4590" s="11">
        <v>580528836</v>
      </c>
      <c r="B4590" s="11">
        <v>11422</v>
      </c>
      <c r="C4590" s="11">
        <v>91550885</v>
      </c>
      <c r="D4590" s="11">
        <f>1/COUNTIF(C3:C9588,C4590)</f>
        <v>0.25</v>
      </c>
      <c r="E4590" s="11" t="s">
        <v>298</v>
      </c>
      <c r="F4590" s="11" t="s">
        <v>70</v>
      </c>
      <c r="G4590" s="11" t="s">
        <v>71</v>
      </c>
      <c r="H4590" s="11" t="s">
        <v>25</v>
      </c>
      <c r="I4590" s="11" t="s">
        <v>18</v>
      </c>
      <c r="J4590" s="12">
        <v>45219</v>
      </c>
      <c r="K4590" s="12" t="str">
        <f>TEXT(Table1[[#This Row],[order_date]],"yyyy")</f>
        <v>2023</v>
      </c>
      <c r="L4590" s="13">
        <v>127.16</v>
      </c>
      <c r="M4590" s="11">
        <v>3</v>
      </c>
      <c r="N4590" s="11">
        <v>14</v>
      </c>
      <c r="O4590" s="13">
        <v>1485</v>
      </c>
      <c r="P4590" s="11" t="s">
        <v>19</v>
      </c>
      <c r="Q4590" s="11" t="s">
        <v>68</v>
      </c>
      <c r="R4590" s="11" t="s">
        <v>21</v>
      </c>
      <c r="S4590" s="13">
        <f t="shared" si="142"/>
        <v>20790</v>
      </c>
      <c r="T4590" s="13">
        <f t="shared" si="143"/>
        <v>381.48</v>
      </c>
    </row>
    <row r="4591" spans="1:20" x14ac:dyDescent="0.25">
      <c r="A4591" s="11">
        <v>8220017366</v>
      </c>
      <c r="B4591" s="11">
        <v>894539</v>
      </c>
      <c r="C4591" s="11">
        <v>91550885</v>
      </c>
      <c r="D4591" s="11">
        <f>1/COUNTIF(C3:C9589,C4591)</f>
        <v>0.25</v>
      </c>
      <c r="E4591" s="11" t="s">
        <v>327</v>
      </c>
      <c r="F4591" s="11" t="s">
        <v>85</v>
      </c>
      <c r="G4591" s="11" t="s">
        <v>58</v>
      </c>
      <c r="H4591" s="11" t="s">
        <v>25</v>
      </c>
      <c r="I4591" s="11" t="s">
        <v>18</v>
      </c>
      <c r="J4591" s="12">
        <v>45074</v>
      </c>
      <c r="K4591" s="12" t="str">
        <f>TEXT(Table1[[#This Row],[order_date]],"yyyy")</f>
        <v>2023</v>
      </c>
      <c r="L4591" s="13">
        <v>445.48</v>
      </c>
      <c r="M4591" s="11">
        <v>3</v>
      </c>
      <c r="N4591" s="11">
        <v>14</v>
      </c>
      <c r="O4591" s="13">
        <v>1908.33</v>
      </c>
      <c r="P4591" s="11" t="s">
        <v>46</v>
      </c>
      <c r="Q4591" s="11" t="s">
        <v>68</v>
      </c>
      <c r="R4591" s="11" t="s">
        <v>21</v>
      </c>
      <c r="S4591" s="13">
        <f t="shared" si="142"/>
        <v>26716.62</v>
      </c>
      <c r="T4591" s="13">
        <f t="shared" si="143"/>
        <v>1336.44</v>
      </c>
    </row>
    <row r="4592" spans="1:20" x14ac:dyDescent="0.25">
      <c r="A4592" s="11">
        <v>6919395718</v>
      </c>
      <c r="B4592" s="11">
        <v>461804</v>
      </c>
      <c r="C4592" s="11">
        <v>91550885</v>
      </c>
      <c r="D4592" s="11">
        <f>1/COUNTIF(C3:C9590,C4592)</f>
        <v>0.25</v>
      </c>
      <c r="E4592" s="11" t="s">
        <v>212</v>
      </c>
      <c r="F4592" s="11" t="s">
        <v>116</v>
      </c>
      <c r="G4592" s="11" t="s">
        <v>55</v>
      </c>
      <c r="H4592" s="11" t="s">
        <v>25</v>
      </c>
      <c r="I4592" s="11" t="s">
        <v>18</v>
      </c>
      <c r="J4592" s="12">
        <v>45338</v>
      </c>
      <c r="K4592" s="12" t="str">
        <f>TEXT(Table1[[#This Row],[order_date]],"yyyy")</f>
        <v>2024</v>
      </c>
      <c r="L4592" s="13">
        <v>310.69</v>
      </c>
      <c r="M4592" s="11">
        <v>1</v>
      </c>
      <c r="N4592" s="11">
        <v>14</v>
      </c>
      <c r="O4592" s="13">
        <v>2440.67</v>
      </c>
      <c r="P4592" s="11" t="s">
        <v>19</v>
      </c>
      <c r="Q4592" s="11" t="s">
        <v>20</v>
      </c>
      <c r="R4592" s="11" t="s">
        <v>21</v>
      </c>
      <c r="S4592" s="13">
        <f t="shared" si="142"/>
        <v>34169.380000000005</v>
      </c>
      <c r="T4592" s="13">
        <f t="shared" si="143"/>
        <v>310.69</v>
      </c>
    </row>
    <row r="4593" spans="1:20" x14ac:dyDescent="0.25">
      <c r="A4593" s="11">
        <v>8151274002</v>
      </c>
      <c r="B4593" s="11">
        <v>34186</v>
      </c>
      <c r="C4593" s="11">
        <v>91550885</v>
      </c>
      <c r="D4593" s="11">
        <f>1/COUNTIF(C3:C9591,C4593)</f>
        <v>0.25</v>
      </c>
      <c r="E4593" s="11" t="s">
        <v>196</v>
      </c>
      <c r="F4593" s="11" t="s">
        <v>197</v>
      </c>
      <c r="G4593" s="11" t="s">
        <v>71</v>
      </c>
      <c r="H4593" s="11" t="s">
        <v>25</v>
      </c>
      <c r="I4593" s="11" t="s">
        <v>18</v>
      </c>
      <c r="J4593" s="12">
        <v>45458</v>
      </c>
      <c r="K4593" s="12" t="str">
        <f>TEXT(Table1[[#This Row],[order_date]],"yyyy")</f>
        <v>2024</v>
      </c>
      <c r="L4593" s="13">
        <v>925.65</v>
      </c>
      <c r="M4593" s="11">
        <v>2</v>
      </c>
      <c r="N4593" s="11">
        <v>14</v>
      </c>
      <c r="O4593" s="13">
        <v>2737.59</v>
      </c>
      <c r="P4593" s="11" t="s">
        <v>46</v>
      </c>
      <c r="Q4593" s="11" t="s">
        <v>20</v>
      </c>
      <c r="R4593" s="11" t="s">
        <v>21</v>
      </c>
      <c r="S4593" s="13">
        <f t="shared" si="142"/>
        <v>38326.26</v>
      </c>
      <c r="T4593" s="13">
        <f t="shared" si="143"/>
        <v>1851.3</v>
      </c>
    </row>
    <row r="4594" spans="1:20" x14ac:dyDescent="0.25">
      <c r="A4594" s="11">
        <v>8917116859</v>
      </c>
      <c r="B4594" s="11">
        <v>34186</v>
      </c>
      <c r="C4594" s="11">
        <v>91562028</v>
      </c>
      <c r="D4594" s="11">
        <f>1/COUNTIF(C3:C9592,C4594)</f>
        <v>0.25</v>
      </c>
      <c r="E4594" s="11" t="s">
        <v>196</v>
      </c>
      <c r="F4594" s="11" t="s">
        <v>197</v>
      </c>
      <c r="G4594" s="11" t="s">
        <v>71</v>
      </c>
      <c r="H4594" s="11" t="s">
        <v>62</v>
      </c>
      <c r="I4594" s="11" t="s">
        <v>18</v>
      </c>
      <c r="J4594" s="12">
        <v>45478</v>
      </c>
      <c r="K4594" s="12" t="str">
        <f>TEXT(Table1[[#This Row],[order_date]],"yyyy")</f>
        <v>2024</v>
      </c>
      <c r="L4594" s="13">
        <v>925.65</v>
      </c>
      <c r="M4594" s="11">
        <v>1</v>
      </c>
      <c r="N4594" s="11">
        <v>9</v>
      </c>
      <c r="O4594" s="13">
        <v>1307.18</v>
      </c>
      <c r="P4594" s="11" t="s">
        <v>43</v>
      </c>
      <c r="Q4594" s="11" t="s">
        <v>20</v>
      </c>
      <c r="R4594" s="11" t="s">
        <v>52</v>
      </c>
      <c r="S4594" s="13">
        <f t="shared" si="142"/>
        <v>11764.62</v>
      </c>
      <c r="T4594" s="13">
        <f t="shared" si="143"/>
        <v>925.65</v>
      </c>
    </row>
    <row r="4595" spans="1:20" x14ac:dyDescent="0.25">
      <c r="A4595" s="11">
        <v>5059765199</v>
      </c>
      <c r="B4595" s="11">
        <v>564692</v>
      </c>
      <c r="C4595" s="11">
        <v>91562028</v>
      </c>
      <c r="D4595" s="11">
        <f>1/COUNTIF(C3:C9593,C4595)</f>
        <v>0.25</v>
      </c>
      <c r="E4595" s="11" t="s">
        <v>211</v>
      </c>
      <c r="F4595" s="11" t="s">
        <v>166</v>
      </c>
      <c r="G4595" s="11" t="s">
        <v>24</v>
      </c>
      <c r="H4595" s="11" t="s">
        <v>62</v>
      </c>
      <c r="I4595" s="11" t="s">
        <v>18</v>
      </c>
      <c r="J4595" s="12">
        <v>45218</v>
      </c>
      <c r="K4595" s="12" t="str">
        <f>TEXT(Table1[[#This Row],[order_date]],"yyyy")</f>
        <v>2023</v>
      </c>
      <c r="L4595" s="13">
        <v>215.65</v>
      </c>
      <c r="M4595" s="11">
        <v>1</v>
      </c>
      <c r="N4595" s="11">
        <v>9</v>
      </c>
      <c r="O4595" s="13">
        <v>3092.93</v>
      </c>
      <c r="P4595" s="11" t="s">
        <v>46</v>
      </c>
      <c r="Q4595" s="11" t="s">
        <v>34</v>
      </c>
      <c r="R4595" s="11" t="s">
        <v>52</v>
      </c>
      <c r="S4595" s="13">
        <f t="shared" si="142"/>
        <v>27836.37</v>
      </c>
      <c r="T4595" s="13">
        <f t="shared" si="143"/>
        <v>215.65</v>
      </c>
    </row>
    <row r="4596" spans="1:20" x14ac:dyDescent="0.25">
      <c r="A4596" s="11">
        <v>4795344310</v>
      </c>
      <c r="B4596" s="11">
        <v>747801</v>
      </c>
      <c r="C4596" s="11">
        <v>91562028</v>
      </c>
      <c r="D4596" s="11">
        <f>1/COUNTIF(C3:C9594,C4596)</f>
        <v>0.25</v>
      </c>
      <c r="E4596" s="11" t="s">
        <v>56</v>
      </c>
      <c r="F4596" s="11" t="s">
        <v>57</v>
      </c>
      <c r="G4596" s="11" t="s">
        <v>58</v>
      </c>
      <c r="H4596" s="11" t="s">
        <v>62</v>
      </c>
      <c r="I4596" s="11" t="s">
        <v>18</v>
      </c>
      <c r="J4596" s="12">
        <v>45394</v>
      </c>
      <c r="K4596" s="12" t="str">
        <f>TEXT(Table1[[#This Row],[order_date]],"yyyy")</f>
        <v>2024</v>
      </c>
      <c r="L4596" s="13">
        <v>277.76</v>
      </c>
      <c r="M4596" s="11">
        <v>3</v>
      </c>
      <c r="N4596" s="11">
        <v>9</v>
      </c>
      <c r="O4596" s="13">
        <v>486.97</v>
      </c>
      <c r="P4596" s="11" t="s">
        <v>26</v>
      </c>
      <c r="Q4596" s="11" t="s">
        <v>68</v>
      </c>
      <c r="R4596" s="11" t="s">
        <v>52</v>
      </c>
      <c r="S4596" s="13">
        <f t="shared" si="142"/>
        <v>4382.7300000000005</v>
      </c>
      <c r="T4596" s="13">
        <f t="shared" si="143"/>
        <v>833.28</v>
      </c>
    </row>
    <row r="4597" spans="1:20" x14ac:dyDescent="0.25">
      <c r="A4597" s="11">
        <v>5637567433</v>
      </c>
      <c r="B4597" s="11">
        <v>513199</v>
      </c>
      <c r="C4597" s="11">
        <v>91562028</v>
      </c>
      <c r="D4597" s="11">
        <f>1/COUNTIF(C3:C9595,C4597)</f>
        <v>0.25</v>
      </c>
      <c r="E4597" s="11" t="s">
        <v>217</v>
      </c>
      <c r="F4597" s="11" t="s">
        <v>28</v>
      </c>
      <c r="G4597" s="11" t="s">
        <v>29</v>
      </c>
      <c r="H4597" s="11" t="s">
        <v>62</v>
      </c>
      <c r="I4597" s="11" t="s">
        <v>18</v>
      </c>
      <c r="J4597" s="12">
        <v>45537</v>
      </c>
      <c r="K4597" s="12" t="str">
        <f>TEXT(Table1[[#This Row],[order_date]],"yyyy")</f>
        <v>2024</v>
      </c>
      <c r="L4597" s="13">
        <v>422.23</v>
      </c>
      <c r="M4597" s="11">
        <v>2</v>
      </c>
      <c r="N4597" s="11">
        <v>9</v>
      </c>
      <c r="O4597" s="13">
        <v>2428.4499999999998</v>
      </c>
      <c r="P4597" s="11" t="s">
        <v>26</v>
      </c>
      <c r="Q4597" s="11" t="s">
        <v>20</v>
      </c>
      <c r="R4597" s="11" t="s">
        <v>52</v>
      </c>
      <c r="S4597" s="13">
        <f t="shared" si="142"/>
        <v>21856.05</v>
      </c>
      <c r="T4597" s="13">
        <f t="shared" si="143"/>
        <v>844.46</v>
      </c>
    </row>
    <row r="4598" spans="1:20" x14ac:dyDescent="0.25">
      <c r="A4598" s="11">
        <v>3804024939</v>
      </c>
      <c r="B4598" s="11">
        <v>57405</v>
      </c>
      <c r="C4598" s="11">
        <v>91566278</v>
      </c>
      <c r="D4598" s="11">
        <f>1/COUNTIF(C3:C9596,C4598)</f>
        <v>0.33333333333333331</v>
      </c>
      <c r="E4598" s="11" t="s">
        <v>339</v>
      </c>
      <c r="F4598" s="11" t="s">
        <v>161</v>
      </c>
      <c r="G4598" s="11" t="s">
        <v>65</v>
      </c>
      <c r="H4598" s="11" t="s">
        <v>38</v>
      </c>
      <c r="I4598" s="11" t="s">
        <v>18</v>
      </c>
      <c r="J4598" s="12">
        <v>45318</v>
      </c>
      <c r="K4598" s="12" t="str">
        <f>TEXT(Table1[[#This Row],[order_date]],"yyyy")</f>
        <v>2024</v>
      </c>
      <c r="L4598" s="13">
        <v>607.66999999999996</v>
      </c>
      <c r="M4598" s="11">
        <v>2</v>
      </c>
      <c r="N4598" s="11">
        <v>5</v>
      </c>
      <c r="O4598" s="13">
        <v>2791.42</v>
      </c>
      <c r="P4598" s="11" t="s">
        <v>43</v>
      </c>
      <c r="Q4598" s="11" t="s">
        <v>20</v>
      </c>
      <c r="R4598" s="11" t="s">
        <v>49</v>
      </c>
      <c r="S4598" s="13">
        <f t="shared" si="142"/>
        <v>13957.1</v>
      </c>
      <c r="T4598" s="13">
        <f t="shared" si="143"/>
        <v>1215.3399999999999</v>
      </c>
    </row>
    <row r="4599" spans="1:20" x14ac:dyDescent="0.25">
      <c r="A4599" s="11">
        <v>7279564594</v>
      </c>
      <c r="B4599" s="11">
        <v>336847</v>
      </c>
      <c r="C4599" s="11">
        <v>91566278</v>
      </c>
      <c r="D4599" s="11">
        <f>1/COUNTIF(C3:C9597,C4599)</f>
        <v>0.33333333333333331</v>
      </c>
      <c r="E4599" s="11" t="s">
        <v>207</v>
      </c>
      <c r="F4599" s="11" t="s">
        <v>57</v>
      </c>
      <c r="G4599" s="11" t="s">
        <v>58</v>
      </c>
      <c r="H4599" s="11" t="s">
        <v>38</v>
      </c>
      <c r="I4599" s="11" t="s">
        <v>18</v>
      </c>
      <c r="J4599" s="12">
        <v>45310</v>
      </c>
      <c r="K4599" s="12" t="str">
        <f>TEXT(Table1[[#This Row],[order_date]],"yyyy")</f>
        <v>2024</v>
      </c>
      <c r="L4599" s="13">
        <v>936.98</v>
      </c>
      <c r="M4599" s="11">
        <v>2</v>
      </c>
      <c r="N4599" s="11">
        <v>5</v>
      </c>
      <c r="O4599" s="13">
        <v>1226.55</v>
      </c>
      <c r="P4599" s="11" t="s">
        <v>43</v>
      </c>
      <c r="Q4599" s="11" t="s">
        <v>20</v>
      </c>
      <c r="R4599" s="11" t="s">
        <v>49</v>
      </c>
      <c r="S4599" s="13">
        <f t="shared" si="142"/>
        <v>6132.75</v>
      </c>
      <c r="T4599" s="13">
        <f t="shared" si="143"/>
        <v>1873.96</v>
      </c>
    </row>
    <row r="4600" spans="1:20" x14ac:dyDescent="0.25">
      <c r="A4600" s="11">
        <v>8792586840</v>
      </c>
      <c r="B4600" s="11">
        <v>937542</v>
      </c>
      <c r="C4600" s="11">
        <v>91566278</v>
      </c>
      <c r="D4600" s="11">
        <f>1/COUNTIF(C3:C9598,C4600)</f>
        <v>0.33333333333333331</v>
      </c>
      <c r="E4600" s="11" t="s">
        <v>60</v>
      </c>
      <c r="F4600" s="11" t="s">
        <v>61</v>
      </c>
      <c r="G4600" s="11" t="s">
        <v>55</v>
      </c>
      <c r="H4600" s="11" t="s">
        <v>38</v>
      </c>
      <c r="I4600" s="11" t="s">
        <v>18</v>
      </c>
      <c r="J4600" s="12">
        <v>45091</v>
      </c>
      <c r="K4600" s="12" t="str">
        <f>TEXT(Table1[[#This Row],[order_date]],"yyyy")</f>
        <v>2023</v>
      </c>
      <c r="L4600" s="13">
        <v>97.04</v>
      </c>
      <c r="M4600" s="11">
        <v>3</v>
      </c>
      <c r="N4600" s="11">
        <v>5</v>
      </c>
      <c r="O4600" s="13">
        <v>1843.14</v>
      </c>
      <c r="P4600" s="11" t="s">
        <v>19</v>
      </c>
      <c r="Q4600" s="11" t="s">
        <v>20</v>
      </c>
      <c r="R4600" s="11" t="s">
        <v>49</v>
      </c>
      <c r="S4600" s="13">
        <f t="shared" si="142"/>
        <v>9215.7000000000007</v>
      </c>
      <c r="T4600" s="13">
        <f t="shared" si="143"/>
        <v>291.12</v>
      </c>
    </row>
    <row r="4601" spans="1:20" x14ac:dyDescent="0.25">
      <c r="A4601" s="11">
        <v>8533749006</v>
      </c>
      <c r="B4601" s="11">
        <v>490939</v>
      </c>
      <c r="C4601" s="11">
        <v>91590001</v>
      </c>
      <c r="D4601" s="11">
        <f>1/COUNTIF(C3:C9599,C4601)</f>
        <v>0.5</v>
      </c>
      <c r="E4601" s="11" t="s">
        <v>146</v>
      </c>
      <c r="F4601" s="11" t="s">
        <v>48</v>
      </c>
      <c r="G4601" s="11" t="s">
        <v>42</v>
      </c>
      <c r="H4601" s="11" t="s">
        <v>79</v>
      </c>
      <c r="I4601" s="11" t="s">
        <v>18</v>
      </c>
      <c r="J4601" s="12">
        <v>45595</v>
      </c>
      <c r="K4601" s="12" t="str">
        <f>TEXT(Table1[[#This Row],[order_date]],"yyyy")</f>
        <v>2024</v>
      </c>
      <c r="L4601" s="13">
        <v>80.25</v>
      </c>
      <c r="M4601" s="11">
        <v>1</v>
      </c>
      <c r="N4601" s="11">
        <v>13</v>
      </c>
      <c r="O4601" s="13">
        <v>1552.93</v>
      </c>
      <c r="P4601" s="11" t="s">
        <v>46</v>
      </c>
      <c r="Q4601" s="11" t="s">
        <v>34</v>
      </c>
      <c r="R4601" s="11" t="s">
        <v>49</v>
      </c>
      <c r="S4601" s="13">
        <f t="shared" si="142"/>
        <v>20188.09</v>
      </c>
      <c r="T4601" s="13">
        <f t="shared" si="143"/>
        <v>80.25</v>
      </c>
    </row>
    <row r="4602" spans="1:20" x14ac:dyDescent="0.25">
      <c r="A4602" s="11">
        <v>3004834987</v>
      </c>
      <c r="B4602" s="11">
        <v>604184</v>
      </c>
      <c r="C4602" s="11">
        <v>91590001</v>
      </c>
      <c r="D4602" s="11">
        <f>1/COUNTIF(C3:C9600,C4602)</f>
        <v>0.5</v>
      </c>
      <c r="E4602" s="11" t="s">
        <v>206</v>
      </c>
      <c r="F4602" s="11" t="s">
        <v>57</v>
      </c>
      <c r="G4602" s="11" t="s">
        <v>58</v>
      </c>
      <c r="H4602" s="11" t="s">
        <v>79</v>
      </c>
      <c r="I4602" s="11" t="s">
        <v>18</v>
      </c>
      <c r="J4602" s="12">
        <v>45211</v>
      </c>
      <c r="K4602" s="12" t="str">
        <f>TEXT(Table1[[#This Row],[order_date]],"yyyy")</f>
        <v>2023</v>
      </c>
      <c r="L4602" s="13">
        <v>397.55</v>
      </c>
      <c r="M4602" s="11">
        <v>3</v>
      </c>
      <c r="N4602" s="11">
        <v>13</v>
      </c>
      <c r="O4602" s="13">
        <v>1849.28</v>
      </c>
      <c r="P4602" s="11" t="s">
        <v>43</v>
      </c>
      <c r="Q4602" s="11" t="s">
        <v>20</v>
      </c>
      <c r="R4602" s="11" t="s">
        <v>49</v>
      </c>
      <c r="S4602" s="13">
        <f t="shared" si="142"/>
        <v>24040.639999999999</v>
      </c>
      <c r="T4602" s="13">
        <f t="shared" si="143"/>
        <v>1192.6500000000001</v>
      </c>
    </row>
    <row r="4603" spans="1:20" x14ac:dyDescent="0.25">
      <c r="A4603" s="11">
        <v>4763556417</v>
      </c>
      <c r="B4603" s="11">
        <v>18035</v>
      </c>
      <c r="C4603" s="11">
        <v>91602727</v>
      </c>
      <c r="D4603" s="11">
        <f>1/COUNTIF(C3:C9601,C4603)</f>
        <v>1</v>
      </c>
      <c r="E4603" s="11" t="s">
        <v>346</v>
      </c>
      <c r="F4603" s="11" t="s">
        <v>85</v>
      </c>
      <c r="G4603" s="11" t="s">
        <v>58</v>
      </c>
      <c r="H4603" s="11" t="s">
        <v>38</v>
      </c>
      <c r="I4603" s="11" t="s">
        <v>18</v>
      </c>
      <c r="J4603" s="12">
        <v>45017</v>
      </c>
      <c r="K4603" s="12" t="str">
        <f>TEXT(Table1[[#This Row],[order_date]],"yyyy")</f>
        <v>2023</v>
      </c>
      <c r="L4603" s="13">
        <v>968.94</v>
      </c>
      <c r="M4603" s="11">
        <v>3</v>
      </c>
      <c r="N4603" s="11">
        <v>5</v>
      </c>
      <c r="O4603" s="13">
        <v>968.94</v>
      </c>
      <c r="P4603" s="11" t="s">
        <v>19</v>
      </c>
      <c r="Q4603" s="11" t="s">
        <v>20</v>
      </c>
      <c r="R4603" s="11" t="s">
        <v>39</v>
      </c>
      <c r="S4603" s="13">
        <f t="shared" si="142"/>
        <v>4844.7000000000007</v>
      </c>
      <c r="T4603" s="13">
        <f t="shared" si="143"/>
        <v>2906.82</v>
      </c>
    </row>
    <row r="4604" spans="1:20" x14ac:dyDescent="0.25">
      <c r="A4604" s="11">
        <v>7919240958</v>
      </c>
      <c r="B4604" s="11">
        <v>799459</v>
      </c>
      <c r="C4604" s="11">
        <v>91614690</v>
      </c>
      <c r="D4604" s="11">
        <f>1/COUNTIF(C3:C9602,C4604)</f>
        <v>1</v>
      </c>
      <c r="E4604" s="11" t="s">
        <v>113</v>
      </c>
      <c r="F4604" s="11" t="s">
        <v>111</v>
      </c>
      <c r="G4604" s="11" t="s">
        <v>76</v>
      </c>
      <c r="H4604" s="11" t="s">
        <v>25</v>
      </c>
      <c r="I4604" s="11" t="s">
        <v>18</v>
      </c>
      <c r="J4604" s="12">
        <v>45064</v>
      </c>
      <c r="K4604" s="12" t="str">
        <f>TEXT(Table1[[#This Row],[order_date]],"yyyy")</f>
        <v>2023</v>
      </c>
      <c r="L4604" s="13">
        <v>852.02</v>
      </c>
      <c r="M4604" s="11">
        <v>2</v>
      </c>
      <c r="N4604" s="11">
        <v>18</v>
      </c>
      <c r="O4604" s="13">
        <v>3551.54</v>
      </c>
      <c r="P4604" s="11" t="s">
        <v>46</v>
      </c>
      <c r="Q4604" s="11" t="s">
        <v>20</v>
      </c>
      <c r="R4604" s="11" t="s">
        <v>49</v>
      </c>
      <c r="S4604" s="13">
        <f t="shared" si="142"/>
        <v>63927.72</v>
      </c>
      <c r="T4604" s="13">
        <f t="shared" si="143"/>
        <v>1704.04</v>
      </c>
    </row>
    <row r="4605" spans="1:20" x14ac:dyDescent="0.25">
      <c r="A4605" s="11">
        <v>5220651138</v>
      </c>
      <c r="B4605" s="11">
        <v>448752</v>
      </c>
      <c r="C4605" s="11">
        <v>91768226</v>
      </c>
      <c r="D4605" s="11">
        <f>1/COUNTIF(C3:C9603,C4605)</f>
        <v>1</v>
      </c>
      <c r="E4605" s="11" t="s">
        <v>190</v>
      </c>
      <c r="F4605" s="11" t="s">
        <v>57</v>
      </c>
      <c r="G4605" s="11" t="s">
        <v>58</v>
      </c>
      <c r="H4605" s="11" t="s">
        <v>30</v>
      </c>
      <c r="I4605" s="11" t="s">
        <v>18</v>
      </c>
      <c r="J4605" s="12">
        <v>45364</v>
      </c>
      <c r="K4605" s="12" t="str">
        <f>TEXT(Table1[[#This Row],[order_date]],"yyyy")</f>
        <v>2024</v>
      </c>
      <c r="L4605" s="13">
        <v>160.07</v>
      </c>
      <c r="M4605" s="11">
        <v>2</v>
      </c>
      <c r="N4605" s="11">
        <v>11</v>
      </c>
      <c r="O4605" s="13">
        <v>2783.14</v>
      </c>
      <c r="P4605" s="11" t="s">
        <v>46</v>
      </c>
      <c r="Q4605" s="11" t="s">
        <v>20</v>
      </c>
      <c r="R4605" s="11" t="s">
        <v>52</v>
      </c>
      <c r="S4605" s="13">
        <f t="shared" si="142"/>
        <v>30614.539999999997</v>
      </c>
      <c r="T4605" s="13">
        <f t="shared" si="143"/>
        <v>320.14</v>
      </c>
    </row>
    <row r="4606" spans="1:20" x14ac:dyDescent="0.25">
      <c r="A4606" s="11">
        <v>6164820061</v>
      </c>
      <c r="B4606" s="11">
        <v>237083</v>
      </c>
      <c r="C4606" s="11">
        <v>91789216</v>
      </c>
      <c r="D4606" s="11">
        <f>1/COUNTIF(C3:C9604,C4606)</f>
        <v>1</v>
      </c>
      <c r="E4606" s="11" t="s">
        <v>127</v>
      </c>
      <c r="F4606" s="11" t="s">
        <v>118</v>
      </c>
      <c r="G4606" s="11" t="s">
        <v>76</v>
      </c>
      <c r="H4606" s="11" t="s">
        <v>79</v>
      </c>
      <c r="I4606" s="11" t="s">
        <v>18</v>
      </c>
      <c r="J4606" s="12">
        <v>45072</v>
      </c>
      <c r="K4606" s="12" t="str">
        <f>TEXT(Table1[[#This Row],[order_date]],"yyyy")</f>
        <v>2023</v>
      </c>
      <c r="L4606" s="13">
        <v>577.13</v>
      </c>
      <c r="M4606" s="11">
        <v>2</v>
      </c>
      <c r="N4606" s="11">
        <v>15</v>
      </c>
      <c r="O4606" s="13">
        <v>1332.79</v>
      </c>
      <c r="P4606" s="11" t="s">
        <v>46</v>
      </c>
      <c r="Q4606" s="11" t="s">
        <v>20</v>
      </c>
      <c r="R4606" s="11" t="s">
        <v>21</v>
      </c>
      <c r="S4606" s="13">
        <f t="shared" si="142"/>
        <v>19991.849999999999</v>
      </c>
      <c r="T4606" s="13">
        <f t="shared" si="143"/>
        <v>1154.26</v>
      </c>
    </row>
    <row r="4607" spans="1:20" x14ac:dyDescent="0.25">
      <c r="A4607" s="11">
        <v>4689717606</v>
      </c>
      <c r="B4607" s="11">
        <v>473929</v>
      </c>
      <c r="C4607" s="11">
        <v>91791128</v>
      </c>
      <c r="D4607" s="11">
        <f>1/COUNTIF(C3:C9605,C4607)</f>
        <v>0.5</v>
      </c>
      <c r="E4607" s="11" t="s">
        <v>216</v>
      </c>
      <c r="F4607" s="11" t="s">
        <v>89</v>
      </c>
      <c r="G4607" s="11" t="s">
        <v>71</v>
      </c>
      <c r="H4607" s="11" t="s">
        <v>62</v>
      </c>
      <c r="I4607" s="11" t="s">
        <v>18</v>
      </c>
      <c r="J4607" s="12">
        <v>45112</v>
      </c>
      <c r="K4607" s="12" t="str">
        <f>TEXT(Table1[[#This Row],[order_date]],"yyyy")</f>
        <v>2023</v>
      </c>
      <c r="L4607" s="13">
        <v>440.19</v>
      </c>
      <c r="M4607" s="11">
        <v>1</v>
      </c>
      <c r="N4607" s="11">
        <v>6</v>
      </c>
      <c r="O4607" s="13">
        <v>2392.67</v>
      </c>
      <c r="P4607" s="11" t="s">
        <v>43</v>
      </c>
      <c r="Q4607" s="11" t="s">
        <v>20</v>
      </c>
      <c r="R4607" s="11" t="s">
        <v>52</v>
      </c>
      <c r="S4607" s="13">
        <f t="shared" si="142"/>
        <v>14356.02</v>
      </c>
      <c r="T4607" s="13">
        <f t="shared" si="143"/>
        <v>440.19</v>
      </c>
    </row>
    <row r="4608" spans="1:20" x14ac:dyDescent="0.25">
      <c r="A4608" s="11">
        <v>4439677910</v>
      </c>
      <c r="B4608" s="11">
        <v>961614</v>
      </c>
      <c r="C4608" s="11">
        <v>91791128</v>
      </c>
      <c r="D4608" s="11">
        <f>1/COUNTIF(C3:C9606,C4608)</f>
        <v>0.5</v>
      </c>
      <c r="E4608" s="11" t="s">
        <v>185</v>
      </c>
      <c r="F4608" s="11" t="s">
        <v>186</v>
      </c>
      <c r="G4608" s="11" t="s">
        <v>16</v>
      </c>
      <c r="H4608" s="11" t="s">
        <v>62</v>
      </c>
      <c r="I4608" s="11" t="s">
        <v>18</v>
      </c>
      <c r="J4608" s="12">
        <v>45348</v>
      </c>
      <c r="K4608" s="12" t="str">
        <f>TEXT(Table1[[#This Row],[order_date]],"yyyy")</f>
        <v>2024</v>
      </c>
      <c r="L4608" s="13">
        <v>227.22</v>
      </c>
      <c r="M4608" s="11">
        <v>2</v>
      </c>
      <c r="N4608" s="11">
        <v>6</v>
      </c>
      <c r="O4608" s="13">
        <v>1646.89</v>
      </c>
      <c r="P4608" s="11" t="s">
        <v>26</v>
      </c>
      <c r="Q4608" s="11" t="s">
        <v>20</v>
      </c>
      <c r="R4608" s="11" t="s">
        <v>52</v>
      </c>
      <c r="S4608" s="13">
        <f t="shared" si="142"/>
        <v>9881.34</v>
      </c>
      <c r="T4608" s="13">
        <f t="shared" si="143"/>
        <v>454.44</v>
      </c>
    </row>
    <row r="4609" spans="1:20" x14ac:dyDescent="0.25">
      <c r="A4609" s="11">
        <v>7614561036</v>
      </c>
      <c r="B4609" s="11">
        <v>739448</v>
      </c>
      <c r="C4609" s="11">
        <v>91853589</v>
      </c>
      <c r="D4609" s="11">
        <f>1/COUNTIF(C3:C9607,C4609)</f>
        <v>1</v>
      </c>
      <c r="E4609" s="11" t="s">
        <v>316</v>
      </c>
      <c r="F4609" s="11" t="s">
        <v>85</v>
      </c>
      <c r="G4609" s="11" t="s">
        <v>58</v>
      </c>
      <c r="H4609" s="11" t="s">
        <v>79</v>
      </c>
      <c r="I4609" s="11" t="s">
        <v>18</v>
      </c>
      <c r="J4609" s="12">
        <v>45179</v>
      </c>
      <c r="K4609" s="12" t="str">
        <f>TEXT(Table1[[#This Row],[order_date]],"yyyy")</f>
        <v>2023</v>
      </c>
      <c r="L4609" s="13">
        <v>755.66</v>
      </c>
      <c r="M4609" s="11">
        <v>1</v>
      </c>
      <c r="N4609" s="11">
        <v>5</v>
      </c>
      <c r="O4609" s="13">
        <v>1848.84</v>
      </c>
      <c r="P4609" s="11" t="s">
        <v>26</v>
      </c>
      <c r="Q4609" s="11" t="s">
        <v>20</v>
      </c>
      <c r="R4609" s="11" t="s">
        <v>21</v>
      </c>
      <c r="S4609" s="13">
        <f t="shared" si="142"/>
        <v>9244.1999999999989</v>
      </c>
      <c r="T4609" s="13">
        <f t="shared" si="143"/>
        <v>755.66</v>
      </c>
    </row>
    <row r="4610" spans="1:20" x14ac:dyDescent="0.25">
      <c r="A4610" s="11">
        <v>6065607924</v>
      </c>
      <c r="B4610" s="11">
        <v>63769</v>
      </c>
      <c r="C4610" s="11">
        <v>91868185</v>
      </c>
      <c r="D4610" s="11">
        <f>1/COUNTIF(C3:C9608,C4610)</f>
        <v>0.5</v>
      </c>
      <c r="E4610" s="11" t="s">
        <v>235</v>
      </c>
      <c r="F4610" s="11" t="s">
        <v>48</v>
      </c>
      <c r="G4610" s="11" t="s">
        <v>42</v>
      </c>
      <c r="H4610" s="11" t="s">
        <v>62</v>
      </c>
      <c r="I4610" s="11" t="s">
        <v>18</v>
      </c>
      <c r="J4610" s="12">
        <v>45420</v>
      </c>
      <c r="K4610" s="12" t="str">
        <f>TEXT(Table1[[#This Row],[order_date]],"yyyy")</f>
        <v>2024</v>
      </c>
      <c r="L4610" s="13">
        <v>878.07</v>
      </c>
      <c r="M4610" s="11">
        <v>2</v>
      </c>
      <c r="N4610" s="11">
        <v>1</v>
      </c>
      <c r="O4610" s="13">
        <v>965.88</v>
      </c>
      <c r="P4610" s="11" t="s">
        <v>19</v>
      </c>
      <c r="Q4610" s="11" t="s">
        <v>20</v>
      </c>
      <c r="R4610" s="11" t="s">
        <v>21</v>
      </c>
      <c r="S4610" s="13">
        <f t="shared" si="142"/>
        <v>965.88</v>
      </c>
      <c r="T4610" s="13">
        <f t="shared" si="143"/>
        <v>1756.14</v>
      </c>
    </row>
    <row r="4611" spans="1:20" x14ac:dyDescent="0.25">
      <c r="A4611" s="11">
        <v>3695589383</v>
      </c>
      <c r="B4611" s="11">
        <v>41853</v>
      </c>
      <c r="C4611" s="11">
        <v>91868185</v>
      </c>
      <c r="D4611" s="11">
        <f>1/COUNTIF(C3:C9609,C4611)</f>
        <v>0.5</v>
      </c>
      <c r="E4611" s="11" t="s">
        <v>266</v>
      </c>
      <c r="F4611" s="11" t="s">
        <v>156</v>
      </c>
      <c r="G4611" s="11" t="s">
        <v>37</v>
      </c>
      <c r="H4611" s="11" t="s">
        <v>62</v>
      </c>
      <c r="I4611" s="11" t="s">
        <v>18</v>
      </c>
      <c r="J4611" s="12">
        <v>45304</v>
      </c>
      <c r="K4611" s="12" t="str">
        <f>TEXT(Table1[[#This Row],[order_date]],"yyyy")</f>
        <v>2024</v>
      </c>
      <c r="L4611" s="13">
        <v>910.44</v>
      </c>
      <c r="M4611" s="11">
        <v>2</v>
      </c>
      <c r="N4611" s="11">
        <v>1</v>
      </c>
      <c r="O4611" s="13">
        <v>1372.1</v>
      </c>
      <c r="P4611" s="11" t="s">
        <v>19</v>
      </c>
      <c r="Q4611" s="11" t="s">
        <v>20</v>
      </c>
      <c r="R4611" s="11" t="s">
        <v>21</v>
      </c>
      <c r="S4611" s="13">
        <f t="shared" ref="S4611:S4674" si="144">N4611*O4611</f>
        <v>1372.1</v>
      </c>
      <c r="T4611" s="13">
        <f t="shared" ref="T4611:T4674" si="145">L4611*M4611</f>
        <v>1820.88</v>
      </c>
    </row>
    <row r="4612" spans="1:20" x14ac:dyDescent="0.25">
      <c r="A4612" s="11">
        <v>3857021231</v>
      </c>
      <c r="B4612" s="11">
        <v>561860</v>
      </c>
      <c r="C4612" s="11">
        <v>91973128</v>
      </c>
      <c r="D4612" s="11">
        <f>1/COUNTIF(C3:C9610,C4612)</f>
        <v>1</v>
      </c>
      <c r="E4612" s="11" t="s">
        <v>173</v>
      </c>
      <c r="F4612" s="11" t="s">
        <v>126</v>
      </c>
      <c r="G4612" s="11" t="s">
        <v>29</v>
      </c>
      <c r="H4612" s="11" t="s">
        <v>62</v>
      </c>
      <c r="I4612" s="11" t="s">
        <v>18</v>
      </c>
      <c r="J4612" s="12">
        <v>45197</v>
      </c>
      <c r="K4612" s="12" t="str">
        <f>TEXT(Table1[[#This Row],[order_date]],"yyyy")</f>
        <v>2023</v>
      </c>
      <c r="L4612" s="13">
        <v>874.78</v>
      </c>
      <c r="M4612" s="11">
        <v>2</v>
      </c>
      <c r="N4612" s="11">
        <v>15</v>
      </c>
      <c r="O4612" s="13">
        <v>3536.94</v>
      </c>
      <c r="P4612" s="11" t="s">
        <v>26</v>
      </c>
      <c r="Q4612" s="11" t="s">
        <v>20</v>
      </c>
      <c r="R4612" s="11" t="s">
        <v>49</v>
      </c>
      <c r="S4612" s="13">
        <f t="shared" si="144"/>
        <v>53054.1</v>
      </c>
      <c r="T4612" s="13">
        <f t="shared" si="145"/>
        <v>1749.56</v>
      </c>
    </row>
    <row r="4613" spans="1:20" x14ac:dyDescent="0.25">
      <c r="A4613" s="11">
        <v>2468420564</v>
      </c>
      <c r="B4613" s="11">
        <v>365133</v>
      </c>
      <c r="C4613" s="11">
        <v>92027021</v>
      </c>
      <c r="D4613" s="11">
        <f>1/COUNTIF(C3:C9611,C4613)</f>
        <v>0.33333333333333331</v>
      </c>
      <c r="E4613" s="11" t="s">
        <v>86</v>
      </c>
      <c r="F4613" s="11" t="s">
        <v>85</v>
      </c>
      <c r="G4613" s="11" t="s">
        <v>58</v>
      </c>
      <c r="H4613" s="11" t="s">
        <v>62</v>
      </c>
      <c r="I4613" s="11" t="s">
        <v>18</v>
      </c>
      <c r="J4613" s="12">
        <v>45107</v>
      </c>
      <c r="K4613" s="12" t="str">
        <f>TEXT(Table1[[#This Row],[order_date]],"yyyy")</f>
        <v>2023</v>
      </c>
      <c r="L4613" s="13">
        <v>915.45</v>
      </c>
      <c r="M4613" s="11">
        <v>2</v>
      </c>
      <c r="N4613" s="11">
        <v>5</v>
      </c>
      <c r="O4613" s="13">
        <v>5123.33</v>
      </c>
      <c r="P4613" s="11" t="s">
        <v>19</v>
      </c>
      <c r="Q4613" s="11" t="s">
        <v>68</v>
      </c>
      <c r="R4613" s="11" t="s">
        <v>39</v>
      </c>
      <c r="S4613" s="13">
        <f t="shared" si="144"/>
        <v>25616.65</v>
      </c>
      <c r="T4613" s="13">
        <f t="shared" si="145"/>
        <v>1830.9</v>
      </c>
    </row>
    <row r="4614" spans="1:20" x14ac:dyDescent="0.25">
      <c r="A4614" s="11">
        <v>6858336318</v>
      </c>
      <c r="B4614" s="11">
        <v>883013</v>
      </c>
      <c r="C4614" s="11">
        <v>92027021</v>
      </c>
      <c r="D4614" s="11">
        <f>1/COUNTIF(C3:C9612,C4614)</f>
        <v>0.33333333333333331</v>
      </c>
      <c r="E4614" s="11" t="s">
        <v>100</v>
      </c>
      <c r="F4614" s="11" t="s">
        <v>95</v>
      </c>
      <c r="G4614" s="11" t="s">
        <v>37</v>
      </c>
      <c r="H4614" s="11" t="s">
        <v>62</v>
      </c>
      <c r="I4614" s="11" t="s">
        <v>18</v>
      </c>
      <c r="J4614" s="12">
        <v>45472</v>
      </c>
      <c r="K4614" s="12" t="str">
        <f>TEXT(Table1[[#This Row],[order_date]],"yyyy")</f>
        <v>2024</v>
      </c>
      <c r="L4614" s="13">
        <v>989.88</v>
      </c>
      <c r="M4614" s="11">
        <v>1</v>
      </c>
      <c r="N4614" s="11">
        <v>5</v>
      </c>
      <c r="O4614" s="13">
        <v>160.07</v>
      </c>
      <c r="P4614" s="11" t="s">
        <v>46</v>
      </c>
      <c r="Q4614" s="11" t="s">
        <v>20</v>
      </c>
      <c r="R4614" s="11" t="s">
        <v>39</v>
      </c>
      <c r="S4614" s="13">
        <f t="shared" si="144"/>
        <v>800.34999999999991</v>
      </c>
      <c r="T4614" s="13">
        <f t="shared" si="145"/>
        <v>989.88</v>
      </c>
    </row>
    <row r="4615" spans="1:20" x14ac:dyDescent="0.25">
      <c r="A4615" s="11">
        <v>9434934993</v>
      </c>
      <c r="B4615" s="11">
        <v>397973</v>
      </c>
      <c r="C4615" s="11">
        <v>92027021</v>
      </c>
      <c r="D4615" s="11">
        <f>1/COUNTIF(C3:C9613,C4615)</f>
        <v>0.33333333333333331</v>
      </c>
      <c r="E4615" s="11" t="s">
        <v>290</v>
      </c>
      <c r="F4615" s="11" t="s">
        <v>164</v>
      </c>
      <c r="G4615" s="11" t="s">
        <v>71</v>
      </c>
      <c r="H4615" s="11" t="s">
        <v>62</v>
      </c>
      <c r="I4615" s="11" t="s">
        <v>18</v>
      </c>
      <c r="J4615" s="12">
        <v>45513</v>
      </c>
      <c r="K4615" s="12" t="str">
        <f>TEXT(Table1[[#This Row],[order_date]],"yyyy")</f>
        <v>2024</v>
      </c>
      <c r="L4615" s="13">
        <v>728.73</v>
      </c>
      <c r="M4615" s="11">
        <v>1</v>
      </c>
      <c r="N4615" s="11">
        <v>5</v>
      </c>
      <c r="O4615" s="13">
        <v>698.38</v>
      </c>
      <c r="P4615" s="11" t="s">
        <v>46</v>
      </c>
      <c r="Q4615" s="11" t="s">
        <v>34</v>
      </c>
      <c r="R4615" s="11" t="s">
        <v>39</v>
      </c>
      <c r="S4615" s="13">
        <f t="shared" si="144"/>
        <v>3491.9</v>
      </c>
      <c r="T4615" s="13">
        <f t="shared" si="145"/>
        <v>728.73</v>
      </c>
    </row>
    <row r="4616" spans="1:20" x14ac:dyDescent="0.25">
      <c r="A4616" s="11">
        <v>5948575331</v>
      </c>
      <c r="B4616" s="11">
        <v>487931</v>
      </c>
      <c r="C4616" s="11">
        <v>92038780</v>
      </c>
      <c r="D4616" s="11">
        <f>1/COUNTIF(C3:C9614,C4616)</f>
        <v>0.5</v>
      </c>
      <c r="E4616" s="11" t="s">
        <v>225</v>
      </c>
      <c r="F4616" s="11" t="s">
        <v>116</v>
      </c>
      <c r="G4616" s="11" t="s">
        <v>55</v>
      </c>
      <c r="H4616" s="11" t="s">
        <v>25</v>
      </c>
      <c r="I4616" s="11" t="s">
        <v>18</v>
      </c>
      <c r="J4616" s="12">
        <v>45421</v>
      </c>
      <c r="K4616" s="12" t="str">
        <f>TEXT(Table1[[#This Row],[order_date]],"yyyy")</f>
        <v>2024</v>
      </c>
      <c r="L4616" s="13">
        <v>709.08</v>
      </c>
      <c r="M4616" s="11">
        <v>2</v>
      </c>
      <c r="N4616" s="11">
        <v>12</v>
      </c>
      <c r="O4616" s="13">
        <v>2112.59</v>
      </c>
      <c r="P4616" s="11" t="s">
        <v>43</v>
      </c>
      <c r="Q4616" s="11" t="s">
        <v>20</v>
      </c>
      <c r="R4616" s="11" t="s">
        <v>49</v>
      </c>
      <c r="S4616" s="13">
        <f t="shared" si="144"/>
        <v>25351.08</v>
      </c>
      <c r="T4616" s="13">
        <f t="shared" si="145"/>
        <v>1418.16</v>
      </c>
    </row>
    <row r="4617" spans="1:20" x14ac:dyDescent="0.25">
      <c r="A4617" s="11">
        <v>3158981349</v>
      </c>
      <c r="B4617" s="11">
        <v>859361</v>
      </c>
      <c r="C4617" s="11">
        <v>92038780</v>
      </c>
      <c r="D4617" s="11">
        <f>1/COUNTIF(C3:C9615,C4617)</f>
        <v>0.5</v>
      </c>
      <c r="E4617" s="11" t="s">
        <v>358</v>
      </c>
      <c r="F4617" s="11" t="s">
        <v>41</v>
      </c>
      <c r="G4617" s="11" t="s">
        <v>42</v>
      </c>
      <c r="H4617" s="11" t="s">
        <v>25</v>
      </c>
      <c r="I4617" s="11" t="s">
        <v>18</v>
      </c>
      <c r="J4617" s="12">
        <v>45224</v>
      </c>
      <c r="K4617" s="12" t="str">
        <f>TEXT(Table1[[#This Row],[order_date]],"yyyy")</f>
        <v>2023</v>
      </c>
      <c r="L4617" s="13">
        <v>432.39</v>
      </c>
      <c r="M4617" s="11">
        <v>1</v>
      </c>
      <c r="N4617" s="11">
        <v>12</v>
      </c>
      <c r="O4617" s="13">
        <v>524.66999999999996</v>
      </c>
      <c r="P4617" s="11" t="s">
        <v>19</v>
      </c>
      <c r="Q4617" s="11" t="s">
        <v>20</v>
      </c>
      <c r="R4617" s="11" t="s">
        <v>49</v>
      </c>
      <c r="S4617" s="13">
        <f t="shared" si="144"/>
        <v>6296.0399999999991</v>
      </c>
      <c r="T4617" s="13">
        <f t="shared" si="145"/>
        <v>432.39</v>
      </c>
    </row>
    <row r="4618" spans="1:20" x14ac:dyDescent="0.25">
      <c r="A4618" s="11">
        <v>2664220988</v>
      </c>
      <c r="B4618" s="11">
        <v>183929</v>
      </c>
      <c r="C4618" s="11">
        <v>92091019</v>
      </c>
      <c r="D4618" s="11">
        <f>1/COUNTIF(C3:C9616,C4618)</f>
        <v>1</v>
      </c>
      <c r="E4618" s="11" t="s">
        <v>193</v>
      </c>
      <c r="F4618" s="11" t="s">
        <v>83</v>
      </c>
      <c r="G4618" s="11" t="s">
        <v>37</v>
      </c>
      <c r="H4618" s="11" t="s">
        <v>25</v>
      </c>
      <c r="I4618" s="11" t="s">
        <v>18</v>
      </c>
      <c r="J4618" s="12">
        <v>45051</v>
      </c>
      <c r="K4618" s="12" t="str">
        <f>TEXT(Table1[[#This Row],[order_date]],"yyyy")</f>
        <v>2023</v>
      </c>
      <c r="L4618" s="13">
        <v>738.74</v>
      </c>
      <c r="M4618" s="11">
        <v>3</v>
      </c>
      <c r="N4618" s="11">
        <v>10</v>
      </c>
      <c r="O4618" s="13">
        <v>3117.45</v>
      </c>
      <c r="P4618" s="11" t="s">
        <v>43</v>
      </c>
      <c r="Q4618" s="11" t="s">
        <v>20</v>
      </c>
      <c r="R4618" s="11" t="s">
        <v>52</v>
      </c>
      <c r="S4618" s="13">
        <f t="shared" si="144"/>
        <v>31174.5</v>
      </c>
      <c r="T4618" s="13">
        <f t="shared" si="145"/>
        <v>2216.2200000000003</v>
      </c>
    </row>
    <row r="4619" spans="1:20" x14ac:dyDescent="0.25">
      <c r="A4619" s="11">
        <v>7777975083</v>
      </c>
      <c r="B4619" s="11">
        <v>684939</v>
      </c>
      <c r="C4619" s="11">
        <v>92098757</v>
      </c>
      <c r="D4619" s="11">
        <f>1/COUNTIF(C3:C9617,C4619)</f>
        <v>1</v>
      </c>
      <c r="E4619" s="11" t="s">
        <v>213</v>
      </c>
      <c r="F4619" s="11" t="s">
        <v>48</v>
      </c>
      <c r="G4619" s="11" t="s">
        <v>42</v>
      </c>
      <c r="H4619" s="11" t="s">
        <v>62</v>
      </c>
      <c r="I4619" s="11" t="s">
        <v>18</v>
      </c>
      <c r="J4619" s="12">
        <v>45467</v>
      </c>
      <c r="K4619" s="12" t="str">
        <f>TEXT(Table1[[#This Row],[order_date]],"yyyy")</f>
        <v>2024</v>
      </c>
      <c r="L4619" s="13">
        <v>727.95</v>
      </c>
      <c r="M4619" s="11">
        <v>1</v>
      </c>
      <c r="N4619" s="11">
        <v>14</v>
      </c>
      <c r="O4619" s="13">
        <v>4419.96</v>
      </c>
      <c r="P4619" s="11" t="s">
        <v>19</v>
      </c>
      <c r="Q4619" s="11" t="s">
        <v>68</v>
      </c>
      <c r="R4619" s="11" t="s">
        <v>21</v>
      </c>
      <c r="S4619" s="13">
        <f t="shared" si="144"/>
        <v>61879.44</v>
      </c>
      <c r="T4619" s="13">
        <f t="shared" si="145"/>
        <v>727.95</v>
      </c>
    </row>
    <row r="4620" spans="1:20" x14ac:dyDescent="0.25">
      <c r="A4620" s="11">
        <v>8971899775</v>
      </c>
      <c r="B4620" s="11">
        <v>186168</v>
      </c>
      <c r="C4620" s="11">
        <v>92118758</v>
      </c>
      <c r="D4620" s="11">
        <f>1/COUNTIF(C3:C9618,C4620)</f>
        <v>1</v>
      </c>
      <c r="E4620" s="11" t="s">
        <v>275</v>
      </c>
      <c r="F4620" s="11" t="s">
        <v>136</v>
      </c>
      <c r="G4620" s="11" t="s">
        <v>24</v>
      </c>
      <c r="H4620" s="11" t="s">
        <v>62</v>
      </c>
      <c r="I4620" s="11" t="s">
        <v>18</v>
      </c>
      <c r="J4620" s="12">
        <v>45355</v>
      </c>
      <c r="K4620" s="12" t="str">
        <f>TEXT(Table1[[#This Row],[order_date]],"yyyy")</f>
        <v>2024</v>
      </c>
      <c r="L4620" s="13">
        <v>878.8</v>
      </c>
      <c r="M4620" s="11">
        <v>1</v>
      </c>
      <c r="N4620" s="11">
        <v>2</v>
      </c>
      <c r="O4620" s="13">
        <v>5067.8500000000004</v>
      </c>
      <c r="P4620" s="11" t="s">
        <v>26</v>
      </c>
      <c r="Q4620" s="11" t="s">
        <v>20</v>
      </c>
      <c r="R4620" s="11" t="s">
        <v>52</v>
      </c>
      <c r="S4620" s="13">
        <f t="shared" si="144"/>
        <v>10135.700000000001</v>
      </c>
      <c r="T4620" s="13">
        <f t="shared" si="145"/>
        <v>878.8</v>
      </c>
    </row>
    <row r="4621" spans="1:20" x14ac:dyDescent="0.25">
      <c r="A4621" s="11">
        <v>9043955242</v>
      </c>
      <c r="B4621" s="11">
        <v>56589</v>
      </c>
      <c r="C4621" s="11">
        <v>92123198</v>
      </c>
      <c r="D4621" s="11">
        <f>1/COUNTIF(C3:C9619,C4621)</f>
        <v>0.5</v>
      </c>
      <c r="E4621" s="11" t="s">
        <v>187</v>
      </c>
      <c r="F4621" s="11" t="s">
        <v>111</v>
      </c>
      <c r="G4621" s="11" t="s">
        <v>76</v>
      </c>
      <c r="H4621" s="11" t="s">
        <v>25</v>
      </c>
      <c r="I4621" s="11" t="s">
        <v>18</v>
      </c>
      <c r="J4621" s="12">
        <v>45395</v>
      </c>
      <c r="K4621" s="12" t="str">
        <f>TEXT(Table1[[#This Row],[order_date]],"yyyy")</f>
        <v>2024</v>
      </c>
      <c r="L4621" s="13">
        <v>517.77</v>
      </c>
      <c r="M4621" s="11">
        <v>3</v>
      </c>
      <c r="N4621" s="11">
        <v>8</v>
      </c>
      <c r="O4621" s="13">
        <v>2903.44</v>
      </c>
      <c r="P4621" s="11" t="s">
        <v>46</v>
      </c>
      <c r="Q4621" s="11" t="s">
        <v>68</v>
      </c>
      <c r="R4621" s="11" t="s">
        <v>52</v>
      </c>
      <c r="S4621" s="13">
        <f t="shared" si="144"/>
        <v>23227.52</v>
      </c>
      <c r="T4621" s="13">
        <f t="shared" si="145"/>
        <v>1553.31</v>
      </c>
    </row>
    <row r="4622" spans="1:20" x14ac:dyDescent="0.25">
      <c r="A4622" s="11">
        <v>5092922964</v>
      </c>
      <c r="B4622" s="11">
        <v>114414</v>
      </c>
      <c r="C4622" s="11">
        <v>92123198</v>
      </c>
      <c r="D4622" s="11">
        <f>1/COUNTIF(C3:C9620,C4622)</f>
        <v>0.5</v>
      </c>
      <c r="E4622" s="11" t="s">
        <v>218</v>
      </c>
      <c r="F4622" s="11" t="s">
        <v>111</v>
      </c>
      <c r="G4622" s="11" t="s">
        <v>76</v>
      </c>
      <c r="H4622" s="11" t="s">
        <v>25</v>
      </c>
      <c r="I4622" s="11" t="s">
        <v>18</v>
      </c>
      <c r="J4622" s="12">
        <v>45252</v>
      </c>
      <c r="K4622" s="12" t="str">
        <f>TEXT(Table1[[#This Row],[order_date]],"yyyy")</f>
        <v>2023</v>
      </c>
      <c r="L4622" s="13">
        <v>832.06</v>
      </c>
      <c r="M4622" s="11">
        <v>3</v>
      </c>
      <c r="N4622" s="11">
        <v>8</v>
      </c>
      <c r="O4622" s="13">
        <v>2986.95</v>
      </c>
      <c r="P4622" s="11" t="s">
        <v>19</v>
      </c>
      <c r="Q4622" s="11" t="s">
        <v>20</v>
      </c>
      <c r="R4622" s="11" t="s">
        <v>52</v>
      </c>
      <c r="S4622" s="13">
        <f t="shared" si="144"/>
        <v>23895.599999999999</v>
      </c>
      <c r="T4622" s="13">
        <f t="shared" si="145"/>
        <v>2496.1799999999998</v>
      </c>
    </row>
    <row r="4623" spans="1:20" x14ac:dyDescent="0.25">
      <c r="A4623" s="11">
        <v>7971593791</v>
      </c>
      <c r="B4623" s="11">
        <v>146840</v>
      </c>
      <c r="C4623" s="11">
        <v>92209869</v>
      </c>
      <c r="D4623" s="11">
        <f>1/COUNTIF(C3:C9621,C4623)</f>
        <v>0.5</v>
      </c>
      <c r="E4623" s="11" t="s">
        <v>167</v>
      </c>
      <c r="F4623" s="11" t="s">
        <v>83</v>
      </c>
      <c r="G4623" s="11" t="s">
        <v>37</v>
      </c>
      <c r="H4623" s="11" t="s">
        <v>62</v>
      </c>
      <c r="I4623" s="11" t="s">
        <v>18</v>
      </c>
      <c r="J4623" s="12">
        <v>45091</v>
      </c>
      <c r="K4623" s="12" t="str">
        <f>TEXT(Table1[[#This Row],[order_date]],"yyyy")</f>
        <v>2023</v>
      </c>
      <c r="L4623" s="13">
        <v>786.85</v>
      </c>
      <c r="M4623" s="11">
        <v>1</v>
      </c>
      <c r="N4623" s="11">
        <v>19</v>
      </c>
      <c r="O4623" s="13">
        <v>2048.91</v>
      </c>
      <c r="P4623" s="11" t="s">
        <v>26</v>
      </c>
      <c r="Q4623" s="11" t="s">
        <v>68</v>
      </c>
      <c r="R4623" s="11" t="s">
        <v>52</v>
      </c>
      <c r="S4623" s="13">
        <f t="shared" si="144"/>
        <v>38929.289999999994</v>
      </c>
      <c r="T4623" s="13">
        <f t="shared" si="145"/>
        <v>786.85</v>
      </c>
    </row>
    <row r="4624" spans="1:20" x14ac:dyDescent="0.25">
      <c r="A4624" s="11">
        <v>8615488922</v>
      </c>
      <c r="B4624" s="11">
        <v>566052</v>
      </c>
      <c r="C4624" s="11">
        <v>92209869</v>
      </c>
      <c r="D4624" s="11">
        <f>1/COUNTIF(C3:C9622,C4624)</f>
        <v>0.5</v>
      </c>
      <c r="E4624" s="11" t="s">
        <v>338</v>
      </c>
      <c r="F4624" s="11" t="s">
        <v>75</v>
      </c>
      <c r="G4624" s="11" t="s">
        <v>76</v>
      </c>
      <c r="H4624" s="11" t="s">
        <v>62</v>
      </c>
      <c r="I4624" s="11" t="s">
        <v>18</v>
      </c>
      <c r="J4624" s="12">
        <v>45234</v>
      </c>
      <c r="K4624" s="12" t="str">
        <f>TEXT(Table1[[#This Row],[order_date]],"yyyy")</f>
        <v>2023</v>
      </c>
      <c r="L4624" s="13">
        <v>87.3</v>
      </c>
      <c r="M4624" s="11">
        <v>3</v>
      </c>
      <c r="N4624" s="11">
        <v>19</v>
      </c>
      <c r="O4624" s="13">
        <v>3803.34</v>
      </c>
      <c r="P4624" s="11" t="s">
        <v>43</v>
      </c>
      <c r="Q4624" s="11" t="s">
        <v>68</v>
      </c>
      <c r="R4624" s="11" t="s">
        <v>52</v>
      </c>
      <c r="S4624" s="13">
        <f t="shared" si="144"/>
        <v>72263.460000000006</v>
      </c>
      <c r="T4624" s="13">
        <f t="shared" si="145"/>
        <v>261.89999999999998</v>
      </c>
    </row>
    <row r="4625" spans="1:20" x14ac:dyDescent="0.25">
      <c r="A4625" s="11">
        <v>1416102774</v>
      </c>
      <c r="B4625" s="11">
        <v>56589</v>
      </c>
      <c r="C4625" s="11">
        <v>92245432</v>
      </c>
      <c r="D4625" s="11">
        <f>1/COUNTIF(C3:C9623,C4625)</f>
        <v>0.25</v>
      </c>
      <c r="E4625" s="11" t="s">
        <v>187</v>
      </c>
      <c r="F4625" s="11" t="s">
        <v>111</v>
      </c>
      <c r="G4625" s="11" t="s">
        <v>76</v>
      </c>
      <c r="H4625" s="11" t="s">
        <v>25</v>
      </c>
      <c r="I4625" s="11" t="s">
        <v>18</v>
      </c>
      <c r="J4625" s="12">
        <v>45409</v>
      </c>
      <c r="K4625" s="12" t="str">
        <f>TEXT(Table1[[#This Row],[order_date]],"yyyy")</f>
        <v>2024</v>
      </c>
      <c r="L4625" s="13">
        <v>517.77</v>
      </c>
      <c r="M4625" s="11">
        <v>2</v>
      </c>
      <c r="N4625" s="11">
        <v>12</v>
      </c>
      <c r="O4625" s="13">
        <v>2657.83</v>
      </c>
      <c r="P4625" s="11" t="s">
        <v>19</v>
      </c>
      <c r="Q4625" s="11" t="s">
        <v>34</v>
      </c>
      <c r="R4625" s="11" t="s">
        <v>49</v>
      </c>
      <c r="S4625" s="13">
        <f t="shared" si="144"/>
        <v>31893.96</v>
      </c>
      <c r="T4625" s="13">
        <f t="shared" si="145"/>
        <v>1035.54</v>
      </c>
    </row>
    <row r="4626" spans="1:20" x14ac:dyDescent="0.25">
      <c r="A4626" s="11">
        <v>2177207547</v>
      </c>
      <c r="B4626" s="11">
        <v>448752</v>
      </c>
      <c r="C4626" s="11">
        <v>92245432</v>
      </c>
      <c r="D4626" s="11">
        <f>1/COUNTIF(C3:C9624,C4626)</f>
        <v>0.25</v>
      </c>
      <c r="E4626" s="11" t="s">
        <v>190</v>
      </c>
      <c r="F4626" s="11" t="s">
        <v>57</v>
      </c>
      <c r="G4626" s="11" t="s">
        <v>58</v>
      </c>
      <c r="H4626" s="11" t="s">
        <v>25</v>
      </c>
      <c r="I4626" s="11" t="s">
        <v>18</v>
      </c>
      <c r="J4626" s="12">
        <v>45331</v>
      </c>
      <c r="K4626" s="12" t="str">
        <f>TEXT(Table1[[#This Row],[order_date]],"yyyy")</f>
        <v>2024</v>
      </c>
      <c r="L4626" s="13">
        <v>160.07</v>
      </c>
      <c r="M4626" s="11">
        <v>1</v>
      </c>
      <c r="N4626" s="11">
        <v>12</v>
      </c>
      <c r="O4626" s="13">
        <v>3576.89</v>
      </c>
      <c r="P4626" s="11" t="s">
        <v>26</v>
      </c>
      <c r="Q4626" s="11" t="s">
        <v>20</v>
      </c>
      <c r="R4626" s="11" t="s">
        <v>49</v>
      </c>
      <c r="S4626" s="13">
        <f t="shared" si="144"/>
        <v>42922.68</v>
      </c>
      <c r="T4626" s="13">
        <f t="shared" si="145"/>
        <v>160.07</v>
      </c>
    </row>
    <row r="4627" spans="1:20" x14ac:dyDescent="0.25">
      <c r="A4627" s="11">
        <v>9397774189</v>
      </c>
      <c r="B4627" s="11">
        <v>112390</v>
      </c>
      <c r="C4627" s="11">
        <v>92245432</v>
      </c>
      <c r="D4627" s="11">
        <f>1/COUNTIF(C3:C9625,C4627)</f>
        <v>0.25</v>
      </c>
      <c r="E4627" s="11" t="s">
        <v>303</v>
      </c>
      <c r="F4627" s="11" t="s">
        <v>45</v>
      </c>
      <c r="G4627" s="11" t="s">
        <v>42</v>
      </c>
      <c r="H4627" s="11" t="s">
        <v>25</v>
      </c>
      <c r="I4627" s="11" t="s">
        <v>18</v>
      </c>
      <c r="J4627" s="12">
        <v>45105</v>
      </c>
      <c r="K4627" s="12" t="str">
        <f>TEXT(Table1[[#This Row],[order_date]],"yyyy")</f>
        <v>2023</v>
      </c>
      <c r="L4627" s="13">
        <v>877.98</v>
      </c>
      <c r="M4627" s="11">
        <v>2</v>
      </c>
      <c r="N4627" s="11">
        <v>12</v>
      </c>
      <c r="O4627" s="13">
        <v>48.55</v>
      </c>
      <c r="P4627" s="11" t="s">
        <v>46</v>
      </c>
      <c r="Q4627" s="11" t="s">
        <v>20</v>
      </c>
      <c r="R4627" s="11" t="s">
        <v>49</v>
      </c>
      <c r="S4627" s="13">
        <f t="shared" si="144"/>
        <v>582.59999999999991</v>
      </c>
      <c r="T4627" s="13">
        <f t="shared" si="145"/>
        <v>1755.96</v>
      </c>
    </row>
    <row r="4628" spans="1:20" x14ac:dyDescent="0.25">
      <c r="A4628" s="11">
        <v>9442939134</v>
      </c>
      <c r="B4628" s="11">
        <v>723678</v>
      </c>
      <c r="C4628" s="11">
        <v>92245432</v>
      </c>
      <c r="D4628" s="11">
        <f>1/COUNTIF(C3:C9626,C4628)</f>
        <v>0.25</v>
      </c>
      <c r="E4628" s="11" t="s">
        <v>312</v>
      </c>
      <c r="F4628" s="11" t="s">
        <v>136</v>
      </c>
      <c r="G4628" s="11" t="s">
        <v>24</v>
      </c>
      <c r="H4628" s="11" t="s">
        <v>25</v>
      </c>
      <c r="I4628" s="11" t="s">
        <v>18</v>
      </c>
      <c r="J4628" s="12">
        <v>45528</v>
      </c>
      <c r="K4628" s="12" t="str">
        <f>TEXT(Table1[[#This Row],[order_date]],"yyyy")</f>
        <v>2024</v>
      </c>
      <c r="L4628" s="13">
        <v>675.46</v>
      </c>
      <c r="M4628" s="11">
        <v>1</v>
      </c>
      <c r="N4628" s="11">
        <v>12</v>
      </c>
      <c r="O4628" s="13">
        <v>956.67</v>
      </c>
      <c r="P4628" s="11" t="s">
        <v>19</v>
      </c>
      <c r="Q4628" s="11" t="s">
        <v>20</v>
      </c>
      <c r="R4628" s="11" t="s">
        <v>49</v>
      </c>
      <c r="S4628" s="13">
        <f t="shared" si="144"/>
        <v>11480.039999999999</v>
      </c>
      <c r="T4628" s="13">
        <f t="shared" si="145"/>
        <v>675.46</v>
      </c>
    </row>
    <row r="4629" spans="1:20" x14ac:dyDescent="0.25">
      <c r="A4629" s="11">
        <v>8101930640</v>
      </c>
      <c r="B4629" s="11">
        <v>833557</v>
      </c>
      <c r="C4629" s="11">
        <v>92306841</v>
      </c>
      <c r="D4629" s="11">
        <f>1/COUNTIF(C3:C9627,C4629)</f>
        <v>0.25</v>
      </c>
      <c r="E4629" s="11" t="s">
        <v>280</v>
      </c>
      <c r="F4629" s="11" t="s">
        <v>189</v>
      </c>
      <c r="G4629" s="11" t="s">
        <v>37</v>
      </c>
      <c r="H4629" s="11" t="s">
        <v>62</v>
      </c>
      <c r="I4629" s="11" t="s">
        <v>18</v>
      </c>
      <c r="J4629" s="12">
        <v>45089</v>
      </c>
      <c r="K4629" s="12" t="str">
        <f>TEXT(Table1[[#This Row],[order_date]],"yyyy")</f>
        <v>2023</v>
      </c>
      <c r="L4629" s="13">
        <v>422.87</v>
      </c>
      <c r="M4629" s="11">
        <v>1</v>
      </c>
      <c r="N4629" s="11">
        <v>10</v>
      </c>
      <c r="O4629" s="13">
        <v>450.23</v>
      </c>
      <c r="P4629" s="11" t="s">
        <v>26</v>
      </c>
      <c r="Q4629" s="11" t="s">
        <v>20</v>
      </c>
      <c r="R4629" s="11" t="s">
        <v>21</v>
      </c>
      <c r="S4629" s="13">
        <f t="shared" si="144"/>
        <v>4502.3</v>
      </c>
      <c r="T4629" s="13">
        <f t="shared" si="145"/>
        <v>422.87</v>
      </c>
    </row>
    <row r="4630" spans="1:20" x14ac:dyDescent="0.25">
      <c r="A4630" s="11">
        <v>2999946056</v>
      </c>
      <c r="B4630" s="11">
        <v>673058</v>
      </c>
      <c r="C4630" s="11">
        <v>92306841</v>
      </c>
      <c r="D4630" s="11">
        <f>1/COUNTIF(C3:C9628,C4630)</f>
        <v>0.25</v>
      </c>
      <c r="E4630" s="11" t="s">
        <v>323</v>
      </c>
      <c r="F4630" s="11" t="s">
        <v>118</v>
      </c>
      <c r="G4630" s="11" t="s">
        <v>76</v>
      </c>
      <c r="H4630" s="11" t="s">
        <v>62</v>
      </c>
      <c r="I4630" s="11" t="s">
        <v>18</v>
      </c>
      <c r="J4630" s="12">
        <v>45471</v>
      </c>
      <c r="K4630" s="12" t="str">
        <f>TEXT(Table1[[#This Row],[order_date]],"yyyy")</f>
        <v>2024</v>
      </c>
      <c r="L4630" s="13">
        <v>765.76</v>
      </c>
      <c r="M4630" s="11">
        <v>1</v>
      </c>
      <c r="N4630" s="11">
        <v>10</v>
      </c>
      <c r="O4630" s="13">
        <v>1554.85</v>
      </c>
      <c r="P4630" s="11" t="s">
        <v>26</v>
      </c>
      <c r="Q4630" s="11" t="s">
        <v>20</v>
      </c>
      <c r="R4630" s="11" t="s">
        <v>21</v>
      </c>
      <c r="S4630" s="13">
        <f t="shared" si="144"/>
        <v>15548.5</v>
      </c>
      <c r="T4630" s="13">
        <f t="shared" si="145"/>
        <v>765.76</v>
      </c>
    </row>
    <row r="4631" spans="1:20" x14ac:dyDescent="0.25">
      <c r="A4631" s="11">
        <v>1683118802</v>
      </c>
      <c r="B4631" s="11">
        <v>992178</v>
      </c>
      <c r="C4631" s="11">
        <v>92306841</v>
      </c>
      <c r="D4631" s="11">
        <f>1/COUNTIF(C3:C9629,C4631)</f>
        <v>0.25</v>
      </c>
      <c r="E4631" s="11" t="s">
        <v>205</v>
      </c>
      <c r="F4631" s="11" t="s">
        <v>75</v>
      </c>
      <c r="G4631" s="11" t="s">
        <v>76</v>
      </c>
      <c r="H4631" s="11" t="s">
        <v>62</v>
      </c>
      <c r="I4631" s="11" t="s">
        <v>18</v>
      </c>
      <c r="J4631" s="12">
        <v>45277</v>
      </c>
      <c r="K4631" s="12" t="str">
        <f>TEXT(Table1[[#This Row],[order_date]],"yyyy")</f>
        <v>2023</v>
      </c>
      <c r="L4631" s="13">
        <v>632.42999999999995</v>
      </c>
      <c r="M4631" s="11">
        <v>3</v>
      </c>
      <c r="N4631" s="11">
        <v>10</v>
      </c>
      <c r="O4631" s="13">
        <v>2544.79</v>
      </c>
      <c r="P4631" s="11" t="s">
        <v>46</v>
      </c>
      <c r="Q4631" s="11" t="s">
        <v>20</v>
      </c>
      <c r="R4631" s="11" t="s">
        <v>21</v>
      </c>
      <c r="S4631" s="13">
        <f t="shared" si="144"/>
        <v>25447.9</v>
      </c>
      <c r="T4631" s="13">
        <f t="shared" si="145"/>
        <v>1897.29</v>
      </c>
    </row>
    <row r="4632" spans="1:20" x14ac:dyDescent="0.25">
      <c r="A4632" s="11">
        <v>2300753276</v>
      </c>
      <c r="B4632" s="11">
        <v>764014</v>
      </c>
      <c r="C4632" s="11">
        <v>92306841</v>
      </c>
      <c r="D4632" s="11">
        <f>1/COUNTIF(C3:C9630,C4632)</f>
        <v>0.25</v>
      </c>
      <c r="E4632" s="11" t="s">
        <v>345</v>
      </c>
      <c r="F4632" s="11" t="s">
        <v>248</v>
      </c>
      <c r="G4632" s="11" t="s">
        <v>55</v>
      </c>
      <c r="H4632" s="11" t="s">
        <v>62</v>
      </c>
      <c r="I4632" s="11" t="s">
        <v>18</v>
      </c>
      <c r="J4632" s="12">
        <v>45267</v>
      </c>
      <c r="K4632" s="12" t="str">
        <f>TEXT(Table1[[#This Row],[order_date]],"yyyy")</f>
        <v>2023</v>
      </c>
      <c r="L4632" s="13">
        <v>612.04</v>
      </c>
      <c r="M4632" s="11">
        <v>1</v>
      </c>
      <c r="N4632" s="11">
        <v>10</v>
      </c>
      <c r="O4632" s="13">
        <v>1745.73</v>
      </c>
      <c r="P4632" s="11" t="s">
        <v>46</v>
      </c>
      <c r="Q4632" s="11" t="s">
        <v>34</v>
      </c>
      <c r="R4632" s="11" t="s">
        <v>21</v>
      </c>
      <c r="S4632" s="13">
        <f t="shared" si="144"/>
        <v>17457.3</v>
      </c>
      <c r="T4632" s="13">
        <f t="shared" si="145"/>
        <v>612.04</v>
      </c>
    </row>
    <row r="4633" spans="1:20" x14ac:dyDescent="0.25">
      <c r="A4633" s="11">
        <v>2656326203</v>
      </c>
      <c r="B4633" s="11">
        <v>613942</v>
      </c>
      <c r="C4633" s="11">
        <v>92356639</v>
      </c>
      <c r="D4633" s="11">
        <f>1/COUNTIF(C3:C9631,C4633)</f>
        <v>0.25</v>
      </c>
      <c r="E4633" s="11" t="s">
        <v>305</v>
      </c>
      <c r="F4633" s="11" t="s">
        <v>23</v>
      </c>
      <c r="G4633" s="11" t="s">
        <v>24</v>
      </c>
      <c r="H4633" s="11" t="s">
        <v>62</v>
      </c>
      <c r="I4633" s="11" t="s">
        <v>18</v>
      </c>
      <c r="J4633" s="12">
        <v>45246</v>
      </c>
      <c r="K4633" s="12" t="str">
        <f>TEXT(Table1[[#This Row],[order_date]],"yyyy")</f>
        <v>2023</v>
      </c>
      <c r="L4633" s="13">
        <v>545</v>
      </c>
      <c r="M4633" s="11">
        <v>1</v>
      </c>
      <c r="N4633" s="11">
        <v>10</v>
      </c>
      <c r="O4633" s="13">
        <v>4655.33</v>
      </c>
      <c r="P4633" s="11" t="s">
        <v>26</v>
      </c>
      <c r="Q4633" s="11" t="s">
        <v>20</v>
      </c>
      <c r="R4633" s="11" t="s">
        <v>39</v>
      </c>
      <c r="S4633" s="13">
        <f t="shared" si="144"/>
        <v>46553.3</v>
      </c>
      <c r="T4633" s="13">
        <f t="shared" si="145"/>
        <v>545</v>
      </c>
    </row>
    <row r="4634" spans="1:20" x14ac:dyDescent="0.25">
      <c r="A4634" s="11">
        <v>3945644714</v>
      </c>
      <c r="B4634" s="11">
        <v>654623</v>
      </c>
      <c r="C4634" s="11">
        <v>92356639</v>
      </c>
      <c r="D4634" s="11">
        <f>1/COUNTIF(C3:C9632,C4634)</f>
        <v>0.25</v>
      </c>
      <c r="E4634" s="11" t="s">
        <v>177</v>
      </c>
      <c r="F4634" s="11" t="s">
        <v>178</v>
      </c>
      <c r="G4634" s="11" t="s">
        <v>16</v>
      </c>
      <c r="H4634" s="11" t="s">
        <v>62</v>
      </c>
      <c r="I4634" s="11" t="s">
        <v>18</v>
      </c>
      <c r="J4634" s="12">
        <v>45062</v>
      </c>
      <c r="K4634" s="12" t="str">
        <f>TEXT(Table1[[#This Row],[order_date]],"yyyy")</f>
        <v>2023</v>
      </c>
      <c r="L4634" s="13">
        <v>422.14</v>
      </c>
      <c r="M4634" s="11">
        <v>2</v>
      </c>
      <c r="N4634" s="11">
        <v>10</v>
      </c>
      <c r="O4634" s="13">
        <v>1226.18</v>
      </c>
      <c r="P4634" s="11" t="s">
        <v>19</v>
      </c>
      <c r="Q4634" s="11" t="s">
        <v>20</v>
      </c>
      <c r="R4634" s="11" t="s">
        <v>39</v>
      </c>
      <c r="S4634" s="13">
        <f t="shared" si="144"/>
        <v>12261.800000000001</v>
      </c>
      <c r="T4634" s="13">
        <f t="shared" si="145"/>
        <v>844.28</v>
      </c>
    </row>
    <row r="4635" spans="1:20" x14ac:dyDescent="0.25">
      <c r="A4635" s="11">
        <v>7317676958</v>
      </c>
      <c r="B4635" s="11">
        <v>667163</v>
      </c>
      <c r="C4635" s="11">
        <v>92356639</v>
      </c>
      <c r="D4635" s="11">
        <f>1/COUNTIF(C3:C9633,C4635)</f>
        <v>0.25</v>
      </c>
      <c r="E4635" s="11" t="s">
        <v>199</v>
      </c>
      <c r="F4635" s="11" t="s">
        <v>126</v>
      </c>
      <c r="G4635" s="11" t="s">
        <v>29</v>
      </c>
      <c r="H4635" s="11" t="s">
        <v>62</v>
      </c>
      <c r="I4635" s="11" t="s">
        <v>18</v>
      </c>
      <c r="J4635" s="12">
        <v>45109</v>
      </c>
      <c r="K4635" s="12" t="str">
        <f>TEXT(Table1[[#This Row],[order_date]],"yyyy")</f>
        <v>2023</v>
      </c>
      <c r="L4635" s="13">
        <v>441.2</v>
      </c>
      <c r="M4635" s="11">
        <v>1</v>
      </c>
      <c r="N4635" s="11">
        <v>10</v>
      </c>
      <c r="O4635" s="13">
        <v>2967.08</v>
      </c>
      <c r="P4635" s="11" t="s">
        <v>43</v>
      </c>
      <c r="Q4635" s="11" t="s">
        <v>34</v>
      </c>
      <c r="R4635" s="11" t="s">
        <v>39</v>
      </c>
      <c r="S4635" s="13">
        <f t="shared" si="144"/>
        <v>29670.799999999999</v>
      </c>
      <c r="T4635" s="13">
        <f t="shared" si="145"/>
        <v>441.2</v>
      </c>
    </row>
    <row r="4636" spans="1:20" x14ac:dyDescent="0.25">
      <c r="A4636" s="11">
        <v>1670694517</v>
      </c>
      <c r="B4636" s="11">
        <v>704868</v>
      </c>
      <c r="C4636" s="11">
        <v>92356639</v>
      </c>
      <c r="D4636" s="11">
        <f>1/COUNTIF(C3:C9634,C4636)</f>
        <v>0.25</v>
      </c>
      <c r="E4636" s="11" t="s">
        <v>276</v>
      </c>
      <c r="F4636" s="11" t="s">
        <v>105</v>
      </c>
      <c r="G4636" s="11" t="s">
        <v>58</v>
      </c>
      <c r="H4636" s="11" t="s">
        <v>62</v>
      </c>
      <c r="I4636" s="11" t="s">
        <v>18</v>
      </c>
      <c r="J4636" s="12">
        <v>45513</v>
      </c>
      <c r="K4636" s="12" t="str">
        <f>TEXT(Table1[[#This Row],[order_date]],"yyyy")</f>
        <v>2024</v>
      </c>
      <c r="L4636" s="13">
        <v>193.46</v>
      </c>
      <c r="M4636" s="11">
        <v>3</v>
      </c>
      <c r="N4636" s="11">
        <v>10</v>
      </c>
      <c r="O4636" s="13">
        <v>3118.23</v>
      </c>
      <c r="P4636" s="11" t="s">
        <v>46</v>
      </c>
      <c r="Q4636" s="11" t="s">
        <v>20</v>
      </c>
      <c r="R4636" s="11" t="s">
        <v>39</v>
      </c>
      <c r="S4636" s="13">
        <f t="shared" si="144"/>
        <v>31182.3</v>
      </c>
      <c r="T4636" s="13">
        <f t="shared" si="145"/>
        <v>580.38</v>
      </c>
    </row>
    <row r="4637" spans="1:20" x14ac:dyDescent="0.25">
      <c r="A4637" s="11">
        <v>22830983</v>
      </c>
      <c r="B4637" s="11">
        <v>890232</v>
      </c>
      <c r="C4637" s="11">
        <v>92404798</v>
      </c>
      <c r="D4637" s="11">
        <f>1/COUNTIF(C3:C9635,C4637)</f>
        <v>0.16666666666666666</v>
      </c>
      <c r="E4637" s="11" t="s">
        <v>66</v>
      </c>
      <c r="F4637" s="11" t="s">
        <v>67</v>
      </c>
      <c r="G4637" s="11" t="s">
        <v>29</v>
      </c>
      <c r="H4637" s="11" t="s">
        <v>30</v>
      </c>
      <c r="I4637" s="11" t="s">
        <v>18</v>
      </c>
      <c r="J4637" s="12">
        <v>45081</v>
      </c>
      <c r="K4637" s="12" t="str">
        <f>TEXT(Table1[[#This Row],[order_date]],"yyyy")</f>
        <v>2023</v>
      </c>
      <c r="L4637" s="13">
        <v>432</v>
      </c>
      <c r="M4637" s="11">
        <v>3</v>
      </c>
      <c r="N4637" s="11">
        <v>15</v>
      </c>
      <c r="O4637" s="13">
        <v>3061.39</v>
      </c>
      <c r="P4637" s="11" t="s">
        <v>19</v>
      </c>
      <c r="Q4637" s="11" t="s">
        <v>68</v>
      </c>
      <c r="R4637" s="11" t="s">
        <v>21</v>
      </c>
      <c r="S4637" s="13">
        <f t="shared" si="144"/>
        <v>45920.85</v>
      </c>
      <c r="T4637" s="13">
        <f t="shared" si="145"/>
        <v>1296</v>
      </c>
    </row>
    <row r="4638" spans="1:20" x14ac:dyDescent="0.25">
      <c r="A4638" s="11">
        <v>6060156146</v>
      </c>
      <c r="B4638" s="11">
        <v>930284</v>
      </c>
      <c r="C4638" s="11">
        <v>92404798</v>
      </c>
      <c r="D4638" s="11">
        <f>1/COUNTIF(C3:C9636,C4638)</f>
        <v>0.16666666666666666</v>
      </c>
      <c r="E4638" s="11" t="s">
        <v>296</v>
      </c>
      <c r="F4638" s="11" t="s">
        <v>161</v>
      </c>
      <c r="G4638" s="11" t="s">
        <v>65</v>
      </c>
      <c r="H4638" s="11" t="s">
        <v>30</v>
      </c>
      <c r="I4638" s="11" t="s">
        <v>18</v>
      </c>
      <c r="J4638" s="12">
        <v>45071</v>
      </c>
      <c r="K4638" s="12" t="str">
        <f>TEXT(Table1[[#This Row],[order_date]],"yyyy")</f>
        <v>2023</v>
      </c>
      <c r="L4638" s="13">
        <v>189.47</v>
      </c>
      <c r="M4638" s="11">
        <v>1</v>
      </c>
      <c r="N4638" s="11">
        <v>15</v>
      </c>
      <c r="O4638" s="13">
        <v>2318.9</v>
      </c>
      <c r="P4638" s="11" t="s">
        <v>19</v>
      </c>
      <c r="Q4638" s="11" t="s">
        <v>34</v>
      </c>
      <c r="R4638" s="11" t="s">
        <v>21</v>
      </c>
      <c r="S4638" s="13">
        <f t="shared" si="144"/>
        <v>34783.5</v>
      </c>
      <c r="T4638" s="13">
        <f t="shared" si="145"/>
        <v>189.47</v>
      </c>
    </row>
    <row r="4639" spans="1:20" x14ac:dyDescent="0.25">
      <c r="A4639" s="11">
        <v>2171816966</v>
      </c>
      <c r="B4639" s="11">
        <v>537274</v>
      </c>
      <c r="C4639" s="11">
        <v>92404798</v>
      </c>
      <c r="D4639" s="11">
        <f>1/COUNTIF(C3:C9637,C4639)</f>
        <v>0.16666666666666666</v>
      </c>
      <c r="E4639" s="11" t="s">
        <v>324</v>
      </c>
      <c r="F4639" s="11" t="s">
        <v>23</v>
      </c>
      <c r="G4639" s="11" t="s">
        <v>24</v>
      </c>
      <c r="H4639" s="11" t="s">
        <v>30</v>
      </c>
      <c r="I4639" s="11" t="s">
        <v>18</v>
      </c>
      <c r="J4639" s="12">
        <v>45321</v>
      </c>
      <c r="K4639" s="12" t="str">
        <f>TEXT(Table1[[#This Row],[order_date]],"yyyy")</f>
        <v>2024</v>
      </c>
      <c r="L4639" s="13">
        <v>702.71</v>
      </c>
      <c r="M4639" s="11">
        <v>1</v>
      </c>
      <c r="N4639" s="11">
        <v>15</v>
      </c>
      <c r="O4639" s="13">
        <v>2672.4</v>
      </c>
      <c r="P4639" s="11" t="s">
        <v>46</v>
      </c>
      <c r="Q4639" s="11" t="s">
        <v>20</v>
      </c>
      <c r="R4639" s="11" t="s">
        <v>21</v>
      </c>
      <c r="S4639" s="13">
        <f t="shared" si="144"/>
        <v>40086</v>
      </c>
      <c r="T4639" s="13">
        <f t="shared" si="145"/>
        <v>702.71</v>
      </c>
    </row>
    <row r="4640" spans="1:20" x14ac:dyDescent="0.25">
      <c r="A4640" s="11">
        <v>7316642056</v>
      </c>
      <c r="B4640" s="11">
        <v>684939</v>
      </c>
      <c r="C4640" s="11">
        <v>92404798</v>
      </c>
      <c r="D4640" s="11">
        <f>1/COUNTIF(C3:C9638,C4640)</f>
        <v>0.16666666666666666</v>
      </c>
      <c r="E4640" s="11" t="s">
        <v>213</v>
      </c>
      <c r="F4640" s="11" t="s">
        <v>48</v>
      </c>
      <c r="G4640" s="11" t="s">
        <v>42</v>
      </c>
      <c r="H4640" s="11" t="s">
        <v>30</v>
      </c>
      <c r="I4640" s="11" t="s">
        <v>18</v>
      </c>
      <c r="J4640" s="12">
        <v>45332</v>
      </c>
      <c r="K4640" s="12" t="str">
        <f>TEXT(Table1[[#This Row],[order_date]],"yyyy")</f>
        <v>2024</v>
      </c>
      <c r="L4640" s="13">
        <v>727.95</v>
      </c>
      <c r="M4640" s="11">
        <v>3</v>
      </c>
      <c r="N4640" s="11">
        <v>15</v>
      </c>
      <c r="O4640" s="13">
        <v>3157.75</v>
      </c>
      <c r="P4640" s="11" t="s">
        <v>19</v>
      </c>
      <c r="Q4640" s="11" t="s">
        <v>34</v>
      </c>
      <c r="R4640" s="11" t="s">
        <v>21</v>
      </c>
      <c r="S4640" s="13">
        <f t="shared" si="144"/>
        <v>47366.25</v>
      </c>
      <c r="T4640" s="13">
        <f t="shared" si="145"/>
        <v>2183.8500000000004</v>
      </c>
    </row>
    <row r="4641" spans="1:20" x14ac:dyDescent="0.25">
      <c r="A4641" s="11">
        <v>2748368258</v>
      </c>
      <c r="B4641" s="11">
        <v>478531</v>
      </c>
      <c r="C4641" s="11">
        <v>92404798</v>
      </c>
      <c r="D4641" s="11">
        <f>1/COUNTIF(C3:C9639,C4641)</f>
        <v>0.16666666666666666</v>
      </c>
      <c r="E4641" s="11" t="s">
        <v>88</v>
      </c>
      <c r="F4641" s="11" t="s">
        <v>89</v>
      </c>
      <c r="G4641" s="11" t="s">
        <v>71</v>
      </c>
      <c r="H4641" s="11" t="s">
        <v>30</v>
      </c>
      <c r="I4641" s="11" t="s">
        <v>18</v>
      </c>
      <c r="J4641" s="12">
        <v>45141</v>
      </c>
      <c r="K4641" s="12" t="str">
        <f>TEXT(Table1[[#This Row],[order_date]],"yyyy")</f>
        <v>2023</v>
      </c>
      <c r="L4641" s="13">
        <v>825.46</v>
      </c>
      <c r="M4641" s="11">
        <v>3</v>
      </c>
      <c r="N4641" s="11">
        <v>15</v>
      </c>
      <c r="O4641" s="13">
        <v>870.29</v>
      </c>
      <c r="P4641" s="11" t="s">
        <v>43</v>
      </c>
      <c r="Q4641" s="11" t="s">
        <v>20</v>
      </c>
      <c r="R4641" s="11" t="s">
        <v>21</v>
      </c>
      <c r="S4641" s="13">
        <f t="shared" si="144"/>
        <v>13054.349999999999</v>
      </c>
      <c r="T4641" s="13">
        <f t="shared" si="145"/>
        <v>2476.38</v>
      </c>
    </row>
    <row r="4642" spans="1:20" x14ac:dyDescent="0.25">
      <c r="A4642" s="11">
        <v>6419533291</v>
      </c>
      <c r="B4642" s="11">
        <v>124290</v>
      </c>
      <c r="C4642" s="11">
        <v>92404798</v>
      </c>
      <c r="D4642" s="11">
        <f>1/COUNTIF(C3:C9640,C4642)</f>
        <v>0.16666666666666666</v>
      </c>
      <c r="E4642" s="11" t="s">
        <v>47</v>
      </c>
      <c r="F4642" s="11" t="s">
        <v>48</v>
      </c>
      <c r="G4642" s="11" t="s">
        <v>42</v>
      </c>
      <c r="H4642" s="11" t="s">
        <v>30</v>
      </c>
      <c r="I4642" s="11" t="s">
        <v>18</v>
      </c>
      <c r="J4642" s="12">
        <v>45135</v>
      </c>
      <c r="K4642" s="12" t="str">
        <f>TEXT(Table1[[#This Row],[order_date]],"yyyy")</f>
        <v>2023</v>
      </c>
      <c r="L4642" s="13">
        <v>39.65</v>
      </c>
      <c r="M4642" s="11">
        <v>1</v>
      </c>
      <c r="N4642" s="11">
        <v>15</v>
      </c>
      <c r="O4642" s="13">
        <v>2555.75</v>
      </c>
      <c r="P4642" s="11" t="s">
        <v>26</v>
      </c>
      <c r="Q4642" s="11" t="s">
        <v>20</v>
      </c>
      <c r="R4642" s="11" t="s">
        <v>21</v>
      </c>
      <c r="S4642" s="13">
        <f t="shared" si="144"/>
        <v>38336.25</v>
      </c>
      <c r="T4642" s="13">
        <f t="shared" si="145"/>
        <v>39.65</v>
      </c>
    </row>
    <row r="4643" spans="1:20" x14ac:dyDescent="0.25">
      <c r="A4643" s="11">
        <v>9478305481</v>
      </c>
      <c r="B4643" s="11">
        <v>153019</v>
      </c>
      <c r="C4643" s="11">
        <v>92409489</v>
      </c>
      <c r="D4643" s="11">
        <f>1/COUNTIF(C3:C9641,C4643)</f>
        <v>0.33333333333333331</v>
      </c>
      <c r="E4643" s="11" t="s">
        <v>320</v>
      </c>
      <c r="F4643" s="11" t="s">
        <v>180</v>
      </c>
      <c r="G4643" s="11" t="s">
        <v>71</v>
      </c>
      <c r="H4643" s="11" t="s">
        <v>38</v>
      </c>
      <c r="I4643" s="11" t="s">
        <v>18</v>
      </c>
      <c r="J4643" s="12">
        <v>45324</v>
      </c>
      <c r="K4643" s="12" t="str">
        <f>TEXT(Table1[[#This Row],[order_date]],"yyyy")</f>
        <v>2024</v>
      </c>
      <c r="L4643" s="13">
        <v>947.95</v>
      </c>
      <c r="M4643" s="11">
        <v>2</v>
      </c>
      <c r="N4643" s="11">
        <v>4</v>
      </c>
      <c r="O4643" s="13">
        <v>1087.04</v>
      </c>
      <c r="P4643" s="11" t="s">
        <v>26</v>
      </c>
      <c r="Q4643" s="11" t="s">
        <v>34</v>
      </c>
      <c r="R4643" s="11" t="s">
        <v>52</v>
      </c>
      <c r="S4643" s="13">
        <f t="shared" si="144"/>
        <v>4348.16</v>
      </c>
      <c r="T4643" s="13">
        <f t="shared" si="145"/>
        <v>1895.9</v>
      </c>
    </row>
    <row r="4644" spans="1:20" x14ac:dyDescent="0.25">
      <c r="A4644" s="11">
        <v>4632975114</v>
      </c>
      <c r="B4644" s="11">
        <v>287070</v>
      </c>
      <c r="C4644" s="11">
        <v>92409489</v>
      </c>
      <c r="D4644" s="11">
        <f>1/COUNTIF(C3:C9642,C4644)</f>
        <v>0.33333333333333331</v>
      </c>
      <c r="E4644" s="11" t="s">
        <v>343</v>
      </c>
      <c r="F4644" s="11" t="s">
        <v>61</v>
      </c>
      <c r="G4644" s="11" t="s">
        <v>55</v>
      </c>
      <c r="H4644" s="11" t="s">
        <v>38</v>
      </c>
      <c r="I4644" s="11" t="s">
        <v>18</v>
      </c>
      <c r="J4644" s="12">
        <v>45061</v>
      </c>
      <c r="K4644" s="12" t="str">
        <f>TEXT(Table1[[#This Row],[order_date]],"yyyy")</f>
        <v>2023</v>
      </c>
      <c r="L4644" s="13">
        <v>443.17</v>
      </c>
      <c r="M4644" s="11">
        <v>2</v>
      </c>
      <c r="N4644" s="11">
        <v>4</v>
      </c>
      <c r="O4644" s="13">
        <v>508</v>
      </c>
      <c r="P4644" s="11" t="s">
        <v>43</v>
      </c>
      <c r="Q4644" s="11" t="s">
        <v>20</v>
      </c>
      <c r="R4644" s="11" t="s">
        <v>52</v>
      </c>
      <c r="S4644" s="13">
        <f t="shared" si="144"/>
        <v>2032</v>
      </c>
      <c r="T4644" s="13">
        <f t="shared" si="145"/>
        <v>886.34</v>
      </c>
    </row>
    <row r="4645" spans="1:20" x14ac:dyDescent="0.25">
      <c r="A4645" s="11">
        <v>3082649585</v>
      </c>
      <c r="B4645" s="11">
        <v>747801</v>
      </c>
      <c r="C4645" s="11">
        <v>92409489</v>
      </c>
      <c r="D4645" s="11">
        <f>1/COUNTIF(C3:C9643,C4645)</f>
        <v>0.33333333333333331</v>
      </c>
      <c r="E4645" s="11" t="s">
        <v>56</v>
      </c>
      <c r="F4645" s="11" t="s">
        <v>57</v>
      </c>
      <c r="G4645" s="11" t="s">
        <v>58</v>
      </c>
      <c r="H4645" s="11" t="s">
        <v>38</v>
      </c>
      <c r="I4645" s="11" t="s">
        <v>18</v>
      </c>
      <c r="J4645" s="12">
        <v>45195</v>
      </c>
      <c r="K4645" s="12" t="str">
        <f>TEXT(Table1[[#This Row],[order_date]],"yyyy")</f>
        <v>2023</v>
      </c>
      <c r="L4645" s="13">
        <v>277.76</v>
      </c>
      <c r="M4645" s="11">
        <v>3</v>
      </c>
      <c r="N4645" s="11">
        <v>4</v>
      </c>
      <c r="O4645" s="13">
        <v>127.08</v>
      </c>
      <c r="P4645" s="11" t="s">
        <v>46</v>
      </c>
      <c r="Q4645" s="11" t="s">
        <v>20</v>
      </c>
      <c r="R4645" s="11" t="s">
        <v>52</v>
      </c>
      <c r="S4645" s="13">
        <f t="shared" si="144"/>
        <v>508.32</v>
      </c>
      <c r="T4645" s="13">
        <f t="shared" si="145"/>
        <v>833.28</v>
      </c>
    </row>
    <row r="4646" spans="1:20" x14ac:dyDescent="0.25">
      <c r="A4646" s="11">
        <v>4109483569</v>
      </c>
      <c r="B4646" s="11">
        <v>669378</v>
      </c>
      <c r="C4646" s="11">
        <v>92416428</v>
      </c>
      <c r="D4646" s="11">
        <f>1/COUNTIF(C3:C9644,C4646)</f>
        <v>0.33333333333333331</v>
      </c>
      <c r="E4646" s="11" t="s">
        <v>69</v>
      </c>
      <c r="F4646" s="11" t="s">
        <v>70</v>
      </c>
      <c r="G4646" s="11" t="s">
        <v>71</v>
      </c>
      <c r="H4646" s="11" t="s">
        <v>25</v>
      </c>
      <c r="I4646" s="11" t="s">
        <v>18</v>
      </c>
      <c r="J4646" s="12">
        <v>45361</v>
      </c>
      <c r="K4646" s="12" t="str">
        <f>TEXT(Table1[[#This Row],[order_date]],"yyyy")</f>
        <v>2024</v>
      </c>
      <c r="L4646" s="13">
        <v>212.14</v>
      </c>
      <c r="M4646" s="11">
        <v>3</v>
      </c>
      <c r="N4646" s="11">
        <v>5</v>
      </c>
      <c r="O4646" s="13">
        <v>3758.7</v>
      </c>
      <c r="P4646" s="11" t="s">
        <v>43</v>
      </c>
      <c r="Q4646" s="11" t="s">
        <v>34</v>
      </c>
      <c r="R4646" s="11" t="s">
        <v>52</v>
      </c>
      <c r="S4646" s="13">
        <f t="shared" si="144"/>
        <v>18793.5</v>
      </c>
      <c r="T4646" s="13">
        <f t="shared" si="145"/>
        <v>636.41999999999996</v>
      </c>
    </row>
    <row r="4647" spans="1:20" x14ac:dyDescent="0.25">
      <c r="A4647" s="11">
        <v>3739042166</v>
      </c>
      <c r="B4647" s="11">
        <v>642612</v>
      </c>
      <c r="C4647" s="11">
        <v>92416428</v>
      </c>
      <c r="D4647" s="11">
        <f>1/COUNTIF(C3:C9645,C4647)</f>
        <v>0.33333333333333331</v>
      </c>
      <c r="E4647" s="11" t="s">
        <v>172</v>
      </c>
      <c r="F4647" s="11" t="s">
        <v>23</v>
      </c>
      <c r="G4647" s="11" t="s">
        <v>24</v>
      </c>
      <c r="H4647" s="11" t="s">
        <v>25</v>
      </c>
      <c r="I4647" s="11" t="s">
        <v>18</v>
      </c>
      <c r="J4647" s="12">
        <v>45496</v>
      </c>
      <c r="K4647" s="12" t="str">
        <f>TEXT(Table1[[#This Row],[order_date]],"yyyy")</f>
        <v>2024</v>
      </c>
      <c r="L4647" s="13">
        <v>517.03</v>
      </c>
      <c r="M4647" s="11">
        <v>3</v>
      </c>
      <c r="N4647" s="11">
        <v>5</v>
      </c>
      <c r="O4647" s="13">
        <v>2089.7600000000002</v>
      </c>
      <c r="P4647" s="11" t="s">
        <v>19</v>
      </c>
      <c r="Q4647" s="11" t="s">
        <v>20</v>
      </c>
      <c r="R4647" s="11" t="s">
        <v>52</v>
      </c>
      <c r="S4647" s="13">
        <f t="shared" si="144"/>
        <v>10448.800000000001</v>
      </c>
      <c r="T4647" s="13">
        <f t="shared" si="145"/>
        <v>1551.09</v>
      </c>
    </row>
    <row r="4648" spans="1:20" x14ac:dyDescent="0.25">
      <c r="A4648" s="11">
        <v>6922646336</v>
      </c>
      <c r="B4648" s="11">
        <v>799952</v>
      </c>
      <c r="C4648" s="11">
        <v>92416428</v>
      </c>
      <c r="D4648" s="11">
        <f>1/COUNTIF(C3:C9646,C4648)</f>
        <v>0.33333333333333331</v>
      </c>
      <c r="E4648" s="11" t="s">
        <v>335</v>
      </c>
      <c r="F4648" s="11" t="s">
        <v>36</v>
      </c>
      <c r="G4648" s="11" t="s">
        <v>37</v>
      </c>
      <c r="H4648" s="11" t="s">
        <v>25</v>
      </c>
      <c r="I4648" s="11" t="s">
        <v>18</v>
      </c>
      <c r="J4648" s="12">
        <v>45100</v>
      </c>
      <c r="K4648" s="12" t="str">
        <f>TEXT(Table1[[#This Row],[order_date]],"yyyy")</f>
        <v>2023</v>
      </c>
      <c r="L4648" s="13">
        <v>922.64</v>
      </c>
      <c r="M4648" s="11">
        <v>3</v>
      </c>
      <c r="N4648" s="11">
        <v>5</v>
      </c>
      <c r="O4648" s="13">
        <v>3777.74</v>
      </c>
      <c r="P4648" s="11" t="s">
        <v>46</v>
      </c>
      <c r="Q4648" s="11" t="s">
        <v>20</v>
      </c>
      <c r="R4648" s="11" t="s">
        <v>52</v>
      </c>
      <c r="S4648" s="13">
        <f t="shared" si="144"/>
        <v>18888.699999999997</v>
      </c>
      <c r="T4648" s="13">
        <f t="shared" si="145"/>
        <v>2767.92</v>
      </c>
    </row>
    <row r="4649" spans="1:20" x14ac:dyDescent="0.25">
      <c r="A4649" s="11">
        <v>120996684</v>
      </c>
      <c r="B4649" s="11">
        <v>690565</v>
      </c>
      <c r="C4649" s="11">
        <v>92455970</v>
      </c>
      <c r="D4649" s="11">
        <f>1/COUNTIF(C3:C9647,C4649)</f>
        <v>0.5</v>
      </c>
      <c r="E4649" s="11" t="s">
        <v>299</v>
      </c>
      <c r="F4649" s="11" t="s">
        <v>93</v>
      </c>
      <c r="G4649" s="11" t="s">
        <v>16</v>
      </c>
      <c r="H4649" s="11" t="s">
        <v>79</v>
      </c>
      <c r="I4649" s="11" t="s">
        <v>18</v>
      </c>
      <c r="J4649" s="12">
        <v>45201</v>
      </c>
      <c r="K4649" s="12" t="str">
        <f>TEXT(Table1[[#This Row],[order_date]],"yyyy")</f>
        <v>2023</v>
      </c>
      <c r="L4649" s="13">
        <v>951.27</v>
      </c>
      <c r="M4649" s="11">
        <v>2</v>
      </c>
      <c r="N4649" s="11">
        <v>10</v>
      </c>
      <c r="O4649" s="13">
        <v>3139.62</v>
      </c>
      <c r="P4649" s="11" t="s">
        <v>43</v>
      </c>
      <c r="Q4649" s="11" t="s">
        <v>34</v>
      </c>
      <c r="R4649" s="11" t="s">
        <v>39</v>
      </c>
      <c r="S4649" s="13">
        <f t="shared" si="144"/>
        <v>31396.199999999997</v>
      </c>
      <c r="T4649" s="13">
        <f t="shared" si="145"/>
        <v>1902.54</v>
      </c>
    </row>
    <row r="4650" spans="1:20" x14ac:dyDescent="0.25">
      <c r="A4650" s="11">
        <v>813387880</v>
      </c>
      <c r="B4650" s="11">
        <v>897083</v>
      </c>
      <c r="C4650" s="11">
        <v>92455970</v>
      </c>
      <c r="D4650" s="11">
        <f>1/COUNTIF(C3:C9648,C4650)</f>
        <v>0.5</v>
      </c>
      <c r="E4650" s="11" t="s">
        <v>104</v>
      </c>
      <c r="F4650" s="11" t="s">
        <v>105</v>
      </c>
      <c r="G4650" s="11" t="s">
        <v>58</v>
      </c>
      <c r="H4650" s="11" t="s">
        <v>79</v>
      </c>
      <c r="I4650" s="11" t="s">
        <v>18</v>
      </c>
      <c r="J4650" s="12">
        <v>45115</v>
      </c>
      <c r="K4650" s="12" t="str">
        <f>TEXT(Table1[[#This Row],[order_date]],"yyyy")</f>
        <v>2023</v>
      </c>
      <c r="L4650" s="13">
        <v>972.69</v>
      </c>
      <c r="M4650" s="11">
        <v>1</v>
      </c>
      <c r="N4650" s="11">
        <v>10</v>
      </c>
      <c r="O4650" s="13">
        <v>3950.66</v>
      </c>
      <c r="P4650" s="11" t="s">
        <v>26</v>
      </c>
      <c r="Q4650" s="11" t="s">
        <v>20</v>
      </c>
      <c r="R4650" s="11" t="s">
        <v>39</v>
      </c>
      <c r="S4650" s="13">
        <f t="shared" si="144"/>
        <v>39506.6</v>
      </c>
      <c r="T4650" s="13">
        <f t="shared" si="145"/>
        <v>972.69</v>
      </c>
    </row>
    <row r="4651" spans="1:20" x14ac:dyDescent="0.25">
      <c r="A4651" s="11">
        <v>2126853184</v>
      </c>
      <c r="B4651" s="11">
        <v>89084</v>
      </c>
      <c r="C4651" s="11">
        <v>92509376</v>
      </c>
      <c r="D4651" s="11">
        <f>1/COUNTIF(C3:C9649,C4651)</f>
        <v>0.33333333333333331</v>
      </c>
      <c r="E4651" s="11" t="s">
        <v>328</v>
      </c>
      <c r="F4651" s="11" t="s">
        <v>329</v>
      </c>
      <c r="G4651" s="11" t="s">
        <v>37</v>
      </c>
      <c r="H4651" s="11" t="s">
        <v>30</v>
      </c>
      <c r="I4651" s="11" t="s">
        <v>18</v>
      </c>
      <c r="J4651" s="12">
        <v>45580</v>
      </c>
      <c r="K4651" s="12" t="str">
        <f>TEXT(Table1[[#This Row],[order_date]],"yyyy")</f>
        <v>2024</v>
      </c>
      <c r="L4651" s="13">
        <v>598.83000000000004</v>
      </c>
      <c r="M4651" s="11">
        <v>3</v>
      </c>
      <c r="N4651" s="11">
        <v>15</v>
      </c>
      <c r="O4651" s="13">
        <v>2444.79</v>
      </c>
      <c r="P4651" s="11" t="s">
        <v>46</v>
      </c>
      <c r="Q4651" s="11" t="s">
        <v>34</v>
      </c>
      <c r="R4651" s="11" t="s">
        <v>52</v>
      </c>
      <c r="S4651" s="13">
        <f t="shared" si="144"/>
        <v>36671.85</v>
      </c>
      <c r="T4651" s="13">
        <f t="shared" si="145"/>
        <v>1796.4900000000002</v>
      </c>
    </row>
    <row r="4652" spans="1:20" x14ac:dyDescent="0.25">
      <c r="A4652" s="11">
        <v>7402491996</v>
      </c>
      <c r="B4652" s="11">
        <v>672059</v>
      </c>
      <c r="C4652" s="11">
        <v>92509376</v>
      </c>
      <c r="D4652" s="11">
        <f>1/COUNTIF(C3:C9650,C4652)</f>
        <v>0.33333333333333331</v>
      </c>
      <c r="E4652" s="11" t="s">
        <v>44</v>
      </c>
      <c r="F4652" s="11" t="s">
        <v>45</v>
      </c>
      <c r="G4652" s="11" t="s">
        <v>42</v>
      </c>
      <c r="H4652" s="11" t="s">
        <v>30</v>
      </c>
      <c r="I4652" s="11" t="s">
        <v>18</v>
      </c>
      <c r="J4652" s="12">
        <v>45487</v>
      </c>
      <c r="K4652" s="12" t="str">
        <f>TEXT(Table1[[#This Row],[order_date]],"yyyy")</f>
        <v>2024</v>
      </c>
      <c r="L4652" s="13">
        <v>672.73</v>
      </c>
      <c r="M4652" s="11">
        <v>2</v>
      </c>
      <c r="N4652" s="11">
        <v>15</v>
      </c>
      <c r="O4652" s="13">
        <v>866.77</v>
      </c>
      <c r="P4652" s="11" t="s">
        <v>43</v>
      </c>
      <c r="Q4652" s="11" t="s">
        <v>20</v>
      </c>
      <c r="R4652" s="11" t="s">
        <v>52</v>
      </c>
      <c r="S4652" s="13">
        <f t="shared" si="144"/>
        <v>13001.55</v>
      </c>
      <c r="T4652" s="13">
        <f t="shared" si="145"/>
        <v>1345.46</v>
      </c>
    </row>
    <row r="4653" spans="1:20" x14ac:dyDescent="0.25">
      <c r="A4653" s="11">
        <v>7422521525</v>
      </c>
      <c r="B4653" s="11">
        <v>952124</v>
      </c>
      <c r="C4653" s="11">
        <v>92509376</v>
      </c>
      <c r="D4653" s="11">
        <f>1/COUNTIF(C3:C9651,C4653)</f>
        <v>0.33333333333333331</v>
      </c>
      <c r="E4653" s="11" t="s">
        <v>283</v>
      </c>
      <c r="F4653" s="11" t="s">
        <v>180</v>
      </c>
      <c r="G4653" s="11" t="s">
        <v>71</v>
      </c>
      <c r="H4653" s="11" t="s">
        <v>30</v>
      </c>
      <c r="I4653" s="11" t="s">
        <v>18</v>
      </c>
      <c r="J4653" s="12">
        <v>45367</v>
      </c>
      <c r="K4653" s="12" t="str">
        <f>TEXT(Table1[[#This Row],[order_date]],"yyyy")</f>
        <v>2024</v>
      </c>
      <c r="L4653" s="13">
        <v>127.08</v>
      </c>
      <c r="M4653" s="11">
        <v>2</v>
      </c>
      <c r="N4653" s="11">
        <v>15</v>
      </c>
      <c r="O4653" s="13">
        <v>643.87</v>
      </c>
      <c r="P4653" s="11" t="s">
        <v>43</v>
      </c>
      <c r="Q4653" s="11" t="s">
        <v>20</v>
      </c>
      <c r="R4653" s="11" t="s">
        <v>52</v>
      </c>
      <c r="S4653" s="13">
        <f t="shared" si="144"/>
        <v>9658.0499999999993</v>
      </c>
      <c r="T4653" s="13">
        <f t="shared" si="145"/>
        <v>254.16</v>
      </c>
    </row>
    <row r="4654" spans="1:20" x14ac:dyDescent="0.25">
      <c r="A4654" s="11">
        <v>87784691</v>
      </c>
      <c r="B4654" s="11">
        <v>70969</v>
      </c>
      <c r="C4654" s="11">
        <v>92583164</v>
      </c>
      <c r="D4654" s="11">
        <f>1/COUNTIF(C3:C9652,C4654)</f>
        <v>1</v>
      </c>
      <c r="E4654" s="11" t="s">
        <v>103</v>
      </c>
      <c r="F4654" s="11" t="s">
        <v>89</v>
      </c>
      <c r="G4654" s="11" t="s">
        <v>71</v>
      </c>
      <c r="H4654" s="11" t="s">
        <v>38</v>
      </c>
      <c r="I4654" s="11" t="s">
        <v>18</v>
      </c>
      <c r="J4654" s="12">
        <v>45564</v>
      </c>
      <c r="K4654" s="12" t="str">
        <f>TEXT(Table1[[#This Row],[order_date]],"yyyy")</f>
        <v>2024</v>
      </c>
      <c r="L4654" s="13">
        <v>631.70000000000005</v>
      </c>
      <c r="M4654" s="11">
        <v>2</v>
      </c>
      <c r="N4654" s="11">
        <v>20</v>
      </c>
      <c r="O4654" s="13">
        <v>534.54999999999995</v>
      </c>
      <c r="P4654" s="11" t="s">
        <v>26</v>
      </c>
      <c r="Q4654" s="11" t="s">
        <v>20</v>
      </c>
      <c r="R4654" s="11" t="s">
        <v>49</v>
      </c>
      <c r="S4654" s="13">
        <f t="shared" si="144"/>
        <v>10691</v>
      </c>
      <c r="T4654" s="13">
        <f t="shared" si="145"/>
        <v>1263.4000000000001</v>
      </c>
    </row>
    <row r="4655" spans="1:20" x14ac:dyDescent="0.25">
      <c r="A4655" s="11">
        <v>1823348306</v>
      </c>
      <c r="B4655" s="11">
        <v>669378</v>
      </c>
      <c r="C4655" s="11">
        <v>92604392</v>
      </c>
      <c r="D4655" s="11">
        <f>1/COUNTIF(C3:C9653,C4655)</f>
        <v>1</v>
      </c>
      <c r="E4655" s="11" t="s">
        <v>69</v>
      </c>
      <c r="F4655" s="11" t="s">
        <v>70</v>
      </c>
      <c r="G4655" s="11" t="s">
        <v>71</v>
      </c>
      <c r="H4655" s="11" t="s">
        <v>62</v>
      </c>
      <c r="I4655" s="11" t="s">
        <v>18</v>
      </c>
      <c r="J4655" s="12">
        <v>45104</v>
      </c>
      <c r="K4655" s="12" t="str">
        <f>TEXT(Table1[[#This Row],[order_date]],"yyyy")</f>
        <v>2023</v>
      </c>
      <c r="L4655" s="13">
        <v>212.14</v>
      </c>
      <c r="M4655" s="11">
        <v>2</v>
      </c>
      <c r="N4655" s="11">
        <v>10</v>
      </c>
      <c r="O4655" s="13">
        <v>1015</v>
      </c>
      <c r="P4655" s="11" t="s">
        <v>19</v>
      </c>
      <c r="Q4655" s="11" t="s">
        <v>20</v>
      </c>
      <c r="R4655" s="11" t="s">
        <v>49</v>
      </c>
      <c r="S4655" s="13">
        <f t="shared" si="144"/>
        <v>10150</v>
      </c>
      <c r="T4655" s="13">
        <f t="shared" si="145"/>
        <v>424.28</v>
      </c>
    </row>
    <row r="4656" spans="1:20" x14ac:dyDescent="0.25">
      <c r="A4656" s="11">
        <v>3052167498</v>
      </c>
      <c r="B4656" s="11">
        <v>659290</v>
      </c>
      <c r="C4656" s="11">
        <v>92636025</v>
      </c>
      <c r="D4656" s="11">
        <f>1/COUNTIF(C3:C9654,C4656)</f>
        <v>0.5</v>
      </c>
      <c r="E4656" s="11" t="s">
        <v>35</v>
      </c>
      <c r="F4656" s="11" t="s">
        <v>36</v>
      </c>
      <c r="G4656" s="11" t="s">
        <v>37</v>
      </c>
      <c r="H4656" s="11" t="s">
        <v>25</v>
      </c>
      <c r="I4656" s="11" t="s">
        <v>18</v>
      </c>
      <c r="J4656" s="12">
        <v>45131</v>
      </c>
      <c r="K4656" s="12" t="str">
        <f>TEXT(Table1[[#This Row],[order_date]],"yyyy")</f>
        <v>2023</v>
      </c>
      <c r="L4656" s="13">
        <v>319.33999999999997</v>
      </c>
      <c r="M4656" s="11">
        <v>2</v>
      </c>
      <c r="N4656" s="11">
        <v>14</v>
      </c>
      <c r="O4656" s="13">
        <v>671.55</v>
      </c>
      <c r="P4656" s="11" t="s">
        <v>19</v>
      </c>
      <c r="Q4656" s="11" t="s">
        <v>20</v>
      </c>
      <c r="R4656" s="11" t="s">
        <v>39</v>
      </c>
      <c r="S4656" s="13">
        <f t="shared" si="144"/>
        <v>9401.6999999999989</v>
      </c>
      <c r="T4656" s="13">
        <f t="shared" si="145"/>
        <v>638.67999999999995</v>
      </c>
    </row>
    <row r="4657" spans="1:20" x14ac:dyDescent="0.25">
      <c r="A4657" s="11">
        <v>4152441944</v>
      </c>
      <c r="B4657" s="11">
        <v>712307</v>
      </c>
      <c r="C4657" s="11">
        <v>92636025</v>
      </c>
      <c r="D4657" s="11">
        <f>1/COUNTIF(C3:C9655,C4657)</f>
        <v>0.5</v>
      </c>
      <c r="E4657" s="11" t="s">
        <v>249</v>
      </c>
      <c r="F4657" s="11" t="s">
        <v>126</v>
      </c>
      <c r="G4657" s="11" t="s">
        <v>29</v>
      </c>
      <c r="H4657" s="11" t="s">
        <v>25</v>
      </c>
      <c r="I4657" s="11" t="s">
        <v>18</v>
      </c>
      <c r="J4657" s="12">
        <v>45041</v>
      </c>
      <c r="K4657" s="12" t="str">
        <f>TEXT(Table1[[#This Row],[order_date]],"yyyy")</f>
        <v>2023</v>
      </c>
      <c r="L4657" s="13">
        <v>264.89</v>
      </c>
      <c r="M4657" s="11">
        <v>2</v>
      </c>
      <c r="N4657" s="11">
        <v>14</v>
      </c>
      <c r="O4657" s="13">
        <v>4483.92</v>
      </c>
      <c r="P4657" s="11" t="s">
        <v>19</v>
      </c>
      <c r="Q4657" s="11" t="s">
        <v>20</v>
      </c>
      <c r="R4657" s="11" t="s">
        <v>39</v>
      </c>
      <c r="S4657" s="13">
        <f t="shared" si="144"/>
        <v>62774.880000000005</v>
      </c>
      <c r="T4657" s="13">
        <f t="shared" si="145"/>
        <v>529.78</v>
      </c>
    </row>
    <row r="4658" spans="1:20" x14ac:dyDescent="0.25">
      <c r="A4658" s="11">
        <v>3217791988</v>
      </c>
      <c r="B4658" s="11">
        <v>890623</v>
      </c>
      <c r="C4658" s="11">
        <v>92642745</v>
      </c>
      <c r="D4658" s="11">
        <f>1/COUNTIF(C3:C9656,C4658)</f>
        <v>0.33333333333333331</v>
      </c>
      <c r="E4658" s="11" t="s">
        <v>237</v>
      </c>
      <c r="F4658" s="11" t="s">
        <v>180</v>
      </c>
      <c r="G4658" s="11" t="s">
        <v>71</v>
      </c>
      <c r="H4658" s="11" t="s">
        <v>30</v>
      </c>
      <c r="I4658" s="11" t="s">
        <v>18</v>
      </c>
      <c r="J4658" s="12">
        <v>45148</v>
      </c>
      <c r="K4658" s="12" t="str">
        <f>TEXT(Table1[[#This Row],[order_date]],"yyyy")</f>
        <v>2023</v>
      </c>
      <c r="L4658" s="13">
        <v>354.52</v>
      </c>
      <c r="M4658" s="11">
        <v>1</v>
      </c>
      <c r="N4658" s="11">
        <v>18</v>
      </c>
      <c r="O4658" s="13">
        <v>5996.96</v>
      </c>
      <c r="P4658" s="11" t="s">
        <v>26</v>
      </c>
      <c r="Q4658" s="11" t="s">
        <v>20</v>
      </c>
      <c r="R4658" s="11" t="s">
        <v>52</v>
      </c>
      <c r="S4658" s="13">
        <f t="shared" si="144"/>
        <v>107945.28</v>
      </c>
      <c r="T4658" s="13">
        <f t="shared" si="145"/>
        <v>354.52</v>
      </c>
    </row>
    <row r="4659" spans="1:20" x14ac:dyDescent="0.25">
      <c r="A4659" s="11">
        <v>3255590064</v>
      </c>
      <c r="B4659" s="11">
        <v>709916</v>
      </c>
      <c r="C4659" s="11">
        <v>92642745</v>
      </c>
      <c r="D4659" s="11">
        <f>1/COUNTIF(C3:C9657,C4659)</f>
        <v>0.33333333333333331</v>
      </c>
      <c r="E4659" s="11" t="s">
        <v>182</v>
      </c>
      <c r="F4659" s="11" t="s">
        <v>105</v>
      </c>
      <c r="G4659" s="11" t="s">
        <v>58</v>
      </c>
      <c r="H4659" s="11" t="s">
        <v>30</v>
      </c>
      <c r="I4659" s="11" t="s">
        <v>18</v>
      </c>
      <c r="J4659" s="12">
        <v>45037</v>
      </c>
      <c r="K4659" s="12" t="str">
        <f>TEXT(Table1[[#This Row],[order_date]],"yyyy")</f>
        <v>2023</v>
      </c>
      <c r="L4659" s="13">
        <v>33.76</v>
      </c>
      <c r="M4659" s="11">
        <v>1</v>
      </c>
      <c r="N4659" s="11">
        <v>18</v>
      </c>
      <c r="O4659" s="13">
        <v>1763.6</v>
      </c>
      <c r="P4659" s="11" t="s">
        <v>19</v>
      </c>
      <c r="Q4659" s="11" t="s">
        <v>20</v>
      </c>
      <c r="R4659" s="11" t="s">
        <v>52</v>
      </c>
      <c r="S4659" s="13">
        <f t="shared" si="144"/>
        <v>31744.799999999999</v>
      </c>
      <c r="T4659" s="13">
        <f t="shared" si="145"/>
        <v>33.76</v>
      </c>
    </row>
    <row r="4660" spans="1:20" x14ac:dyDescent="0.25">
      <c r="A4660" s="11">
        <v>5305770811</v>
      </c>
      <c r="B4660" s="11">
        <v>264803</v>
      </c>
      <c r="C4660" s="11">
        <v>92642745</v>
      </c>
      <c r="D4660" s="11">
        <f>1/COUNTIF(C3:C9658,C4660)</f>
        <v>0.33333333333333331</v>
      </c>
      <c r="E4660" s="11" t="s">
        <v>203</v>
      </c>
      <c r="F4660" s="11" t="s">
        <v>111</v>
      </c>
      <c r="G4660" s="11" t="s">
        <v>76</v>
      </c>
      <c r="H4660" s="11" t="s">
        <v>30</v>
      </c>
      <c r="I4660" s="11" t="s">
        <v>18</v>
      </c>
      <c r="J4660" s="12">
        <v>45596</v>
      </c>
      <c r="K4660" s="12" t="str">
        <f>TEXT(Table1[[#This Row],[order_date]],"yyyy")</f>
        <v>2024</v>
      </c>
      <c r="L4660" s="13">
        <v>995.98</v>
      </c>
      <c r="M4660" s="11">
        <v>2</v>
      </c>
      <c r="N4660" s="11">
        <v>18</v>
      </c>
      <c r="O4660" s="13">
        <v>3254.9</v>
      </c>
      <c r="P4660" s="11" t="s">
        <v>46</v>
      </c>
      <c r="Q4660" s="11" t="s">
        <v>34</v>
      </c>
      <c r="R4660" s="11" t="s">
        <v>52</v>
      </c>
      <c r="S4660" s="13">
        <f t="shared" si="144"/>
        <v>58588.200000000004</v>
      </c>
      <c r="T4660" s="13">
        <f t="shared" si="145"/>
        <v>1991.96</v>
      </c>
    </row>
    <row r="4661" spans="1:20" x14ac:dyDescent="0.25">
      <c r="A4661" s="11">
        <v>4284285927</v>
      </c>
      <c r="B4661" s="11">
        <v>673058</v>
      </c>
      <c r="C4661" s="11">
        <v>92843141</v>
      </c>
      <c r="D4661" s="11">
        <f>1/COUNTIF(C3:C9659,C4661)</f>
        <v>1</v>
      </c>
      <c r="E4661" s="11" t="s">
        <v>323</v>
      </c>
      <c r="F4661" s="11" t="s">
        <v>118</v>
      </c>
      <c r="G4661" s="11" t="s">
        <v>76</v>
      </c>
      <c r="H4661" s="11" t="s">
        <v>62</v>
      </c>
      <c r="I4661" s="11" t="s">
        <v>18</v>
      </c>
      <c r="J4661" s="12">
        <v>45508</v>
      </c>
      <c r="K4661" s="12" t="str">
        <f>TEXT(Table1[[#This Row],[order_date]],"yyyy")</f>
        <v>2024</v>
      </c>
      <c r="L4661" s="13">
        <v>765.76</v>
      </c>
      <c r="M4661" s="11">
        <v>1</v>
      </c>
      <c r="N4661" s="11">
        <v>1</v>
      </c>
      <c r="O4661" s="13">
        <v>4371.79</v>
      </c>
      <c r="P4661" s="11" t="s">
        <v>19</v>
      </c>
      <c r="Q4661" s="11" t="s">
        <v>20</v>
      </c>
      <c r="R4661" s="11" t="s">
        <v>49</v>
      </c>
      <c r="S4661" s="13">
        <f t="shared" si="144"/>
        <v>4371.79</v>
      </c>
      <c r="T4661" s="13">
        <f t="shared" si="145"/>
        <v>765.76</v>
      </c>
    </row>
    <row r="4662" spans="1:20" x14ac:dyDescent="0.25">
      <c r="A4662" s="11">
        <v>1732091066</v>
      </c>
      <c r="B4662" s="11">
        <v>851978</v>
      </c>
      <c r="C4662" s="11">
        <v>93018527</v>
      </c>
      <c r="D4662" s="11">
        <f>1/COUNTIF(C3:C9660,C4662)</f>
        <v>0.14285714285714285</v>
      </c>
      <c r="E4662" s="11" t="s">
        <v>162</v>
      </c>
      <c r="F4662" s="11" t="s">
        <v>111</v>
      </c>
      <c r="G4662" s="11" t="s">
        <v>76</v>
      </c>
      <c r="H4662" s="11" t="s">
        <v>25</v>
      </c>
      <c r="I4662" s="11" t="s">
        <v>18</v>
      </c>
      <c r="J4662" s="12">
        <v>45424</v>
      </c>
      <c r="K4662" s="12" t="str">
        <f>TEXT(Table1[[#This Row],[order_date]],"yyyy")</f>
        <v>2024</v>
      </c>
      <c r="L4662" s="13">
        <v>715.72</v>
      </c>
      <c r="M4662" s="11">
        <v>1</v>
      </c>
      <c r="N4662" s="11">
        <v>1</v>
      </c>
      <c r="O4662" s="13">
        <v>217.5</v>
      </c>
      <c r="P4662" s="11" t="s">
        <v>26</v>
      </c>
      <c r="Q4662" s="11" t="s">
        <v>20</v>
      </c>
      <c r="R4662" s="11" t="s">
        <v>21</v>
      </c>
      <c r="S4662" s="13">
        <f t="shared" si="144"/>
        <v>217.5</v>
      </c>
      <c r="T4662" s="13">
        <f t="shared" si="145"/>
        <v>715.72</v>
      </c>
    </row>
    <row r="4663" spans="1:20" x14ac:dyDescent="0.25">
      <c r="A4663" s="11">
        <v>4548721519</v>
      </c>
      <c r="B4663" s="11">
        <v>876139</v>
      </c>
      <c r="C4663" s="11">
        <v>93018527</v>
      </c>
      <c r="D4663" s="11">
        <f>1/COUNTIF(C3:C9661,C4663)</f>
        <v>0.14285714285714285</v>
      </c>
      <c r="E4663" s="11" t="s">
        <v>200</v>
      </c>
      <c r="F4663" s="11" t="s">
        <v>54</v>
      </c>
      <c r="G4663" s="11" t="s">
        <v>55</v>
      </c>
      <c r="H4663" s="11" t="s">
        <v>25</v>
      </c>
      <c r="I4663" s="11" t="s">
        <v>18</v>
      </c>
      <c r="J4663" s="12">
        <v>45524</v>
      </c>
      <c r="K4663" s="12" t="str">
        <f>TEXT(Table1[[#This Row],[order_date]],"yyyy")</f>
        <v>2024</v>
      </c>
      <c r="L4663" s="13">
        <v>415.75</v>
      </c>
      <c r="M4663" s="11">
        <v>1</v>
      </c>
      <c r="N4663" s="11">
        <v>1</v>
      </c>
      <c r="O4663" s="13">
        <v>1816.47</v>
      </c>
      <c r="P4663" s="11" t="s">
        <v>26</v>
      </c>
      <c r="Q4663" s="11" t="s">
        <v>20</v>
      </c>
      <c r="R4663" s="11" t="s">
        <v>21</v>
      </c>
      <c r="S4663" s="13">
        <f t="shared" si="144"/>
        <v>1816.47</v>
      </c>
      <c r="T4663" s="13">
        <f t="shared" si="145"/>
        <v>415.75</v>
      </c>
    </row>
    <row r="4664" spans="1:20" x14ac:dyDescent="0.25">
      <c r="A4664" s="11">
        <v>646676955</v>
      </c>
      <c r="B4664" s="11">
        <v>77308</v>
      </c>
      <c r="C4664" s="11">
        <v>93018527</v>
      </c>
      <c r="D4664" s="11">
        <f>1/COUNTIF(C3:C9662,C4664)</f>
        <v>0.14285714285714285</v>
      </c>
      <c r="E4664" s="11" t="s">
        <v>219</v>
      </c>
      <c r="F4664" s="11" t="s">
        <v>180</v>
      </c>
      <c r="G4664" s="11" t="s">
        <v>71</v>
      </c>
      <c r="H4664" s="11" t="s">
        <v>25</v>
      </c>
      <c r="I4664" s="11" t="s">
        <v>18</v>
      </c>
      <c r="J4664" s="12">
        <v>45239</v>
      </c>
      <c r="K4664" s="12" t="str">
        <f>TEXT(Table1[[#This Row],[order_date]],"yyyy")</f>
        <v>2023</v>
      </c>
      <c r="L4664" s="13">
        <v>223.27</v>
      </c>
      <c r="M4664" s="11">
        <v>2</v>
      </c>
      <c r="N4664" s="11">
        <v>1</v>
      </c>
      <c r="O4664" s="13">
        <v>109.03</v>
      </c>
      <c r="P4664" s="11" t="s">
        <v>46</v>
      </c>
      <c r="Q4664" s="11" t="s">
        <v>20</v>
      </c>
      <c r="R4664" s="11" t="s">
        <v>21</v>
      </c>
      <c r="S4664" s="13">
        <f t="shared" si="144"/>
        <v>109.03</v>
      </c>
      <c r="T4664" s="13">
        <f t="shared" si="145"/>
        <v>446.54</v>
      </c>
    </row>
    <row r="4665" spans="1:20" x14ac:dyDescent="0.25">
      <c r="A4665" s="11">
        <v>1041536174</v>
      </c>
      <c r="B4665" s="11">
        <v>89084</v>
      </c>
      <c r="C4665" s="11">
        <v>93018527</v>
      </c>
      <c r="D4665" s="11">
        <f>1/COUNTIF(C3:C9663,C4665)</f>
        <v>0.14285714285714285</v>
      </c>
      <c r="E4665" s="11" t="s">
        <v>328</v>
      </c>
      <c r="F4665" s="11" t="s">
        <v>329</v>
      </c>
      <c r="G4665" s="11" t="s">
        <v>37</v>
      </c>
      <c r="H4665" s="11" t="s">
        <v>25</v>
      </c>
      <c r="I4665" s="11" t="s">
        <v>18</v>
      </c>
      <c r="J4665" s="12">
        <v>45092</v>
      </c>
      <c r="K4665" s="12" t="str">
        <f>TEXT(Table1[[#This Row],[order_date]],"yyyy")</f>
        <v>2023</v>
      </c>
      <c r="L4665" s="13">
        <v>598.83000000000004</v>
      </c>
      <c r="M4665" s="11">
        <v>1</v>
      </c>
      <c r="N4665" s="11">
        <v>1</v>
      </c>
      <c r="O4665" s="13">
        <v>2780.93</v>
      </c>
      <c r="P4665" s="11" t="s">
        <v>43</v>
      </c>
      <c r="Q4665" s="11" t="s">
        <v>34</v>
      </c>
      <c r="R4665" s="11" t="s">
        <v>21</v>
      </c>
      <c r="S4665" s="13">
        <f t="shared" si="144"/>
        <v>2780.93</v>
      </c>
      <c r="T4665" s="13">
        <f t="shared" si="145"/>
        <v>598.83000000000004</v>
      </c>
    </row>
    <row r="4666" spans="1:20" x14ac:dyDescent="0.25">
      <c r="A4666" s="11">
        <v>3428454405</v>
      </c>
      <c r="B4666" s="11">
        <v>432617</v>
      </c>
      <c r="C4666" s="11">
        <v>93018527</v>
      </c>
      <c r="D4666" s="11">
        <f>1/COUNTIF(C3:C9664,C4666)</f>
        <v>0.14285714285714285</v>
      </c>
      <c r="E4666" s="11" t="s">
        <v>63</v>
      </c>
      <c r="F4666" s="11" t="s">
        <v>64</v>
      </c>
      <c r="G4666" s="11" t="s">
        <v>65</v>
      </c>
      <c r="H4666" s="11" t="s">
        <v>25</v>
      </c>
      <c r="I4666" s="11" t="s">
        <v>18</v>
      </c>
      <c r="J4666" s="12">
        <v>45151</v>
      </c>
      <c r="K4666" s="12" t="str">
        <f>TEXT(Table1[[#This Row],[order_date]],"yyyy")</f>
        <v>2023</v>
      </c>
      <c r="L4666" s="13">
        <v>863.18</v>
      </c>
      <c r="M4666" s="11">
        <v>2</v>
      </c>
      <c r="N4666" s="11">
        <v>1</v>
      </c>
      <c r="O4666" s="13">
        <v>3030.47</v>
      </c>
      <c r="P4666" s="11" t="s">
        <v>46</v>
      </c>
      <c r="Q4666" s="11" t="s">
        <v>20</v>
      </c>
      <c r="R4666" s="11" t="s">
        <v>21</v>
      </c>
      <c r="S4666" s="13">
        <f t="shared" si="144"/>
        <v>3030.47</v>
      </c>
      <c r="T4666" s="13">
        <f t="shared" si="145"/>
        <v>1726.36</v>
      </c>
    </row>
    <row r="4667" spans="1:20" x14ac:dyDescent="0.25">
      <c r="A4667" s="11">
        <v>4435636116</v>
      </c>
      <c r="B4667" s="11">
        <v>366066</v>
      </c>
      <c r="C4667" s="11">
        <v>93018527</v>
      </c>
      <c r="D4667" s="11">
        <f>1/COUNTIF(C3:C9665,C4667)</f>
        <v>0.14285714285714285</v>
      </c>
      <c r="E4667" s="11" t="s">
        <v>226</v>
      </c>
      <c r="F4667" s="11" t="s">
        <v>123</v>
      </c>
      <c r="G4667" s="11" t="s">
        <v>42</v>
      </c>
      <c r="H4667" s="11" t="s">
        <v>25</v>
      </c>
      <c r="I4667" s="11" t="s">
        <v>18</v>
      </c>
      <c r="J4667" s="12">
        <v>45023</v>
      </c>
      <c r="K4667" s="12" t="str">
        <f>TEXT(Table1[[#This Row],[order_date]],"yyyy")</f>
        <v>2023</v>
      </c>
      <c r="L4667" s="13">
        <v>918.58</v>
      </c>
      <c r="M4667" s="11">
        <v>1</v>
      </c>
      <c r="N4667" s="11">
        <v>1</v>
      </c>
      <c r="O4667" s="13">
        <v>552.20000000000005</v>
      </c>
      <c r="P4667" s="11" t="s">
        <v>26</v>
      </c>
      <c r="Q4667" s="11" t="s">
        <v>20</v>
      </c>
      <c r="R4667" s="11" t="s">
        <v>21</v>
      </c>
      <c r="S4667" s="13">
        <f t="shared" si="144"/>
        <v>552.20000000000005</v>
      </c>
      <c r="T4667" s="13">
        <f t="shared" si="145"/>
        <v>918.58</v>
      </c>
    </row>
    <row r="4668" spans="1:20" x14ac:dyDescent="0.25">
      <c r="A4668" s="11">
        <v>7760767006</v>
      </c>
      <c r="B4668" s="11">
        <v>667163</v>
      </c>
      <c r="C4668" s="11">
        <v>93018527</v>
      </c>
      <c r="D4668" s="11">
        <f>1/COUNTIF(C3:C9666,C4668)</f>
        <v>0.14285714285714285</v>
      </c>
      <c r="E4668" s="11" t="s">
        <v>199</v>
      </c>
      <c r="F4668" s="11" t="s">
        <v>126</v>
      </c>
      <c r="G4668" s="11" t="s">
        <v>29</v>
      </c>
      <c r="H4668" s="11" t="s">
        <v>25</v>
      </c>
      <c r="I4668" s="11" t="s">
        <v>18</v>
      </c>
      <c r="J4668" s="12">
        <v>45157</v>
      </c>
      <c r="K4668" s="12" t="str">
        <f>TEXT(Table1[[#This Row],[order_date]],"yyyy")</f>
        <v>2023</v>
      </c>
      <c r="L4668" s="13">
        <v>441.2</v>
      </c>
      <c r="M4668" s="11">
        <v>2</v>
      </c>
      <c r="N4668" s="11">
        <v>1</v>
      </c>
      <c r="O4668" s="13">
        <v>1014.49</v>
      </c>
      <c r="P4668" s="11" t="s">
        <v>19</v>
      </c>
      <c r="Q4668" s="11" t="s">
        <v>20</v>
      </c>
      <c r="R4668" s="11" t="s">
        <v>21</v>
      </c>
      <c r="S4668" s="13">
        <f t="shared" si="144"/>
        <v>1014.49</v>
      </c>
      <c r="T4668" s="13">
        <f t="shared" si="145"/>
        <v>882.4</v>
      </c>
    </row>
    <row r="4669" spans="1:20" x14ac:dyDescent="0.25">
      <c r="A4669" s="11">
        <v>1593291198</v>
      </c>
      <c r="B4669" s="11">
        <v>52729</v>
      </c>
      <c r="C4669" s="11">
        <v>93122847</v>
      </c>
      <c r="D4669" s="11">
        <f>1/COUNTIF(C3:C9667,C4669)</f>
        <v>0.33333333333333331</v>
      </c>
      <c r="E4669" s="11" t="s">
        <v>210</v>
      </c>
      <c r="F4669" s="11" t="s">
        <v>166</v>
      </c>
      <c r="G4669" s="11" t="s">
        <v>24</v>
      </c>
      <c r="H4669" s="11" t="s">
        <v>62</v>
      </c>
      <c r="I4669" s="11" t="s">
        <v>18</v>
      </c>
      <c r="J4669" s="12">
        <v>45565</v>
      </c>
      <c r="K4669" s="12" t="str">
        <f>TEXT(Table1[[#This Row],[order_date]],"yyyy")</f>
        <v>2024</v>
      </c>
      <c r="L4669" s="13">
        <v>316.02</v>
      </c>
      <c r="M4669" s="11">
        <v>2</v>
      </c>
      <c r="N4669" s="11">
        <v>12</v>
      </c>
      <c r="O4669" s="13">
        <v>2056.8000000000002</v>
      </c>
      <c r="P4669" s="11" t="s">
        <v>46</v>
      </c>
      <c r="Q4669" s="11" t="s">
        <v>34</v>
      </c>
      <c r="R4669" s="11" t="s">
        <v>52</v>
      </c>
      <c r="S4669" s="13">
        <f t="shared" si="144"/>
        <v>24681.600000000002</v>
      </c>
      <c r="T4669" s="13">
        <f t="shared" si="145"/>
        <v>632.04</v>
      </c>
    </row>
    <row r="4670" spans="1:20" x14ac:dyDescent="0.25">
      <c r="A4670" s="11">
        <v>2902411553</v>
      </c>
      <c r="B4670" s="11">
        <v>832348</v>
      </c>
      <c r="C4670" s="11">
        <v>93122847</v>
      </c>
      <c r="D4670" s="11">
        <f>1/COUNTIF(C3:C9668,C4670)</f>
        <v>0.33333333333333331</v>
      </c>
      <c r="E4670" s="11" t="s">
        <v>109</v>
      </c>
      <c r="F4670" s="11" t="s">
        <v>15</v>
      </c>
      <c r="G4670" s="11" t="s">
        <v>16</v>
      </c>
      <c r="H4670" s="11" t="s">
        <v>62</v>
      </c>
      <c r="I4670" s="11" t="s">
        <v>18</v>
      </c>
      <c r="J4670" s="12">
        <v>45231</v>
      </c>
      <c r="K4670" s="12" t="str">
        <f>TEXT(Table1[[#This Row],[order_date]],"yyyy")</f>
        <v>2023</v>
      </c>
      <c r="L4670" s="13">
        <v>831.43</v>
      </c>
      <c r="M4670" s="11">
        <v>1</v>
      </c>
      <c r="N4670" s="11">
        <v>12</v>
      </c>
      <c r="O4670" s="13">
        <v>2910.37</v>
      </c>
      <c r="P4670" s="11" t="s">
        <v>46</v>
      </c>
      <c r="Q4670" s="11" t="s">
        <v>20</v>
      </c>
      <c r="R4670" s="11" t="s">
        <v>52</v>
      </c>
      <c r="S4670" s="13">
        <f t="shared" si="144"/>
        <v>34924.44</v>
      </c>
      <c r="T4670" s="13">
        <f t="shared" si="145"/>
        <v>831.43</v>
      </c>
    </row>
    <row r="4671" spans="1:20" x14ac:dyDescent="0.25">
      <c r="A4671" s="11">
        <v>4148760273</v>
      </c>
      <c r="B4671" s="11">
        <v>51036</v>
      </c>
      <c r="C4671" s="11">
        <v>93122847</v>
      </c>
      <c r="D4671" s="11">
        <f>1/COUNTIF(C3:C9669,C4671)</f>
        <v>0.33333333333333331</v>
      </c>
      <c r="E4671" s="11" t="s">
        <v>281</v>
      </c>
      <c r="F4671" s="11" t="s">
        <v>161</v>
      </c>
      <c r="G4671" s="11" t="s">
        <v>65</v>
      </c>
      <c r="H4671" s="11" t="s">
        <v>62</v>
      </c>
      <c r="I4671" s="11" t="s">
        <v>18</v>
      </c>
      <c r="J4671" s="12">
        <v>45434</v>
      </c>
      <c r="K4671" s="12" t="str">
        <f>TEXT(Table1[[#This Row],[order_date]],"yyyy")</f>
        <v>2024</v>
      </c>
      <c r="L4671" s="13">
        <v>931.61</v>
      </c>
      <c r="M4671" s="11">
        <v>2</v>
      </c>
      <c r="N4671" s="11">
        <v>12</v>
      </c>
      <c r="O4671" s="13">
        <v>994.97</v>
      </c>
      <c r="P4671" s="11" t="s">
        <v>19</v>
      </c>
      <c r="Q4671" s="11" t="s">
        <v>20</v>
      </c>
      <c r="R4671" s="11" t="s">
        <v>52</v>
      </c>
      <c r="S4671" s="13">
        <f t="shared" si="144"/>
        <v>11939.64</v>
      </c>
      <c r="T4671" s="13">
        <f t="shared" si="145"/>
        <v>1863.22</v>
      </c>
    </row>
    <row r="4672" spans="1:20" x14ac:dyDescent="0.25">
      <c r="A4672" s="11">
        <v>7550508</v>
      </c>
      <c r="B4672" s="11">
        <v>140154</v>
      </c>
      <c r="C4672" s="11">
        <v>93127511</v>
      </c>
      <c r="D4672" s="11">
        <f>1/COUNTIF(C3:C9670,C4672)</f>
        <v>0.5</v>
      </c>
      <c r="E4672" s="11" t="s">
        <v>40</v>
      </c>
      <c r="F4672" s="11" t="s">
        <v>41</v>
      </c>
      <c r="G4672" s="11" t="s">
        <v>42</v>
      </c>
      <c r="H4672" s="11" t="s">
        <v>25</v>
      </c>
      <c r="I4672" s="11" t="s">
        <v>18</v>
      </c>
      <c r="J4672" s="12">
        <v>45219</v>
      </c>
      <c r="K4672" s="12" t="str">
        <f>TEXT(Table1[[#This Row],[order_date]],"yyyy")</f>
        <v>2023</v>
      </c>
      <c r="L4672" s="13">
        <v>171.2</v>
      </c>
      <c r="M4672" s="11">
        <v>2</v>
      </c>
      <c r="N4672" s="11">
        <v>7</v>
      </c>
      <c r="O4672" s="13">
        <v>1067.68</v>
      </c>
      <c r="P4672" s="11" t="s">
        <v>43</v>
      </c>
      <c r="Q4672" s="11" t="s">
        <v>20</v>
      </c>
      <c r="R4672" s="11" t="s">
        <v>39</v>
      </c>
      <c r="S4672" s="13">
        <f t="shared" si="144"/>
        <v>7473.76</v>
      </c>
      <c r="T4672" s="13">
        <f t="shared" si="145"/>
        <v>342.4</v>
      </c>
    </row>
    <row r="4673" spans="1:20" x14ac:dyDescent="0.25">
      <c r="A4673" s="11">
        <v>7462800868</v>
      </c>
      <c r="B4673" s="11">
        <v>747801</v>
      </c>
      <c r="C4673" s="11">
        <v>93127511</v>
      </c>
      <c r="D4673" s="11">
        <f>1/COUNTIF(C3:C9671,C4673)</f>
        <v>0.5</v>
      </c>
      <c r="E4673" s="11" t="s">
        <v>56</v>
      </c>
      <c r="F4673" s="11" t="s">
        <v>57</v>
      </c>
      <c r="G4673" s="11" t="s">
        <v>58</v>
      </c>
      <c r="H4673" s="11" t="s">
        <v>25</v>
      </c>
      <c r="I4673" s="11" t="s">
        <v>18</v>
      </c>
      <c r="J4673" s="12">
        <v>45218</v>
      </c>
      <c r="K4673" s="12" t="str">
        <f>TEXT(Table1[[#This Row],[order_date]],"yyyy")</f>
        <v>2023</v>
      </c>
      <c r="L4673" s="13">
        <v>277.76</v>
      </c>
      <c r="M4673" s="11">
        <v>2</v>
      </c>
      <c r="N4673" s="11">
        <v>7</v>
      </c>
      <c r="O4673" s="13">
        <v>382.29</v>
      </c>
      <c r="P4673" s="11" t="s">
        <v>26</v>
      </c>
      <c r="Q4673" s="11" t="s">
        <v>68</v>
      </c>
      <c r="R4673" s="11" t="s">
        <v>39</v>
      </c>
      <c r="S4673" s="13">
        <f t="shared" si="144"/>
        <v>2676.03</v>
      </c>
      <c r="T4673" s="13">
        <f t="shared" si="145"/>
        <v>555.52</v>
      </c>
    </row>
    <row r="4674" spans="1:20" x14ac:dyDescent="0.25">
      <c r="A4674" s="11">
        <v>1085912198</v>
      </c>
      <c r="B4674" s="11">
        <v>697683</v>
      </c>
      <c r="C4674" s="11">
        <v>93198324</v>
      </c>
      <c r="D4674" s="11">
        <f>1/COUNTIF(C3:C9672,C4674)</f>
        <v>0.33333333333333331</v>
      </c>
      <c r="E4674" s="11" t="s">
        <v>330</v>
      </c>
      <c r="F4674" s="11" t="s">
        <v>57</v>
      </c>
      <c r="G4674" s="11" t="s">
        <v>58</v>
      </c>
      <c r="H4674" s="11" t="s">
        <v>79</v>
      </c>
      <c r="I4674" s="11" t="s">
        <v>18</v>
      </c>
      <c r="J4674" s="12">
        <v>45006</v>
      </c>
      <c r="K4674" s="12" t="str">
        <f>TEXT(Table1[[#This Row],[order_date]],"yyyy")</f>
        <v>2023</v>
      </c>
      <c r="L4674" s="13">
        <v>123.74</v>
      </c>
      <c r="M4674" s="11">
        <v>1</v>
      </c>
      <c r="N4674" s="11">
        <v>11</v>
      </c>
      <c r="O4674" s="13">
        <v>4058.84</v>
      </c>
      <c r="P4674" s="11" t="s">
        <v>46</v>
      </c>
      <c r="Q4674" s="11" t="s">
        <v>20</v>
      </c>
      <c r="R4674" s="11" t="s">
        <v>39</v>
      </c>
      <c r="S4674" s="13">
        <f t="shared" si="144"/>
        <v>44647.240000000005</v>
      </c>
      <c r="T4674" s="13">
        <f t="shared" si="145"/>
        <v>123.74</v>
      </c>
    </row>
    <row r="4675" spans="1:20" x14ac:dyDescent="0.25">
      <c r="A4675" s="11">
        <v>1868581378</v>
      </c>
      <c r="B4675" s="11">
        <v>552883</v>
      </c>
      <c r="C4675" s="11">
        <v>93198324</v>
      </c>
      <c r="D4675" s="11">
        <f>1/COUNTIF(C3:C9673,C4675)</f>
        <v>0.33333333333333331</v>
      </c>
      <c r="E4675" s="11" t="s">
        <v>356</v>
      </c>
      <c r="F4675" s="11" t="s">
        <v>70</v>
      </c>
      <c r="G4675" s="11" t="s">
        <v>71</v>
      </c>
      <c r="H4675" s="11" t="s">
        <v>79</v>
      </c>
      <c r="I4675" s="11" t="s">
        <v>18</v>
      </c>
      <c r="J4675" s="12">
        <v>45380</v>
      </c>
      <c r="K4675" s="12" t="str">
        <f>TEXT(Table1[[#This Row],[order_date]],"yyyy")</f>
        <v>2024</v>
      </c>
      <c r="L4675" s="13">
        <v>888.16</v>
      </c>
      <c r="M4675" s="11">
        <v>3</v>
      </c>
      <c r="N4675" s="11">
        <v>11</v>
      </c>
      <c r="O4675" s="13">
        <v>2065.81</v>
      </c>
      <c r="P4675" s="11" t="s">
        <v>43</v>
      </c>
      <c r="Q4675" s="11" t="s">
        <v>20</v>
      </c>
      <c r="R4675" s="11" t="s">
        <v>39</v>
      </c>
      <c r="S4675" s="13">
        <f t="shared" ref="S4675:S4738" si="146">N4675*O4675</f>
        <v>22723.91</v>
      </c>
      <c r="T4675" s="13">
        <f t="shared" ref="T4675:T4738" si="147">L4675*M4675</f>
        <v>2664.48</v>
      </c>
    </row>
    <row r="4676" spans="1:20" x14ac:dyDescent="0.25">
      <c r="A4676" s="11">
        <v>6703651257</v>
      </c>
      <c r="B4676" s="11">
        <v>954722</v>
      </c>
      <c r="C4676" s="11">
        <v>93198324</v>
      </c>
      <c r="D4676" s="11">
        <f>1/COUNTIF(C3:C9674,C4676)</f>
        <v>0.33333333333333331</v>
      </c>
      <c r="E4676" s="11" t="s">
        <v>168</v>
      </c>
      <c r="F4676" s="11" t="s">
        <v>169</v>
      </c>
      <c r="G4676" s="11" t="s">
        <v>33</v>
      </c>
      <c r="H4676" s="11" t="s">
        <v>79</v>
      </c>
      <c r="I4676" s="11" t="s">
        <v>18</v>
      </c>
      <c r="J4676" s="12">
        <v>45308</v>
      </c>
      <c r="K4676" s="12" t="str">
        <f>TEXT(Table1[[#This Row],[order_date]],"yyyy")</f>
        <v>2024</v>
      </c>
      <c r="L4676" s="13">
        <v>616.45000000000005</v>
      </c>
      <c r="M4676" s="11">
        <v>1</v>
      </c>
      <c r="N4676" s="11">
        <v>11</v>
      </c>
      <c r="O4676" s="13">
        <v>727.87</v>
      </c>
      <c r="P4676" s="11" t="s">
        <v>43</v>
      </c>
      <c r="Q4676" s="11" t="s">
        <v>20</v>
      </c>
      <c r="R4676" s="11" t="s">
        <v>39</v>
      </c>
      <c r="S4676" s="13">
        <f t="shared" si="146"/>
        <v>8006.57</v>
      </c>
      <c r="T4676" s="13">
        <f t="shared" si="147"/>
        <v>616.45000000000005</v>
      </c>
    </row>
    <row r="4677" spans="1:20" x14ac:dyDescent="0.25">
      <c r="A4677" s="11">
        <v>841915361</v>
      </c>
      <c r="B4677" s="11">
        <v>26060</v>
      </c>
      <c r="C4677" s="11">
        <v>93318833</v>
      </c>
      <c r="D4677" s="11">
        <f>1/COUNTIF(C3:C9675,C4677)</f>
        <v>0.5</v>
      </c>
      <c r="E4677" s="11" t="s">
        <v>110</v>
      </c>
      <c r="F4677" s="11" t="s">
        <v>111</v>
      </c>
      <c r="G4677" s="11" t="s">
        <v>76</v>
      </c>
      <c r="H4677" s="11" t="s">
        <v>38</v>
      </c>
      <c r="I4677" s="11" t="s">
        <v>18</v>
      </c>
      <c r="J4677" s="12">
        <v>45596</v>
      </c>
      <c r="K4677" s="12" t="str">
        <f>TEXT(Table1[[#This Row],[order_date]],"yyyy")</f>
        <v>2024</v>
      </c>
      <c r="L4677" s="13">
        <v>342.94</v>
      </c>
      <c r="M4677" s="11">
        <v>2</v>
      </c>
      <c r="N4677" s="11">
        <v>19</v>
      </c>
      <c r="O4677" s="13">
        <v>3398.76</v>
      </c>
      <c r="P4677" s="11" t="s">
        <v>19</v>
      </c>
      <c r="Q4677" s="11" t="s">
        <v>20</v>
      </c>
      <c r="R4677" s="11" t="s">
        <v>21</v>
      </c>
      <c r="S4677" s="13">
        <f t="shared" si="146"/>
        <v>64576.44</v>
      </c>
      <c r="T4677" s="13">
        <f t="shared" si="147"/>
        <v>685.88</v>
      </c>
    </row>
    <row r="4678" spans="1:20" x14ac:dyDescent="0.25">
      <c r="A4678" s="11">
        <v>2954397481</v>
      </c>
      <c r="B4678" s="11">
        <v>272170</v>
      </c>
      <c r="C4678" s="11">
        <v>93318833</v>
      </c>
      <c r="D4678" s="11">
        <f>1/COUNTIF(C3:C9676,C4678)</f>
        <v>0.5</v>
      </c>
      <c r="E4678" s="11" t="s">
        <v>229</v>
      </c>
      <c r="F4678" s="11" t="s">
        <v>169</v>
      </c>
      <c r="G4678" s="11" t="s">
        <v>33</v>
      </c>
      <c r="H4678" s="11" t="s">
        <v>38</v>
      </c>
      <c r="I4678" s="11" t="s">
        <v>18</v>
      </c>
      <c r="J4678" s="12">
        <v>45322</v>
      </c>
      <c r="K4678" s="12" t="str">
        <f>TEXT(Table1[[#This Row],[order_date]],"yyyy")</f>
        <v>2024</v>
      </c>
      <c r="L4678" s="13">
        <v>140.80000000000001</v>
      </c>
      <c r="M4678" s="11">
        <v>1</v>
      </c>
      <c r="N4678" s="11">
        <v>19</v>
      </c>
      <c r="O4678" s="13">
        <v>1120.5999999999999</v>
      </c>
      <c r="P4678" s="11" t="s">
        <v>26</v>
      </c>
      <c r="Q4678" s="11" t="s">
        <v>20</v>
      </c>
      <c r="R4678" s="11" t="s">
        <v>21</v>
      </c>
      <c r="S4678" s="13">
        <f t="shared" si="146"/>
        <v>21291.399999999998</v>
      </c>
      <c r="T4678" s="13">
        <f t="shared" si="147"/>
        <v>140.80000000000001</v>
      </c>
    </row>
    <row r="4679" spans="1:20" x14ac:dyDescent="0.25">
      <c r="A4679" s="11">
        <v>871734663</v>
      </c>
      <c r="B4679" s="11">
        <v>4452</v>
      </c>
      <c r="C4679" s="11">
        <v>93321933</v>
      </c>
      <c r="D4679" s="11">
        <f>1/COUNTIF(C3:C9677,C4679)</f>
        <v>0.33333333333333331</v>
      </c>
      <c r="E4679" s="11" t="s">
        <v>129</v>
      </c>
      <c r="F4679" s="11" t="s">
        <v>64</v>
      </c>
      <c r="G4679" s="11" t="s">
        <v>65</v>
      </c>
      <c r="H4679" s="11" t="s">
        <v>38</v>
      </c>
      <c r="I4679" s="11" t="s">
        <v>18</v>
      </c>
      <c r="J4679" s="12">
        <v>45446</v>
      </c>
      <c r="K4679" s="12" t="str">
        <f>TEXT(Table1[[#This Row],[order_date]],"yyyy")</f>
        <v>2024</v>
      </c>
      <c r="L4679" s="13">
        <v>169.88</v>
      </c>
      <c r="M4679" s="11">
        <v>1</v>
      </c>
      <c r="N4679" s="11">
        <v>10</v>
      </c>
      <c r="O4679" s="13">
        <v>4708.18</v>
      </c>
      <c r="P4679" s="11" t="s">
        <v>26</v>
      </c>
      <c r="Q4679" s="11" t="s">
        <v>34</v>
      </c>
      <c r="R4679" s="11" t="s">
        <v>39</v>
      </c>
      <c r="S4679" s="13">
        <f t="shared" si="146"/>
        <v>47081.8</v>
      </c>
      <c r="T4679" s="13">
        <f t="shared" si="147"/>
        <v>169.88</v>
      </c>
    </row>
    <row r="4680" spans="1:20" x14ac:dyDescent="0.25">
      <c r="A4680" s="11">
        <v>4283323746</v>
      </c>
      <c r="B4680" s="11">
        <v>642612</v>
      </c>
      <c r="C4680" s="11">
        <v>93321933</v>
      </c>
      <c r="D4680" s="11">
        <f>1/COUNTIF(C3:C9678,C4680)</f>
        <v>0.33333333333333331</v>
      </c>
      <c r="E4680" s="11" t="s">
        <v>172</v>
      </c>
      <c r="F4680" s="11" t="s">
        <v>23</v>
      </c>
      <c r="G4680" s="11" t="s">
        <v>24</v>
      </c>
      <c r="H4680" s="11" t="s">
        <v>38</v>
      </c>
      <c r="I4680" s="11" t="s">
        <v>18</v>
      </c>
      <c r="J4680" s="12">
        <v>45231</v>
      </c>
      <c r="K4680" s="12" t="str">
        <f>TEXT(Table1[[#This Row],[order_date]],"yyyy")</f>
        <v>2023</v>
      </c>
      <c r="L4680" s="13">
        <v>517.03</v>
      </c>
      <c r="M4680" s="11">
        <v>1</v>
      </c>
      <c r="N4680" s="11">
        <v>10</v>
      </c>
      <c r="O4680" s="13">
        <v>2824.79</v>
      </c>
      <c r="P4680" s="11" t="s">
        <v>26</v>
      </c>
      <c r="Q4680" s="11" t="s">
        <v>34</v>
      </c>
      <c r="R4680" s="11" t="s">
        <v>39</v>
      </c>
      <c r="S4680" s="13">
        <f t="shared" si="146"/>
        <v>28247.9</v>
      </c>
      <c r="T4680" s="13">
        <f t="shared" si="147"/>
        <v>517.03</v>
      </c>
    </row>
    <row r="4681" spans="1:20" x14ac:dyDescent="0.25">
      <c r="A4681" s="11">
        <v>1905367587</v>
      </c>
      <c r="B4681" s="11">
        <v>799459</v>
      </c>
      <c r="C4681" s="11">
        <v>93321933</v>
      </c>
      <c r="D4681" s="11">
        <f>1/COUNTIF(C3:C9679,C4681)</f>
        <v>0.33333333333333331</v>
      </c>
      <c r="E4681" s="11" t="s">
        <v>113</v>
      </c>
      <c r="F4681" s="11" t="s">
        <v>111</v>
      </c>
      <c r="G4681" s="11" t="s">
        <v>76</v>
      </c>
      <c r="H4681" s="11" t="s">
        <v>38</v>
      </c>
      <c r="I4681" s="11" t="s">
        <v>18</v>
      </c>
      <c r="J4681" s="12">
        <v>45235</v>
      </c>
      <c r="K4681" s="12" t="str">
        <f>TEXT(Table1[[#This Row],[order_date]],"yyyy")</f>
        <v>2023</v>
      </c>
      <c r="L4681" s="13">
        <v>852.02</v>
      </c>
      <c r="M4681" s="11">
        <v>1</v>
      </c>
      <c r="N4681" s="11">
        <v>10</v>
      </c>
      <c r="O4681" s="13">
        <v>3512.23</v>
      </c>
      <c r="P4681" s="11" t="s">
        <v>19</v>
      </c>
      <c r="Q4681" s="11" t="s">
        <v>20</v>
      </c>
      <c r="R4681" s="11" t="s">
        <v>39</v>
      </c>
      <c r="S4681" s="13">
        <f t="shared" si="146"/>
        <v>35122.300000000003</v>
      </c>
      <c r="T4681" s="13">
        <f t="shared" si="147"/>
        <v>852.02</v>
      </c>
    </row>
    <row r="4682" spans="1:20" x14ac:dyDescent="0.25">
      <c r="A4682" s="11">
        <v>8026892264</v>
      </c>
      <c r="B4682" s="11">
        <v>487931</v>
      </c>
      <c r="C4682" s="11">
        <v>93341057</v>
      </c>
      <c r="D4682" s="11">
        <f>1/COUNTIF(C3:C9680,C4682)</f>
        <v>0.5</v>
      </c>
      <c r="E4682" s="11" t="s">
        <v>225</v>
      </c>
      <c r="F4682" s="11" t="s">
        <v>116</v>
      </c>
      <c r="G4682" s="11" t="s">
        <v>55</v>
      </c>
      <c r="H4682" s="11" t="s">
        <v>30</v>
      </c>
      <c r="I4682" s="11" t="s">
        <v>18</v>
      </c>
      <c r="J4682" s="12">
        <v>45193</v>
      </c>
      <c r="K4682" s="12" t="str">
        <f>TEXT(Table1[[#This Row],[order_date]],"yyyy")</f>
        <v>2023</v>
      </c>
      <c r="L4682" s="13">
        <v>709.08</v>
      </c>
      <c r="M4682" s="11">
        <v>3</v>
      </c>
      <c r="N4682" s="11">
        <v>20</v>
      </c>
      <c r="O4682" s="13">
        <v>3867.59</v>
      </c>
      <c r="P4682" s="11" t="s">
        <v>46</v>
      </c>
      <c r="Q4682" s="11" t="s">
        <v>20</v>
      </c>
      <c r="R4682" s="11" t="s">
        <v>39</v>
      </c>
      <c r="S4682" s="13">
        <f t="shared" si="146"/>
        <v>77351.8</v>
      </c>
      <c r="T4682" s="13">
        <f t="shared" si="147"/>
        <v>2127.2400000000002</v>
      </c>
    </row>
    <row r="4683" spans="1:20" x14ac:dyDescent="0.25">
      <c r="A4683" s="11">
        <v>8830321199</v>
      </c>
      <c r="B4683" s="11">
        <v>894539</v>
      </c>
      <c r="C4683" s="11">
        <v>93341057</v>
      </c>
      <c r="D4683" s="11">
        <f>1/COUNTIF(C3:C9681,C4683)</f>
        <v>0.5</v>
      </c>
      <c r="E4683" s="11" t="s">
        <v>327</v>
      </c>
      <c r="F4683" s="11" t="s">
        <v>85</v>
      </c>
      <c r="G4683" s="11" t="s">
        <v>58</v>
      </c>
      <c r="H4683" s="11" t="s">
        <v>30</v>
      </c>
      <c r="I4683" s="11" t="s">
        <v>18</v>
      </c>
      <c r="J4683" s="12">
        <v>45514</v>
      </c>
      <c r="K4683" s="12" t="str">
        <f>TEXT(Table1[[#This Row],[order_date]],"yyyy")</f>
        <v>2024</v>
      </c>
      <c r="L4683" s="13">
        <v>445.48</v>
      </c>
      <c r="M4683" s="11">
        <v>2</v>
      </c>
      <c r="N4683" s="11">
        <v>20</v>
      </c>
      <c r="O4683" s="13">
        <v>46.62</v>
      </c>
      <c r="P4683" s="11" t="s">
        <v>46</v>
      </c>
      <c r="Q4683" s="11" t="s">
        <v>34</v>
      </c>
      <c r="R4683" s="11" t="s">
        <v>39</v>
      </c>
      <c r="S4683" s="13">
        <f t="shared" si="146"/>
        <v>932.4</v>
      </c>
      <c r="T4683" s="13">
        <f t="shared" si="147"/>
        <v>890.96</v>
      </c>
    </row>
    <row r="4684" spans="1:20" x14ac:dyDescent="0.25">
      <c r="A4684" s="11">
        <v>2150447285</v>
      </c>
      <c r="B4684" s="11">
        <v>18035</v>
      </c>
      <c r="C4684" s="11">
        <v>93370787</v>
      </c>
      <c r="D4684" s="11">
        <f>1/COUNTIF(C3:C9682,C4684)</f>
        <v>0.33333333333333331</v>
      </c>
      <c r="E4684" s="11" t="s">
        <v>346</v>
      </c>
      <c r="F4684" s="11" t="s">
        <v>85</v>
      </c>
      <c r="G4684" s="11" t="s">
        <v>58</v>
      </c>
      <c r="H4684" s="11" t="s">
        <v>30</v>
      </c>
      <c r="I4684" s="11" t="s">
        <v>18</v>
      </c>
      <c r="J4684" s="12">
        <v>45456</v>
      </c>
      <c r="K4684" s="12" t="str">
        <f>TEXT(Table1[[#This Row],[order_date]],"yyyy")</f>
        <v>2024</v>
      </c>
      <c r="L4684" s="13">
        <v>968.94</v>
      </c>
      <c r="M4684" s="11">
        <v>3</v>
      </c>
      <c r="N4684" s="11">
        <v>10</v>
      </c>
      <c r="O4684" s="13">
        <v>1299.6199999999999</v>
      </c>
      <c r="P4684" s="11" t="s">
        <v>19</v>
      </c>
      <c r="Q4684" s="11" t="s">
        <v>20</v>
      </c>
      <c r="R4684" s="11" t="s">
        <v>21</v>
      </c>
      <c r="S4684" s="13">
        <f t="shared" si="146"/>
        <v>12996.199999999999</v>
      </c>
      <c r="T4684" s="13">
        <f t="shared" si="147"/>
        <v>2906.82</v>
      </c>
    </row>
    <row r="4685" spans="1:20" x14ac:dyDescent="0.25">
      <c r="A4685" s="11">
        <v>9228072842</v>
      </c>
      <c r="B4685" s="11">
        <v>883013</v>
      </c>
      <c r="C4685" s="11">
        <v>93370787</v>
      </c>
      <c r="D4685" s="11">
        <f>1/COUNTIF(C3:C9683,C4685)</f>
        <v>0.33333333333333331</v>
      </c>
      <c r="E4685" s="11" t="s">
        <v>100</v>
      </c>
      <c r="F4685" s="11" t="s">
        <v>95</v>
      </c>
      <c r="G4685" s="11" t="s">
        <v>37</v>
      </c>
      <c r="H4685" s="11" t="s">
        <v>30</v>
      </c>
      <c r="I4685" s="11" t="s">
        <v>18</v>
      </c>
      <c r="J4685" s="12">
        <v>45132</v>
      </c>
      <c r="K4685" s="12" t="str">
        <f>TEXT(Table1[[#This Row],[order_date]],"yyyy")</f>
        <v>2023</v>
      </c>
      <c r="L4685" s="13">
        <v>989.88</v>
      </c>
      <c r="M4685" s="11">
        <v>1</v>
      </c>
      <c r="N4685" s="11">
        <v>10</v>
      </c>
      <c r="O4685" s="13">
        <v>959.14</v>
      </c>
      <c r="P4685" s="11" t="s">
        <v>19</v>
      </c>
      <c r="Q4685" s="11" t="s">
        <v>20</v>
      </c>
      <c r="R4685" s="11" t="s">
        <v>21</v>
      </c>
      <c r="S4685" s="13">
        <f t="shared" si="146"/>
        <v>9591.4</v>
      </c>
      <c r="T4685" s="13">
        <f t="shared" si="147"/>
        <v>989.88</v>
      </c>
    </row>
    <row r="4686" spans="1:20" x14ac:dyDescent="0.25">
      <c r="A4686" s="11">
        <v>1706445141</v>
      </c>
      <c r="B4686" s="11">
        <v>146840</v>
      </c>
      <c r="C4686" s="11">
        <v>93370787</v>
      </c>
      <c r="D4686" s="11">
        <f>1/COUNTIF(C3:C9684,C4686)</f>
        <v>0.33333333333333331</v>
      </c>
      <c r="E4686" s="11" t="s">
        <v>167</v>
      </c>
      <c r="F4686" s="11" t="s">
        <v>83</v>
      </c>
      <c r="G4686" s="11" t="s">
        <v>37</v>
      </c>
      <c r="H4686" s="11" t="s">
        <v>30</v>
      </c>
      <c r="I4686" s="11" t="s">
        <v>18</v>
      </c>
      <c r="J4686" s="12">
        <v>45362</v>
      </c>
      <c r="K4686" s="12" t="str">
        <f>TEXT(Table1[[#This Row],[order_date]],"yyyy")</f>
        <v>2024</v>
      </c>
      <c r="L4686" s="13">
        <v>786.85</v>
      </c>
      <c r="M4686" s="11">
        <v>1</v>
      </c>
      <c r="N4686" s="11">
        <v>10</v>
      </c>
      <c r="O4686" s="13">
        <v>1856.94</v>
      </c>
      <c r="P4686" s="11" t="s">
        <v>19</v>
      </c>
      <c r="Q4686" s="11" t="s">
        <v>34</v>
      </c>
      <c r="R4686" s="11" t="s">
        <v>21</v>
      </c>
      <c r="S4686" s="13">
        <f t="shared" si="146"/>
        <v>18569.400000000001</v>
      </c>
      <c r="T4686" s="13">
        <f t="shared" si="147"/>
        <v>786.85</v>
      </c>
    </row>
    <row r="4687" spans="1:20" x14ac:dyDescent="0.25">
      <c r="A4687" s="11">
        <v>3962007460</v>
      </c>
      <c r="B4687" s="11">
        <v>378676</v>
      </c>
      <c r="C4687" s="11">
        <v>93458307</v>
      </c>
      <c r="D4687" s="11">
        <f>1/COUNTIF(C3:C9685,C4687)</f>
        <v>1</v>
      </c>
      <c r="E4687" s="11" t="s">
        <v>354</v>
      </c>
      <c r="F4687" s="11" t="s">
        <v>126</v>
      </c>
      <c r="G4687" s="11" t="s">
        <v>29</v>
      </c>
      <c r="H4687" s="11" t="s">
        <v>79</v>
      </c>
      <c r="I4687" s="11" t="s">
        <v>18</v>
      </c>
      <c r="J4687" s="12">
        <v>45504</v>
      </c>
      <c r="K4687" s="12" t="str">
        <f>TEXT(Table1[[#This Row],[order_date]],"yyyy")</f>
        <v>2024</v>
      </c>
      <c r="L4687" s="13">
        <v>881.42</v>
      </c>
      <c r="M4687" s="11">
        <v>3</v>
      </c>
      <c r="N4687" s="11">
        <v>6</v>
      </c>
      <c r="O4687" s="13">
        <v>1119.19</v>
      </c>
      <c r="P4687" s="11" t="s">
        <v>19</v>
      </c>
      <c r="Q4687" s="11" t="s">
        <v>68</v>
      </c>
      <c r="R4687" s="11" t="s">
        <v>39</v>
      </c>
      <c r="S4687" s="13">
        <f t="shared" si="146"/>
        <v>6715.14</v>
      </c>
      <c r="T4687" s="13">
        <f t="shared" si="147"/>
        <v>2644.2599999999998</v>
      </c>
    </row>
    <row r="4688" spans="1:20" x14ac:dyDescent="0.25">
      <c r="A4688" s="11">
        <v>5184568404</v>
      </c>
      <c r="B4688" s="11">
        <v>704868</v>
      </c>
      <c r="C4688" s="11">
        <v>93507573</v>
      </c>
      <c r="D4688" s="11">
        <f>1/COUNTIF(C3:C9686,C4688)</f>
        <v>0.25</v>
      </c>
      <c r="E4688" s="11" t="s">
        <v>276</v>
      </c>
      <c r="F4688" s="11" t="s">
        <v>105</v>
      </c>
      <c r="G4688" s="11" t="s">
        <v>58</v>
      </c>
      <c r="H4688" s="11" t="s">
        <v>30</v>
      </c>
      <c r="I4688" s="11" t="s">
        <v>18</v>
      </c>
      <c r="J4688" s="12">
        <v>45378</v>
      </c>
      <c r="K4688" s="12" t="str">
        <f>TEXT(Table1[[#This Row],[order_date]],"yyyy")</f>
        <v>2024</v>
      </c>
      <c r="L4688" s="13">
        <v>193.46</v>
      </c>
      <c r="M4688" s="11">
        <v>2</v>
      </c>
      <c r="N4688" s="11">
        <v>2</v>
      </c>
      <c r="O4688" s="13">
        <v>872.08</v>
      </c>
      <c r="P4688" s="11" t="s">
        <v>46</v>
      </c>
      <c r="Q4688" s="11" t="s">
        <v>20</v>
      </c>
      <c r="R4688" s="11" t="s">
        <v>49</v>
      </c>
      <c r="S4688" s="13">
        <f t="shared" si="146"/>
        <v>1744.16</v>
      </c>
      <c r="T4688" s="13">
        <f t="shared" si="147"/>
        <v>386.92</v>
      </c>
    </row>
    <row r="4689" spans="1:20" x14ac:dyDescent="0.25">
      <c r="A4689" s="11">
        <v>5595210484</v>
      </c>
      <c r="B4689" s="11">
        <v>60619</v>
      </c>
      <c r="C4689" s="11">
        <v>93507573</v>
      </c>
      <c r="D4689" s="11">
        <f>1/COUNTIF(C3:C9687,C4689)</f>
        <v>0.25</v>
      </c>
      <c r="E4689" s="11" t="s">
        <v>291</v>
      </c>
      <c r="F4689" s="11" t="s">
        <v>154</v>
      </c>
      <c r="G4689" s="11" t="s">
        <v>29</v>
      </c>
      <c r="H4689" s="11" t="s">
        <v>30</v>
      </c>
      <c r="I4689" s="11" t="s">
        <v>18</v>
      </c>
      <c r="J4689" s="12">
        <v>45063</v>
      </c>
      <c r="K4689" s="12" t="str">
        <f>TEXT(Table1[[#This Row],[order_date]],"yyyy")</f>
        <v>2023</v>
      </c>
      <c r="L4689" s="13">
        <v>726.41</v>
      </c>
      <c r="M4689" s="11">
        <v>3</v>
      </c>
      <c r="N4689" s="11">
        <v>2</v>
      </c>
      <c r="O4689" s="13">
        <v>639.5</v>
      </c>
      <c r="P4689" s="11" t="s">
        <v>43</v>
      </c>
      <c r="Q4689" s="11" t="s">
        <v>34</v>
      </c>
      <c r="R4689" s="11" t="s">
        <v>49</v>
      </c>
      <c r="S4689" s="13">
        <f t="shared" si="146"/>
        <v>1279</v>
      </c>
      <c r="T4689" s="13">
        <f t="shared" si="147"/>
        <v>2179.23</v>
      </c>
    </row>
    <row r="4690" spans="1:20" x14ac:dyDescent="0.25">
      <c r="A4690" s="11">
        <v>4629648516</v>
      </c>
      <c r="B4690" s="11">
        <v>689769</v>
      </c>
      <c r="C4690" s="11">
        <v>93507573</v>
      </c>
      <c r="D4690" s="11">
        <f>1/COUNTIF(C3:C9688,C4690)</f>
        <v>0.25</v>
      </c>
      <c r="E4690" s="11" t="s">
        <v>137</v>
      </c>
      <c r="F4690" s="11" t="s">
        <v>138</v>
      </c>
      <c r="G4690" s="11" t="s">
        <v>33</v>
      </c>
      <c r="H4690" s="11" t="s">
        <v>30</v>
      </c>
      <c r="I4690" s="11" t="s">
        <v>18</v>
      </c>
      <c r="J4690" s="12">
        <v>45159</v>
      </c>
      <c r="K4690" s="12" t="str">
        <f>TEXT(Table1[[#This Row],[order_date]],"yyyy")</f>
        <v>2023</v>
      </c>
      <c r="L4690" s="13">
        <v>46.62</v>
      </c>
      <c r="M4690" s="11">
        <v>2</v>
      </c>
      <c r="N4690" s="11">
        <v>2</v>
      </c>
      <c r="O4690" s="13">
        <v>39.65</v>
      </c>
      <c r="P4690" s="11" t="s">
        <v>26</v>
      </c>
      <c r="Q4690" s="11" t="s">
        <v>20</v>
      </c>
      <c r="R4690" s="11" t="s">
        <v>49</v>
      </c>
      <c r="S4690" s="13">
        <f t="shared" si="146"/>
        <v>79.3</v>
      </c>
      <c r="T4690" s="13">
        <f t="shared" si="147"/>
        <v>93.24</v>
      </c>
    </row>
    <row r="4691" spans="1:20" x14ac:dyDescent="0.25">
      <c r="A4691" s="11">
        <v>7846068436</v>
      </c>
      <c r="B4691" s="11">
        <v>914071</v>
      </c>
      <c r="C4691" s="11">
        <v>93507573</v>
      </c>
      <c r="D4691" s="11">
        <f>1/COUNTIF(C3:C9689,C4691)</f>
        <v>0.25</v>
      </c>
      <c r="E4691" s="11" t="s">
        <v>340</v>
      </c>
      <c r="F4691" s="11" t="s">
        <v>178</v>
      </c>
      <c r="G4691" s="11" t="s">
        <v>16</v>
      </c>
      <c r="H4691" s="11" t="s">
        <v>30</v>
      </c>
      <c r="I4691" s="11" t="s">
        <v>18</v>
      </c>
      <c r="J4691" s="12">
        <v>45259</v>
      </c>
      <c r="K4691" s="12" t="str">
        <f>TEXT(Table1[[#This Row],[order_date]],"yyyy")</f>
        <v>2023</v>
      </c>
      <c r="L4691" s="13">
        <v>296.94</v>
      </c>
      <c r="M4691" s="11">
        <v>3</v>
      </c>
      <c r="N4691" s="11">
        <v>2</v>
      </c>
      <c r="O4691" s="13">
        <v>3379.35</v>
      </c>
      <c r="P4691" s="11" t="s">
        <v>43</v>
      </c>
      <c r="Q4691" s="11" t="s">
        <v>20</v>
      </c>
      <c r="R4691" s="11" t="s">
        <v>49</v>
      </c>
      <c r="S4691" s="13">
        <f t="shared" si="146"/>
        <v>6758.7</v>
      </c>
      <c r="T4691" s="13">
        <f t="shared" si="147"/>
        <v>890.81999999999994</v>
      </c>
    </row>
    <row r="4692" spans="1:20" x14ac:dyDescent="0.25">
      <c r="A4692" s="11">
        <v>1793847102</v>
      </c>
      <c r="B4692" s="11">
        <v>131748</v>
      </c>
      <c r="C4692" s="11">
        <v>93563435</v>
      </c>
      <c r="D4692" s="11">
        <f>1/COUNTIF(C3:C9690,C4692)</f>
        <v>0.16666666666666666</v>
      </c>
      <c r="E4692" s="11" t="s">
        <v>135</v>
      </c>
      <c r="F4692" s="11" t="s">
        <v>136</v>
      </c>
      <c r="G4692" s="11" t="s">
        <v>24</v>
      </c>
      <c r="H4692" s="11" t="s">
        <v>79</v>
      </c>
      <c r="I4692" s="11" t="s">
        <v>18</v>
      </c>
      <c r="J4692" s="12">
        <v>45544</v>
      </c>
      <c r="K4692" s="12" t="str">
        <f>TEXT(Table1[[#This Row],[order_date]],"yyyy")</f>
        <v>2024</v>
      </c>
      <c r="L4692" s="13">
        <v>81.349999999999994</v>
      </c>
      <c r="M4692" s="11">
        <v>3</v>
      </c>
      <c r="N4692" s="11">
        <v>9</v>
      </c>
      <c r="O4692" s="13">
        <v>1760.2</v>
      </c>
      <c r="P4692" s="11" t="s">
        <v>46</v>
      </c>
      <c r="Q4692" s="11" t="s">
        <v>20</v>
      </c>
      <c r="R4692" s="11" t="s">
        <v>21</v>
      </c>
      <c r="S4692" s="13">
        <f t="shared" si="146"/>
        <v>15841.800000000001</v>
      </c>
      <c r="T4692" s="13">
        <f t="shared" si="147"/>
        <v>244.04999999999998</v>
      </c>
    </row>
    <row r="4693" spans="1:20" x14ac:dyDescent="0.25">
      <c r="A4693" s="11">
        <v>5927472701</v>
      </c>
      <c r="B4693" s="11">
        <v>747801</v>
      </c>
      <c r="C4693" s="11">
        <v>93563435</v>
      </c>
      <c r="D4693" s="11">
        <f>1/COUNTIF(C3:C9691,C4693)</f>
        <v>0.16666666666666666</v>
      </c>
      <c r="E4693" s="11" t="s">
        <v>56</v>
      </c>
      <c r="F4693" s="11" t="s">
        <v>57</v>
      </c>
      <c r="G4693" s="11" t="s">
        <v>58</v>
      </c>
      <c r="H4693" s="11" t="s">
        <v>79</v>
      </c>
      <c r="I4693" s="11" t="s">
        <v>18</v>
      </c>
      <c r="J4693" s="12">
        <v>45303</v>
      </c>
      <c r="K4693" s="12" t="str">
        <f>TEXT(Table1[[#This Row],[order_date]],"yyyy")</f>
        <v>2024</v>
      </c>
      <c r="L4693" s="13">
        <v>277.76</v>
      </c>
      <c r="M4693" s="11">
        <v>1</v>
      </c>
      <c r="N4693" s="11">
        <v>9</v>
      </c>
      <c r="O4693" s="13">
        <v>2280.71</v>
      </c>
      <c r="P4693" s="11" t="s">
        <v>26</v>
      </c>
      <c r="Q4693" s="11" t="s">
        <v>20</v>
      </c>
      <c r="R4693" s="11" t="s">
        <v>21</v>
      </c>
      <c r="S4693" s="13">
        <f t="shared" si="146"/>
        <v>20526.39</v>
      </c>
      <c r="T4693" s="13">
        <f t="shared" si="147"/>
        <v>277.76</v>
      </c>
    </row>
    <row r="4694" spans="1:20" x14ac:dyDescent="0.25">
      <c r="A4694" s="11">
        <v>2148246883</v>
      </c>
      <c r="B4694" s="11">
        <v>131136</v>
      </c>
      <c r="C4694" s="11">
        <v>93563435</v>
      </c>
      <c r="D4694" s="11">
        <f>1/COUNTIF(C3:C9692,C4694)</f>
        <v>0.16666666666666666</v>
      </c>
      <c r="E4694" s="11" t="s">
        <v>336</v>
      </c>
      <c r="F4694" s="11" t="s">
        <v>248</v>
      </c>
      <c r="G4694" s="11" t="s">
        <v>55</v>
      </c>
      <c r="H4694" s="11" t="s">
        <v>79</v>
      </c>
      <c r="I4694" s="11" t="s">
        <v>18</v>
      </c>
      <c r="J4694" s="12">
        <v>45190</v>
      </c>
      <c r="K4694" s="12" t="str">
        <f>TEXT(Table1[[#This Row],[order_date]],"yyyy")</f>
        <v>2023</v>
      </c>
      <c r="L4694" s="13">
        <v>37.799999999999997</v>
      </c>
      <c r="M4694" s="11">
        <v>3</v>
      </c>
      <c r="N4694" s="11">
        <v>9</v>
      </c>
      <c r="O4694" s="13">
        <v>2742.01</v>
      </c>
      <c r="P4694" s="11" t="s">
        <v>43</v>
      </c>
      <c r="Q4694" s="11" t="s">
        <v>20</v>
      </c>
      <c r="R4694" s="11" t="s">
        <v>21</v>
      </c>
      <c r="S4694" s="13">
        <f t="shared" si="146"/>
        <v>24678.090000000004</v>
      </c>
      <c r="T4694" s="13">
        <f t="shared" si="147"/>
        <v>113.39999999999999</v>
      </c>
    </row>
    <row r="4695" spans="1:20" x14ac:dyDescent="0.25">
      <c r="A4695" s="11">
        <v>4904849001</v>
      </c>
      <c r="B4695" s="11">
        <v>913428</v>
      </c>
      <c r="C4695" s="11">
        <v>93563435</v>
      </c>
      <c r="D4695" s="11">
        <f>1/COUNTIF(C3:C9693,C4695)</f>
        <v>0.16666666666666666</v>
      </c>
      <c r="E4695" s="11" t="s">
        <v>271</v>
      </c>
      <c r="F4695" s="11" t="s">
        <v>23</v>
      </c>
      <c r="G4695" s="11" t="s">
        <v>24</v>
      </c>
      <c r="H4695" s="11" t="s">
        <v>79</v>
      </c>
      <c r="I4695" s="11" t="s">
        <v>18</v>
      </c>
      <c r="J4695" s="12">
        <v>45260</v>
      </c>
      <c r="K4695" s="12" t="str">
        <f>TEXT(Table1[[#This Row],[order_date]],"yyyy")</f>
        <v>2023</v>
      </c>
      <c r="L4695" s="13">
        <v>392.22</v>
      </c>
      <c r="M4695" s="11">
        <v>2</v>
      </c>
      <c r="N4695" s="11">
        <v>9</v>
      </c>
      <c r="O4695" s="13">
        <v>5062.63</v>
      </c>
      <c r="P4695" s="11" t="s">
        <v>26</v>
      </c>
      <c r="Q4695" s="11" t="s">
        <v>20</v>
      </c>
      <c r="R4695" s="11" t="s">
        <v>21</v>
      </c>
      <c r="S4695" s="13">
        <f t="shared" si="146"/>
        <v>45563.67</v>
      </c>
      <c r="T4695" s="13">
        <f t="shared" si="147"/>
        <v>784.44</v>
      </c>
    </row>
    <row r="4696" spans="1:20" x14ac:dyDescent="0.25">
      <c r="A4696" s="11">
        <v>7773287963</v>
      </c>
      <c r="B4696" s="11">
        <v>942001</v>
      </c>
      <c r="C4696" s="11">
        <v>93563435</v>
      </c>
      <c r="D4696" s="11">
        <f>1/COUNTIF(C3:C9694,C4696)</f>
        <v>0.16666666666666666</v>
      </c>
      <c r="E4696" s="11" t="s">
        <v>256</v>
      </c>
      <c r="F4696" s="11" t="s">
        <v>166</v>
      </c>
      <c r="G4696" s="11" t="s">
        <v>24</v>
      </c>
      <c r="H4696" s="11" t="s">
        <v>79</v>
      </c>
      <c r="I4696" s="11" t="s">
        <v>18</v>
      </c>
      <c r="J4696" s="12">
        <v>45007</v>
      </c>
      <c r="K4696" s="12" t="str">
        <f>TEXT(Table1[[#This Row],[order_date]],"yyyy")</f>
        <v>2023</v>
      </c>
      <c r="L4696" s="13">
        <v>671.55</v>
      </c>
      <c r="M4696" s="11">
        <v>1</v>
      </c>
      <c r="N4696" s="11">
        <v>9</v>
      </c>
      <c r="O4696" s="13">
        <v>3262.86</v>
      </c>
      <c r="P4696" s="11" t="s">
        <v>26</v>
      </c>
      <c r="Q4696" s="11" t="s">
        <v>20</v>
      </c>
      <c r="R4696" s="11" t="s">
        <v>21</v>
      </c>
      <c r="S4696" s="13">
        <f t="shared" si="146"/>
        <v>29365.74</v>
      </c>
      <c r="T4696" s="13">
        <f t="shared" si="147"/>
        <v>671.55</v>
      </c>
    </row>
    <row r="4697" spans="1:20" x14ac:dyDescent="0.25">
      <c r="A4697" s="11">
        <v>7254499390</v>
      </c>
      <c r="B4697" s="11">
        <v>146840</v>
      </c>
      <c r="C4697" s="11">
        <v>93563435</v>
      </c>
      <c r="D4697" s="11">
        <f>1/COUNTIF(C3:C9695,C4697)</f>
        <v>0.16666666666666666</v>
      </c>
      <c r="E4697" s="11" t="s">
        <v>167</v>
      </c>
      <c r="F4697" s="11" t="s">
        <v>83</v>
      </c>
      <c r="G4697" s="11" t="s">
        <v>37</v>
      </c>
      <c r="H4697" s="11" t="s">
        <v>79</v>
      </c>
      <c r="I4697" s="11" t="s">
        <v>18</v>
      </c>
      <c r="J4697" s="12">
        <v>45259</v>
      </c>
      <c r="K4697" s="12" t="str">
        <f>TEXT(Table1[[#This Row],[order_date]],"yyyy")</f>
        <v>2023</v>
      </c>
      <c r="L4697" s="13">
        <v>786.85</v>
      </c>
      <c r="M4697" s="11">
        <v>1</v>
      </c>
      <c r="N4697" s="11">
        <v>9</v>
      </c>
      <c r="O4697" s="13">
        <v>1260.53</v>
      </c>
      <c r="P4697" s="11" t="s">
        <v>46</v>
      </c>
      <c r="Q4697" s="11" t="s">
        <v>20</v>
      </c>
      <c r="R4697" s="11" t="s">
        <v>21</v>
      </c>
      <c r="S4697" s="13">
        <f t="shared" si="146"/>
        <v>11344.77</v>
      </c>
      <c r="T4697" s="13">
        <f t="shared" si="147"/>
        <v>786.85</v>
      </c>
    </row>
    <row r="4698" spans="1:20" x14ac:dyDescent="0.25">
      <c r="A4698" s="11">
        <v>4338327693</v>
      </c>
      <c r="B4698" s="11">
        <v>228286</v>
      </c>
      <c r="C4698" s="11">
        <v>93617659</v>
      </c>
      <c r="D4698" s="11">
        <f>1/COUNTIF(C3:C9696,C4698)</f>
        <v>0.33333333333333331</v>
      </c>
      <c r="E4698" s="11" t="s">
        <v>59</v>
      </c>
      <c r="F4698" s="11" t="s">
        <v>28</v>
      </c>
      <c r="G4698" s="11" t="s">
        <v>29</v>
      </c>
      <c r="H4698" s="11" t="s">
        <v>62</v>
      </c>
      <c r="I4698" s="11" t="s">
        <v>18</v>
      </c>
      <c r="J4698" s="12">
        <v>45431</v>
      </c>
      <c r="K4698" s="12" t="str">
        <f>TEXT(Table1[[#This Row],[order_date]],"yyyy")</f>
        <v>2024</v>
      </c>
      <c r="L4698" s="13">
        <v>179.08</v>
      </c>
      <c r="M4698" s="11">
        <v>2</v>
      </c>
      <c r="N4698" s="11">
        <v>11</v>
      </c>
      <c r="O4698" s="13">
        <v>3948.26</v>
      </c>
      <c r="P4698" s="11" t="s">
        <v>46</v>
      </c>
      <c r="Q4698" s="11" t="s">
        <v>34</v>
      </c>
      <c r="R4698" s="11" t="s">
        <v>52</v>
      </c>
      <c r="S4698" s="13">
        <f t="shared" si="146"/>
        <v>43430.86</v>
      </c>
      <c r="T4698" s="13">
        <f t="shared" si="147"/>
        <v>358.16</v>
      </c>
    </row>
    <row r="4699" spans="1:20" x14ac:dyDescent="0.25">
      <c r="A4699" s="11">
        <v>7310604669</v>
      </c>
      <c r="B4699" s="11">
        <v>183929</v>
      </c>
      <c r="C4699" s="11">
        <v>93617659</v>
      </c>
      <c r="D4699" s="11">
        <f>1/COUNTIF(C3:C9697,C4699)</f>
        <v>0.33333333333333331</v>
      </c>
      <c r="E4699" s="11" t="s">
        <v>193</v>
      </c>
      <c r="F4699" s="11" t="s">
        <v>83</v>
      </c>
      <c r="G4699" s="11" t="s">
        <v>37</v>
      </c>
      <c r="H4699" s="11" t="s">
        <v>62</v>
      </c>
      <c r="I4699" s="11" t="s">
        <v>18</v>
      </c>
      <c r="J4699" s="12">
        <v>45116</v>
      </c>
      <c r="K4699" s="12" t="str">
        <f>TEXT(Table1[[#This Row],[order_date]],"yyyy")</f>
        <v>2023</v>
      </c>
      <c r="L4699" s="13">
        <v>738.74</v>
      </c>
      <c r="M4699" s="11">
        <v>1</v>
      </c>
      <c r="N4699" s="11">
        <v>11</v>
      </c>
      <c r="O4699" s="13">
        <v>4342.7</v>
      </c>
      <c r="P4699" s="11" t="s">
        <v>43</v>
      </c>
      <c r="Q4699" s="11" t="s">
        <v>34</v>
      </c>
      <c r="R4699" s="11" t="s">
        <v>52</v>
      </c>
      <c r="S4699" s="13">
        <f t="shared" si="146"/>
        <v>47769.7</v>
      </c>
      <c r="T4699" s="13">
        <f t="shared" si="147"/>
        <v>738.74</v>
      </c>
    </row>
    <row r="4700" spans="1:20" x14ac:dyDescent="0.25">
      <c r="A4700" s="11">
        <v>9442274046</v>
      </c>
      <c r="B4700" s="11">
        <v>969851</v>
      </c>
      <c r="C4700" s="11">
        <v>93617659</v>
      </c>
      <c r="D4700" s="11">
        <f>1/COUNTIF(C3:C9698,C4700)</f>
        <v>0.33333333333333331</v>
      </c>
      <c r="E4700" s="11" t="s">
        <v>251</v>
      </c>
      <c r="F4700" s="11" t="s">
        <v>138</v>
      </c>
      <c r="G4700" s="11" t="s">
        <v>33</v>
      </c>
      <c r="H4700" s="11" t="s">
        <v>62</v>
      </c>
      <c r="I4700" s="11" t="s">
        <v>18</v>
      </c>
      <c r="J4700" s="12">
        <v>45170</v>
      </c>
      <c r="K4700" s="12" t="str">
        <f>TEXT(Table1[[#This Row],[order_date]],"yyyy")</f>
        <v>2023</v>
      </c>
      <c r="L4700" s="13">
        <v>340.66</v>
      </c>
      <c r="M4700" s="11">
        <v>2</v>
      </c>
      <c r="N4700" s="11">
        <v>11</v>
      </c>
      <c r="O4700" s="13">
        <v>229.38</v>
      </c>
      <c r="P4700" s="11" t="s">
        <v>19</v>
      </c>
      <c r="Q4700" s="11" t="s">
        <v>34</v>
      </c>
      <c r="R4700" s="11" t="s">
        <v>52</v>
      </c>
      <c r="S4700" s="13">
        <f t="shared" si="146"/>
        <v>2523.1799999999998</v>
      </c>
      <c r="T4700" s="13">
        <f t="shared" si="147"/>
        <v>681.32</v>
      </c>
    </row>
    <row r="4701" spans="1:20" x14ac:dyDescent="0.25">
      <c r="A4701" s="11">
        <v>5766981431</v>
      </c>
      <c r="B4701" s="11">
        <v>53833</v>
      </c>
      <c r="C4701" s="11">
        <v>93675757</v>
      </c>
      <c r="D4701" s="11">
        <f>1/COUNTIF(C3:C9699,C4701)</f>
        <v>0.25</v>
      </c>
      <c r="E4701" s="11" t="s">
        <v>304</v>
      </c>
      <c r="F4701" s="11" t="s">
        <v>107</v>
      </c>
      <c r="G4701" s="11" t="s">
        <v>55</v>
      </c>
      <c r="H4701" s="11" t="s">
        <v>62</v>
      </c>
      <c r="I4701" s="11" t="s">
        <v>18</v>
      </c>
      <c r="J4701" s="12">
        <v>45305</v>
      </c>
      <c r="K4701" s="12" t="str">
        <f>TEXT(Table1[[#This Row],[order_date]],"yyyy")</f>
        <v>2024</v>
      </c>
      <c r="L4701" s="13">
        <v>134.69</v>
      </c>
      <c r="M4701" s="11">
        <v>2</v>
      </c>
      <c r="N4701" s="11">
        <v>10</v>
      </c>
      <c r="O4701" s="13">
        <v>1178.42</v>
      </c>
      <c r="P4701" s="11" t="s">
        <v>19</v>
      </c>
      <c r="Q4701" s="11" t="s">
        <v>20</v>
      </c>
      <c r="R4701" s="11" t="s">
        <v>52</v>
      </c>
      <c r="S4701" s="13">
        <f t="shared" si="146"/>
        <v>11784.2</v>
      </c>
      <c r="T4701" s="13">
        <f t="shared" si="147"/>
        <v>269.38</v>
      </c>
    </row>
    <row r="4702" spans="1:20" x14ac:dyDescent="0.25">
      <c r="A4702" s="11">
        <v>7691723645</v>
      </c>
      <c r="B4702" s="11">
        <v>455755</v>
      </c>
      <c r="C4702" s="11">
        <v>93675757</v>
      </c>
      <c r="D4702" s="11">
        <f>1/COUNTIF(C3:C9700,C4702)</f>
        <v>0.25</v>
      </c>
      <c r="E4702" s="11" t="s">
        <v>250</v>
      </c>
      <c r="F4702" s="11" t="s">
        <v>105</v>
      </c>
      <c r="G4702" s="11" t="s">
        <v>58</v>
      </c>
      <c r="H4702" s="11" t="s">
        <v>62</v>
      </c>
      <c r="I4702" s="11" t="s">
        <v>18</v>
      </c>
      <c r="J4702" s="12">
        <v>45508</v>
      </c>
      <c r="K4702" s="12" t="str">
        <f>TEXT(Table1[[#This Row],[order_date]],"yyyy")</f>
        <v>2024</v>
      </c>
      <c r="L4702" s="13">
        <v>44.09</v>
      </c>
      <c r="M4702" s="11">
        <v>2</v>
      </c>
      <c r="N4702" s="11">
        <v>10</v>
      </c>
      <c r="O4702" s="13">
        <v>2681.87</v>
      </c>
      <c r="P4702" s="11" t="s">
        <v>46</v>
      </c>
      <c r="Q4702" s="11" t="s">
        <v>20</v>
      </c>
      <c r="R4702" s="11" t="s">
        <v>52</v>
      </c>
      <c r="S4702" s="13">
        <f t="shared" si="146"/>
        <v>26818.699999999997</v>
      </c>
      <c r="T4702" s="13">
        <f t="shared" si="147"/>
        <v>88.18</v>
      </c>
    </row>
    <row r="4703" spans="1:20" x14ac:dyDescent="0.25">
      <c r="A4703" s="11">
        <v>2827266949</v>
      </c>
      <c r="B4703" s="11">
        <v>937542</v>
      </c>
      <c r="C4703" s="11">
        <v>93675757</v>
      </c>
      <c r="D4703" s="11">
        <f>1/COUNTIF(C3:C9701,C4703)</f>
        <v>0.25</v>
      </c>
      <c r="E4703" s="11" t="s">
        <v>60</v>
      </c>
      <c r="F4703" s="11" t="s">
        <v>61</v>
      </c>
      <c r="G4703" s="11" t="s">
        <v>55</v>
      </c>
      <c r="H4703" s="11" t="s">
        <v>62</v>
      </c>
      <c r="I4703" s="11" t="s">
        <v>18</v>
      </c>
      <c r="J4703" s="12">
        <v>45552</v>
      </c>
      <c r="K4703" s="12" t="str">
        <f>TEXT(Table1[[#This Row],[order_date]],"yyyy")</f>
        <v>2024</v>
      </c>
      <c r="L4703" s="13">
        <v>97.04</v>
      </c>
      <c r="M4703" s="11">
        <v>3</v>
      </c>
      <c r="N4703" s="11">
        <v>10</v>
      </c>
      <c r="O4703" s="13">
        <v>3334.82</v>
      </c>
      <c r="P4703" s="11" t="s">
        <v>43</v>
      </c>
      <c r="Q4703" s="11" t="s">
        <v>34</v>
      </c>
      <c r="R4703" s="11" t="s">
        <v>52</v>
      </c>
      <c r="S4703" s="13">
        <f t="shared" si="146"/>
        <v>33348.200000000004</v>
      </c>
      <c r="T4703" s="13">
        <f t="shared" si="147"/>
        <v>291.12</v>
      </c>
    </row>
    <row r="4704" spans="1:20" x14ac:dyDescent="0.25">
      <c r="A4704" s="11">
        <v>4348167632</v>
      </c>
      <c r="B4704" s="11">
        <v>140154</v>
      </c>
      <c r="C4704" s="11">
        <v>93675757</v>
      </c>
      <c r="D4704" s="11">
        <f>1/COUNTIF(C3:C9702,C4704)</f>
        <v>0.25</v>
      </c>
      <c r="E4704" s="11" t="s">
        <v>40</v>
      </c>
      <c r="F4704" s="11" t="s">
        <v>41</v>
      </c>
      <c r="G4704" s="11" t="s">
        <v>42</v>
      </c>
      <c r="H4704" s="11" t="s">
        <v>62</v>
      </c>
      <c r="I4704" s="11" t="s">
        <v>18</v>
      </c>
      <c r="J4704" s="12">
        <v>45259</v>
      </c>
      <c r="K4704" s="12" t="str">
        <f>TEXT(Table1[[#This Row],[order_date]],"yyyy")</f>
        <v>2023</v>
      </c>
      <c r="L4704" s="13">
        <v>171.2</v>
      </c>
      <c r="M4704" s="11">
        <v>2</v>
      </c>
      <c r="N4704" s="11">
        <v>10</v>
      </c>
      <c r="O4704" s="13">
        <v>2152.66</v>
      </c>
      <c r="P4704" s="11" t="s">
        <v>19</v>
      </c>
      <c r="Q4704" s="11" t="s">
        <v>20</v>
      </c>
      <c r="R4704" s="11" t="s">
        <v>52</v>
      </c>
      <c r="S4704" s="13">
        <f t="shared" si="146"/>
        <v>21526.6</v>
      </c>
      <c r="T4704" s="13">
        <f t="shared" si="147"/>
        <v>342.4</v>
      </c>
    </row>
    <row r="4705" spans="1:20" x14ac:dyDescent="0.25">
      <c r="A4705" s="11">
        <v>4726427550</v>
      </c>
      <c r="B4705" s="11">
        <v>487065</v>
      </c>
      <c r="C4705" s="11">
        <v>93699264</v>
      </c>
      <c r="D4705" s="11">
        <f>1/COUNTIF(C3:C9703,C4705)</f>
        <v>0.33333333333333331</v>
      </c>
      <c r="E4705" s="11" t="s">
        <v>258</v>
      </c>
      <c r="F4705" s="11" t="s">
        <v>178</v>
      </c>
      <c r="G4705" s="11" t="s">
        <v>16</v>
      </c>
      <c r="H4705" s="11" t="s">
        <v>25</v>
      </c>
      <c r="I4705" s="11" t="s">
        <v>18</v>
      </c>
      <c r="J4705" s="12">
        <v>45326</v>
      </c>
      <c r="K4705" s="12" t="str">
        <f>TEXT(Table1[[#This Row],[order_date]],"yyyy")</f>
        <v>2024</v>
      </c>
      <c r="L4705" s="13">
        <v>374.68</v>
      </c>
      <c r="M4705" s="11">
        <v>2</v>
      </c>
      <c r="N4705" s="11">
        <v>17</v>
      </c>
      <c r="O4705" s="13">
        <v>891.6</v>
      </c>
      <c r="P4705" s="11" t="s">
        <v>43</v>
      </c>
      <c r="Q4705" s="11" t="s">
        <v>34</v>
      </c>
      <c r="R4705" s="11" t="s">
        <v>39</v>
      </c>
      <c r="S4705" s="13">
        <f t="shared" si="146"/>
        <v>15157.2</v>
      </c>
      <c r="T4705" s="13">
        <f t="shared" si="147"/>
        <v>749.36</v>
      </c>
    </row>
    <row r="4706" spans="1:20" x14ac:dyDescent="0.25">
      <c r="A4706" s="11">
        <v>5743550453</v>
      </c>
      <c r="B4706" s="11">
        <v>679284</v>
      </c>
      <c r="C4706" s="11">
        <v>93699264</v>
      </c>
      <c r="D4706" s="11">
        <f>1/COUNTIF(C3:C9704,C4706)</f>
        <v>0.33333333333333331</v>
      </c>
      <c r="E4706" s="11" t="s">
        <v>117</v>
      </c>
      <c r="F4706" s="11" t="s">
        <v>118</v>
      </c>
      <c r="G4706" s="11" t="s">
        <v>76</v>
      </c>
      <c r="H4706" s="11" t="s">
        <v>25</v>
      </c>
      <c r="I4706" s="11" t="s">
        <v>18</v>
      </c>
      <c r="J4706" s="12">
        <v>45431</v>
      </c>
      <c r="K4706" s="12" t="str">
        <f>TEXT(Table1[[#This Row],[order_date]],"yyyy")</f>
        <v>2024</v>
      </c>
      <c r="L4706" s="13">
        <v>877.89</v>
      </c>
      <c r="M4706" s="11">
        <v>2</v>
      </c>
      <c r="N4706" s="11">
        <v>17</v>
      </c>
      <c r="O4706" s="13">
        <v>3921.27</v>
      </c>
      <c r="P4706" s="11" t="s">
        <v>43</v>
      </c>
      <c r="Q4706" s="11" t="s">
        <v>20</v>
      </c>
      <c r="R4706" s="11" t="s">
        <v>39</v>
      </c>
      <c r="S4706" s="13">
        <f t="shared" si="146"/>
        <v>66661.59</v>
      </c>
      <c r="T4706" s="13">
        <f t="shared" si="147"/>
        <v>1755.78</v>
      </c>
    </row>
    <row r="4707" spans="1:20" x14ac:dyDescent="0.25">
      <c r="A4707" s="11">
        <v>936587253</v>
      </c>
      <c r="B4707" s="11">
        <v>462526</v>
      </c>
      <c r="C4707" s="11">
        <v>93699264</v>
      </c>
      <c r="D4707" s="11">
        <f>1/COUNTIF(C3:C9705,C4707)</f>
        <v>0.33333333333333331</v>
      </c>
      <c r="E4707" s="11" t="s">
        <v>191</v>
      </c>
      <c r="F4707" s="11" t="s">
        <v>156</v>
      </c>
      <c r="G4707" s="11" t="s">
        <v>37</v>
      </c>
      <c r="H4707" s="11" t="s">
        <v>25</v>
      </c>
      <c r="I4707" s="11" t="s">
        <v>18</v>
      </c>
      <c r="J4707" s="12">
        <v>45125</v>
      </c>
      <c r="K4707" s="12" t="str">
        <f>TEXT(Table1[[#This Row],[order_date]],"yyyy")</f>
        <v>2023</v>
      </c>
      <c r="L4707" s="13">
        <v>449.97</v>
      </c>
      <c r="M4707" s="11">
        <v>2</v>
      </c>
      <c r="N4707" s="11">
        <v>17</v>
      </c>
      <c r="O4707" s="13">
        <v>1820.32</v>
      </c>
      <c r="P4707" s="11" t="s">
        <v>43</v>
      </c>
      <c r="Q4707" s="11" t="s">
        <v>20</v>
      </c>
      <c r="R4707" s="11" t="s">
        <v>39</v>
      </c>
      <c r="S4707" s="13">
        <f t="shared" si="146"/>
        <v>30945.439999999999</v>
      </c>
      <c r="T4707" s="13">
        <f t="shared" si="147"/>
        <v>899.94</v>
      </c>
    </row>
    <row r="4708" spans="1:20" x14ac:dyDescent="0.25">
      <c r="A4708" s="11">
        <v>622705569</v>
      </c>
      <c r="B4708" s="11">
        <v>337168</v>
      </c>
      <c r="C4708" s="11">
        <v>93723634</v>
      </c>
      <c r="D4708" s="11">
        <f>1/COUNTIF(C3:C9706,C4708)</f>
        <v>0.33333333333333331</v>
      </c>
      <c r="E4708" s="11" t="s">
        <v>223</v>
      </c>
      <c r="F4708" s="11" t="s">
        <v>95</v>
      </c>
      <c r="G4708" s="11" t="s">
        <v>37</v>
      </c>
      <c r="H4708" s="11" t="s">
        <v>30</v>
      </c>
      <c r="I4708" s="11" t="s">
        <v>18</v>
      </c>
      <c r="J4708" s="12">
        <v>45480</v>
      </c>
      <c r="K4708" s="12" t="str">
        <f>TEXT(Table1[[#This Row],[order_date]],"yyyy")</f>
        <v>2024</v>
      </c>
      <c r="L4708" s="13">
        <v>545.49</v>
      </c>
      <c r="M4708" s="11">
        <v>2</v>
      </c>
      <c r="N4708" s="11">
        <v>4</v>
      </c>
      <c r="O4708" s="13">
        <v>990.34</v>
      </c>
      <c r="P4708" s="11" t="s">
        <v>43</v>
      </c>
      <c r="Q4708" s="11" t="s">
        <v>20</v>
      </c>
      <c r="R4708" s="11" t="s">
        <v>49</v>
      </c>
      <c r="S4708" s="13">
        <f t="shared" si="146"/>
        <v>3961.36</v>
      </c>
      <c r="T4708" s="13">
        <f t="shared" si="147"/>
        <v>1090.98</v>
      </c>
    </row>
    <row r="4709" spans="1:20" x14ac:dyDescent="0.25">
      <c r="A4709" s="11">
        <v>3968840556</v>
      </c>
      <c r="B4709" s="11">
        <v>818522</v>
      </c>
      <c r="C4709" s="11">
        <v>93723634</v>
      </c>
      <c r="D4709" s="11">
        <f>1/COUNTIF(C3:C9707,C4709)</f>
        <v>0.33333333333333331</v>
      </c>
      <c r="E4709" s="11" t="s">
        <v>194</v>
      </c>
      <c r="F4709" s="11" t="s">
        <v>36</v>
      </c>
      <c r="G4709" s="11" t="s">
        <v>37</v>
      </c>
      <c r="H4709" s="11" t="s">
        <v>30</v>
      </c>
      <c r="I4709" s="11" t="s">
        <v>18</v>
      </c>
      <c r="J4709" s="12">
        <v>45544</v>
      </c>
      <c r="K4709" s="12" t="str">
        <f>TEXT(Table1[[#This Row],[order_date]],"yyyy")</f>
        <v>2024</v>
      </c>
      <c r="L4709" s="13">
        <v>96.09</v>
      </c>
      <c r="M4709" s="11">
        <v>3</v>
      </c>
      <c r="N4709" s="11">
        <v>4</v>
      </c>
      <c r="O4709" s="13">
        <v>3002.12</v>
      </c>
      <c r="P4709" s="11" t="s">
        <v>19</v>
      </c>
      <c r="Q4709" s="11" t="s">
        <v>20</v>
      </c>
      <c r="R4709" s="11" t="s">
        <v>49</v>
      </c>
      <c r="S4709" s="13">
        <f t="shared" si="146"/>
        <v>12008.48</v>
      </c>
      <c r="T4709" s="13">
        <f t="shared" si="147"/>
        <v>288.27</v>
      </c>
    </row>
    <row r="4710" spans="1:20" x14ac:dyDescent="0.25">
      <c r="A4710" s="11">
        <v>6251716165</v>
      </c>
      <c r="B4710" s="11">
        <v>914071</v>
      </c>
      <c r="C4710" s="11">
        <v>93723634</v>
      </c>
      <c r="D4710" s="11">
        <f>1/COUNTIF(C3:C9708,C4710)</f>
        <v>0.33333333333333331</v>
      </c>
      <c r="E4710" s="11" t="s">
        <v>340</v>
      </c>
      <c r="F4710" s="11" t="s">
        <v>178</v>
      </c>
      <c r="G4710" s="11" t="s">
        <v>16</v>
      </c>
      <c r="H4710" s="11" t="s">
        <v>30</v>
      </c>
      <c r="I4710" s="11" t="s">
        <v>18</v>
      </c>
      <c r="J4710" s="12">
        <v>45196</v>
      </c>
      <c r="K4710" s="12" t="str">
        <f>TEXT(Table1[[#This Row],[order_date]],"yyyy")</f>
        <v>2023</v>
      </c>
      <c r="L4710" s="13">
        <v>296.94</v>
      </c>
      <c r="M4710" s="11">
        <v>3</v>
      </c>
      <c r="N4710" s="11">
        <v>4</v>
      </c>
      <c r="O4710" s="13">
        <v>2660.73</v>
      </c>
      <c r="P4710" s="11" t="s">
        <v>43</v>
      </c>
      <c r="Q4710" s="11" t="s">
        <v>34</v>
      </c>
      <c r="R4710" s="11" t="s">
        <v>49</v>
      </c>
      <c r="S4710" s="13">
        <f t="shared" si="146"/>
        <v>10642.92</v>
      </c>
      <c r="T4710" s="13">
        <f t="shared" si="147"/>
        <v>890.81999999999994</v>
      </c>
    </row>
    <row r="4711" spans="1:20" x14ac:dyDescent="0.25">
      <c r="A4711" s="11">
        <v>1039229544</v>
      </c>
      <c r="B4711" s="11">
        <v>243235</v>
      </c>
      <c r="C4711" s="11">
        <v>93730857</v>
      </c>
      <c r="D4711" s="11">
        <f>1/COUNTIF(C3:C9709,C4711)</f>
        <v>0.5</v>
      </c>
      <c r="E4711" s="11" t="s">
        <v>264</v>
      </c>
      <c r="F4711" s="11" t="s">
        <v>166</v>
      </c>
      <c r="G4711" s="11" t="s">
        <v>24</v>
      </c>
      <c r="H4711" s="11" t="s">
        <v>38</v>
      </c>
      <c r="I4711" s="11" t="s">
        <v>18</v>
      </c>
      <c r="J4711" s="12">
        <v>45514</v>
      </c>
      <c r="K4711" s="12" t="str">
        <f>TEXT(Table1[[#This Row],[order_date]],"yyyy")</f>
        <v>2024</v>
      </c>
      <c r="L4711" s="13">
        <v>109.03</v>
      </c>
      <c r="M4711" s="11">
        <v>3</v>
      </c>
      <c r="N4711" s="11">
        <v>6</v>
      </c>
      <c r="O4711" s="13">
        <v>3303.2</v>
      </c>
      <c r="P4711" s="11" t="s">
        <v>46</v>
      </c>
      <c r="Q4711" s="11" t="s">
        <v>20</v>
      </c>
      <c r="R4711" s="11" t="s">
        <v>49</v>
      </c>
      <c r="S4711" s="13">
        <f t="shared" si="146"/>
        <v>19819.199999999997</v>
      </c>
      <c r="T4711" s="13">
        <f t="shared" si="147"/>
        <v>327.09000000000003</v>
      </c>
    </row>
    <row r="4712" spans="1:20" x14ac:dyDescent="0.25">
      <c r="A4712" s="11">
        <v>6585999443</v>
      </c>
      <c r="B4712" s="11">
        <v>444361</v>
      </c>
      <c r="C4712" s="11">
        <v>93730857</v>
      </c>
      <c r="D4712" s="11">
        <f>1/COUNTIF(C3:C9710,C4712)</f>
        <v>0.5</v>
      </c>
      <c r="E4712" s="11" t="s">
        <v>149</v>
      </c>
      <c r="F4712" s="11" t="s">
        <v>75</v>
      </c>
      <c r="G4712" s="11" t="s">
        <v>76</v>
      </c>
      <c r="H4712" s="11" t="s">
        <v>38</v>
      </c>
      <c r="I4712" s="11" t="s">
        <v>18</v>
      </c>
      <c r="J4712" s="12">
        <v>45087</v>
      </c>
      <c r="K4712" s="12" t="str">
        <f>TEXT(Table1[[#This Row],[order_date]],"yyyy")</f>
        <v>2023</v>
      </c>
      <c r="L4712" s="13">
        <v>822.63</v>
      </c>
      <c r="M4712" s="11">
        <v>1</v>
      </c>
      <c r="N4712" s="11">
        <v>6</v>
      </c>
      <c r="O4712" s="13">
        <v>354.52</v>
      </c>
      <c r="P4712" s="11" t="s">
        <v>19</v>
      </c>
      <c r="Q4712" s="11" t="s">
        <v>20</v>
      </c>
      <c r="R4712" s="11" t="s">
        <v>49</v>
      </c>
      <c r="S4712" s="13">
        <f t="shared" si="146"/>
        <v>2127.12</v>
      </c>
      <c r="T4712" s="13">
        <f t="shared" si="147"/>
        <v>822.63</v>
      </c>
    </row>
    <row r="4713" spans="1:20" x14ac:dyDescent="0.25">
      <c r="A4713" s="11">
        <v>3375735380</v>
      </c>
      <c r="B4713" s="11">
        <v>432617</v>
      </c>
      <c r="C4713" s="11">
        <v>93735495</v>
      </c>
      <c r="D4713" s="11">
        <f>1/COUNTIF(C3:C9711,C4713)</f>
        <v>1</v>
      </c>
      <c r="E4713" s="11" t="s">
        <v>63</v>
      </c>
      <c r="F4713" s="11" t="s">
        <v>64</v>
      </c>
      <c r="G4713" s="11" t="s">
        <v>65</v>
      </c>
      <c r="H4713" s="11" t="s">
        <v>30</v>
      </c>
      <c r="I4713" s="11" t="s">
        <v>18</v>
      </c>
      <c r="J4713" s="12">
        <v>45458</v>
      </c>
      <c r="K4713" s="12" t="str">
        <f>TEXT(Table1[[#This Row],[order_date]],"yyyy")</f>
        <v>2024</v>
      </c>
      <c r="L4713" s="13">
        <v>863.18</v>
      </c>
      <c r="M4713" s="11">
        <v>1</v>
      </c>
      <c r="N4713" s="11">
        <v>7</v>
      </c>
      <c r="O4713" s="13">
        <v>3373.41</v>
      </c>
      <c r="P4713" s="11" t="s">
        <v>26</v>
      </c>
      <c r="Q4713" s="11" t="s">
        <v>20</v>
      </c>
      <c r="R4713" s="11" t="s">
        <v>52</v>
      </c>
      <c r="S4713" s="13">
        <f t="shared" si="146"/>
        <v>23613.87</v>
      </c>
      <c r="T4713" s="13">
        <f t="shared" si="147"/>
        <v>863.18</v>
      </c>
    </row>
    <row r="4714" spans="1:20" x14ac:dyDescent="0.25">
      <c r="A4714" s="11">
        <v>9850673433</v>
      </c>
      <c r="B4714" s="11">
        <v>552883</v>
      </c>
      <c r="C4714" s="11">
        <v>93826036</v>
      </c>
      <c r="D4714" s="11">
        <f>1/COUNTIF(C3:C9712,C4714)</f>
        <v>1</v>
      </c>
      <c r="E4714" s="11" t="s">
        <v>356</v>
      </c>
      <c r="F4714" s="11" t="s">
        <v>70</v>
      </c>
      <c r="G4714" s="11" t="s">
        <v>71</v>
      </c>
      <c r="H4714" s="11" t="s">
        <v>30</v>
      </c>
      <c r="I4714" s="11" t="s">
        <v>18</v>
      </c>
      <c r="J4714" s="12">
        <v>45052</v>
      </c>
      <c r="K4714" s="12" t="str">
        <f>TEXT(Table1[[#This Row],[order_date]],"yyyy")</f>
        <v>2023</v>
      </c>
      <c r="L4714" s="13">
        <v>888.16</v>
      </c>
      <c r="M4714" s="11">
        <v>3</v>
      </c>
      <c r="N4714" s="11">
        <v>19</v>
      </c>
      <c r="O4714" s="13">
        <v>5271.36</v>
      </c>
      <c r="P4714" s="11" t="s">
        <v>19</v>
      </c>
      <c r="Q4714" s="11" t="s">
        <v>34</v>
      </c>
      <c r="R4714" s="11" t="s">
        <v>49</v>
      </c>
      <c r="S4714" s="13">
        <f t="shared" si="146"/>
        <v>100155.84</v>
      </c>
      <c r="T4714" s="13">
        <f t="shared" si="147"/>
        <v>2664.48</v>
      </c>
    </row>
    <row r="4715" spans="1:20" x14ac:dyDescent="0.25">
      <c r="A4715" s="11">
        <v>8875605037</v>
      </c>
      <c r="B4715" s="11">
        <v>876139</v>
      </c>
      <c r="C4715" s="11">
        <v>93867669</v>
      </c>
      <c r="D4715" s="11">
        <f>1/COUNTIF(C3:C9713,C4715)</f>
        <v>1</v>
      </c>
      <c r="E4715" s="11" t="s">
        <v>200</v>
      </c>
      <c r="F4715" s="11" t="s">
        <v>54</v>
      </c>
      <c r="G4715" s="11" t="s">
        <v>55</v>
      </c>
      <c r="H4715" s="11" t="s">
        <v>30</v>
      </c>
      <c r="I4715" s="11" t="s">
        <v>18</v>
      </c>
      <c r="J4715" s="12">
        <v>45196</v>
      </c>
      <c r="K4715" s="12" t="str">
        <f>TEXT(Table1[[#This Row],[order_date]],"yyyy")</f>
        <v>2023</v>
      </c>
      <c r="L4715" s="13">
        <v>415.75</v>
      </c>
      <c r="M4715" s="11">
        <v>1</v>
      </c>
      <c r="N4715" s="11">
        <v>10</v>
      </c>
      <c r="O4715" s="13">
        <v>3235.64</v>
      </c>
      <c r="P4715" s="11" t="s">
        <v>43</v>
      </c>
      <c r="Q4715" s="11" t="s">
        <v>20</v>
      </c>
      <c r="R4715" s="11" t="s">
        <v>39</v>
      </c>
      <c r="S4715" s="13">
        <f t="shared" si="146"/>
        <v>32356.399999999998</v>
      </c>
      <c r="T4715" s="13">
        <f t="shared" si="147"/>
        <v>415.75</v>
      </c>
    </row>
    <row r="4716" spans="1:20" x14ac:dyDescent="0.25">
      <c r="A4716" s="11">
        <v>909033820</v>
      </c>
      <c r="B4716" s="11">
        <v>433521</v>
      </c>
      <c r="C4716" s="11">
        <v>93924203</v>
      </c>
      <c r="D4716" s="11">
        <f>1/COUNTIF(C3:C9714,C4716)</f>
        <v>0.16666666666666666</v>
      </c>
      <c r="E4716" s="11" t="s">
        <v>150</v>
      </c>
      <c r="F4716" s="11" t="s">
        <v>151</v>
      </c>
      <c r="G4716" s="11" t="s">
        <v>65</v>
      </c>
      <c r="H4716" s="11" t="s">
        <v>30</v>
      </c>
      <c r="I4716" s="11" t="s">
        <v>18</v>
      </c>
      <c r="J4716" s="12">
        <v>45210</v>
      </c>
      <c r="K4716" s="12" t="str">
        <f>TEXT(Table1[[#This Row],[order_date]],"yyyy")</f>
        <v>2023</v>
      </c>
      <c r="L4716" s="13">
        <v>321.33</v>
      </c>
      <c r="M4716" s="11">
        <v>3</v>
      </c>
      <c r="N4716" s="11">
        <v>18</v>
      </c>
      <c r="O4716" s="13">
        <v>2660.5</v>
      </c>
      <c r="P4716" s="11" t="s">
        <v>19</v>
      </c>
      <c r="Q4716" s="11" t="s">
        <v>34</v>
      </c>
      <c r="R4716" s="11" t="s">
        <v>49</v>
      </c>
      <c r="S4716" s="13">
        <f t="shared" si="146"/>
        <v>47889</v>
      </c>
      <c r="T4716" s="13">
        <f t="shared" si="147"/>
        <v>963.99</v>
      </c>
    </row>
    <row r="4717" spans="1:20" x14ac:dyDescent="0.25">
      <c r="A4717" s="11">
        <v>487395969</v>
      </c>
      <c r="B4717" s="11">
        <v>561860</v>
      </c>
      <c r="C4717" s="11">
        <v>93924203</v>
      </c>
      <c r="D4717" s="11">
        <f>1/COUNTIF(C3:C9715,C4717)</f>
        <v>0.16666666666666666</v>
      </c>
      <c r="E4717" s="11" t="s">
        <v>173</v>
      </c>
      <c r="F4717" s="11" t="s">
        <v>126</v>
      </c>
      <c r="G4717" s="11" t="s">
        <v>29</v>
      </c>
      <c r="H4717" s="11" t="s">
        <v>30</v>
      </c>
      <c r="I4717" s="11" t="s">
        <v>18</v>
      </c>
      <c r="J4717" s="12">
        <v>45273</v>
      </c>
      <c r="K4717" s="12" t="str">
        <f>TEXT(Table1[[#This Row],[order_date]],"yyyy")</f>
        <v>2023</v>
      </c>
      <c r="L4717" s="13">
        <v>874.78</v>
      </c>
      <c r="M4717" s="11">
        <v>1</v>
      </c>
      <c r="N4717" s="11">
        <v>18</v>
      </c>
      <c r="O4717" s="13">
        <v>2619.1999999999998</v>
      </c>
      <c r="P4717" s="11" t="s">
        <v>43</v>
      </c>
      <c r="Q4717" s="11" t="s">
        <v>20</v>
      </c>
      <c r="R4717" s="11" t="s">
        <v>49</v>
      </c>
      <c r="S4717" s="13">
        <f t="shared" si="146"/>
        <v>47145.599999999999</v>
      </c>
      <c r="T4717" s="13">
        <f t="shared" si="147"/>
        <v>874.78</v>
      </c>
    </row>
    <row r="4718" spans="1:20" x14ac:dyDescent="0.25">
      <c r="A4718" s="11">
        <v>1564040362</v>
      </c>
      <c r="B4718" s="11">
        <v>217710</v>
      </c>
      <c r="C4718" s="11">
        <v>93924203</v>
      </c>
      <c r="D4718" s="11">
        <f>1/COUNTIF(C3:C9716,C4718)</f>
        <v>0.16666666666666666</v>
      </c>
      <c r="E4718" s="11" t="s">
        <v>313</v>
      </c>
      <c r="F4718" s="11" t="s">
        <v>95</v>
      </c>
      <c r="G4718" s="11" t="s">
        <v>37</v>
      </c>
      <c r="H4718" s="11" t="s">
        <v>30</v>
      </c>
      <c r="I4718" s="11" t="s">
        <v>18</v>
      </c>
      <c r="J4718" s="12">
        <v>45139</v>
      </c>
      <c r="K4718" s="12" t="str">
        <f>TEXT(Table1[[#This Row],[order_date]],"yyyy")</f>
        <v>2023</v>
      </c>
      <c r="L4718" s="13">
        <v>58.59</v>
      </c>
      <c r="M4718" s="11">
        <v>1</v>
      </c>
      <c r="N4718" s="11">
        <v>18</v>
      </c>
      <c r="O4718" s="13">
        <v>4091.56</v>
      </c>
      <c r="P4718" s="11" t="s">
        <v>19</v>
      </c>
      <c r="Q4718" s="11" t="s">
        <v>20</v>
      </c>
      <c r="R4718" s="11" t="s">
        <v>49</v>
      </c>
      <c r="S4718" s="13">
        <f t="shared" si="146"/>
        <v>73648.08</v>
      </c>
      <c r="T4718" s="13">
        <f t="shared" si="147"/>
        <v>58.59</v>
      </c>
    </row>
    <row r="4719" spans="1:20" x14ac:dyDescent="0.25">
      <c r="A4719" s="11">
        <v>4726007482</v>
      </c>
      <c r="B4719" s="11">
        <v>284460</v>
      </c>
      <c r="C4719" s="11">
        <v>93924203</v>
      </c>
      <c r="D4719" s="11">
        <f>1/COUNTIF(C3:C9717,C4719)</f>
        <v>0.16666666666666666</v>
      </c>
      <c r="E4719" s="11" t="s">
        <v>208</v>
      </c>
      <c r="F4719" s="11" t="s">
        <v>70</v>
      </c>
      <c r="G4719" s="11" t="s">
        <v>71</v>
      </c>
      <c r="H4719" s="11" t="s">
        <v>30</v>
      </c>
      <c r="I4719" s="11" t="s">
        <v>18</v>
      </c>
      <c r="J4719" s="12">
        <v>45168</v>
      </c>
      <c r="K4719" s="12" t="str">
        <f>TEXT(Table1[[#This Row],[order_date]],"yyyy")</f>
        <v>2023</v>
      </c>
      <c r="L4719" s="13">
        <v>505.95</v>
      </c>
      <c r="M4719" s="11">
        <v>3</v>
      </c>
      <c r="N4719" s="11">
        <v>18</v>
      </c>
      <c r="O4719" s="13">
        <v>874.78</v>
      </c>
      <c r="P4719" s="11" t="s">
        <v>46</v>
      </c>
      <c r="Q4719" s="11" t="s">
        <v>20</v>
      </c>
      <c r="R4719" s="11" t="s">
        <v>49</v>
      </c>
      <c r="S4719" s="13">
        <f t="shared" si="146"/>
        <v>15746.039999999999</v>
      </c>
      <c r="T4719" s="13">
        <f t="shared" si="147"/>
        <v>1517.85</v>
      </c>
    </row>
    <row r="4720" spans="1:20" x14ac:dyDescent="0.25">
      <c r="A4720" s="11">
        <v>6532953824</v>
      </c>
      <c r="B4720" s="11">
        <v>473647</v>
      </c>
      <c r="C4720" s="11">
        <v>93924203</v>
      </c>
      <c r="D4720" s="11">
        <f>1/COUNTIF(C3:C9718,C4720)</f>
        <v>0.16666666666666666</v>
      </c>
      <c r="E4720" s="11" t="s">
        <v>121</v>
      </c>
      <c r="F4720" s="11" t="s">
        <v>45</v>
      </c>
      <c r="G4720" s="11" t="s">
        <v>42</v>
      </c>
      <c r="H4720" s="11" t="s">
        <v>30</v>
      </c>
      <c r="I4720" s="11" t="s">
        <v>18</v>
      </c>
      <c r="J4720" s="12">
        <v>45598</v>
      </c>
      <c r="K4720" s="12" t="str">
        <f>TEXT(Table1[[#This Row],[order_date]],"yyyy")</f>
        <v>2024</v>
      </c>
      <c r="L4720" s="13">
        <v>43.05</v>
      </c>
      <c r="M4720" s="11">
        <v>1</v>
      </c>
      <c r="N4720" s="11">
        <v>18</v>
      </c>
      <c r="O4720" s="13">
        <v>3946.2</v>
      </c>
      <c r="P4720" s="11" t="s">
        <v>46</v>
      </c>
      <c r="Q4720" s="11" t="s">
        <v>68</v>
      </c>
      <c r="R4720" s="11" t="s">
        <v>49</v>
      </c>
      <c r="S4720" s="13">
        <f t="shared" si="146"/>
        <v>71031.599999999991</v>
      </c>
      <c r="T4720" s="13">
        <f t="shared" si="147"/>
        <v>43.05</v>
      </c>
    </row>
    <row r="4721" spans="1:20" x14ac:dyDescent="0.25">
      <c r="A4721" s="11">
        <v>6687792641</v>
      </c>
      <c r="B4721" s="11">
        <v>914071</v>
      </c>
      <c r="C4721" s="11">
        <v>93924203</v>
      </c>
      <c r="D4721" s="11">
        <f>1/COUNTIF(C3:C9719,C4721)</f>
        <v>0.16666666666666666</v>
      </c>
      <c r="E4721" s="11" t="s">
        <v>340</v>
      </c>
      <c r="F4721" s="11" t="s">
        <v>178</v>
      </c>
      <c r="G4721" s="11" t="s">
        <v>16</v>
      </c>
      <c r="H4721" s="11" t="s">
        <v>30</v>
      </c>
      <c r="I4721" s="11" t="s">
        <v>18</v>
      </c>
      <c r="J4721" s="12">
        <v>45432</v>
      </c>
      <c r="K4721" s="12" t="str">
        <f>TEXT(Table1[[#This Row],[order_date]],"yyyy")</f>
        <v>2024</v>
      </c>
      <c r="L4721" s="13">
        <v>296.94</v>
      </c>
      <c r="M4721" s="11">
        <v>2</v>
      </c>
      <c r="N4721" s="11">
        <v>18</v>
      </c>
      <c r="O4721" s="13">
        <v>1545.05</v>
      </c>
      <c r="P4721" s="11" t="s">
        <v>26</v>
      </c>
      <c r="Q4721" s="11" t="s">
        <v>20</v>
      </c>
      <c r="R4721" s="11" t="s">
        <v>49</v>
      </c>
      <c r="S4721" s="13">
        <f t="shared" si="146"/>
        <v>27810.899999999998</v>
      </c>
      <c r="T4721" s="13">
        <f t="shared" si="147"/>
        <v>593.88</v>
      </c>
    </row>
    <row r="4722" spans="1:20" x14ac:dyDescent="0.25">
      <c r="A4722" s="11">
        <v>3080291353</v>
      </c>
      <c r="B4722" s="11">
        <v>888807</v>
      </c>
      <c r="C4722" s="11">
        <v>93937586</v>
      </c>
      <c r="D4722" s="11">
        <f>1/COUNTIF(C3:C9720,C4722)</f>
        <v>1</v>
      </c>
      <c r="E4722" s="11" t="s">
        <v>90</v>
      </c>
      <c r="F4722" s="11" t="s">
        <v>83</v>
      </c>
      <c r="G4722" s="11" t="s">
        <v>37</v>
      </c>
      <c r="H4722" s="11" t="s">
        <v>30</v>
      </c>
      <c r="I4722" s="11" t="s">
        <v>18</v>
      </c>
      <c r="J4722" s="12">
        <v>45520</v>
      </c>
      <c r="K4722" s="12" t="str">
        <f>TEXT(Table1[[#This Row],[order_date]],"yyyy")</f>
        <v>2024</v>
      </c>
      <c r="L4722" s="13">
        <v>230.58</v>
      </c>
      <c r="M4722" s="11">
        <v>2</v>
      </c>
      <c r="N4722" s="11">
        <v>1</v>
      </c>
      <c r="O4722" s="13">
        <v>2790.84</v>
      </c>
      <c r="P4722" s="11" t="s">
        <v>26</v>
      </c>
      <c r="Q4722" s="11" t="s">
        <v>20</v>
      </c>
      <c r="R4722" s="11" t="s">
        <v>21</v>
      </c>
      <c r="S4722" s="13">
        <f t="shared" si="146"/>
        <v>2790.84</v>
      </c>
      <c r="T4722" s="13">
        <f t="shared" si="147"/>
        <v>461.16</v>
      </c>
    </row>
    <row r="4723" spans="1:20" x14ac:dyDescent="0.25">
      <c r="A4723" s="11">
        <v>2227944524</v>
      </c>
      <c r="B4723" s="11">
        <v>914071</v>
      </c>
      <c r="C4723" s="11">
        <v>93938425</v>
      </c>
      <c r="D4723" s="11">
        <f>1/COUNTIF(C3:C9721,C4723)</f>
        <v>0.25</v>
      </c>
      <c r="E4723" s="11" t="s">
        <v>340</v>
      </c>
      <c r="F4723" s="11" t="s">
        <v>178</v>
      </c>
      <c r="G4723" s="11" t="s">
        <v>16</v>
      </c>
      <c r="H4723" s="11" t="s">
        <v>25</v>
      </c>
      <c r="I4723" s="11" t="s">
        <v>18</v>
      </c>
      <c r="J4723" s="12">
        <v>45084</v>
      </c>
      <c r="K4723" s="12" t="str">
        <f>TEXT(Table1[[#This Row],[order_date]],"yyyy")</f>
        <v>2023</v>
      </c>
      <c r="L4723" s="13">
        <v>296.94</v>
      </c>
      <c r="M4723" s="11">
        <v>1</v>
      </c>
      <c r="N4723" s="11">
        <v>10</v>
      </c>
      <c r="O4723" s="13">
        <v>1805.43</v>
      </c>
      <c r="P4723" s="11" t="s">
        <v>43</v>
      </c>
      <c r="Q4723" s="11" t="s">
        <v>20</v>
      </c>
      <c r="R4723" s="11" t="s">
        <v>52</v>
      </c>
      <c r="S4723" s="13">
        <f t="shared" si="146"/>
        <v>18054.3</v>
      </c>
      <c r="T4723" s="13">
        <f t="shared" si="147"/>
        <v>296.94</v>
      </c>
    </row>
    <row r="4724" spans="1:20" x14ac:dyDescent="0.25">
      <c r="A4724" s="11">
        <v>5724116944</v>
      </c>
      <c r="B4724" s="11">
        <v>366066</v>
      </c>
      <c r="C4724" s="11">
        <v>93938425</v>
      </c>
      <c r="D4724" s="11">
        <f>1/COUNTIF(C3:C9722,C4724)</f>
        <v>0.25</v>
      </c>
      <c r="E4724" s="11" t="s">
        <v>226</v>
      </c>
      <c r="F4724" s="11" t="s">
        <v>123</v>
      </c>
      <c r="G4724" s="11" t="s">
        <v>42</v>
      </c>
      <c r="H4724" s="11" t="s">
        <v>25</v>
      </c>
      <c r="I4724" s="11" t="s">
        <v>18</v>
      </c>
      <c r="J4724" s="12">
        <v>45463</v>
      </c>
      <c r="K4724" s="12" t="str">
        <f>TEXT(Table1[[#This Row],[order_date]],"yyyy")</f>
        <v>2024</v>
      </c>
      <c r="L4724" s="13">
        <v>918.58</v>
      </c>
      <c r="M4724" s="11">
        <v>1</v>
      </c>
      <c r="N4724" s="11">
        <v>10</v>
      </c>
      <c r="O4724" s="13">
        <v>3853.5</v>
      </c>
      <c r="P4724" s="11" t="s">
        <v>46</v>
      </c>
      <c r="Q4724" s="11" t="s">
        <v>34</v>
      </c>
      <c r="R4724" s="11" t="s">
        <v>52</v>
      </c>
      <c r="S4724" s="13">
        <f t="shared" si="146"/>
        <v>38535</v>
      </c>
      <c r="T4724" s="13">
        <f t="shared" si="147"/>
        <v>918.58</v>
      </c>
    </row>
    <row r="4725" spans="1:20" x14ac:dyDescent="0.25">
      <c r="A4725" s="11">
        <v>7719808698</v>
      </c>
      <c r="B4725" s="11">
        <v>118820</v>
      </c>
      <c r="C4725" s="11">
        <v>93938425</v>
      </c>
      <c r="D4725" s="11">
        <f>1/COUNTIF(C3:C9723,C4725)</f>
        <v>0.25</v>
      </c>
      <c r="E4725" s="11" t="s">
        <v>360</v>
      </c>
      <c r="F4725" s="11" t="s">
        <v>154</v>
      </c>
      <c r="G4725" s="11" t="s">
        <v>29</v>
      </c>
      <c r="H4725" s="11" t="s">
        <v>25</v>
      </c>
      <c r="I4725" s="11" t="s">
        <v>18</v>
      </c>
      <c r="J4725" s="12">
        <v>45156</v>
      </c>
      <c r="K4725" s="12" t="str">
        <f>TEXT(Table1[[#This Row],[order_date]],"yyyy")</f>
        <v>2023</v>
      </c>
      <c r="L4725" s="13">
        <v>12.32</v>
      </c>
      <c r="M4725" s="11">
        <v>3</v>
      </c>
      <c r="N4725" s="11">
        <v>10</v>
      </c>
      <c r="O4725" s="13">
        <v>4205.08</v>
      </c>
      <c r="P4725" s="11" t="s">
        <v>43</v>
      </c>
      <c r="Q4725" s="11" t="s">
        <v>20</v>
      </c>
      <c r="R4725" s="11" t="s">
        <v>52</v>
      </c>
      <c r="S4725" s="13">
        <f t="shared" si="146"/>
        <v>42050.8</v>
      </c>
      <c r="T4725" s="13">
        <f t="shared" si="147"/>
        <v>36.96</v>
      </c>
    </row>
    <row r="4726" spans="1:20" x14ac:dyDescent="0.25">
      <c r="A4726" s="11">
        <v>8803314647</v>
      </c>
      <c r="B4726" s="11">
        <v>367391</v>
      </c>
      <c r="C4726" s="11">
        <v>93938425</v>
      </c>
      <c r="D4726" s="11">
        <f>1/COUNTIF(C3:C9724,C4726)</f>
        <v>0.25</v>
      </c>
      <c r="E4726" s="11" t="s">
        <v>306</v>
      </c>
      <c r="F4726" s="11" t="s">
        <v>64</v>
      </c>
      <c r="G4726" s="11" t="s">
        <v>65</v>
      </c>
      <c r="H4726" s="11" t="s">
        <v>25</v>
      </c>
      <c r="I4726" s="11" t="s">
        <v>18</v>
      </c>
      <c r="J4726" s="12">
        <v>45521</v>
      </c>
      <c r="K4726" s="12" t="str">
        <f>TEXT(Table1[[#This Row],[order_date]],"yyyy")</f>
        <v>2024</v>
      </c>
      <c r="L4726" s="13">
        <v>939.55</v>
      </c>
      <c r="M4726" s="11">
        <v>3</v>
      </c>
      <c r="N4726" s="11">
        <v>10</v>
      </c>
      <c r="O4726" s="13">
        <v>1789.57</v>
      </c>
      <c r="P4726" s="11" t="s">
        <v>19</v>
      </c>
      <c r="Q4726" s="11" t="s">
        <v>20</v>
      </c>
      <c r="R4726" s="11" t="s">
        <v>52</v>
      </c>
      <c r="S4726" s="13">
        <f t="shared" si="146"/>
        <v>17895.7</v>
      </c>
      <c r="T4726" s="13">
        <f t="shared" si="147"/>
        <v>2818.6499999999996</v>
      </c>
    </row>
    <row r="4727" spans="1:20" x14ac:dyDescent="0.25">
      <c r="A4727" s="11">
        <v>5153395650</v>
      </c>
      <c r="B4727" s="11">
        <v>478531</v>
      </c>
      <c r="C4727" s="11">
        <v>94033330</v>
      </c>
      <c r="D4727" s="11">
        <f>1/COUNTIF(C3:C9725,C4727)</f>
        <v>0.25</v>
      </c>
      <c r="E4727" s="11" t="s">
        <v>88</v>
      </c>
      <c r="F4727" s="11" t="s">
        <v>89</v>
      </c>
      <c r="G4727" s="11" t="s">
        <v>71</v>
      </c>
      <c r="H4727" s="11" t="s">
        <v>25</v>
      </c>
      <c r="I4727" s="11" t="s">
        <v>18</v>
      </c>
      <c r="J4727" s="12">
        <v>45008</v>
      </c>
      <c r="K4727" s="12" t="str">
        <f>TEXT(Table1[[#This Row],[order_date]],"yyyy")</f>
        <v>2023</v>
      </c>
      <c r="L4727" s="13">
        <v>825.46</v>
      </c>
      <c r="M4727" s="11">
        <v>1</v>
      </c>
      <c r="N4727" s="11">
        <v>10</v>
      </c>
      <c r="O4727" s="13">
        <v>1099.9100000000001</v>
      </c>
      <c r="P4727" s="11" t="s">
        <v>43</v>
      </c>
      <c r="Q4727" s="11" t="s">
        <v>20</v>
      </c>
      <c r="R4727" s="11" t="s">
        <v>52</v>
      </c>
      <c r="S4727" s="13">
        <f t="shared" si="146"/>
        <v>10999.1</v>
      </c>
      <c r="T4727" s="13">
        <f t="shared" si="147"/>
        <v>825.46</v>
      </c>
    </row>
    <row r="4728" spans="1:20" x14ac:dyDescent="0.25">
      <c r="A4728" s="11">
        <v>8684571382</v>
      </c>
      <c r="B4728" s="11">
        <v>240179</v>
      </c>
      <c r="C4728" s="11">
        <v>94033330</v>
      </c>
      <c r="D4728" s="11">
        <f>1/COUNTIF(C3:C9726,C4728)</f>
        <v>0.25</v>
      </c>
      <c r="E4728" s="11" t="s">
        <v>141</v>
      </c>
      <c r="F4728" s="11" t="s">
        <v>118</v>
      </c>
      <c r="G4728" s="11" t="s">
        <v>76</v>
      </c>
      <c r="H4728" s="11" t="s">
        <v>25</v>
      </c>
      <c r="I4728" s="11" t="s">
        <v>18</v>
      </c>
      <c r="J4728" s="12">
        <v>45203</v>
      </c>
      <c r="K4728" s="12" t="str">
        <f>TEXT(Table1[[#This Row],[order_date]],"yyyy")</f>
        <v>2023</v>
      </c>
      <c r="L4728" s="13">
        <v>90.56</v>
      </c>
      <c r="M4728" s="11">
        <v>1</v>
      </c>
      <c r="N4728" s="11">
        <v>10</v>
      </c>
      <c r="O4728" s="13">
        <v>883.36</v>
      </c>
      <c r="P4728" s="11" t="s">
        <v>46</v>
      </c>
      <c r="Q4728" s="11" t="s">
        <v>20</v>
      </c>
      <c r="R4728" s="11" t="s">
        <v>52</v>
      </c>
      <c r="S4728" s="13">
        <f t="shared" si="146"/>
        <v>8833.6</v>
      </c>
      <c r="T4728" s="13">
        <f t="shared" si="147"/>
        <v>90.56</v>
      </c>
    </row>
    <row r="4729" spans="1:20" x14ac:dyDescent="0.25">
      <c r="A4729" s="11">
        <v>9870610018</v>
      </c>
      <c r="B4729" s="11">
        <v>615545</v>
      </c>
      <c r="C4729" s="11">
        <v>94033330</v>
      </c>
      <c r="D4729" s="11">
        <f>1/COUNTIF(C3:C9727,C4729)</f>
        <v>0.25</v>
      </c>
      <c r="E4729" s="11" t="s">
        <v>284</v>
      </c>
      <c r="F4729" s="11" t="s">
        <v>123</v>
      </c>
      <c r="G4729" s="11" t="s">
        <v>42</v>
      </c>
      <c r="H4729" s="11" t="s">
        <v>25</v>
      </c>
      <c r="I4729" s="11" t="s">
        <v>18</v>
      </c>
      <c r="J4729" s="12">
        <v>45330</v>
      </c>
      <c r="K4729" s="12" t="str">
        <f>TEXT(Table1[[#This Row],[order_date]],"yyyy")</f>
        <v>2024</v>
      </c>
      <c r="L4729" s="13">
        <v>448.16</v>
      </c>
      <c r="M4729" s="11">
        <v>2</v>
      </c>
      <c r="N4729" s="11">
        <v>10</v>
      </c>
      <c r="O4729" s="13">
        <v>478.79</v>
      </c>
      <c r="P4729" s="11" t="s">
        <v>43</v>
      </c>
      <c r="Q4729" s="11" t="s">
        <v>20</v>
      </c>
      <c r="R4729" s="11" t="s">
        <v>52</v>
      </c>
      <c r="S4729" s="13">
        <f t="shared" si="146"/>
        <v>4787.9000000000005</v>
      </c>
      <c r="T4729" s="13">
        <f t="shared" si="147"/>
        <v>896.32</v>
      </c>
    </row>
    <row r="4730" spans="1:20" x14ac:dyDescent="0.25">
      <c r="A4730" s="11">
        <v>1236959246</v>
      </c>
      <c r="B4730" s="11">
        <v>440875</v>
      </c>
      <c r="C4730" s="11">
        <v>94033330</v>
      </c>
      <c r="D4730" s="11">
        <f>1/COUNTIF(C3:C9728,C4730)</f>
        <v>0.25</v>
      </c>
      <c r="E4730" s="11" t="s">
        <v>147</v>
      </c>
      <c r="F4730" s="11" t="s">
        <v>64</v>
      </c>
      <c r="G4730" s="11" t="s">
        <v>65</v>
      </c>
      <c r="H4730" s="11" t="s">
        <v>25</v>
      </c>
      <c r="I4730" s="11" t="s">
        <v>18</v>
      </c>
      <c r="J4730" s="12">
        <v>45571</v>
      </c>
      <c r="K4730" s="12" t="str">
        <f>TEXT(Table1[[#This Row],[order_date]],"yyyy")</f>
        <v>2024</v>
      </c>
      <c r="L4730" s="13">
        <v>275.02999999999997</v>
      </c>
      <c r="M4730" s="11">
        <v>1</v>
      </c>
      <c r="N4730" s="11">
        <v>10</v>
      </c>
      <c r="O4730" s="13">
        <v>1310.3900000000001</v>
      </c>
      <c r="P4730" s="11" t="s">
        <v>46</v>
      </c>
      <c r="Q4730" s="11" t="s">
        <v>20</v>
      </c>
      <c r="R4730" s="11" t="s">
        <v>52</v>
      </c>
      <c r="S4730" s="13">
        <f t="shared" si="146"/>
        <v>13103.900000000001</v>
      </c>
      <c r="T4730" s="13">
        <f t="shared" si="147"/>
        <v>275.02999999999997</v>
      </c>
    </row>
    <row r="4731" spans="1:20" x14ac:dyDescent="0.25">
      <c r="A4731" s="11">
        <v>1382880255</v>
      </c>
      <c r="B4731" s="11">
        <v>820541</v>
      </c>
      <c r="C4731" s="11">
        <v>94078407</v>
      </c>
      <c r="D4731" s="11">
        <f>1/COUNTIF(C3:C9729,C4731)</f>
        <v>1</v>
      </c>
      <c r="E4731" s="11" t="s">
        <v>214</v>
      </c>
      <c r="F4731" s="11" t="s">
        <v>57</v>
      </c>
      <c r="G4731" s="11" t="s">
        <v>58</v>
      </c>
      <c r="H4731" s="11" t="s">
        <v>30</v>
      </c>
      <c r="I4731" s="11" t="s">
        <v>18</v>
      </c>
      <c r="J4731" s="12">
        <v>45515</v>
      </c>
      <c r="K4731" s="12" t="str">
        <f>TEXT(Table1[[#This Row],[order_date]],"yyyy")</f>
        <v>2024</v>
      </c>
      <c r="L4731" s="13">
        <v>576.22</v>
      </c>
      <c r="M4731" s="11">
        <v>2</v>
      </c>
      <c r="N4731" s="11">
        <v>4</v>
      </c>
      <c r="O4731" s="13">
        <v>2410.88</v>
      </c>
      <c r="P4731" s="11" t="s">
        <v>43</v>
      </c>
      <c r="Q4731" s="11" t="s">
        <v>20</v>
      </c>
      <c r="R4731" s="11" t="s">
        <v>49</v>
      </c>
      <c r="S4731" s="13">
        <f t="shared" si="146"/>
        <v>9643.52</v>
      </c>
      <c r="T4731" s="13">
        <f t="shared" si="147"/>
        <v>1152.44</v>
      </c>
    </row>
    <row r="4732" spans="1:20" x14ac:dyDescent="0.25">
      <c r="A4732" s="11">
        <v>278794976</v>
      </c>
      <c r="B4732" s="11">
        <v>378676</v>
      </c>
      <c r="C4732" s="11">
        <v>94137242</v>
      </c>
      <c r="D4732" s="11">
        <f>1/COUNTIF(C3:C9730,C4732)</f>
        <v>0.5</v>
      </c>
      <c r="E4732" s="11" t="s">
        <v>354</v>
      </c>
      <c r="F4732" s="11" t="s">
        <v>126</v>
      </c>
      <c r="G4732" s="11" t="s">
        <v>29</v>
      </c>
      <c r="H4732" s="11" t="s">
        <v>30</v>
      </c>
      <c r="I4732" s="11" t="s">
        <v>18</v>
      </c>
      <c r="J4732" s="12">
        <v>45003</v>
      </c>
      <c r="K4732" s="12" t="str">
        <f>TEXT(Table1[[#This Row],[order_date]],"yyyy")</f>
        <v>2023</v>
      </c>
      <c r="L4732" s="13">
        <v>881.42</v>
      </c>
      <c r="M4732" s="11">
        <v>3</v>
      </c>
      <c r="N4732" s="11">
        <v>14</v>
      </c>
      <c r="O4732" s="13">
        <v>3325.87</v>
      </c>
      <c r="P4732" s="11" t="s">
        <v>46</v>
      </c>
      <c r="Q4732" s="11" t="s">
        <v>20</v>
      </c>
      <c r="R4732" s="11" t="s">
        <v>21</v>
      </c>
      <c r="S4732" s="13">
        <f t="shared" si="146"/>
        <v>46562.18</v>
      </c>
      <c r="T4732" s="13">
        <f t="shared" si="147"/>
        <v>2644.2599999999998</v>
      </c>
    </row>
    <row r="4733" spans="1:20" x14ac:dyDescent="0.25">
      <c r="A4733" s="11">
        <v>9927474026</v>
      </c>
      <c r="B4733" s="11">
        <v>567671</v>
      </c>
      <c r="C4733" s="11">
        <v>94137242</v>
      </c>
      <c r="D4733" s="11">
        <f>1/COUNTIF(C3:C9731,C4733)</f>
        <v>0.5</v>
      </c>
      <c r="E4733" s="11" t="s">
        <v>278</v>
      </c>
      <c r="F4733" s="11" t="s">
        <v>15</v>
      </c>
      <c r="G4733" s="11" t="s">
        <v>16</v>
      </c>
      <c r="H4733" s="11" t="s">
        <v>30</v>
      </c>
      <c r="I4733" s="11" t="s">
        <v>18</v>
      </c>
      <c r="J4733" s="12">
        <v>45013</v>
      </c>
      <c r="K4733" s="12" t="str">
        <f>TEXT(Table1[[#This Row],[order_date]],"yyyy")</f>
        <v>2023</v>
      </c>
      <c r="L4733" s="13">
        <v>418.48</v>
      </c>
      <c r="M4733" s="11">
        <v>1</v>
      </c>
      <c r="N4733" s="11">
        <v>14</v>
      </c>
      <c r="O4733" s="13">
        <v>530.85</v>
      </c>
      <c r="P4733" s="11" t="s">
        <v>46</v>
      </c>
      <c r="Q4733" s="11" t="s">
        <v>34</v>
      </c>
      <c r="R4733" s="11" t="s">
        <v>21</v>
      </c>
      <c r="S4733" s="13">
        <f t="shared" si="146"/>
        <v>7431.9000000000005</v>
      </c>
      <c r="T4733" s="13">
        <f t="shared" si="147"/>
        <v>418.48</v>
      </c>
    </row>
    <row r="4734" spans="1:20" x14ac:dyDescent="0.25">
      <c r="A4734" s="11">
        <v>577458306</v>
      </c>
      <c r="B4734" s="11">
        <v>863930</v>
      </c>
      <c r="C4734" s="11">
        <v>94165062</v>
      </c>
      <c r="D4734" s="11">
        <f>1/COUNTIF(C3:C9732,C4734)</f>
        <v>1</v>
      </c>
      <c r="E4734" s="11" t="s">
        <v>119</v>
      </c>
      <c r="F4734" s="11" t="s">
        <v>41</v>
      </c>
      <c r="G4734" s="11" t="s">
        <v>42</v>
      </c>
      <c r="H4734" s="11" t="s">
        <v>25</v>
      </c>
      <c r="I4734" s="11" t="s">
        <v>18</v>
      </c>
      <c r="J4734" s="12">
        <v>45202</v>
      </c>
      <c r="K4734" s="12" t="str">
        <f>TEXT(Table1[[#This Row],[order_date]],"yyyy")</f>
        <v>2023</v>
      </c>
      <c r="L4734" s="13">
        <v>242.57</v>
      </c>
      <c r="M4734" s="11">
        <v>1</v>
      </c>
      <c r="N4734" s="11">
        <v>9</v>
      </c>
      <c r="O4734" s="13">
        <v>2931.44</v>
      </c>
      <c r="P4734" s="11" t="s">
        <v>26</v>
      </c>
      <c r="Q4734" s="11" t="s">
        <v>20</v>
      </c>
      <c r="R4734" s="11" t="s">
        <v>39</v>
      </c>
      <c r="S4734" s="13">
        <f t="shared" si="146"/>
        <v>26382.959999999999</v>
      </c>
      <c r="T4734" s="13">
        <f t="shared" si="147"/>
        <v>242.57</v>
      </c>
    </row>
    <row r="4735" spans="1:20" x14ac:dyDescent="0.25">
      <c r="A4735" s="11">
        <v>5389250154</v>
      </c>
      <c r="B4735" s="11">
        <v>481843</v>
      </c>
      <c r="C4735" s="11">
        <v>94179692</v>
      </c>
      <c r="D4735" s="11">
        <f>1/COUNTIF(C3:C9733,C4735)</f>
        <v>1</v>
      </c>
      <c r="E4735" s="11" t="s">
        <v>314</v>
      </c>
      <c r="F4735" s="11" t="s">
        <v>186</v>
      </c>
      <c r="G4735" s="11" t="s">
        <v>16</v>
      </c>
      <c r="H4735" s="11" t="s">
        <v>62</v>
      </c>
      <c r="I4735" s="11" t="s">
        <v>18</v>
      </c>
      <c r="J4735" s="12">
        <v>45550</v>
      </c>
      <c r="K4735" s="12" t="str">
        <f>TEXT(Table1[[#This Row],[order_date]],"yyyy")</f>
        <v>2024</v>
      </c>
      <c r="L4735" s="13">
        <v>297.68</v>
      </c>
      <c r="M4735" s="11">
        <v>2</v>
      </c>
      <c r="N4735" s="11">
        <v>3</v>
      </c>
      <c r="O4735" s="13">
        <v>2638.02</v>
      </c>
      <c r="P4735" s="11" t="s">
        <v>19</v>
      </c>
      <c r="Q4735" s="11" t="s">
        <v>20</v>
      </c>
      <c r="R4735" s="11" t="s">
        <v>21</v>
      </c>
      <c r="S4735" s="13">
        <f t="shared" si="146"/>
        <v>7914.0599999999995</v>
      </c>
      <c r="T4735" s="13">
        <f t="shared" si="147"/>
        <v>595.36</v>
      </c>
    </row>
    <row r="4736" spans="1:20" x14ac:dyDescent="0.25">
      <c r="A4736" s="11">
        <v>2895464675</v>
      </c>
      <c r="B4736" s="11">
        <v>589812</v>
      </c>
      <c r="C4736" s="11">
        <v>94281220</v>
      </c>
      <c r="D4736" s="11">
        <f>1/COUNTIF(C3:C9734,C4736)</f>
        <v>0.5</v>
      </c>
      <c r="E4736" s="11" t="s">
        <v>158</v>
      </c>
      <c r="F4736" s="11" t="s">
        <v>105</v>
      </c>
      <c r="G4736" s="11" t="s">
        <v>58</v>
      </c>
      <c r="H4736" s="11" t="s">
        <v>38</v>
      </c>
      <c r="I4736" s="11" t="s">
        <v>18</v>
      </c>
      <c r="J4736" s="12">
        <v>45036</v>
      </c>
      <c r="K4736" s="12" t="str">
        <f>TEXT(Table1[[#This Row],[order_date]],"yyyy")</f>
        <v>2023</v>
      </c>
      <c r="L4736" s="13">
        <v>163.03</v>
      </c>
      <c r="M4736" s="11">
        <v>2</v>
      </c>
      <c r="N4736" s="11">
        <v>1</v>
      </c>
      <c r="O4736" s="13">
        <v>935.64</v>
      </c>
      <c r="P4736" s="11" t="s">
        <v>46</v>
      </c>
      <c r="Q4736" s="11" t="s">
        <v>34</v>
      </c>
      <c r="R4736" s="11" t="s">
        <v>52</v>
      </c>
      <c r="S4736" s="13">
        <f t="shared" si="146"/>
        <v>935.64</v>
      </c>
      <c r="T4736" s="13">
        <f t="shared" si="147"/>
        <v>326.06</v>
      </c>
    </row>
    <row r="4737" spans="1:20" x14ac:dyDescent="0.25">
      <c r="A4737" s="11">
        <v>5636241570</v>
      </c>
      <c r="B4737" s="11">
        <v>306177</v>
      </c>
      <c r="C4737" s="11">
        <v>94281220</v>
      </c>
      <c r="D4737" s="11">
        <f>1/COUNTIF(C3:C9735,C4737)</f>
        <v>0.5</v>
      </c>
      <c r="E4737" s="11" t="s">
        <v>77</v>
      </c>
      <c r="F4737" s="11" t="s">
        <v>78</v>
      </c>
      <c r="G4737" s="11" t="s">
        <v>33</v>
      </c>
      <c r="H4737" s="11" t="s">
        <v>38</v>
      </c>
      <c r="I4737" s="11" t="s">
        <v>18</v>
      </c>
      <c r="J4737" s="12">
        <v>45464</v>
      </c>
      <c r="K4737" s="12" t="str">
        <f>TEXT(Table1[[#This Row],[order_date]],"yyyy")</f>
        <v>2024</v>
      </c>
      <c r="L4737" s="13">
        <v>769.24</v>
      </c>
      <c r="M4737" s="11">
        <v>1</v>
      </c>
      <c r="N4737" s="11">
        <v>1</v>
      </c>
      <c r="O4737" s="13">
        <v>482.06</v>
      </c>
      <c r="P4737" s="11" t="s">
        <v>19</v>
      </c>
      <c r="Q4737" s="11" t="s">
        <v>20</v>
      </c>
      <c r="R4737" s="11" t="s">
        <v>52</v>
      </c>
      <c r="S4737" s="13">
        <f t="shared" si="146"/>
        <v>482.06</v>
      </c>
      <c r="T4737" s="13">
        <f t="shared" si="147"/>
        <v>769.24</v>
      </c>
    </row>
    <row r="4738" spans="1:20" x14ac:dyDescent="0.25">
      <c r="A4738" s="11">
        <v>1762287720</v>
      </c>
      <c r="B4738" s="11">
        <v>851978</v>
      </c>
      <c r="C4738" s="11">
        <v>94404245</v>
      </c>
      <c r="D4738" s="11">
        <f>1/COUNTIF(C3:C9736,C4738)</f>
        <v>1</v>
      </c>
      <c r="E4738" s="11" t="s">
        <v>162</v>
      </c>
      <c r="F4738" s="11" t="s">
        <v>111</v>
      </c>
      <c r="G4738" s="11" t="s">
        <v>76</v>
      </c>
      <c r="H4738" s="11" t="s">
        <v>62</v>
      </c>
      <c r="I4738" s="11" t="s">
        <v>18</v>
      </c>
      <c r="J4738" s="12">
        <v>45534</v>
      </c>
      <c r="K4738" s="12" t="str">
        <f>TEXT(Table1[[#This Row],[order_date]],"yyyy")</f>
        <v>2024</v>
      </c>
      <c r="L4738" s="13">
        <v>715.72</v>
      </c>
      <c r="M4738" s="11">
        <v>3</v>
      </c>
      <c r="N4738" s="11">
        <v>5</v>
      </c>
      <c r="O4738" s="13">
        <v>1498.34</v>
      </c>
      <c r="P4738" s="11" t="s">
        <v>43</v>
      </c>
      <c r="Q4738" s="11" t="s">
        <v>20</v>
      </c>
      <c r="R4738" s="11" t="s">
        <v>39</v>
      </c>
      <c r="S4738" s="13">
        <f t="shared" si="146"/>
        <v>7491.7</v>
      </c>
      <c r="T4738" s="13">
        <f t="shared" si="147"/>
        <v>2147.16</v>
      </c>
    </row>
    <row r="4739" spans="1:20" x14ac:dyDescent="0.25">
      <c r="A4739" s="11">
        <v>6375536946</v>
      </c>
      <c r="B4739" s="11">
        <v>937542</v>
      </c>
      <c r="C4739" s="11">
        <v>94430842</v>
      </c>
      <c r="D4739" s="11">
        <f>1/COUNTIF(C3:C9737,C4739)</f>
        <v>1</v>
      </c>
      <c r="E4739" s="11" t="s">
        <v>60</v>
      </c>
      <c r="F4739" s="11" t="s">
        <v>61</v>
      </c>
      <c r="G4739" s="11" t="s">
        <v>55</v>
      </c>
      <c r="H4739" s="11" t="s">
        <v>62</v>
      </c>
      <c r="I4739" s="11" t="s">
        <v>18</v>
      </c>
      <c r="J4739" s="12">
        <v>45301</v>
      </c>
      <c r="K4739" s="12" t="str">
        <f>TEXT(Table1[[#This Row],[order_date]],"yyyy")</f>
        <v>2024</v>
      </c>
      <c r="L4739" s="13">
        <v>97.04</v>
      </c>
      <c r="M4739" s="11">
        <v>3</v>
      </c>
      <c r="N4739" s="11">
        <v>5</v>
      </c>
      <c r="O4739" s="13">
        <v>2163.71</v>
      </c>
      <c r="P4739" s="11" t="s">
        <v>19</v>
      </c>
      <c r="Q4739" s="11" t="s">
        <v>20</v>
      </c>
      <c r="R4739" s="11" t="s">
        <v>21</v>
      </c>
      <c r="S4739" s="13">
        <f t="shared" ref="S4739:S4802" si="148">N4739*O4739</f>
        <v>10818.55</v>
      </c>
      <c r="T4739" s="13">
        <f t="shared" ref="T4739:T4802" si="149">L4739*M4739</f>
        <v>291.12</v>
      </c>
    </row>
    <row r="4740" spans="1:20" x14ac:dyDescent="0.25">
      <c r="A4740" s="11">
        <v>9251851237</v>
      </c>
      <c r="B4740" s="11">
        <v>993331</v>
      </c>
      <c r="C4740" s="11">
        <v>94453274</v>
      </c>
      <c r="D4740" s="11">
        <f>1/COUNTIF(C3:C9738,C4740)</f>
        <v>0.5</v>
      </c>
      <c r="E4740" s="11" t="s">
        <v>152</v>
      </c>
      <c r="F4740" s="11" t="s">
        <v>54</v>
      </c>
      <c r="G4740" s="11" t="s">
        <v>55</v>
      </c>
      <c r="H4740" s="11" t="s">
        <v>79</v>
      </c>
      <c r="I4740" s="11" t="s">
        <v>18</v>
      </c>
      <c r="J4740" s="12">
        <v>45255</v>
      </c>
      <c r="K4740" s="12" t="str">
        <f>TEXT(Table1[[#This Row],[order_date]],"yyyy")</f>
        <v>2023</v>
      </c>
      <c r="L4740" s="13">
        <v>102.44</v>
      </c>
      <c r="M4740" s="11">
        <v>3</v>
      </c>
      <c r="N4740" s="11">
        <v>15</v>
      </c>
      <c r="O4740" s="13">
        <v>3102.6</v>
      </c>
      <c r="P4740" s="11" t="s">
        <v>46</v>
      </c>
      <c r="Q4740" s="11" t="s">
        <v>20</v>
      </c>
      <c r="R4740" s="11" t="s">
        <v>52</v>
      </c>
      <c r="S4740" s="13">
        <f t="shared" si="148"/>
        <v>46539</v>
      </c>
      <c r="T4740" s="13">
        <f t="shared" si="149"/>
        <v>307.32</v>
      </c>
    </row>
    <row r="4741" spans="1:20" x14ac:dyDescent="0.25">
      <c r="A4741" s="11">
        <v>5853998391</v>
      </c>
      <c r="B4741" s="11">
        <v>257719</v>
      </c>
      <c r="C4741" s="11">
        <v>94453274</v>
      </c>
      <c r="D4741" s="11">
        <f>1/COUNTIF(C3:C9739,C4741)</f>
        <v>0.5</v>
      </c>
      <c r="E4741" s="11" t="s">
        <v>318</v>
      </c>
      <c r="F4741" s="11" t="s">
        <v>95</v>
      </c>
      <c r="G4741" s="11" t="s">
        <v>37</v>
      </c>
      <c r="H4741" s="11" t="s">
        <v>79</v>
      </c>
      <c r="I4741" s="11" t="s">
        <v>18</v>
      </c>
      <c r="J4741" s="12">
        <v>45177</v>
      </c>
      <c r="K4741" s="12" t="str">
        <f>TEXT(Table1[[#This Row],[order_date]],"yyyy")</f>
        <v>2023</v>
      </c>
      <c r="L4741" s="13">
        <v>281.73</v>
      </c>
      <c r="M4741" s="11">
        <v>2</v>
      </c>
      <c r="N4741" s="11">
        <v>15</v>
      </c>
      <c r="O4741" s="13">
        <v>949.22</v>
      </c>
      <c r="P4741" s="11" t="s">
        <v>26</v>
      </c>
      <c r="Q4741" s="11" t="s">
        <v>20</v>
      </c>
      <c r="R4741" s="11" t="s">
        <v>52</v>
      </c>
      <c r="S4741" s="13">
        <f t="shared" si="148"/>
        <v>14238.300000000001</v>
      </c>
      <c r="T4741" s="13">
        <f t="shared" si="149"/>
        <v>563.46</v>
      </c>
    </row>
    <row r="4742" spans="1:20" x14ac:dyDescent="0.25">
      <c r="A4742" s="11">
        <v>4553785640</v>
      </c>
      <c r="B4742" s="11">
        <v>818990</v>
      </c>
      <c r="C4742" s="11">
        <v>94486311</v>
      </c>
      <c r="D4742" s="11">
        <f>1/COUNTIF(C3:C9740,C4742)</f>
        <v>0.5</v>
      </c>
      <c r="E4742" s="11" t="s">
        <v>357</v>
      </c>
      <c r="F4742" s="11" t="s">
        <v>175</v>
      </c>
      <c r="G4742" s="11" t="s">
        <v>71</v>
      </c>
      <c r="H4742" s="11" t="s">
        <v>25</v>
      </c>
      <c r="I4742" s="11" t="s">
        <v>18</v>
      </c>
      <c r="J4742" s="12">
        <v>45517</v>
      </c>
      <c r="K4742" s="12" t="str">
        <f>TEXT(Table1[[#This Row],[order_date]],"yyyy")</f>
        <v>2024</v>
      </c>
      <c r="L4742" s="13">
        <v>163.55000000000001</v>
      </c>
      <c r="M4742" s="11">
        <v>2</v>
      </c>
      <c r="N4742" s="11">
        <v>16</v>
      </c>
      <c r="O4742" s="13">
        <v>2646.91</v>
      </c>
      <c r="P4742" s="11" t="s">
        <v>19</v>
      </c>
      <c r="Q4742" s="11" t="s">
        <v>20</v>
      </c>
      <c r="R4742" s="11" t="s">
        <v>21</v>
      </c>
      <c r="S4742" s="13">
        <f t="shared" si="148"/>
        <v>42350.559999999998</v>
      </c>
      <c r="T4742" s="13">
        <f t="shared" si="149"/>
        <v>327.10000000000002</v>
      </c>
    </row>
    <row r="4743" spans="1:20" x14ac:dyDescent="0.25">
      <c r="A4743" s="11">
        <v>8128518434</v>
      </c>
      <c r="B4743" s="11">
        <v>449106</v>
      </c>
      <c r="C4743" s="11">
        <v>94486311</v>
      </c>
      <c r="D4743" s="11">
        <f>1/COUNTIF(C3:C9741,C4743)</f>
        <v>0.5</v>
      </c>
      <c r="E4743" s="11" t="s">
        <v>348</v>
      </c>
      <c r="F4743" s="11" t="s">
        <v>123</v>
      </c>
      <c r="G4743" s="11" t="s">
        <v>42</v>
      </c>
      <c r="H4743" s="11" t="s">
        <v>25</v>
      </c>
      <c r="I4743" s="11" t="s">
        <v>18</v>
      </c>
      <c r="J4743" s="12">
        <v>45150</v>
      </c>
      <c r="K4743" s="12" t="str">
        <f>TEXT(Table1[[#This Row],[order_date]],"yyyy")</f>
        <v>2023</v>
      </c>
      <c r="L4743" s="13">
        <v>48.55</v>
      </c>
      <c r="M4743" s="11">
        <v>2</v>
      </c>
      <c r="N4743" s="11">
        <v>16</v>
      </c>
      <c r="O4743" s="13">
        <v>2083.5100000000002</v>
      </c>
      <c r="P4743" s="11" t="s">
        <v>43</v>
      </c>
      <c r="Q4743" s="11" t="s">
        <v>20</v>
      </c>
      <c r="R4743" s="11" t="s">
        <v>21</v>
      </c>
      <c r="S4743" s="13">
        <f t="shared" si="148"/>
        <v>33336.160000000003</v>
      </c>
      <c r="T4743" s="13">
        <f t="shared" si="149"/>
        <v>97.1</v>
      </c>
    </row>
    <row r="4744" spans="1:20" x14ac:dyDescent="0.25">
      <c r="A4744" s="11">
        <v>2529883737</v>
      </c>
      <c r="B4744" s="11">
        <v>760828</v>
      </c>
      <c r="C4744" s="11">
        <v>94529626</v>
      </c>
      <c r="D4744" s="11">
        <f>1/COUNTIF(C3:C9742,C4744)</f>
        <v>0.33333333333333331</v>
      </c>
      <c r="E4744" s="11" t="s">
        <v>355</v>
      </c>
      <c r="F4744" s="11" t="s">
        <v>23</v>
      </c>
      <c r="G4744" s="11" t="s">
        <v>24</v>
      </c>
      <c r="H4744" s="11" t="s">
        <v>25</v>
      </c>
      <c r="I4744" s="11" t="s">
        <v>18</v>
      </c>
      <c r="J4744" s="12">
        <v>45148</v>
      </c>
      <c r="K4744" s="12" t="str">
        <f>TEXT(Table1[[#This Row],[order_date]],"yyyy")</f>
        <v>2023</v>
      </c>
      <c r="L4744" s="13">
        <v>563.45000000000005</v>
      </c>
      <c r="M4744" s="11">
        <v>2</v>
      </c>
      <c r="N4744" s="11">
        <v>17</v>
      </c>
      <c r="O4744" s="13">
        <v>4623.58</v>
      </c>
      <c r="P4744" s="11" t="s">
        <v>19</v>
      </c>
      <c r="Q4744" s="11" t="s">
        <v>20</v>
      </c>
      <c r="R4744" s="11" t="s">
        <v>21</v>
      </c>
      <c r="S4744" s="13">
        <f t="shared" si="148"/>
        <v>78600.86</v>
      </c>
      <c r="T4744" s="13">
        <f t="shared" si="149"/>
        <v>1126.9000000000001</v>
      </c>
    </row>
    <row r="4745" spans="1:20" x14ac:dyDescent="0.25">
      <c r="A4745" s="11">
        <v>6081384585</v>
      </c>
      <c r="B4745" s="11">
        <v>942001</v>
      </c>
      <c r="C4745" s="11">
        <v>94529626</v>
      </c>
      <c r="D4745" s="11">
        <f>1/COUNTIF(C3:C9743,C4745)</f>
        <v>0.33333333333333331</v>
      </c>
      <c r="E4745" s="11" t="s">
        <v>256</v>
      </c>
      <c r="F4745" s="11" t="s">
        <v>166</v>
      </c>
      <c r="G4745" s="11" t="s">
        <v>24</v>
      </c>
      <c r="H4745" s="11" t="s">
        <v>25</v>
      </c>
      <c r="I4745" s="11" t="s">
        <v>18</v>
      </c>
      <c r="J4745" s="12">
        <v>45355</v>
      </c>
      <c r="K4745" s="12" t="str">
        <f>TEXT(Table1[[#This Row],[order_date]],"yyyy")</f>
        <v>2024</v>
      </c>
      <c r="L4745" s="13">
        <v>671.55</v>
      </c>
      <c r="M4745" s="11">
        <v>1</v>
      </c>
      <c r="N4745" s="11">
        <v>17</v>
      </c>
      <c r="O4745" s="13">
        <v>4519.7700000000004</v>
      </c>
      <c r="P4745" s="11" t="s">
        <v>46</v>
      </c>
      <c r="Q4745" s="11" t="s">
        <v>20</v>
      </c>
      <c r="R4745" s="11" t="s">
        <v>21</v>
      </c>
      <c r="S4745" s="13">
        <f t="shared" si="148"/>
        <v>76836.090000000011</v>
      </c>
      <c r="T4745" s="13">
        <f t="shared" si="149"/>
        <v>671.55</v>
      </c>
    </row>
    <row r="4746" spans="1:20" x14ac:dyDescent="0.25">
      <c r="A4746" s="11">
        <v>121874867</v>
      </c>
      <c r="B4746" s="11">
        <v>952124</v>
      </c>
      <c r="C4746" s="11">
        <v>94529626</v>
      </c>
      <c r="D4746" s="11">
        <f>1/COUNTIF(C3:C9744,C4746)</f>
        <v>0.33333333333333331</v>
      </c>
      <c r="E4746" s="11" t="s">
        <v>283</v>
      </c>
      <c r="F4746" s="11" t="s">
        <v>180</v>
      </c>
      <c r="G4746" s="11" t="s">
        <v>71</v>
      </c>
      <c r="H4746" s="11" t="s">
        <v>25</v>
      </c>
      <c r="I4746" s="11" t="s">
        <v>18</v>
      </c>
      <c r="J4746" s="12">
        <v>45013</v>
      </c>
      <c r="K4746" s="12" t="str">
        <f>TEXT(Table1[[#This Row],[order_date]],"yyyy")</f>
        <v>2023</v>
      </c>
      <c r="L4746" s="13">
        <v>127.08</v>
      </c>
      <c r="M4746" s="11">
        <v>3</v>
      </c>
      <c r="N4746" s="11">
        <v>17</v>
      </c>
      <c r="O4746" s="13">
        <v>2596.92</v>
      </c>
      <c r="P4746" s="11" t="s">
        <v>19</v>
      </c>
      <c r="Q4746" s="11" t="s">
        <v>20</v>
      </c>
      <c r="R4746" s="11" t="s">
        <v>21</v>
      </c>
      <c r="S4746" s="13">
        <f t="shared" si="148"/>
        <v>44147.64</v>
      </c>
      <c r="T4746" s="13">
        <f t="shared" si="149"/>
        <v>381.24</v>
      </c>
    </row>
    <row r="4747" spans="1:20" x14ac:dyDescent="0.25">
      <c r="A4747" s="11">
        <v>8723912832</v>
      </c>
      <c r="B4747" s="11">
        <v>455755</v>
      </c>
      <c r="C4747" s="11">
        <v>94552818</v>
      </c>
      <c r="D4747" s="11">
        <f>1/COUNTIF(C3:C9745,C4747)</f>
        <v>1</v>
      </c>
      <c r="E4747" s="11" t="s">
        <v>250</v>
      </c>
      <c r="F4747" s="11" t="s">
        <v>105</v>
      </c>
      <c r="G4747" s="11" t="s">
        <v>58</v>
      </c>
      <c r="H4747" s="11" t="s">
        <v>62</v>
      </c>
      <c r="I4747" s="11" t="s">
        <v>18</v>
      </c>
      <c r="J4747" s="12">
        <v>45310</v>
      </c>
      <c r="K4747" s="12" t="str">
        <f>TEXT(Table1[[#This Row],[order_date]],"yyyy")</f>
        <v>2024</v>
      </c>
      <c r="L4747" s="13">
        <v>44.09</v>
      </c>
      <c r="M4747" s="11">
        <v>3</v>
      </c>
      <c r="N4747" s="11">
        <v>2</v>
      </c>
      <c r="O4747" s="13">
        <v>361.98</v>
      </c>
      <c r="P4747" s="11" t="s">
        <v>46</v>
      </c>
      <c r="Q4747" s="11" t="s">
        <v>20</v>
      </c>
      <c r="R4747" s="11" t="s">
        <v>39</v>
      </c>
      <c r="S4747" s="13">
        <f t="shared" si="148"/>
        <v>723.96</v>
      </c>
      <c r="T4747" s="13">
        <f t="shared" si="149"/>
        <v>132.27000000000001</v>
      </c>
    </row>
    <row r="4748" spans="1:20" x14ac:dyDescent="0.25">
      <c r="A4748" s="11">
        <v>2282234185</v>
      </c>
      <c r="B4748" s="11">
        <v>734789</v>
      </c>
      <c r="C4748" s="11">
        <v>94706375</v>
      </c>
      <c r="D4748" s="11">
        <f>1/COUNTIF(C3:C9746,C4748)</f>
        <v>1</v>
      </c>
      <c r="E4748" s="11" t="s">
        <v>221</v>
      </c>
      <c r="F4748" s="11" t="s">
        <v>222</v>
      </c>
      <c r="G4748" s="11" t="s">
        <v>16</v>
      </c>
      <c r="H4748" s="11" t="s">
        <v>79</v>
      </c>
      <c r="I4748" s="11" t="s">
        <v>18</v>
      </c>
      <c r="J4748" s="12">
        <v>45487</v>
      </c>
      <c r="K4748" s="12" t="str">
        <f>TEXT(Table1[[#This Row],[order_date]],"yyyy")</f>
        <v>2024</v>
      </c>
      <c r="L4748" s="13">
        <v>395.82</v>
      </c>
      <c r="M4748" s="11">
        <v>1</v>
      </c>
      <c r="N4748" s="11">
        <v>6</v>
      </c>
      <c r="O4748" s="13">
        <v>2600.2199999999998</v>
      </c>
      <c r="P4748" s="11" t="s">
        <v>26</v>
      </c>
      <c r="Q4748" s="11" t="s">
        <v>20</v>
      </c>
      <c r="R4748" s="11" t="s">
        <v>52</v>
      </c>
      <c r="S4748" s="13">
        <f t="shared" si="148"/>
        <v>15601.32</v>
      </c>
      <c r="T4748" s="13">
        <f t="shared" si="149"/>
        <v>395.82</v>
      </c>
    </row>
    <row r="4749" spans="1:20" x14ac:dyDescent="0.25">
      <c r="A4749" s="11">
        <v>208989475</v>
      </c>
      <c r="B4749" s="11">
        <v>432617</v>
      </c>
      <c r="C4749" s="11">
        <v>94713625</v>
      </c>
      <c r="D4749" s="11">
        <f>1/COUNTIF(C3:C9747,C4749)</f>
        <v>0.5</v>
      </c>
      <c r="E4749" s="11" t="s">
        <v>63</v>
      </c>
      <c r="F4749" s="11" t="s">
        <v>64</v>
      </c>
      <c r="G4749" s="11" t="s">
        <v>65</v>
      </c>
      <c r="H4749" s="11" t="s">
        <v>30</v>
      </c>
      <c r="I4749" s="11" t="s">
        <v>18</v>
      </c>
      <c r="J4749" s="12">
        <v>45001</v>
      </c>
      <c r="K4749" s="12" t="str">
        <f>TEXT(Table1[[#This Row],[order_date]],"yyyy")</f>
        <v>2023</v>
      </c>
      <c r="L4749" s="13">
        <v>863.18</v>
      </c>
      <c r="M4749" s="11">
        <v>2</v>
      </c>
      <c r="N4749" s="11">
        <v>10</v>
      </c>
      <c r="O4749" s="13">
        <v>2973.06</v>
      </c>
      <c r="P4749" s="11" t="s">
        <v>46</v>
      </c>
      <c r="Q4749" s="11" t="s">
        <v>20</v>
      </c>
      <c r="R4749" s="11" t="s">
        <v>49</v>
      </c>
      <c r="S4749" s="13">
        <f t="shared" si="148"/>
        <v>29730.6</v>
      </c>
      <c r="T4749" s="13">
        <f t="shared" si="149"/>
        <v>1726.36</v>
      </c>
    </row>
    <row r="4750" spans="1:20" x14ac:dyDescent="0.25">
      <c r="A4750" s="11">
        <v>2584579895</v>
      </c>
      <c r="B4750" s="11">
        <v>953175</v>
      </c>
      <c r="C4750" s="11">
        <v>94713625</v>
      </c>
      <c r="D4750" s="11">
        <f>1/COUNTIF(C3:C9748,C4750)</f>
        <v>0.5</v>
      </c>
      <c r="E4750" s="11" t="s">
        <v>350</v>
      </c>
      <c r="F4750" s="11" t="s">
        <v>161</v>
      </c>
      <c r="G4750" s="11" t="s">
        <v>65</v>
      </c>
      <c r="H4750" s="11" t="s">
        <v>30</v>
      </c>
      <c r="I4750" s="11" t="s">
        <v>18</v>
      </c>
      <c r="J4750" s="12">
        <v>45303</v>
      </c>
      <c r="K4750" s="12" t="str">
        <f>TEXT(Table1[[#This Row],[order_date]],"yyyy")</f>
        <v>2024</v>
      </c>
      <c r="L4750" s="13">
        <v>225.21</v>
      </c>
      <c r="M4750" s="11">
        <v>1</v>
      </c>
      <c r="N4750" s="11">
        <v>10</v>
      </c>
      <c r="O4750" s="13">
        <v>4261.37</v>
      </c>
      <c r="P4750" s="11" t="s">
        <v>43</v>
      </c>
      <c r="Q4750" s="11" t="s">
        <v>20</v>
      </c>
      <c r="R4750" s="11" t="s">
        <v>49</v>
      </c>
      <c r="S4750" s="13">
        <f t="shared" si="148"/>
        <v>42613.7</v>
      </c>
      <c r="T4750" s="13">
        <f t="shared" si="149"/>
        <v>225.21</v>
      </c>
    </row>
    <row r="4751" spans="1:20" x14ac:dyDescent="0.25">
      <c r="A4751" s="11">
        <v>8026773850</v>
      </c>
      <c r="B4751" s="11">
        <v>812607</v>
      </c>
      <c r="C4751" s="11">
        <v>94730288</v>
      </c>
      <c r="D4751" s="11">
        <f>1/COUNTIF(C3:C9749,C4751)</f>
        <v>0.33333333333333331</v>
      </c>
      <c r="E4751" s="11" t="s">
        <v>73</v>
      </c>
      <c r="F4751" s="11" t="s">
        <v>70</v>
      </c>
      <c r="G4751" s="11" t="s">
        <v>71</v>
      </c>
      <c r="H4751" s="11" t="s">
        <v>62</v>
      </c>
      <c r="I4751" s="11" t="s">
        <v>18</v>
      </c>
      <c r="J4751" s="12">
        <v>45222</v>
      </c>
      <c r="K4751" s="12" t="str">
        <f>TEXT(Table1[[#This Row],[order_date]],"yyyy")</f>
        <v>2023</v>
      </c>
      <c r="L4751" s="13">
        <v>416.65</v>
      </c>
      <c r="M4751" s="11">
        <v>3</v>
      </c>
      <c r="N4751" s="11">
        <v>17</v>
      </c>
      <c r="O4751" s="13">
        <v>1378.46</v>
      </c>
      <c r="P4751" s="11" t="s">
        <v>26</v>
      </c>
      <c r="Q4751" s="11" t="s">
        <v>20</v>
      </c>
      <c r="R4751" s="11" t="s">
        <v>52</v>
      </c>
      <c r="S4751" s="13">
        <f t="shared" si="148"/>
        <v>23433.82</v>
      </c>
      <c r="T4751" s="13">
        <f t="shared" si="149"/>
        <v>1249.9499999999998</v>
      </c>
    </row>
    <row r="4752" spans="1:20" x14ac:dyDescent="0.25">
      <c r="A4752" s="11">
        <v>9727047029</v>
      </c>
      <c r="B4752" s="11">
        <v>444361</v>
      </c>
      <c r="C4752" s="11">
        <v>94730288</v>
      </c>
      <c r="D4752" s="11">
        <f>1/COUNTIF(C3:C9750,C4752)</f>
        <v>0.33333333333333331</v>
      </c>
      <c r="E4752" s="11" t="s">
        <v>149</v>
      </c>
      <c r="F4752" s="11" t="s">
        <v>75</v>
      </c>
      <c r="G4752" s="11" t="s">
        <v>76</v>
      </c>
      <c r="H4752" s="11" t="s">
        <v>62</v>
      </c>
      <c r="I4752" s="11" t="s">
        <v>18</v>
      </c>
      <c r="J4752" s="12">
        <v>45295</v>
      </c>
      <c r="K4752" s="12" t="str">
        <f>TEXT(Table1[[#This Row],[order_date]],"yyyy")</f>
        <v>2024</v>
      </c>
      <c r="L4752" s="13">
        <v>822.63</v>
      </c>
      <c r="M4752" s="11">
        <v>2</v>
      </c>
      <c r="N4752" s="11">
        <v>17</v>
      </c>
      <c r="O4752" s="13">
        <v>786.85</v>
      </c>
      <c r="P4752" s="11" t="s">
        <v>46</v>
      </c>
      <c r="Q4752" s="11" t="s">
        <v>20</v>
      </c>
      <c r="R4752" s="11" t="s">
        <v>52</v>
      </c>
      <c r="S4752" s="13">
        <f t="shared" si="148"/>
        <v>13376.45</v>
      </c>
      <c r="T4752" s="13">
        <f t="shared" si="149"/>
        <v>1645.26</v>
      </c>
    </row>
    <row r="4753" spans="1:20" x14ac:dyDescent="0.25">
      <c r="A4753" s="11">
        <v>9031695663</v>
      </c>
      <c r="B4753" s="11">
        <v>697683</v>
      </c>
      <c r="C4753" s="11">
        <v>94730288</v>
      </c>
      <c r="D4753" s="11">
        <f>1/COUNTIF(C3:C9751,C4753)</f>
        <v>0.33333333333333331</v>
      </c>
      <c r="E4753" s="11" t="s">
        <v>330</v>
      </c>
      <c r="F4753" s="11" t="s">
        <v>57</v>
      </c>
      <c r="G4753" s="11" t="s">
        <v>58</v>
      </c>
      <c r="H4753" s="11" t="s">
        <v>62</v>
      </c>
      <c r="I4753" s="11" t="s">
        <v>18</v>
      </c>
      <c r="J4753" s="12">
        <v>45308</v>
      </c>
      <c r="K4753" s="12" t="str">
        <f>TEXT(Table1[[#This Row],[order_date]],"yyyy")</f>
        <v>2024</v>
      </c>
      <c r="L4753" s="13">
        <v>123.74</v>
      </c>
      <c r="M4753" s="11">
        <v>1</v>
      </c>
      <c r="N4753" s="11">
        <v>17</v>
      </c>
      <c r="O4753" s="13">
        <v>2316.0100000000002</v>
      </c>
      <c r="P4753" s="11" t="s">
        <v>43</v>
      </c>
      <c r="Q4753" s="11" t="s">
        <v>34</v>
      </c>
      <c r="R4753" s="11" t="s">
        <v>52</v>
      </c>
      <c r="S4753" s="13">
        <f t="shared" si="148"/>
        <v>39372.170000000006</v>
      </c>
      <c r="T4753" s="13">
        <f t="shared" si="149"/>
        <v>123.74</v>
      </c>
    </row>
    <row r="4754" spans="1:20" x14ac:dyDescent="0.25">
      <c r="A4754" s="11">
        <v>1254907139</v>
      </c>
      <c r="B4754" s="11">
        <v>183929</v>
      </c>
      <c r="C4754" s="11">
        <v>94854830</v>
      </c>
      <c r="D4754" s="11">
        <f>1/COUNTIF(C3:C9752,C4754)</f>
        <v>1</v>
      </c>
      <c r="E4754" s="11" t="s">
        <v>193</v>
      </c>
      <c r="F4754" s="11" t="s">
        <v>83</v>
      </c>
      <c r="G4754" s="11" t="s">
        <v>37</v>
      </c>
      <c r="H4754" s="11" t="s">
        <v>25</v>
      </c>
      <c r="I4754" s="11" t="s">
        <v>18</v>
      </c>
      <c r="J4754" s="12">
        <v>45120</v>
      </c>
      <c r="K4754" s="12" t="str">
        <f>TEXT(Table1[[#This Row],[order_date]],"yyyy")</f>
        <v>2023</v>
      </c>
      <c r="L4754" s="13">
        <v>738.74</v>
      </c>
      <c r="M4754" s="11">
        <v>1</v>
      </c>
      <c r="N4754" s="11">
        <v>5</v>
      </c>
      <c r="O4754" s="13">
        <v>5351.42</v>
      </c>
      <c r="P4754" s="11" t="s">
        <v>43</v>
      </c>
      <c r="Q4754" s="11" t="s">
        <v>20</v>
      </c>
      <c r="R4754" s="11" t="s">
        <v>39</v>
      </c>
      <c r="S4754" s="13">
        <f t="shared" si="148"/>
        <v>26757.1</v>
      </c>
      <c r="T4754" s="13">
        <f t="shared" si="149"/>
        <v>738.74</v>
      </c>
    </row>
    <row r="4755" spans="1:20" x14ac:dyDescent="0.25">
      <c r="A4755" s="11">
        <v>3205629870</v>
      </c>
      <c r="B4755" s="11">
        <v>552883</v>
      </c>
      <c r="C4755" s="11">
        <v>95001589</v>
      </c>
      <c r="D4755" s="11">
        <f>1/COUNTIF(C3:C9753,C4755)</f>
        <v>0.5</v>
      </c>
      <c r="E4755" s="11" t="s">
        <v>356</v>
      </c>
      <c r="F4755" s="11" t="s">
        <v>70</v>
      </c>
      <c r="G4755" s="11" t="s">
        <v>71</v>
      </c>
      <c r="H4755" s="11" t="s">
        <v>30</v>
      </c>
      <c r="I4755" s="11" t="s">
        <v>18</v>
      </c>
      <c r="J4755" s="12">
        <v>45439</v>
      </c>
      <c r="K4755" s="12" t="str">
        <f>TEXT(Table1[[#This Row],[order_date]],"yyyy")</f>
        <v>2024</v>
      </c>
      <c r="L4755" s="13">
        <v>888.16</v>
      </c>
      <c r="M4755" s="11">
        <v>1</v>
      </c>
      <c r="N4755" s="11">
        <v>20</v>
      </c>
      <c r="O4755" s="13">
        <v>1943.47</v>
      </c>
      <c r="P4755" s="11" t="s">
        <v>19</v>
      </c>
      <c r="Q4755" s="11" t="s">
        <v>20</v>
      </c>
      <c r="R4755" s="11" t="s">
        <v>52</v>
      </c>
      <c r="S4755" s="13">
        <f t="shared" si="148"/>
        <v>38869.4</v>
      </c>
      <c r="T4755" s="13">
        <f t="shared" si="149"/>
        <v>888.16</v>
      </c>
    </row>
    <row r="4756" spans="1:20" x14ac:dyDescent="0.25">
      <c r="A4756" s="11">
        <v>3122936945</v>
      </c>
      <c r="B4756" s="11">
        <v>880510</v>
      </c>
      <c r="C4756" s="11">
        <v>95001589</v>
      </c>
      <c r="D4756" s="11">
        <f>1/COUNTIF(C3:C9754,C4756)</f>
        <v>0.5</v>
      </c>
      <c r="E4756" s="11" t="s">
        <v>82</v>
      </c>
      <c r="F4756" s="11" t="s">
        <v>83</v>
      </c>
      <c r="G4756" s="11" t="s">
        <v>37</v>
      </c>
      <c r="H4756" s="11" t="s">
        <v>30</v>
      </c>
      <c r="I4756" s="11" t="s">
        <v>18</v>
      </c>
      <c r="J4756" s="12">
        <v>45052</v>
      </c>
      <c r="K4756" s="12" t="str">
        <f>TEXT(Table1[[#This Row],[order_date]],"yyyy")</f>
        <v>2023</v>
      </c>
      <c r="L4756" s="13">
        <v>951.43</v>
      </c>
      <c r="M4756" s="11">
        <v>1</v>
      </c>
      <c r="N4756" s="11">
        <v>20</v>
      </c>
      <c r="O4756" s="13">
        <v>397.68</v>
      </c>
      <c r="P4756" s="11" t="s">
        <v>46</v>
      </c>
      <c r="Q4756" s="11" t="s">
        <v>20</v>
      </c>
      <c r="R4756" s="11" t="s">
        <v>52</v>
      </c>
      <c r="S4756" s="13">
        <f t="shared" si="148"/>
        <v>7953.6</v>
      </c>
      <c r="T4756" s="13">
        <f t="shared" si="149"/>
        <v>951.43</v>
      </c>
    </row>
    <row r="4757" spans="1:20" x14ac:dyDescent="0.25">
      <c r="A4757" s="11">
        <v>6336460663</v>
      </c>
      <c r="B4757" s="11">
        <v>820541</v>
      </c>
      <c r="C4757" s="11">
        <v>95018817</v>
      </c>
      <c r="D4757" s="11">
        <f>1/COUNTIF(C3:C9755,C4757)</f>
        <v>0.5</v>
      </c>
      <c r="E4757" s="11" t="s">
        <v>214</v>
      </c>
      <c r="F4757" s="11" t="s">
        <v>57</v>
      </c>
      <c r="G4757" s="11" t="s">
        <v>58</v>
      </c>
      <c r="H4757" s="11" t="s">
        <v>30</v>
      </c>
      <c r="I4757" s="11" t="s">
        <v>18</v>
      </c>
      <c r="J4757" s="12">
        <v>45166</v>
      </c>
      <c r="K4757" s="12" t="str">
        <f>TEXT(Table1[[#This Row],[order_date]],"yyyy")</f>
        <v>2023</v>
      </c>
      <c r="L4757" s="13">
        <v>576.22</v>
      </c>
      <c r="M4757" s="11">
        <v>3</v>
      </c>
      <c r="N4757" s="11">
        <v>19</v>
      </c>
      <c r="O4757" s="13">
        <v>2094.1</v>
      </c>
      <c r="P4757" s="11" t="s">
        <v>19</v>
      </c>
      <c r="Q4757" s="11" t="s">
        <v>34</v>
      </c>
      <c r="R4757" s="11" t="s">
        <v>39</v>
      </c>
      <c r="S4757" s="13">
        <f t="shared" si="148"/>
        <v>39787.9</v>
      </c>
      <c r="T4757" s="13">
        <f t="shared" si="149"/>
        <v>1728.66</v>
      </c>
    </row>
    <row r="4758" spans="1:20" x14ac:dyDescent="0.25">
      <c r="A4758" s="11">
        <v>8094117960</v>
      </c>
      <c r="B4758" s="11">
        <v>317242</v>
      </c>
      <c r="C4758" s="11">
        <v>95018817</v>
      </c>
      <c r="D4758" s="11">
        <f>1/COUNTIF(C3:C9756,C4758)</f>
        <v>0.5</v>
      </c>
      <c r="E4758" s="11" t="s">
        <v>231</v>
      </c>
      <c r="F4758" s="11" t="s">
        <v>54</v>
      </c>
      <c r="G4758" s="11" t="s">
        <v>55</v>
      </c>
      <c r="H4758" s="11" t="s">
        <v>30</v>
      </c>
      <c r="I4758" s="11" t="s">
        <v>18</v>
      </c>
      <c r="J4758" s="12">
        <v>45020</v>
      </c>
      <c r="K4758" s="12" t="str">
        <f>TEXT(Table1[[#This Row],[order_date]],"yyyy")</f>
        <v>2023</v>
      </c>
      <c r="L4758" s="13">
        <v>198.15</v>
      </c>
      <c r="M4758" s="11">
        <v>2</v>
      </c>
      <c r="N4758" s="11">
        <v>19</v>
      </c>
      <c r="O4758" s="13">
        <v>1473.88</v>
      </c>
      <c r="P4758" s="11" t="s">
        <v>46</v>
      </c>
      <c r="Q4758" s="11" t="s">
        <v>34</v>
      </c>
      <c r="R4758" s="11" t="s">
        <v>39</v>
      </c>
      <c r="S4758" s="13">
        <f t="shared" si="148"/>
        <v>28003.72</v>
      </c>
      <c r="T4758" s="13">
        <f t="shared" si="149"/>
        <v>396.3</v>
      </c>
    </row>
    <row r="4759" spans="1:20" x14ac:dyDescent="0.25">
      <c r="A4759" s="11">
        <v>507373134</v>
      </c>
      <c r="B4759" s="11">
        <v>847349</v>
      </c>
      <c r="C4759" s="11">
        <v>95269737</v>
      </c>
      <c r="D4759" s="11">
        <f>1/COUNTIF(C3:C9757,C4759)</f>
        <v>1</v>
      </c>
      <c r="E4759" s="11" t="s">
        <v>176</v>
      </c>
      <c r="F4759" s="11" t="s">
        <v>70</v>
      </c>
      <c r="G4759" s="11" t="s">
        <v>71</v>
      </c>
      <c r="H4759" s="11" t="s">
        <v>25</v>
      </c>
      <c r="I4759" s="11" t="s">
        <v>18</v>
      </c>
      <c r="J4759" s="12">
        <v>45588</v>
      </c>
      <c r="K4759" s="12" t="str">
        <f>TEXT(Table1[[#This Row],[order_date]],"yyyy")</f>
        <v>2024</v>
      </c>
      <c r="L4759" s="13">
        <v>781.08</v>
      </c>
      <c r="M4759" s="11">
        <v>2</v>
      </c>
      <c r="N4759" s="11">
        <v>19</v>
      </c>
      <c r="O4759" s="13">
        <v>4731.51</v>
      </c>
      <c r="P4759" s="11" t="s">
        <v>19</v>
      </c>
      <c r="Q4759" s="11" t="s">
        <v>34</v>
      </c>
      <c r="R4759" s="11" t="s">
        <v>52</v>
      </c>
      <c r="S4759" s="13">
        <f t="shared" si="148"/>
        <v>89898.69</v>
      </c>
      <c r="T4759" s="13">
        <f t="shared" si="149"/>
        <v>1562.16</v>
      </c>
    </row>
    <row r="4760" spans="1:20" x14ac:dyDescent="0.25">
      <c r="A4760" s="11">
        <v>7936106887</v>
      </c>
      <c r="B4760" s="11">
        <v>367391</v>
      </c>
      <c r="C4760" s="11">
        <v>95309983</v>
      </c>
      <c r="D4760" s="11">
        <f>1/COUNTIF(C3:C9758,C4760)</f>
        <v>0.5</v>
      </c>
      <c r="E4760" s="11" t="s">
        <v>306</v>
      </c>
      <c r="F4760" s="11" t="s">
        <v>64</v>
      </c>
      <c r="G4760" s="11" t="s">
        <v>65</v>
      </c>
      <c r="H4760" s="11" t="s">
        <v>79</v>
      </c>
      <c r="I4760" s="11" t="s">
        <v>18</v>
      </c>
      <c r="J4760" s="12">
        <v>45419</v>
      </c>
      <c r="K4760" s="12" t="str">
        <f>TEXT(Table1[[#This Row],[order_date]],"yyyy")</f>
        <v>2024</v>
      </c>
      <c r="L4760" s="13">
        <v>939.55</v>
      </c>
      <c r="M4760" s="11">
        <v>2</v>
      </c>
      <c r="N4760" s="11">
        <v>15</v>
      </c>
      <c r="O4760" s="13">
        <v>577.13</v>
      </c>
      <c r="P4760" s="11" t="s">
        <v>19</v>
      </c>
      <c r="Q4760" s="11" t="s">
        <v>20</v>
      </c>
      <c r="R4760" s="11" t="s">
        <v>21</v>
      </c>
      <c r="S4760" s="13">
        <f t="shared" si="148"/>
        <v>8656.9500000000007</v>
      </c>
      <c r="T4760" s="13">
        <f t="shared" si="149"/>
        <v>1879.1</v>
      </c>
    </row>
    <row r="4761" spans="1:20" x14ac:dyDescent="0.25">
      <c r="A4761" s="11">
        <v>9912965340</v>
      </c>
      <c r="B4761" s="11">
        <v>153019</v>
      </c>
      <c r="C4761" s="11">
        <v>95309983</v>
      </c>
      <c r="D4761" s="11">
        <f>1/COUNTIF(C3:C9759,C4761)</f>
        <v>0.5</v>
      </c>
      <c r="E4761" s="11" t="s">
        <v>320</v>
      </c>
      <c r="F4761" s="11" t="s">
        <v>180</v>
      </c>
      <c r="G4761" s="11" t="s">
        <v>71</v>
      </c>
      <c r="H4761" s="11" t="s">
        <v>79</v>
      </c>
      <c r="I4761" s="11" t="s">
        <v>18</v>
      </c>
      <c r="J4761" s="12">
        <v>45158</v>
      </c>
      <c r="K4761" s="12" t="str">
        <f>TEXT(Table1[[#This Row],[order_date]],"yyyy")</f>
        <v>2023</v>
      </c>
      <c r="L4761" s="13">
        <v>947.95</v>
      </c>
      <c r="M4761" s="11">
        <v>1</v>
      </c>
      <c r="N4761" s="11">
        <v>15</v>
      </c>
      <c r="O4761" s="13">
        <v>4366.97</v>
      </c>
      <c r="P4761" s="11" t="s">
        <v>26</v>
      </c>
      <c r="Q4761" s="11" t="s">
        <v>68</v>
      </c>
      <c r="R4761" s="11" t="s">
        <v>21</v>
      </c>
      <c r="S4761" s="13">
        <f t="shared" si="148"/>
        <v>65504.55</v>
      </c>
      <c r="T4761" s="13">
        <f t="shared" si="149"/>
        <v>947.95</v>
      </c>
    </row>
    <row r="4762" spans="1:20" x14ac:dyDescent="0.25">
      <c r="A4762" s="11">
        <v>1918841793</v>
      </c>
      <c r="B4762" s="11">
        <v>256051</v>
      </c>
      <c r="C4762" s="11">
        <v>95334407</v>
      </c>
      <c r="D4762" s="11">
        <f>1/COUNTIF(C3:C9760,C4762)</f>
        <v>0.5</v>
      </c>
      <c r="E4762" s="11" t="s">
        <v>140</v>
      </c>
      <c r="F4762" s="11" t="s">
        <v>48</v>
      </c>
      <c r="G4762" s="11" t="s">
        <v>42</v>
      </c>
      <c r="H4762" s="11" t="s">
        <v>30</v>
      </c>
      <c r="I4762" s="11" t="s">
        <v>18</v>
      </c>
      <c r="J4762" s="12">
        <v>45460</v>
      </c>
      <c r="K4762" s="12" t="str">
        <f>TEXT(Table1[[#This Row],[order_date]],"yyyy")</f>
        <v>2024</v>
      </c>
      <c r="L4762" s="13">
        <v>400.92</v>
      </c>
      <c r="M4762" s="11">
        <v>1</v>
      </c>
      <c r="N4762" s="11">
        <v>6</v>
      </c>
      <c r="O4762" s="13">
        <v>3273.77</v>
      </c>
      <c r="P4762" s="11" t="s">
        <v>26</v>
      </c>
      <c r="Q4762" s="11" t="s">
        <v>20</v>
      </c>
      <c r="R4762" s="11" t="s">
        <v>39</v>
      </c>
      <c r="S4762" s="13">
        <f t="shared" si="148"/>
        <v>19642.62</v>
      </c>
      <c r="T4762" s="13">
        <f t="shared" si="149"/>
        <v>400.92</v>
      </c>
    </row>
    <row r="4763" spans="1:20" x14ac:dyDescent="0.25">
      <c r="A4763" s="11">
        <v>6653543195</v>
      </c>
      <c r="B4763" s="11">
        <v>287070</v>
      </c>
      <c r="C4763" s="11">
        <v>95334407</v>
      </c>
      <c r="D4763" s="11">
        <f>1/COUNTIF(C3:C9761,C4763)</f>
        <v>0.5</v>
      </c>
      <c r="E4763" s="11" t="s">
        <v>343</v>
      </c>
      <c r="F4763" s="11" t="s">
        <v>61</v>
      </c>
      <c r="G4763" s="11" t="s">
        <v>55</v>
      </c>
      <c r="H4763" s="11" t="s">
        <v>30</v>
      </c>
      <c r="I4763" s="11" t="s">
        <v>18</v>
      </c>
      <c r="J4763" s="12">
        <v>45184</v>
      </c>
      <c r="K4763" s="12" t="str">
        <f>TEXT(Table1[[#This Row],[order_date]],"yyyy")</f>
        <v>2023</v>
      </c>
      <c r="L4763" s="13">
        <v>443.17</v>
      </c>
      <c r="M4763" s="11">
        <v>3</v>
      </c>
      <c r="N4763" s="11">
        <v>6</v>
      </c>
      <c r="O4763" s="13">
        <v>1617.62</v>
      </c>
      <c r="P4763" s="11" t="s">
        <v>26</v>
      </c>
      <c r="Q4763" s="11" t="s">
        <v>34</v>
      </c>
      <c r="R4763" s="11" t="s">
        <v>39</v>
      </c>
      <c r="S4763" s="13">
        <f t="shared" si="148"/>
        <v>9705.7199999999993</v>
      </c>
      <c r="T4763" s="13">
        <f t="shared" si="149"/>
        <v>1329.51</v>
      </c>
    </row>
    <row r="4764" spans="1:20" x14ac:dyDescent="0.25">
      <c r="A4764" s="11">
        <v>5514326011</v>
      </c>
      <c r="B4764" s="11">
        <v>677542</v>
      </c>
      <c r="C4764" s="11">
        <v>95364457</v>
      </c>
      <c r="D4764" s="11">
        <f>1/COUNTIF(C3:C9762,C4764)</f>
        <v>0.25</v>
      </c>
      <c r="E4764" s="11" t="s">
        <v>301</v>
      </c>
      <c r="F4764" s="11" t="s">
        <v>57</v>
      </c>
      <c r="G4764" s="11" t="s">
        <v>58</v>
      </c>
      <c r="H4764" s="11" t="s">
        <v>25</v>
      </c>
      <c r="I4764" s="11" t="s">
        <v>18</v>
      </c>
      <c r="J4764" s="12">
        <v>45326</v>
      </c>
      <c r="K4764" s="12" t="str">
        <f>TEXT(Table1[[#This Row],[order_date]],"yyyy")</f>
        <v>2024</v>
      </c>
      <c r="L4764" s="13">
        <v>212.61</v>
      </c>
      <c r="M4764" s="11">
        <v>1</v>
      </c>
      <c r="N4764" s="11">
        <v>13</v>
      </c>
      <c r="O4764" s="13">
        <v>3485.63</v>
      </c>
      <c r="P4764" s="11" t="s">
        <v>26</v>
      </c>
      <c r="Q4764" s="11" t="s">
        <v>20</v>
      </c>
      <c r="R4764" s="11" t="s">
        <v>49</v>
      </c>
      <c r="S4764" s="13">
        <f t="shared" si="148"/>
        <v>45313.19</v>
      </c>
      <c r="T4764" s="13">
        <f t="shared" si="149"/>
        <v>212.61</v>
      </c>
    </row>
    <row r="4765" spans="1:20" x14ac:dyDescent="0.25">
      <c r="A4765" s="11">
        <v>5319633841</v>
      </c>
      <c r="B4765" s="11">
        <v>137909</v>
      </c>
      <c r="C4765" s="11">
        <v>95364457</v>
      </c>
      <c r="D4765" s="11">
        <f>1/COUNTIF(C3:C9763,C4765)</f>
        <v>0.25</v>
      </c>
      <c r="E4765" s="11" t="s">
        <v>309</v>
      </c>
      <c r="F4765" s="11" t="s">
        <v>118</v>
      </c>
      <c r="G4765" s="11" t="s">
        <v>76</v>
      </c>
      <c r="H4765" s="11" t="s">
        <v>25</v>
      </c>
      <c r="I4765" s="11" t="s">
        <v>18</v>
      </c>
      <c r="J4765" s="12">
        <v>45417</v>
      </c>
      <c r="K4765" s="12" t="str">
        <f>TEXT(Table1[[#This Row],[order_date]],"yyyy")</f>
        <v>2024</v>
      </c>
      <c r="L4765" s="13">
        <v>864.3</v>
      </c>
      <c r="M4765" s="11">
        <v>2</v>
      </c>
      <c r="N4765" s="11">
        <v>13</v>
      </c>
      <c r="O4765" s="13">
        <v>325.08</v>
      </c>
      <c r="P4765" s="11" t="s">
        <v>46</v>
      </c>
      <c r="Q4765" s="11" t="s">
        <v>20</v>
      </c>
      <c r="R4765" s="11" t="s">
        <v>49</v>
      </c>
      <c r="S4765" s="13">
        <f t="shared" si="148"/>
        <v>4226.04</v>
      </c>
      <c r="T4765" s="13">
        <f t="shared" si="149"/>
        <v>1728.6</v>
      </c>
    </row>
    <row r="4766" spans="1:20" x14ac:dyDescent="0.25">
      <c r="A4766" s="11">
        <v>1648146562</v>
      </c>
      <c r="B4766" s="11">
        <v>398340</v>
      </c>
      <c r="C4766" s="11">
        <v>95364457</v>
      </c>
      <c r="D4766" s="11">
        <f>1/COUNTIF(C3:C9764,C4766)</f>
        <v>0.25</v>
      </c>
      <c r="E4766" s="11" t="s">
        <v>133</v>
      </c>
      <c r="F4766" s="11" t="s">
        <v>134</v>
      </c>
      <c r="G4766" s="11" t="s">
        <v>33</v>
      </c>
      <c r="H4766" s="11" t="s">
        <v>25</v>
      </c>
      <c r="I4766" s="11" t="s">
        <v>18</v>
      </c>
      <c r="J4766" s="12">
        <v>45060</v>
      </c>
      <c r="K4766" s="12" t="str">
        <f>TEXT(Table1[[#This Row],[order_date]],"yyyy")</f>
        <v>2023</v>
      </c>
      <c r="L4766" s="13">
        <v>651.92999999999995</v>
      </c>
      <c r="M4766" s="11">
        <v>1</v>
      </c>
      <c r="N4766" s="11">
        <v>13</v>
      </c>
      <c r="O4766" s="13">
        <v>2953.31</v>
      </c>
      <c r="P4766" s="11" t="s">
        <v>46</v>
      </c>
      <c r="Q4766" s="11" t="s">
        <v>20</v>
      </c>
      <c r="R4766" s="11" t="s">
        <v>49</v>
      </c>
      <c r="S4766" s="13">
        <f t="shared" si="148"/>
        <v>38393.03</v>
      </c>
      <c r="T4766" s="13">
        <f t="shared" si="149"/>
        <v>651.92999999999995</v>
      </c>
    </row>
    <row r="4767" spans="1:20" x14ac:dyDescent="0.25">
      <c r="A4767" s="11">
        <v>5407006470</v>
      </c>
      <c r="B4767" s="11">
        <v>70969</v>
      </c>
      <c r="C4767" s="11">
        <v>95364457</v>
      </c>
      <c r="D4767" s="11">
        <f>1/COUNTIF(C3:C9765,C4767)</f>
        <v>0.25</v>
      </c>
      <c r="E4767" s="11" t="s">
        <v>103</v>
      </c>
      <c r="F4767" s="11" t="s">
        <v>89</v>
      </c>
      <c r="G4767" s="11" t="s">
        <v>71</v>
      </c>
      <c r="H4767" s="11" t="s">
        <v>25</v>
      </c>
      <c r="I4767" s="11" t="s">
        <v>18</v>
      </c>
      <c r="J4767" s="12">
        <v>45436</v>
      </c>
      <c r="K4767" s="12" t="str">
        <f>TEXT(Table1[[#This Row],[order_date]],"yyyy")</f>
        <v>2024</v>
      </c>
      <c r="L4767" s="13">
        <v>631.70000000000005</v>
      </c>
      <c r="M4767" s="11">
        <v>2</v>
      </c>
      <c r="N4767" s="11">
        <v>13</v>
      </c>
      <c r="O4767" s="13">
        <v>1748.85</v>
      </c>
      <c r="P4767" s="11" t="s">
        <v>43</v>
      </c>
      <c r="Q4767" s="11" t="s">
        <v>20</v>
      </c>
      <c r="R4767" s="11" t="s">
        <v>49</v>
      </c>
      <c r="S4767" s="13">
        <f t="shared" si="148"/>
        <v>22735.05</v>
      </c>
      <c r="T4767" s="13">
        <f t="shared" si="149"/>
        <v>1263.4000000000001</v>
      </c>
    </row>
    <row r="4768" spans="1:20" x14ac:dyDescent="0.25">
      <c r="A4768" s="11">
        <v>1742951029</v>
      </c>
      <c r="B4768" s="11">
        <v>954722</v>
      </c>
      <c r="C4768" s="11">
        <v>95371787</v>
      </c>
      <c r="D4768" s="11">
        <f>1/COUNTIF(C3:C9766,C4768)</f>
        <v>0.5</v>
      </c>
      <c r="E4768" s="11" t="s">
        <v>168</v>
      </c>
      <c r="F4768" s="11" t="s">
        <v>169</v>
      </c>
      <c r="G4768" s="11" t="s">
        <v>33</v>
      </c>
      <c r="H4768" s="11" t="s">
        <v>25</v>
      </c>
      <c r="I4768" s="11" t="s">
        <v>18</v>
      </c>
      <c r="J4768" s="12">
        <v>45053</v>
      </c>
      <c r="K4768" s="12" t="str">
        <f>TEXT(Table1[[#This Row],[order_date]],"yyyy")</f>
        <v>2023</v>
      </c>
      <c r="L4768" s="13">
        <v>616.45000000000005</v>
      </c>
      <c r="M4768" s="11">
        <v>1</v>
      </c>
      <c r="N4768" s="11">
        <v>9</v>
      </c>
      <c r="O4768" s="13">
        <v>4766.38</v>
      </c>
      <c r="P4768" s="11" t="s">
        <v>46</v>
      </c>
      <c r="Q4768" s="11" t="s">
        <v>68</v>
      </c>
      <c r="R4768" s="11" t="s">
        <v>21</v>
      </c>
      <c r="S4768" s="13">
        <f t="shared" si="148"/>
        <v>42897.42</v>
      </c>
      <c r="T4768" s="13">
        <f t="shared" si="149"/>
        <v>616.45000000000005</v>
      </c>
    </row>
    <row r="4769" spans="1:20" x14ac:dyDescent="0.25">
      <c r="A4769" s="11">
        <v>7067924535</v>
      </c>
      <c r="B4769" s="11">
        <v>679284</v>
      </c>
      <c r="C4769" s="11">
        <v>95371787</v>
      </c>
      <c r="D4769" s="11">
        <f>1/COUNTIF(C3:C9767,C4769)</f>
        <v>0.5</v>
      </c>
      <c r="E4769" s="11" t="s">
        <v>117</v>
      </c>
      <c r="F4769" s="11" t="s">
        <v>118</v>
      </c>
      <c r="G4769" s="11" t="s">
        <v>76</v>
      </c>
      <c r="H4769" s="11" t="s">
        <v>25</v>
      </c>
      <c r="I4769" s="11" t="s">
        <v>18</v>
      </c>
      <c r="J4769" s="12">
        <v>45258</v>
      </c>
      <c r="K4769" s="12" t="str">
        <f>TEXT(Table1[[#This Row],[order_date]],"yyyy")</f>
        <v>2023</v>
      </c>
      <c r="L4769" s="13">
        <v>877.89</v>
      </c>
      <c r="M4769" s="11">
        <v>2</v>
      </c>
      <c r="N4769" s="11">
        <v>9</v>
      </c>
      <c r="O4769" s="13">
        <v>422.14</v>
      </c>
      <c r="P4769" s="11" t="s">
        <v>46</v>
      </c>
      <c r="Q4769" s="11" t="s">
        <v>68</v>
      </c>
      <c r="R4769" s="11" t="s">
        <v>21</v>
      </c>
      <c r="S4769" s="13">
        <f t="shared" si="148"/>
        <v>3799.2599999999998</v>
      </c>
      <c r="T4769" s="13">
        <f t="shared" si="149"/>
        <v>1755.78</v>
      </c>
    </row>
    <row r="4770" spans="1:20" x14ac:dyDescent="0.25">
      <c r="A4770" s="11">
        <v>2225520858</v>
      </c>
      <c r="B4770" s="11">
        <v>448752</v>
      </c>
      <c r="C4770" s="11">
        <v>95372766</v>
      </c>
      <c r="D4770" s="11">
        <f>1/COUNTIF(C3:C9768,C4770)</f>
        <v>0.33333333333333331</v>
      </c>
      <c r="E4770" s="11" t="s">
        <v>190</v>
      </c>
      <c r="F4770" s="11" t="s">
        <v>57</v>
      </c>
      <c r="G4770" s="11" t="s">
        <v>58</v>
      </c>
      <c r="H4770" s="11" t="s">
        <v>25</v>
      </c>
      <c r="I4770" s="11" t="s">
        <v>18</v>
      </c>
      <c r="J4770" s="12">
        <v>45252</v>
      </c>
      <c r="K4770" s="12" t="str">
        <f>TEXT(Table1[[#This Row],[order_date]],"yyyy")</f>
        <v>2023</v>
      </c>
      <c r="L4770" s="13">
        <v>160.07</v>
      </c>
      <c r="M4770" s="11">
        <v>3</v>
      </c>
      <c r="N4770" s="11">
        <v>9</v>
      </c>
      <c r="O4770" s="13">
        <v>3519.46</v>
      </c>
      <c r="P4770" s="11" t="s">
        <v>46</v>
      </c>
      <c r="Q4770" s="11" t="s">
        <v>20</v>
      </c>
      <c r="R4770" s="11" t="s">
        <v>52</v>
      </c>
      <c r="S4770" s="13">
        <f t="shared" si="148"/>
        <v>31675.14</v>
      </c>
      <c r="T4770" s="13">
        <f t="shared" si="149"/>
        <v>480.21</v>
      </c>
    </row>
    <row r="4771" spans="1:20" x14ac:dyDescent="0.25">
      <c r="A4771" s="11">
        <v>3310749597</v>
      </c>
      <c r="B4771" s="11">
        <v>611575</v>
      </c>
      <c r="C4771" s="11">
        <v>95372766</v>
      </c>
      <c r="D4771" s="11">
        <f>1/COUNTIF(C3:C9769,C4771)</f>
        <v>0.33333333333333331</v>
      </c>
      <c r="E4771" s="11" t="s">
        <v>120</v>
      </c>
      <c r="F4771" s="11" t="s">
        <v>32</v>
      </c>
      <c r="G4771" s="11" t="s">
        <v>33</v>
      </c>
      <c r="H4771" s="11" t="s">
        <v>25</v>
      </c>
      <c r="I4771" s="11" t="s">
        <v>18</v>
      </c>
      <c r="J4771" s="12">
        <v>45112</v>
      </c>
      <c r="K4771" s="12" t="str">
        <f>TEXT(Table1[[#This Row],[order_date]],"yyyy")</f>
        <v>2023</v>
      </c>
      <c r="L4771" s="13">
        <v>482.06</v>
      </c>
      <c r="M4771" s="11">
        <v>3</v>
      </c>
      <c r="N4771" s="11">
        <v>9</v>
      </c>
      <c r="O4771" s="13">
        <v>1718.88</v>
      </c>
      <c r="P4771" s="11" t="s">
        <v>46</v>
      </c>
      <c r="Q4771" s="11" t="s">
        <v>34</v>
      </c>
      <c r="R4771" s="11" t="s">
        <v>52</v>
      </c>
      <c r="S4771" s="13">
        <f t="shared" si="148"/>
        <v>15469.920000000002</v>
      </c>
      <c r="T4771" s="13">
        <f t="shared" si="149"/>
        <v>1446.18</v>
      </c>
    </row>
    <row r="4772" spans="1:20" x14ac:dyDescent="0.25">
      <c r="A4772" s="11">
        <v>9370915142</v>
      </c>
      <c r="B4772" s="11">
        <v>760828</v>
      </c>
      <c r="C4772" s="11">
        <v>95372766</v>
      </c>
      <c r="D4772" s="11">
        <f>1/COUNTIF(C3:C9770,C4772)</f>
        <v>0.33333333333333331</v>
      </c>
      <c r="E4772" s="11" t="s">
        <v>355</v>
      </c>
      <c r="F4772" s="11" t="s">
        <v>23</v>
      </c>
      <c r="G4772" s="11" t="s">
        <v>24</v>
      </c>
      <c r="H4772" s="11" t="s">
        <v>25</v>
      </c>
      <c r="I4772" s="11" t="s">
        <v>18</v>
      </c>
      <c r="J4772" s="12">
        <v>45227</v>
      </c>
      <c r="K4772" s="12" t="str">
        <f>TEXT(Table1[[#This Row],[order_date]],"yyyy")</f>
        <v>2023</v>
      </c>
      <c r="L4772" s="13">
        <v>563.45000000000005</v>
      </c>
      <c r="M4772" s="11">
        <v>3</v>
      </c>
      <c r="N4772" s="11">
        <v>9</v>
      </c>
      <c r="O4772" s="13">
        <v>1849.29</v>
      </c>
      <c r="P4772" s="11" t="s">
        <v>43</v>
      </c>
      <c r="Q4772" s="11" t="s">
        <v>34</v>
      </c>
      <c r="R4772" s="11" t="s">
        <v>52</v>
      </c>
      <c r="S4772" s="13">
        <f t="shared" si="148"/>
        <v>16643.61</v>
      </c>
      <c r="T4772" s="13">
        <f t="shared" si="149"/>
        <v>1690.3500000000001</v>
      </c>
    </row>
    <row r="4773" spans="1:20" x14ac:dyDescent="0.25">
      <c r="A4773" s="11">
        <v>2719670578</v>
      </c>
      <c r="B4773" s="11">
        <v>228286</v>
      </c>
      <c r="C4773" s="11">
        <v>95382317</v>
      </c>
      <c r="D4773" s="11">
        <f>1/COUNTIF(C3:C9771,C4773)</f>
        <v>1</v>
      </c>
      <c r="E4773" s="11" t="s">
        <v>59</v>
      </c>
      <c r="F4773" s="11" t="s">
        <v>28</v>
      </c>
      <c r="G4773" s="11" t="s">
        <v>29</v>
      </c>
      <c r="H4773" s="11" t="s">
        <v>62</v>
      </c>
      <c r="I4773" s="11" t="s">
        <v>18</v>
      </c>
      <c r="J4773" s="12">
        <v>45539</v>
      </c>
      <c r="K4773" s="12" t="str">
        <f>TEXT(Table1[[#This Row],[order_date]],"yyyy")</f>
        <v>2024</v>
      </c>
      <c r="L4773" s="13">
        <v>179.08</v>
      </c>
      <c r="M4773" s="11">
        <v>3</v>
      </c>
      <c r="N4773" s="11">
        <v>14</v>
      </c>
      <c r="O4773" s="13">
        <v>2857.54</v>
      </c>
      <c r="P4773" s="11" t="s">
        <v>26</v>
      </c>
      <c r="Q4773" s="11" t="s">
        <v>68</v>
      </c>
      <c r="R4773" s="11" t="s">
        <v>21</v>
      </c>
      <c r="S4773" s="13">
        <f t="shared" si="148"/>
        <v>40005.56</v>
      </c>
      <c r="T4773" s="13">
        <f t="shared" si="149"/>
        <v>537.24</v>
      </c>
    </row>
    <row r="4774" spans="1:20" x14ac:dyDescent="0.25">
      <c r="A4774" s="11">
        <v>218821567</v>
      </c>
      <c r="B4774" s="11">
        <v>589812</v>
      </c>
      <c r="C4774" s="11">
        <v>95428692</v>
      </c>
      <c r="D4774" s="11">
        <f>1/COUNTIF(C3:C9772,C4774)</f>
        <v>0.5</v>
      </c>
      <c r="E4774" s="11" t="s">
        <v>158</v>
      </c>
      <c r="F4774" s="11" t="s">
        <v>105</v>
      </c>
      <c r="G4774" s="11" t="s">
        <v>58</v>
      </c>
      <c r="H4774" s="11" t="s">
        <v>30</v>
      </c>
      <c r="I4774" s="11" t="s">
        <v>18</v>
      </c>
      <c r="J4774" s="12">
        <v>45359</v>
      </c>
      <c r="K4774" s="12" t="str">
        <f>TEXT(Table1[[#This Row],[order_date]],"yyyy")</f>
        <v>2024</v>
      </c>
      <c r="L4774" s="13">
        <v>163.03</v>
      </c>
      <c r="M4774" s="11">
        <v>3</v>
      </c>
      <c r="N4774" s="11">
        <v>14</v>
      </c>
      <c r="O4774" s="13">
        <v>1711.15</v>
      </c>
      <c r="P4774" s="11" t="s">
        <v>46</v>
      </c>
      <c r="Q4774" s="11" t="s">
        <v>20</v>
      </c>
      <c r="R4774" s="11" t="s">
        <v>21</v>
      </c>
      <c r="S4774" s="13">
        <f t="shared" si="148"/>
        <v>23956.100000000002</v>
      </c>
      <c r="T4774" s="13">
        <f t="shared" si="149"/>
        <v>489.09000000000003</v>
      </c>
    </row>
    <row r="4775" spans="1:20" x14ac:dyDescent="0.25">
      <c r="A4775" s="11">
        <v>4722653990</v>
      </c>
      <c r="B4775" s="11">
        <v>990993</v>
      </c>
      <c r="C4775" s="11">
        <v>95428692</v>
      </c>
      <c r="D4775" s="11">
        <f>1/COUNTIF(C3:C9773,C4775)</f>
        <v>0.5</v>
      </c>
      <c r="E4775" s="11" t="s">
        <v>353</v>
      </c>
      <c r="F4775" s="11" t="s">
        <v>186</v>
      </c>
      <c r="G4775" s="11" t="s">
        <v>16</v>
      </c>
      <c r="H4775" s="11" t="s">
        <v>30</v>
      </c>
      <c r="I4775" s="11" t="s">
        <v>18</v>
      </c>
      <c r="J4775" s="12">
        <v>45126</v>
      </c>
      <c r="K4775" s="12" t="str">
        <f>TEXT(Table1[[#This Row],[order_date]],"yyyy")</f>
        <v>2023</v>
      </c>
      <c r="L4775" s="13">
        <v>263.7</v>
      </c>
      <c r="M4775" s="11">
        <v>2</v>
      </c>
      <c r="N4775" s="11">
        <v>14</v>
      </c>
      <c r="O4775" s="13">
        <v>1684.14</v>
      </c>
      <c r="P4775" s="11" t="s">
        <v>46</v>
      </c>
      <c r="Q4775" s="11" t="s">
        <v>20</v>
      </c>
      <c r="R4775" s="11" t="s">
        <v>21</v>
      </c>
      <c r="S4775" s="13">
        <f t="shared" si="148"/>
        <v>23577.960000000003</v>
      </c>
      <c r="T4775" s="13">
        <f t="shared" si="149"/>
        <v>527.4</v>
      </c>
    </row>
    <row r="4776" spans="1:20" x14ac:dyDescent="0.25">
      <c r="A4776" s="11">
        <v>8056021378</v>
      </c>
      <c r="B4776" s="11">
        <v>240179</v>
      </c>
      <c r="C4776" s="11">
        <v>95558510</v>
      </c>
      <c r="D4776" s="11">
        <f>1/COUNTIF(C3:C9774,C4776)</f>
        <v>1</v>
      </c>
      <c r="E4776" s="11" t="s">
        <v>141</v>
      </c>
      <c r="F4776" s="11" t="s">
        <v>118</v>
      </c>
      <c r="G4776" s="11" t="s">
        <v>76</v>
      </c>
      <c r="H4776" s="11" t="s">
        <v>62</v>
      </c>
      <c r="I4776" s="11" t="s">
        <v>18</v>
      </c>
      <c r="J4776" s="12">
        <v>45234</v>
      </c>
      <c r="K4776" s="12" t="str">
        <f>TEXT(Table1[[#This Row],[order_date]],"yyyy")</f>
        <v>2023</v>
      </c>
      <c r="L4776" s="13">
        <v>90.56</v>
      </c>
      <c r="M4776" s="11">
        <v>3</v>
      </c>
      <c r="N4776" s="11">
        <v>5</v>
      </c>
      <c r="O4776" s="13">
        <v>778.27</v>
      </c>
      <c r="P4776" s="11" t="s">
        <v>26</v>
      </c>
      <c r="Q4776" s="11" t="s">
        <v>34</v>
      </c>
      <c r="R4776" s="11" t="s">
        <v>39</v>
      </c>
      <c r="S4776" s="13">
        <f t="shared" si="148"/>
        <v>3891.35</v>
      </c>
      <c r="T4776" s="13">
        <f t="shared" si="149"/>
        <v>271.68</v>
      </c>
    </row>
    <row r="4777" spans="1:20" x14ac:dyDescent="0.25">
      <c r="A4777" s="11">
        <v>3580010065</v>
      </c>
      <c r="B4777" s="11">
        <v>89084</v>
      </c>
      <c r="C4777" s="11">
        <v>95590889</v>
      </c>
      <c r="D4777" s="11">
        <f>1/COUNTIF(C3:C9775,C4777)</f>
        <v>1</v>
      </c>
      <c r="E4777" s="11" t="s">
        <v>328</v>
      </c>
      <c r="F4777" s="11" t="s">
        <v>329</v>
      </c>
      <c r="G4777" s="11" t="s">
        <v>37</v>
      </c>
      <c r="H4777" s="11" t="s">
        <v>30</v>
      </c>
      <c r="I4777" s="11" t="s">
        <v>18</v>
      </c>
      <c r="J4777" s="12">
        <v>45055</v>
      </c>
      <c r="K4777" s="12" t="str">
        <f>TEXT(Table1[[#This Row],[order_date]],"yyyy")</f>
        <v>2023</v>
      </c>
      <c r="L4777" s="13">
        <v>598.83000000000004</v>
      </c>
      <c r="M4777" s="11">
        <v>3</v>
      </c>
      <c r="N4777" s="11">
        <v>7</v>
      </c>
      <c r="O4777" s="13">
        <v>3658.91</v>
      </c>
      <c r="P4777" s="11" t="s">
        <v>19</v>
      </c>
      <c r="Q4777" s="11" t="s">
        <v>20</v>
      </c>
      <c r="R4777" s="11" t="s">
        <v>39</v>
      </c>
      <c r="S4777" s="13">
        <f t="shared" si="148"/>
        <v>25612.37</v>
      </c>
      <c r="T4777" s="13">
        <f t="shared" si="149"/>
        <v>1796.4900000000002</v>
      </c>
    </row>
    <row r="4778" spans="1:20" x14ac:dyDescent="0.25">
      <c r="A4778" s="11">
        <v>890800429</v>
      </c>
      <c r="B4778" s="11">
        <v>376447</v>
      </c>
      <c r="C4778" s="11">
        <v>95594611</v>
      </c>
      <c r="D4778" s="11">
        <f>1/COUNTIF(C3:C9776,C4778)</f>
        <v>1</v>
      </c>
      <c r="E4778" s="11" t="s">
        <v>142</v>
      </c>
      <c r="F4778" s="11" t="s">
        <v>51</v>
      </c>
      <c r="G4778" s="11" t="s">
        <v>37</v>
      </c>
      <c r="H4778" s="11" t="s">
        <v>25</v>
      </c>
      <c r="I4778" s="11" t="s">
        <v>18</v>
      </c>
      <c r="J4778" s="12">
        <v>45379</v>
      </c>
      <c r="K4778" s="12" t="str">
        <f>TEXT(Table1[[#This Row],[order_date]],"yyyy")</f>
        <v>2024</v>
      </c>
      <c r="L4778" s="13">
        <v>724.84</v>
      </c>
      <c r="M4778" s="11">
        <v>1</v>
      </c>
      <c r="N4778" s="11">
        <v>1</v>
      </c>
      <c r="O4778" s="13">
        <v>2490.2800000000002</v>
      </c>
      <c r="P4778" s="11" t="s">
        <v>46</v>
      </c>
      <c r="Q4778" s="11" t="s">
        <v>20</v>
      </c>
      <c r="R4778" s="11" t="s">
        <v>52</v>
      </c>
      <c r="S4778" s="13">
        <f t="shared" si="148"/>
        <v>2490.2800000000002</v>
      </c>
      <c r="T4778" s="13">
        <f t="shared" si="149"/>
        <v>724.84</v>
      </c>
    </row>
    <row r="4779" spans="1:20" x14ac:dyDescent="0.25">
      <c r="A4779" s="11">
        <v>3174938939</v>
      </c>
      <c r="B4779" s="11">
        <v>365132</v>
      </c>
      <c r="C4779" s="11">
        <v>95736310</v>
      </c>
      <c r="D4779" s="11">
        <f>1/COUNTIF(C3:C9777,C4779)</f>
        <v>1</v>
      </c>
      <c r="E4779" s="11" t="s">
        <v>307</v>
      </c>
      <c r="F4779" s="11" t="s">
        <v>134</v>
      </c>
      <c r="G4779" s="11" t="s">
        <v>33</v>
      </c>
      <c r="H4779" s="11" t="s">
        <v>79</v>
      </c>
      <c r="I4779" s="11" t="s">
        <v>18</v>
      </c>
      <c r="J4779" s="12">
        <v>45012</v>
      </c>
      <c r="K4779" s="12" t="str">
        <f>TEXT(Table1[[#This Row],[order_date]],"yyyy")</f>
        <v>2023</v>
      </c>
      <c r="L4779" s="13">
        <v>229.38</v>
      </c>
      <c r="M4779" s="11">
        <v>3</v>
      </c>
      <c r="N4779" s="11">
        <v>11</v>
      </c>
      <c r="O4779" s="13">
        <v>3597.75</v>
      </c>
      <c r="P4779" s="11" t="s">
        <v>26</v>
      </c>
      <c r="Q4779" s="11" t="s">
        <v>20</v>
      </c>
      <c r="R4779" s="11" t="s">
        <v>49</v>
      </c>
      <c r="S4779" s="13">
        <f t="shared" si="148"/>
        <v>39575.25</v>
      </c>
      <c r="T4779" s="13">
        <f t="shared" si="149"/>
        <v>688.14</v>
      </c>
    </row>
    <row r="4780" spans="1:20" x14ac:dyDescent="0.25">
      <c r="A4780" s="11">
        <v>3947164241</v>
      </c>
      <c r="B4780" s="11">
        <v>131136</v>
      </c>
      <c r="C4780" s="11">
        <v>95768401</v>
      </c>
      <c r="D4780" s="11">
        <f>1/COUNTIF(C3:C9778,C4780)</f>
        <v>0.5</v>
      </c>
      <c r="E4780" s="11" t="s">
        <v>336</v>
      </c>
      <c r="F4780" s="11" t="s">
        <v>248</v>
      </c>
      <c r="G4780" s="11" t="s">
        <v>55</v>
      </c>
      <c r="H4780" s="11" t="s">
        <v>25</v>
      </c>
      <c r="I4780" s="11" t="s">
        <v>18</v>
      </c>
      <c r="J4780" s="12">
        <v>45600</v>
      </c>
      <c r="K4780" s="12" t="str">
        <f>TEXT(Table1[[#This Row],[order_date]],"yyyy")</f>
        <v>2024</v>
      </c>
      <c r="L4780" s="13">
        <v>37.799999999999997</v>
      </c>
      <c r="M4780" s="11">
        <v>2</v>
      </c>
      <c r="N4780" s="11">
        <v>8</v>
      </c>
      <c r="O4780" s="13">
        <v>1463.39</v>
      </c>
      <c r="P4780" s="11" t="s">
        <v>19</v>
      </c>
      <c r="Q4780" s="11" t="s">
        <v>20</v>
      </c>
      <c r="R4780" s="11" t="s">
        <v>39</v>
      </c>
      <c r="S4780" s="13">
        <f t="shared" si="148"/>
        <v>11707.12</v>
      </c>
      <c r="T4780" s="13">
        <f t="shared" si="149"/>
        <v>75.599999999999994</v>
      </c>
    </row>
    <row r="4781" spans="1:20" x14ac:dyDescent="0.25">
      <c r="A4781" s="11">
        <v>2307375554</v>
      </c>
      <c r="B4781" s="11">
        <v>328457</v>
      </c>
      <c r="C4781" s="11">
        <v>95768401</v>
      </c>
      <c r="D4781" s="11">
        <f>1/COUNTIF(C3:C9779,C4781)</f>
        <v>0.5</v>
      </c>
      <c r="E4781" s="11" t="s">
        <v>131</v>
      </c>
      <c r="F4781" s="11" t="s">
        <v>67</v>
      </c>
      <c r="G4781" s="11" t="s">
        <v>29</v>
      </c>
      <c r="H4781" s="11" t="s">
        <v>25</v>
      </c>
      <c r="I4781" s="11" t="s">
        <v>18</v>
      </c>
      <c r="J4781" s="12">
        <v>45322</v>
      </c>
      <c r="K4781" s="12" t="str">
        <f>TEXT(Table1[[#This Row],[order_date]],"yyyy")</f>
        <v>2024</v>
      </c>
      <c r="L4781" s="13">
        <v>858.57</v>
      </c>
      <c r="M4781" s="11">
        <v>1</v>
      </c>
      <c r="N4781" s="11">
        <v>8</v>
      </c>
      <c r="O4781" s="13">
        <v>1267.6099999999999</v>
      </c>
      <c r="P4781" s="11" t="s">
        <v>19</v>
      </c>
      <c r="Q4781" s="11" t="s">
        <v>34</v>
      </c>
      <c r="R4781" s="11" t="s">
        <v>39</v>
      </c>
      <c r="S4781" s="13">
        <f t="shared" si="148"/>
        <v>10140.879999999999</v>
      </c>
      <c r="T4781" s="13">
        <f t="shared" si="149"/>
        <v>858.57</v>
      </c>
    </row>
    <row r="4782" spans="1:20" x14ac:dyDescent="0.25">
      <c r="A4782" s="11">
        <v>8884389971</v>
      </c>
      <c r="B4782" s="11">
        <v>945635</v>
      </c>
      <c r="C4782" s="11">
        <v>95858939</v>
      </c>
      <c r="D4782" s="11">
        <f>1/COUNTIF(C3:C9780,C4782)</f>
        <v>0.5</v>
      </c>
      <c r="E4782" s="11" t="s">
        <v>53</v>
      </c>
      <c r="F4782" s="11" t="s">
        <v>54</v>
      </c>
      <c r="G4782" s="11" t="s">
        <v>55</v>
      </c>
      <c r="H4782" s="11" t="s">
        <v>30</v>
      </c>
      <c r="I4782" s="11" t="s">
        <v>18</v>
      </c>
      <c r="J4782" s="12">
        <v>45522</v>
      </c>
      <c r="K4782" s="12" t="str">
        <f>TEXT(Table1[[#This Row],[order_date]],"yyyy")</f>
        <v>2024</v>
      </c>
      <c r="L4782" s="13">
        <v>778.9</v>
      </c>
      <c r="M4782" s="11">
        <v>1</v>
      </c>
      <c r="N4782" s="11">
        <v>8</v>
      </c>
      <c r="O4782" s="13">
        <v>1889.4</v>
      </c>
      <c r="P4782" s="11" t="s">
        <v>19</v>
      </c>
      <c r="Q4782" s="11" t="s">
        <v>20</v>
      </c>
      <c r="R4782" s="11" t="s">
        <v>52</v>
      </c>
      <c r="S4782" s="13">
        <f t="shared" si="148"/>
        <v>15115.2</v>
      </c>
      <c r="T4782" s="13">
        <f t="shared" si="149"/>
        <v>778.9</v>
      </c>
    </row>
    <row r="4783" spans="1:20" x14ac:dyDescent="0.25">
      <c r="A4783" s="11">
        <v>7307977336</v>
      </c>
      <c r="B4783" s="11">
        <v>672059</v>
      </c>
      <c r="C4783" s="11">
        <v>95858939</v>
      </c>
      <c r="D4783" s="11">
        <f>1/COUNTIF(C3:C9781,C4783)</f>
        <v>0.5</v>
      </c>
      <c r="E4783" s="11" t="s">
        <v>44</v>
      </c>
      <c r="F4783" s="11" t="s">
        <v>45</v>
      </c>
      <c r="G4783" s="11" t="s">
        <v>42</v>
      </c>
      <c r="H4783" s="11" t="s">
        <v>30</v>
      </c>
      <c r="I4783" s="11" t="s">
        <v>18</v>
      </c>
      <c r="J4783" s="12">
        <v>45171</v>
      </c>
      <c r="K4783" s="12" t="str">
        <f>TEXT(Table1[[#This Row],[order_date]],"yyyy")</f>
        <v>2023</v>
      </c>
      <c r="L4783" s="13">
        <v>672.73</v>
      </c>
      <c r="M4783" s="11">
        <v>2</v>
      </c>
      <c r="N4783" s="11">
        <v>8</v>
      </c>
      <c r="O4783" s="13">
        <v>939.2</v>
      </c>
      <c r="P4783" s="11" t="s">
        <v>46</v>
      </c>
      <c r="Q4783" s="11" t="s">
        <v>20</v>
      </c>
      <c r="R4783" s="11" t="s">
        <v>52</v>
      </c>
      <c r="S4783" s="13">
        <f t="shared" si="148"/>
        <v>7513.6</v>
      </c>
      <c r="T4783" s="13">
        <f t="shared" si="149"/>
        <v>1345.46</v>
      </c>
    </row>
    <row r="4784" spans="1:20" x14ac:dyDescent="0.25">
      <c r="A4784" s="11">
        <v>3094439783</v>
      </c>
      <c r="B4784" s="11">
        <v>689769</v>
      </c>
      <c r="C4784" s="11">
        <v>95873651</v>
      </c>
      <c r="D4784" s="11">
        <f>1/COUNTIF(C3:C9782,C4784)</f>
        <v>0.33333333333333331</v>
      </c>
      <c r="E4784" s="11" t="s">
        <v>137</v>
      </c>
      <c r="F4784" s="11" t="s">
        <v>138</v>
      </c>
      <c r="G4784" s="11" t="s">
        <v>33</v>
      </c>
      <c r="H4784" s="11" t="s">
        <v>62</v>
      </c>
      <c r="I4784" s="11" t="s">
        <v>18</v>
      </c>
      <c r="J4784" s="12">
        <v>45260</v>
      </c>
      <c r="K4784" s="12" t="str">
        <f>TEXT(Table1[[#This Row],[order_date]],"yyyy")</f>
        <v>2023</v>
      </c>
      <c r="L4784" s="13">
        <v>46.62</v>
      </c>
      <c r="M4784" s="11">
        <v>3</v>
      </c>
      <c r="N4784" s="11">
        <v>14</v>
      </c>
      <c r="O4784" s="13">
        <v>114.52</v>
      </c>
      <c r="P4784" s="11" t="s">
        <v>26</v>
      </c>
      <c r="Q4784" s="11" t="s">
        <v>20</v>
      </c>
      <c r="R4784" s="11" t="s">
        <v>39</v>
      </c>
      <c r="S4784" s="13">
        <f t="shared" si="148"/>
        <v>1603.28</v>
      </c>
      <c r="T4784" s="13">
        <f t="shared" si="149"/>
        <v>139.85999999999999</v>
      </c>
    </row>
    <row r="4785" spans="1:20" x14ac:dyDescent="0.25">
      <c r="A4785" s="11">
        <v>1716322448</v>
      </c>
      <c r="B4785" s="11">
        <v>700048</v>
      </c>
      <c r="C4785" s="11">
        <v>95873651</v>
      </c>
      <c r="D4785" s="11">
        <f>1/COUNTIF(C3:C9783,C4785)</f>
        <v>0.33333333333333331</v>
      </c>
      <c r="E4785" s="11" t="s">
        <v>84</v>
      </c>
      <c r="F4785" s="11" t="s">
        <v>85</v>
      </c>
      <c r="G4785" s="11" t="s">
        <v>58</v>
      </c>
      <c r="H4785" s="11" t="s">
        <v>62</v>
      </c>
      <c r="I4785" s="11" t="s">
        <v>18</v>
      </c>
      <c r="J4785" s="12">
        <v>45175</v>
      </c>
      <c r="K4785" s="12" t="str">
        <f>TEXT(Table1[[#This Row],[order_date]],"yyyy")</f>
        <v>2023</v>
      </c>
      <c r="L4785" s="13">
        <v>141.28</v>
      </c>
      <c r="M4785" s="11">
        <v>2</v>
      </c>
      <c r="N4785" s="11">
        <v>14</v>
      </c>
      <c r="O4785" s="13">
        <v>3162.99</v>
      </c>
      <c r="P4785" s="11" t="s">
        <v>46</v>
      </c>
      <c r="Q4785" s="11" t="s">
        <v>20</v>
      </c>
      <c r="R4785" s="11" t="s">
        <v>39</v>
      </c>
      <c r="S4785" s="13">
        <f t="shared" si="148"/>
        <v>44281.86</v>
      </c>
      <c r="T4785" s="13">
        <f t="shared" si="149"/>
        <v>282.56</v>
      </c>
    </row>
    <row r="4786" spans="1:20" x14ac:dyDescent="0.25">
      <c r="A4786" s="11">
        <v>8178738469</v>
      </c>
      <c r="B4786" s="11">
        <v>140154</v>
      </c>
      <c r="C4786" s="11">
        <v>95873651</v>
      </c>
      <c r="D4786" s="11">
        <f>1/COUNTIF(C3:C9784,C4786)</f>
        <v>0.33333333333333331</v>
      </c>
      <c r="E4786" s="11" t="s">
        <v>40</v>
      </c>
      <c r="F4786" s="11" t="s">
        <v>41</v>
      </c>
      <c r="G4786" s="11" t="s">
        <v>42</v>
      </c>
      <c r="H4786" s="11" t="s">
        <v>62</v>
      </c>
      <c r="I4786" s="11" t="s">
        <v>18</v>
      </c>
      <c r="J4786" s="12">
        <v>45089</v>
      </c>
      <c r="K4786" s="12" t="str">
        <f>TEXT(Table1[[#This Row],[order_date]],"yyyy")</f>
        <v>2023</v>
      </c>
      <c r="L4786" s="13">
        <v>171.2</v>
      </c>
      <c r="M4786" s="11">
        <v>3</v>
      </c>
      <c r="N4786" s="11">
        <v>14</v>
      </c>
      <c r="O4786" s="13">
        <v>4117.53</v>
      </c>
      <c r="P4786" s="11" t="s">
        <v>43</v>
      </c>
      <c r="Q4786" s="11" t="s">
        <v>34</v>
      </c>
      <c r="R4786" s="11" t="s">
        <v>39</v>
      </c>
      <c r="S4786" s="13">
        <f t="shared" si="148"/>
        <v>57645.42</v>
      </c>
      <c r="T4786" s="13">
        <f t="shared" si="149"/>
        <v>513.59999999999991</v>
      </c>
    </row>
    <row r="4787" spans="1:20" x14ac:dyDescent="0.25">
      <c r="A4787" s="11">
        <v>2480913332</v>
      </c>
      <c r="B4787" s="11">
        <v>876139</v>
      </c>
      <c r="C4787" s="11">
        <v>95912198</v>
      </c>
      <c r="D4787" s="11">
        <f>1/COUNTIF(C3:C9785,C4787)</f>
        <v>0.33333333333333331</v>
      </c>
      <c r="E4787" s="11" t="s">
        <v>200</v>
      </c>
      <c r="F4787" s="11" t="s">
        <v>54</v>
      </c>
      <c r="G4787" s="11" t="s">
        <v>55</v>
      </c>
      <c r="H4787" s="11" t="s">
        <v>25</v>
      </c>
      <c r="I4787" s="11" t="s">
        <v>18</v>
      </c>
      <c r="J4787" s="12">
        <v>45215</v>
      </c>
      <c r="K4787" s="12" t="str">
        <f>TEXT(Table1[[#This Row],[order_date]],"yyyy")</f>
        <v>2023</v>
      </c>
      <c r="L4787" s="13">
        <v>415.75</v>
      </c>
      <c r="M4787" s="11">
        <v>1</v>
      </c>
      <c r="N4787" s="11">
        <v>12</v>
      </c>
      <c r="O4787" s="13">
        <v>3394.38</v>
      </c>
      <c r="P4787" s="11" t="s">
        <v>46</v>
      </c>
      <c r="Q4787" s="11" t="s">
        <v>68</v>
      </c>
      <c r="R4787" s="11" t="s">
        <v>39</v>
      </c>
      <c r="S4787" s="13">
        <f t="shared" si="148"/>
        <v>40732.559999999998</v>
      </c>
      <c r="T4787" s="13">
        <f t="shared" si="149"/>
        <v>415.75</v>
      </c>
    </row>
    <row r="4788" spans="1:20" x14ac:dyDescent="0.25">
      <c r="A4788" s="11">
        <v>8063730776</v>
      </c>
      <c r="B4788" s="11">
        <v>196719</v>
      </c>
      <c r="C4788" s="11">
        <v>95912198</v>
      </c>
      <c r="D4788" s="11">
        <f>1/COUNTIF(C3:C9786,C4788)</f>
        <v>0.33333333333333331</v>
      </c>
      <c r="E4788" s="11" t="s">
        <v>163</v>
      </c>
      <c r="F4788" s="11" t="s">
        <v>164</v>
      </c>
      <c r="G4788" s="11" t="s">
        <v>71</v>
      </c>
      <c r="H4788" s="11" t="s">
        <v>25</v>
      </c>
      <c r="I4788" s="11" t="s">
        <v>18</v>
      </c>
      <c r="J4788" s="12">
        <v>45556</v>
      </c>
      <c r="K4788" s="12" t="str">
        <f>TEXT(Table1[[#This Row],[order_date]],"yyyy")</f>
        <v>2024</v>
      </c>
      <c r="L4788" s="13">
        <v>217.5</v>
      </c>
      <c r="M4788" s="11">
        <v>3</v>
      </c>
      <c r="N4788" s="11">
        <v>12</v>
      </c>
      <c r="O4788" s="13">
        <v>2925.94</v>
      </c>
      <c r="P4788" s="11" t="s">
        <v>19</v>
      </c>
      <c r="Q4788" s="11" t="s">
        <v>20</v>
      </c>
      <c r="R4788" s="11" t="s">
        <v>39</v>
      </c>
      <c r="S4788" s="13">
        <f t="shared" si="148"/>
        <v>35111.279999999999</v>
      </c>
      <c r="T4788" s="13">
        <f t="shared" si="149"/>
        <v>652.5</v>
      </c>
    </row>
    <row r="4789" spans="1:20" x14ac:dyDescent="0.25">
      <c r="A4789" s="11">
        <v>7965253060</v>
      </c>
      <c r="B4789" s="11">
        <v>739534</v>
      </c>
      <c r="C4789" s="11">
        <v>95912198</v>
      </c>
      <c r="D4789" s="11">
        <f>1/COUNTIF(C3:C9787,C4789)</f>
        <v>0.33333333333333331</v>
      </c>
      <c r="E4789" s="11" t="s">
        <v>308</v>
      </c>
      <c r="F4789" s="11" t="s">
        <v>57</v>
      </c>
      <c r="G4789" s="11" t="s">
        <v>58</v>
      </c>
      <c r="H4789" s="11" t="s">
        <v>25</v>
      </c>
      <c r="I4789" s="11" t="s">
        <v>18</v>
      </c>
      <c r="J4789" s="12">
        <v>45335</v>
      </c>
      <c r="K4789" s="12" t="str">
        <f>TEXT(Table1[[#This Row],[order_date]],"yyyy")</f>
        <v>2024</v>
      </c>
      <c r="L4789" s="13">
        <v>994.56</v>
      </c>
      <c r="M4789" s="11">
        <v>3</v>
      </c>
      <c r="N4789" s="11">
        <v>12</v>
      </c>
      <c r="O4789" s="13">
        <v>217.4</v>
      </c>
      <c r="P4789" s="11" t="s">
        <v>26</v>
      </c>
      <c r="Q4789" s="11" t="s">
        <v>34</v>
      </c>
      <c r="R4789" s="11" t="s">
        <v>39</v>
      </c>
      <c r="S4789" s="13">
        <f t="shared" si="148"/>
        <v>2608.8000000000002</v>
      </c>
      <c r="T4789" s="13">
        <f t="shared" si="149"/>
        <v>2983.68</v>
      </c>
    </row>
    <row r="4790" spans="1:20" x14ac:dyDescent="0.25">
      <c r="A4790" s="11">
        <v>4133369643</v>
      </c>
      <c r="B4790" s="11">
        <v>667163</v>
      </c>
      <c r="C4790" s="11">
        <v>95971469</v>
      </c>
      <c r="D4790" s="11">
        <f>1/COUNTIF(C3:C9788,C4790)</f>
        <v>0.2</v>
      </c>
      <c r="E4790" s="11" t="s">
        <v>199</v>
      </c>
      <c r="F4790" s="11" t="s">
        <v>126</v>
      </c>
      <c r="G4790" s="11" t="s">
        <v>29</v>
      </c>
      <c r="H4790" s="11" t="s">
        <v>30</v>
      </c>
      <c r="I4790" s="11" t="s">
        <v>18</v>
      </c>
      <c r="J4790" s="12">
        <v>45110</v>
      </c>
      <c r="K4790" s="12" t="str">
        <f>TEXT(Table1[[#This Row],[order_date]],"yyyy")</f>
        <v>2023</v>
      </c>
      <c r="L4790" s="13">
        <v>441.2</v>
      </c>
      <c r="M4790" s="11">
        <v>1</v>
      </c>
      <c r="N4790" s="11">
        <v>7</v>
      </c>
      <c r="O4790" s="13">
        <v>3015.94</v>
      </c>
      <c r="P4790" s="11" t="s">
        <v>19</v>
      </c>
      <c r="Q4790" s="11" t="s">
        <v>34</v>
      </c>
      <c r="R4790" s="11" t="s">
        <v>21</v>
      </c>
      <c r="S4790" s="13">
        <f t="shared" si="148"/>
        <v>21111.58</v>
      </c>
      <c r="T4790" s="13">
        <f t="shared" si="149"/>
        <v>441.2</v>
      </c>
    </row>
    <row r="4791" spans="1:20" x14ac:dyDescent="0.25">
      <c r="A4791" s="11">
        <v>5779793224</v>
      </c>
      <c r="B4791" s="11">
        <v>537274</v>
      </c>
      <c r="C4791" s="11">
        <v>95971469</v>
      </c>
      <c r="D4791" s="11">
        <f>1/COUNTIF(C3:C9789,C4791)</f>
        <v>0.2</v>
      </c>
      <c r="E4791" s="11" t="s">
        <v>324</v>
      </c>
      <c r="F4791" s="11" t="s">
        <v>23</v>
      </c>
      <c r="G4791" s="11" t="s">
        <v>24</v>
      </c>
      <c r="H4791" s="11" t="s">
        <v>30</v>
      </c>
      <c r="I4791" s="11" t="s">
        <v>18</v>
      </c>
      <c r="J4791" s="12">
        <v>45425</v>
      </c>
      <c r="K4791" s="12" t="str">
        <f>TEXT(Table1[[#This Row],[order_date]],"yyyy")</f>
        <v>2024</v>
      </c>
      <c r="L4791" s="13">
        <v>702.71</v>
      </c>
      <c r="M4791" s="11">
        <v>3</v>
      </c>
      <c r="N4791" s="11">
        <v>7</v>
      </c>
      <c r="O4791" s="13">
        <v>2121.4</v>
      </c>
      <c r="P4791" s="11" t="s">
        <v>43</v>
      </c>
      <c r="Q4791" s="11" t="s">
        <v>20</v>
      </c>
      <c r="R4791" s="11" t="s">
        <v>21</v>
      </c>
      <c r="S4791" s="13">
        <f t="shared" si="148"/>
        <v>14849.800000000001</v>
      </c>
      <c r="T4791" s="13">
        <f t="shared" si="149"/>
        <v>2108.13</v>
      </c>
    </row>
    <row r="4792" spans="1:20" x14ac:dyDescent="0.25">
      <c r="A4792" s="11">
        <v>9129957352</v>
      </c>
      <c r="B4792" s="11">
        <v>451812</v>
      </c>
      <c r="C4792" s="11">
        <v>95971469</v>
      </c>
      <c r="D4792" s="11">
        <f>1/COUNTIF(C3:C9790,C4792)</f>
        <v>0.2</v>
      </c>
      <c r="E4792" s="11" t="s">
        <v>74</v>
      </c>
      <c r="F4792" s="11" t="s">
        <v>75</v>
      </c>
      <c r="G4792" s="11" t="s">
        <v>76</v>
      </c>
      <c r="H4792" s="11" t="s">
        <v>30</v>
      </c>
      <c r="I4792" s="11" t="s">
        <v>18</v>
      </c>
      <c r="J4792" s="12">
        <v>45175</v>
      </c>
      <c r="K4792" s="12" t="str">
        <f>TEXT(Table1[[#This Row],[order_date]],"yyyy")</f>
        <v>2023</v>
      </c>
      <c r="L4792" s="13">
        <v>530.85</v>
      </c>
      <c r="M4792" s="11">
        <v>2</v>
      </c>
      <c r="N4792" s="11">
        <v>7</v>
      </c>
      <c r="O4792" s="13">
        <v>2166.1999999999998</v>
      </c>
      <c r="P4792" s="11" t="s">
        <v>19</v>
      </c>
      <c r="Q4792" s="11" t="s">
        <v>20</v>
      </c>
      <c r="R4792" s="11" t="s">
        <v>21</v>
      </c>
      <c r="S4792" s="13">
        <f t="shared" si="148"/>
        <v>15163.399999999998</v>
      </c>
      <c r="T4792" s="13">
        <f t="shared" si="149"/>
        <v>1061.7</v>
      </c>
    </row>
    <row r="4793" spans="1:20" x14ac:dyDescent="0.25">
      <c r="A4793" s="11">
        <v>9958741781</v>
      </c>
      <c r="B4793" s="11">
        <v>818522</v>
      </c>
      <c r="C4793" s="11">
        <v>95971469</v>
      </c>
      <c r="D4793" s="11">
        <f>1/COUNTIF(C3:C9791,C4793)</f>
        <v>0.2</v>
      </c>
      <c r="E4793" s="11" t="s">
        <v>194</v>
      </c>
      <c r="F4793" s="11" t="s">
        <v>36</v>
      </c>
      <c r="G4793" s="11" t="s">
        <v>37</v>
      </c>
      <c r="H4793" s="11" t="s">
        <v>30</v>
      </c>
      <c r="I4793" s="11" t="s">
        <v>18</v>
      </c>
      <c r="J4793" s="12">
        <v>45530</v>
      </c>
      <c r="K4793" s="12" t="str">
        <f>TEXT(Table1[[#This Row],[order_date]],"yyyy")</f>
        <v>2024</v>
      </c>
      <c r="L4793" s="13">
        <v>96.09</v>
      </c>
      <c r="M4793" s="11">
        <v>2</v>
      </c>
      <c r="N4793" s="11">
        <v>7</v>
      </c>
      <c r="O4793" s="13">
        <v>2439.42</v>
      </c>
      <c r="P4793" s="11" t="s">
        <v>26</v>
      </c>
      <c r="Q4793" s="11" t="s">
        <v>34</v>
      </c>
      <c r="R4793" s="11" t="s">
        <v>21</v>
      </c>
      <c r="S4793" s="13">
        <f t="shared" si="148"/>
        <v>17075.940000000002</v>
      </c>
      <c r="T4793" s="13">
        <f t="shared" si="149"/>
        <v>192.18</v>
      </c>
    </row>
    <row r="4794" spans="1:20" x14ac:dyDescent="0.25">
      <c r="A4794" s="11">
        <v>5421697986</v>
      </c>
      <c r="B4794" s="11">
        <v>606256</v>
      </c>
      <c r="C4794" s="11">
        <v>95971469</v>
      </c>
      <c r="D4794" s="11">
        <f>1/COUNTIF(C3:C9792,C4794)</f>
        <v>0.2</v>
      </c>
      <c r="E4794" s="11" t="s">
        <v>259</v>
      </c>
      <c r="F4794" s="11" t="s">
        <v>78</v>
      </c>
      <c r="G4794" s="11" t="s">
        <v>33</v>
      </c>
      <c r="H4794" s="11" t="s">
        <v>30</v>
      </c>
      <c r="I4794" s="11" t="s">
        <v>18</v>
      </c>
      <c r="J4794" s="12">
        <v>45072</v>
      </c>
      <c r="K4794" s="12" t="str">
        <f>TEXT(Table1[[#This Row],[order_date]],"yyyy")</f>
        <v>2023</v>
      </c>
      <c r="L4794" s="13">
        <v>369.28</v>
      </c>
      <c r="M4794" s="11">
        <v>2</v>
      </c>
      <c r="N4794" s="11">
        <v>7</v>
      </c>
      <c r="O4794" s="13">
        <v>3487.72</v>
      </c>
      <c r="P4794" s="11" t="s">
        <v>26</v>
      </c>
      <c r="Q4794" s="11" t="s">
        <v>20</v>
      </c>
      <c r="R4794" s="11" t="s">
        <v>21</v>
      </c>
      <c r="S4794" s="13">
        <f t="shared" si="148"/>
        <v>24414.039999999997</v>
      </c>
      <c r="T4794" s="13">
        <f t="shared" si="149"/>
        <v>738.56</v>
      </c>
    </row>
    <row r="4795" spans="1:20" x14ac:dyDescent="0.25">
      <c r="A4795" s="11">
        <v>4058658914</v>
      </c>
      <c r="B4795" s="11">
        <v>937542</v>
      </c>
      <c r="C4795" s="11">
        <v>96001315</v>
      </c>
      <c r="D4795" s="11">
        <f>1/COUNTIF(C3:C9793,C4795)</f>
        <v>0.5</v>
      </c>
      <c r="E4795" s="11" t="s">
        <v>60</v>
      </c>
      <c r="F4795" s="11" t="s">
        <v>61</v>
      </c>
      <c r="G4795" s="11" t="s">
        <v>55</v>
      </c>
      <c r="H4795" s="11" t="s">
        <v>30</v>
      </c>
      <c r="I4795" s="11" t="s">
        <v>18</v>
      </c>
      <c r="J4795" s="12">
        <v>45331</v>
      </c>
      <c r="K4795" s="12" t="str">
        <f>TEXT(Table1[[#This Row],[order_date]],"yyyy")</f>
        <v>2024</v>
      </c>
      <c r="L4795" s="13">
        <v>97.04</v>
      </c>
      <c r="M4795" s="11">
        <v>3</v>
      </c>
      <c r="N4795" s="11">
        <v>19</v>
      </c>
      <c r="O4795" s="13">
        <v>2294.77</v>
      </c>
      <c r="P4795" s="11" t="s">
        <v>46</v>
      </c>
      <c r="Q4795" s="11" t="s">
        <v>20</v>
      </c>
      <c r="R4795" s="11" t="s">
        <v>39</v>
      </c>
      <c r="S4795" s="13">
        <f t="shared" si="148"/>
        <v>43600.63</v>
      </c>
      <c r="T4795" s="13">
        <f t="shared" si="149"/>
        <v>291.12</v>
      </c>
    </row>
    <row r="4796" spans="1:20" x14ac:dyDescent="0.25">
      <c r="A4796" s="11">
        <v>8615999186</v>
      </c>
      <c r="B4796" s="11">
        <v>6405</v>
      </c>
      <c r="C4796" s="11">
        <v>96001315</v>
      </c>
      <c r="D4796" s="11">
        <f>1/COUNTIF(C3:C9794,C4796)</f>
        <v>0.5</v>
      </c>
      <c r="E4796" s="11" t="s">
        <v>160</v>
      </c>
      <c r="F4796" s="11" t="s">
        <v>161</v>
      </c>
      <c r="G4796" s="11" t="s">
        <v>65</v>
      </c>
      <c r="H4796" s="11" t="s">
        <v>30</v>
      </c>
      <c r="I4796" s="11" t="s">
        <v>18</v>
      </c>
      <c r="J4796" s="12">
        <v>45543</v>
      </c>
      <c r="K4796" s="12" t="str">
        <f>TEXT(Table1[[#This Row],[order_date]],"yyyy")</f>
        <v>2024</v>
      </c>
      <c r="L4796" s="13">
        <v>236.51</v>
      </c>
      <c r="M4796" s="11">
        <v>2</v>
      </c>
      <c r="N4796" s="11">
        <v>19</v>
      </c>
      <c r="O4796" s="13">
        <v>2559.4699999999998</v>
      </c>
      <c r="P4796" s="11" t="s">
        <v>46</v>
      </c>
      <c r="Q4796" s="11" t="s">
        <v>20</v>
      </c>
      <c r="R4796" s="11" t="s">
        <v>39</v>
      </c>
      <c r="S4796" s="13">
        <f t="shared" si="148"/>
        <v>48629.929999999993</v>
      </c>
      <c r="T4796" s="13">
        <f t="shared" si="149"/>
        <v>473.02</v>
      </c>
    </row>
    <row r="4797" spans="1:20" x14ac:dyDescent="0.25">
      <c r="A4797" s="11">
        <v>3682284811</v>
      </c>
      <c r="B4797" s="11">
        <v>848226</v>
      </c>
      <c r="C4797" s="11">
        <v>96009692</v>
      </c>
      <c r="D4797" s="11">
        <f>1/COUNTIF(C3:C9795,C4797)</f>
        <v>0.5</v>
      </c>
      <c r="E4797" s="11" t="s">
        <v>209</v>
      </c>
      <c r="F4797" s="11" t="s">
        <v>175</v>
      </c>
      <c r="G4797" s="11" t="s">
        <v>71</v>
      </c>
      <c r="H4797" s="11" t="s">
        <v>30</v>
      </c>
      <c r="I4797" s="11" t="s">
        <v>18</v>
      </c>
      <c r="J4797" s="12">
        <v>45491</v>
      </c>
      <c r="K4797" s="12" t="str">
        <f>TEXT(Table1[[#This Row],[order_date]],"yyyy")</f>
        <v>2024</v>
      </c>
      <c r="L4797" s="13">
        <v>209.59</v>
      </c>
      <c r="M4797" s="11">
        <v>1</v>
      </c>
      <c r="N4797" s="11">
        <v>15</v>
      </c>
      <c r="O4797" s="13">
        <v>4471.32</v>
      </c>
      <c r="P4797" s="11" t="s">
        <v>19</v>
      </c>
      <c r="Q4797" s="11" t="s">
        <v>20</v>
      </c>
      <c r="R4797" s="11" t="s">
        <v>52</v>
      </c>
      <c r="S4797" s="13">
        <f t="shared" si="148"/>
        <v>67069.799999999988</v>
      </c>
      <c r="T4797" s="13">
        <f t="shared" si="149"/>
        <v>209.59</v>
      </c>
    </row>
    <row r="4798" spans="1:20" x14ac:dyDescent="0.25">
      <c r="A4798" s="11">
        <v>2206269404</v>
      </c>
      <c r="B4798" s="11">
        <v>642612</v>
      </c>
      <c r="C4798" s="11">
        <v>96009692</v>
      </c>
      <c r="D4798" s="11">
        <f>1/COUNTIF(C3:C9796,C4798)</f>
        <v>0.5</v>
      </c>
      <c r="E4798" s="11" t="s">
        <v>172</v>
      </c>
      <c r="F4798" s="11" t="s">
        <v>23</v>
      </c>
      <c r="G4798" s="11" t="s">
        <v>24</v>
      </c>
      <c r="H4798" s="11" t="s">
        <v>30</v>
      </c>
      <c r="I4798" s="11" t="s">
        <v>18</v>
      </c>
      <c r="J4798" s="12">
        <v>45428</v>
      </c>
      <c r="K4798" s="12" t="str">
        <f>TEXT(Table1[[#This Row],[order_date]],"yyyy")</f>
        <v>2024</v>
      </c>
      <c r="L4798" s="13">
        <v>517.03</v>
      </c>
      <c r="M4798" s="11">
        <v>1</v>
      </c>
      <c r="N4798" s="11">
        <v>15</v>
      </c>
      <c r="O4798" s="13">
        <v>2748.16</v>
      </c>
      <c r="P4798" s="11" t="s">
        <v>26</v>
      </c>
      <c r="Q4798" s="11" t="s">
        <v>20</v>
      </c>
      <c r="R4798" s="11" t="s">
        <v>52</v>
      </c>
      <c r="S4798" s="13">
        <f t="shared" si="148"/>
        <v>41222.399999999994</v>
      </c>
      <c r="T4798" s="13">
        <f t="shared" si="149"/>
        <v>517.03</v>
      </c>
    </row>
    <row r="4799" spans="1:20" x14ac:dyDescent="0.25">
      <c r="A4799" s="11">
        <v>9622968817</v>
      </c>
      <c r="B4799" s="11">
        <v>537274</v>
      </c>
      <c r="C4799" s="11">
        <v>96042320</v>
      </c>
      <c r="D4799" s="11">
        <f>1/COUNTIF(C3:C9797,C4799)</f>
        <v>1</v>
      </c>
      <c r="E4799" s="11" t="s">
        <v>324</v>
      </c>
      <c r="F4799" s="11" t="s">
        <v>23</v>
      </c>
      <c r="G4799" s="11" t="s">
        <v>24</v>
      </c>
      <c r="H4799" s="11" t="s">
        <v>30</v>
      </c>
      <c r="I4799" s="11" t="s">
        <v>18</v>
      </c>
      <c r="J4799" s="12">
        <v>45089</v>
      </c>
      <c r="K4799" s="12" t="str">
        <f>TEXT(Table1[[#This Row],[order_date]],"yyyy")</f>
        <v>2023</v>
      </c>
      <c r="L4799" s="13">
        <v>702.71</v>
      </c>
      <c r="M4799" s="11">
        <v>3</v>
      </c>
      <c r="N4799" s="11">
        <v>20</v>
      </c>
      <c r="O4799" s="13">
        <v>2846.85</v>
      </c>
      <c r="P4799" s="11" t="s">
        <v>43</v>
      </c>
      <c r="Q4799" s="11" t="s">
        <v>20</v>
      </c>
      <c r="R4799" s="11" t="s">
        <v>21</v>
      </c>
      <c r="S4799" s="13">
        <f t="shared" si="148"/>
        <v>56937</v>
      </c>
      <c r="T4799" s="13">
        <f t="shared" si="149"/>
        <v>2108.13</v>
      </c>
    </row>
    <row r="4800" spans="1:20" x14ac:dyDescent="0.25">
      <c r="A4800" s="11">
        <v>8974710941</v>
      </c>
      <c r="B4800" s="11">
        <v>962591</v>
      </c>
      <c r="C4800" s="11">
        <v>96109948</v>
      </c>
      <c r="D4800" s="11">
        <f>1/COUNTIF(C3:C9798,C4800)</f>
        <v>0.33333333333333331</v>
      </c>
      <c r="E4800" s="11" t="s">
        <v>125</v>
      </c>
      <c r="F4800" s="11" t="s">
        <v>126</v>
      </c>
      <c r="G4800" s="11" t="s">
        <v>29</v>
      </c>
      <c r="H4800" s="11" t="s">
        <v>38</v>
      </c>
      <c r="I4800" s="11" t="s">
        <v>18</v>
      </c>
      <c r="J4800" s="12">
        <v>45538</v>
      </c>
      <c r="K4800" s="12" t="str">
        <f>TEXT(Table1[[#This Row],[order_date]],"yyyy")</f>
        <v>2024</v>
      </c>
      <c r="L4800" s="13">
        <v>130.01</v>
      </c>
      <c r="M4800" s="11">
        <v>1</v>
      </c>
      <c r="N4800" s="11">
        <v>20</v>
      </c>
      <c r="O4800" s="13">
        <v>1827.41</v>
      </c>
      <c r="P4800" s="11" t="s">
        <v>43</v>
      </c>
      <c r="Q4800" s="11" t="s">
        <v>34</v>
      </c>
      <c r="R4800" s="11" t="s">
        <v>39</v>
      </c>
      <c r="S4800" s="13">
        <f t="shared" si="148"/>
        <v>36548.200000000004</v>
      </c>
      <c r="T4800" s="13">
        <f t="shared" si="149"/>
        <v>130.01</v>
      </c>
    </row>
    <row r="4801" spans="1:20" x14ac:dyDescent="0.25">
      <c r="A4801" s="11">
        <v>6994560237</v>
      </c>
      <c r="B4801" s="11">
        <v>366066</v>
      </c>
      <c r="C4801" s="11">
        <v>96109948</v>
      </c>
      <c r="D4801" s="11">
        <f>1/COUNTIF(C3:C9799,C4801)</f>
        <v>0.33333333333333331</v>
      </c>
      <c r="E4801" s="11" t="s">
        <v>226</v>
      </c>
      <c r="F4801" s="11" t="s">
        <v>123</v>
      </c>
      <c r="G4801" s="11" t="s">
        <v>42</v>
      </c>
      <c r="H4801" s="11" t="s">
        <v>38</v>
      </c>
      <c r="I4801" s="11" t="s">
        <v>18</v>
      </c>
      <c r="J4801" s="12">
        <v>45476</v>
      </c>
      <c r="K4801" s="12" t="str">
        <f>TEXT(Table1[[#This Row],[order_date]],"yyyy")</f>
        <v>2024</v>
      </c>
      <c r="L4801" s="13">
        <v>918.58</v>
      </c>
      <c r="M4801" s="11">
        <v>2</v>
      </c>
      <c r="N4801" s="11">
        <v>20</v>
      </c>
      <c r="O4801" s="13">
        <v>2730.52</v>
      </c>
      <c r="P4801" s="11" t="s">
        <v>19</v>
      </c>
      <c r="Q4801" s="11" t="s">
        <v>20</v>
      </c>
      <c r="R4801" s="11" t="s">
        <v>39</v>
      </c>
      <c r="S4801" s="13">
        <f t="shared" si="148"/>
        <v>54610.400000000001</v>
      </c>
      <c r="T4801" s="13">
        <f t="shared" si="149"/>
        <v>1837.16</v>
      </c>
    </row>
    <row r="4802" spans="1:20" x14ac:dyDescent="0.25">
      <c r="A4802" s="11">
        <v>7008586055</v>
      </c>
      <c r="B4802" s="11">
        <v>839170</v>
      </c>
      <c r="C4802" s="11">
        <v>96109948</v>
      </c>
      <c r="D4802" s="11">
        <f>1/COUNTIF(C3:C9800,C4802)</f>
        <v>0.33333333333333331</v>
      </c>
      <c r="E4802" s="11" t="s">
        <v>230</v>
      </c>
      <c r="F4802" s="11" t="s">
        <v>156</v>
      </c>
      <c r="G4802" s="11" t="s">
        <v>37</v>
      </c>
      <c r="H4802" s="11" t="s">
        <v>38</v>
      </c>
      <c r="I4802" s="11" t="s">
        <v>18</v>
      </c>
      <c r="J4802" s="12">
        <v>45070</v>
      </c>
      <c r="K4802" s="12" t="str">
        <f>TEXT(Table1[[#This Row],[order_date]],"yyyy")</f>
        <v>2023</v>
      </c>
      <c r="L4802" s="13">
        <v>481.63</v>
      </c>
      <c r="M4802" s="11">
        <v>1</v>
      </c>
      <c r="N4802" s="11">
        <v>20</v>
      </c>
      <c r="O4802" s="13">
        <v>2848.4</v>
      </c>
      <c r="P4802" s="11" t="s">
        <v>26</v>
      </c>
      <c r="Q4802" s="11" t="s">
        <v>68</v>
      </c>
      <c r="R4802" s="11" t="s">
        <v>39</v>
      </c>
      <c r="S4802" s="13">
        <f t="shared" si="148"/>
        <v>56968</v>
      </c>
      <c r="T4802" s="13">
        <f t="shared" si="149"/>
        <v>481.63</v>
      </c>
    </row>
    <row r="4803" spans="1:20" x14ac:dyDescent="0.25">
      <c r="A4803" s="11">
        <v>9851618724</v>
      </c>
      <c r="B4803" s="11">
        <v>6405</v>
      </c>
      <c r="C4803" s="11">
        <v>96149069</v>
      </c>
      <c r="D4803" s="11">
        <f>1/COUNTIF(C3:C9801,C4803)</f>
        <v>1</v>
      </c>
      <c r="E4803" s="11" t="s">
        <v>160</v>
      </c>
      <c r="F4803" s="11" t="s">
        <v>161</v>
      </c>
      <c r="G4803" s="11" t="s">
        <v>65</v>
      </c>
      <c r="H4803" s="11" t="s">
        <v>38</v>
      </c>
      <c r="I4803" s="11" t="s">
        <v>18</v>
      </c>
      <c r="J4803" s="12">
        <v>45202</v>
      </c>
      <c r="K4803" s="12" t="str">
        <f>TEXT(Table1[[#This Row],[order_date]],"yyyy")</f>
        <v>2023</v>
      </c>
      <c r="L4803" s="13">
        <v>236.51</v>
      </c>
      <c r="M4803" s="11">
        <v>1</v>
      </c>
      <c r="N4803" s="11">
        <v>19</v>
      </c>
      <c r="O4803" s="13">
        <v>3628.23</v>
      </c>
      <c r="P4803" s="11" t="s">
        <v>43</v>
      </c>
      <c r="Q4803" s="11" t="s">
        <v>34</v>
      </c>
      <c r="R4803" s="11" t="s">
        <v>52</v>
      </c>
      <c r="S4803" s="13">
        <f t="shared" ref="S4803:S4866" si="150">N4803*O4803</f>
        <v>68936.37</v>
      </c>
      <c r="T4803" s="13">
        <f t="shared" ref="T4803:T4866" si="151">L4803*M4803</f>
        <v>236.51</v>
      </c>
    </row>
    <row r="4804" spans="1:20" x14ac:dyDescent="0.25">
      <c r="A4804" s="11">
        <v>5647827263</v>
      </c>
      <c r="B4804" s="11">
        <v>264803</v>
      </c>
      <c r="C4804" s="11">
        <v>96171594</v>
      </c>
      <c r="D4804" s="11">
        <f>1/COUNTIF(C3:C9802,C4804)</f>
        <v>1</v>
      </c>
      <c r="E4804" s="11" t="s">
        <v>203</v>
      </c>
      <c r="F4804" s="11" t="s">
        <v>111</v>
      </c>
      <c r="G4804" s="11" t="s">
        <v>76</v>
      </c>
      <c r="H4804" s="11" t="s">
        <v>62</v>
      </c>
      <c r="I4804" s="11" t="s">
        <v>18</v>
      </c>
      <c r="J4804" s="12">
        <v>45419</v>
      </c>
      <c r="K4804" s="12" t="str">
        <f>TEXT(Table1[[#This Row],[order_date]],"yyyy")</f>
        <v>2024</v>
      </c>
      <c r="L4804" s="13">
        <v>995.98</v>
      </c>
      <c r="M4804" s="11">
        <v>2</v>
      </c>
      <c r="N4804" s="11">
        <v>19</v>
      </c>
      <c r="O4804" s="13">
        <v>1513.03</v>
      </c>
      <c r="P4804" s="11" t="s">
        <v>43</v>
      </c>
      <c r="Q4804" s="11" t="s">
        <v>20</v>
      </c>
      <c r="R4804" s="11" t="s">
        <v>52</v>
      </c>
      <c r="S4804" s="13">
        <f t="shared" si="150"/>
        <v>28747.57</v>
      </c>
      <c r="T4804" s="13">
        <f t="shared" si="151"/>
        <v>1991.96</v>
      </c>
    </row>
    <row r="4805" spans="1:20" x14ac:dyDescent="0.25">
      <c r="A4805" s="11">
        <v>4302375314</v>
      </c>
      <c r="B4805" s="11">
        <v>942001</v>
      </c>
      <c r="C4805" s="11">
        <v>96253172</v>
      </c>
      <c r="D4805" s="11">
        <f>1/COUNTIF(C3:C9803,C4805)</f>
        <v>0.25</v>
      </c>
      <c r="E4805" s="11" t="s">
        <v>256</v>
      </c>
      <c r="F4805" s="11" t="s">
        <v>166</v>
      </c>
      <c r="G4805" s="11" t="s">
        <v>24</v>
      </c>
      <c r="H4805" s="11" t="s">
        <v>30</v>
      </c>
      <c r="I4805" s="11" t="s">
        <v>18</v>
      </c>
      <c r="J4805" s="12">
        <v>45354</v>
      </c>
      <c r="K4805" s="12" t="str">
        <f>TEXT(Table1[[#This Row],[order_date]],"yyyy")</f>
        <v>2024</v>
      </c>
      <c r="L4805" s="13">
        <v>671.55</v>
      </c>
      <c r="M4805" s="11">
        <v>2</v>
      </c>
      <c r="N4805" s="11">
        <v>1</v>
      </c>
      <c r="O4805" s="13">
        <v>3332.44</v>
      </c>
      <c r="P4805" s="11" t="s">
        <v>43</v>
      </c>
      <c r="Q4805" s="11" t="s">
        <v>20</v>
      </c>
      <c r="R4805" s="11" t="s">
        <v>39</v>
      </c>
      <c r="S4805" s="13">
        <f t="shared" si="150"/>
        <v>3332.44</v>
      </c>
      <c r="T4805" s="13">
        <f t="shared" si="151"/>
        <v>1343.1</v>
      </c>
    </row>
    <row r="4806" spans="1:20" x14ac:dyDescent="0.25">
      <c r="A4806" s="11">
        <v>3946852375</v>
      </c>
      <c r="B4806" s="11">
        <v>894539</v>
      </c>
      <c r="C4806" s="11">
        <v>96253172</v>
      </c>
      <c r="D4806" s="11">
        <f>1/COUNTIF(C3:C9804,C4806)</f>
        <v>0.25</v>
      </c>
      <c r="E4806" s="11" t="s">
        <v>327</v>
      </c>
      <c r="F4806" s="11" t="s">
        <v>85</v>
      </c>
      <c r="G4806" s="11" t="s">
        <v>58</v>
      </c>
      <c r="H4806" s="11" t="s">
        <v>30</v>
      </c>
      <c r="I4806" s="11" t="s">
        <v>18</v>
      </c>
      <c r="J4806" s="12">
        <v>45477</v>
      </c>
      <c r="K4806" s="12" t="str">
        <f>TEXT(Table1[[#This Row],[order_date]],"yyyy")</f>
        <v>2024</v>
      </c>
      <c r="L4806" s="13">
        <v>445.48</v>
      </c>
      <c r="M4806" s="11">
        <v>3</v>
      </c>
      <c r="N4806" s="11">
        <v>1</v>
      </c>
      <c r="O4806" s="13">
        <v>150.99</v>
      </c>
      <c r="P4806" s="11" t="s">
        <v>46</v>
      </c>
      <c r="Q4806" s="11" t="s">
        <v>20</v>
      </c>
      <c r="R4806" s="11" t="s">
        <v>39</v>
      </c>
      <c r="S4806" s="13">
        <f t="shared" si="150"/>
        <v>150.99</v>
      </c>
      <c r="T4806" s="13">
        <f t="shared" si="151"/>
        <v>1336.44</v>
      </c>
    </row>
    <row r="4807" spans="1:20" x14ac:dyDescent="0.25">
      <c r="A4807" s="11">
        <v>3584794157</v>
      </c>
      <c r="B4807" s="11">
        <v>951463</v>
      </c>
      <c r="C4807" s="11">
        <v>96253172</v>
      </c>
      <c r="D4807" s="11">
        <f>1/COUNTIF(C3:C9805,C4807)</f>
        <v>0.25</v>
      </c>
      <c r="E4807" s="11" t="s">
        <v>279</v>
      </c>
      <c r="F4807" s="11" t="s">
        <v>23</v>
      </c>
      <c r="G4807" s="11" t="s">
        <v>24</v>
      </c>
      <c r="H4807" s="11" t="s">
        <v>30</v>
      </c>
      <c r="I4807" s="11" t="s">
        <v>18</v>
      </c>
      <c r="J4807" s="12">
        <v>45386</v>
      </c>
      <c r="K4807" s="12" t="str">
        <f>TEXT(Table1[[#This Row],[order_date]],"yyyy")</f>
        <v>2024</v>
      </c>
      <c r="L4807" s="13">
        <v>787.4</v>
      </c>
      <c r="M4807" s="11">
        <v>2</v>
      </c>
      <c r="N4807" s="11">
        <v>1</v>
      </c>
      <c r="O4807" s="13">
        <v>3902.46</v>
      </c>
      <c r="P4807" s="11" t="s">
        <v>26</v>
      </c>
      <c r="Q4807" s="11" t="s">
        <v>20</v>
      </c>
      <c r="R4807" s="11" t="s">
        <v>39</v>
      </c>
      <c r="S4807" s="13">
        <f t="shared" si="150"/>
        <v>3902.46</v>
      </c>
      <c r="T4807" s="13">
        <f t="shared" si="151"/>
        <v>1574.8</v>
      </c>
    </row>
    <row r="4808" spans="1:20" x14ac:dyDescent="0.25">
      <c r="A4808" s="11">
        <v>7237143327</v>
      </c>
      <c r="B4808" s="11">
        <v>820973</v>
      </c>
      <c r="C4808" s="11">
        <v>96253172</v>
      </c>
      <c r="D4808" s="11">
        <f>1/COUNTIF(C3:C9806,C4808)</f>
        <v>0.25</v>
      </c>
      <c r="E4808" s="11" t="s">
        <v>101</v>
      </c>
      <c r="F4808" s="11" t="s">
        <v>64</v>
      </c>
      <c r="G4808" s="11" t="s">
        <v>65</v>
      </c>
      <c r="H4808" s="11" t="s">
        <v>30</v>
      </c>
      <c r="I4808" s="11" t="s">
        <v>18</v>
      </c>
      <c r="J4808" s="12">
        <v>45086</v>
      </c>
      <c r="K4808" s="12" t="str">
        <f>TEXT(Table1[[#This Row],[order_date]],"yyyy")</f>
        <v>2023</v>
      </c>
      <c r="L4808" s="13">
        <v>114.52</v>
      </c>
      <c r="M4808" s="11">
        <v>1</v>
      </c>
      <c r="N4808" s="11">
        <v>1</v>
      </c>
      <c r="O4808" s="13">
        <v>1430.36</v>
      </c>
      <c r="P4808" s="11" t="s">
        <v>19</v>
      </c>
      <c r="Q4808" s="11" t="s">
        <v>20</v>
      </c>
      <c r="R4808" s="11" t="s">
        <v>39</v>
      </c>
      <c r="S4808" s="13">
        <f t="shared" si="150"/>
        <v>1430.36</v>
      </c>
      <c r="T4808" s="13">
        <f t="shared" si="151"/>
        <v>114.52</v>
      </c>
    </row>
    <row r="4809" spans="1:20" x14ac:dyDescent="0.25">
      <c r="A4809" s="11">
        <v>5132095929</v>
      </c>
      <c r="B4809" s="11">
        <v>487931</v>
      </c>
      <c r="C4809" s="11">
        <v>96373206</v>
      </c>
      <c r="D4809" s="11">
        <f>1/COUNTIF(C3:C9807,C4809)</f>
        <v>0.5</v>
      </c>
      <c r="E4809" s="11" t="s">
        <v>225</v>
      </c>
      <c r="F4809" s="11" t="s">
        <v>116</v>
      </c>
      <c r="G4809" s="11" t="s">
        <v>55</v>
      </c>
      <c r="H4809" s="11" t="s">
        <v>38</v>
      </c>
      <c r="I4809" s="11" t="s">
        <v>18</v>
      </c>
      <c r="J4809" s="12">
        <v>45472</v>
      </c>
      <c r="K4809" s="12" t="str">
        <f>TEXT(Table1[[#This Row],[order_date]],"yyyy")</f>
        <v>2024</v>
      </c>
      <c r="L4809" s="13">
        <v>709.08</v>
      </c>
      <c r="M4809" s="11">
        <v>2</v>
      </c>
      <c r="N4809" s="11">
        <v>9</v>
      </c>
      <c r="O4809" s="13">
        <v>4864.21</v>
      </c>
      <c r="P4809" s="11" t="s">
        <v>43</v>
      </c>
      <c r="Q4809" s="11" t="s">
        <v>34</v>
      </c>
      <c r="R4809" s="11" t="s">
        <v>52</v>
      </c>
      <c r="S4809" s="13">
        <f t="shared" si="150"/>
        <v>43777.89</v>
      </c>
      <c r="T4809" s="13">
        <f t="shared" si="151"/>
        <v>1418.16</v>
      </c>
    </row>
    <row r="4810" spans="1:20" x14ac:dyDescent="0.25">
      <c r="A4810" s="11">
        <v>1495517558</v>
      </c>
      <c r="B4810" s="11">
        <v>914071</v>
      </c>
      <c r="C4810" s="11">
        <v>96373206</v>
      </c>
      <c r="D4810" s="11">
        <f>1/COUNTIF(C3:C9808,C4810)</f>
        <v>0.5</v>
      </c>
      <c r="E4810" s="11" t="s">
        <v>340</v>
      </c>
      <c r="F4810" s="11" t="s">
        <v>178</v>
      </c>
      <c r="G4810" s="11" t="s">
        <v>16</v>
      </c>
      <c r="H4810" s="11" t="s">
        <v>38</v>
      </c>
      <c r="I4810" s="11" t="s">
        <v>18</v>
      </c>
      <c r="J4810" s="12">
        <v>45521</v>
      </c>
      <c r="K4810" s="12" t="str">
        <f>TEXT(Table1[[#This Row],[order_date]],"yyyy")</f>
        <v>2024</v>
      </c>
      <c r="L4810" s="13">
        <v>296.94</v>
      </c>
      <c r="M4810" s="11">
        <v>2</v>
      </c>
      <c r="N4810" s="11">
        <v>9</v>
      </c>
      <c r="O4810" s="13">
        <v>2081.4699999999998</v>
      </c>
      <c r="P4810" s="11" t="s">
        <v>43</v>
      </c>
      <c r="Q4810" s="11" t="s">
        <v>68</v>
      </c>
      <c r="R4810" s="11" t="s">
        <v>52</v>
      </c>
      <c r="S4810" s="13">
        <f t="shared" si="150"/>
        <v>18733.23</v>
      </c>
      <c r="T4810" s="13">
        <f t="shared" si="151"/>
        <v>593.88</v>
      </c>
    </row>
    <row r="4811" spans="1:20" x14ac:dyDescent="0.25">
      <c r="A4811" s="11">
        <v>5653623743</v>
      </c>
      <c r="B4811" s="11">
        <v>659290</v>
      </c>
      <c r="C4811" s="11">
        <v>96461062</v>
      </c>
      <c r="D4811" s="11">
        <f>1/COUNTIF(C3:C9809,C4811)</f>
        <v>1</v>
      </c>
      <c r="E4811" s="11" t="s">
        <v>35</v>
      </c>
      <c r="F4811" s="11" t="s">
        <v>36</v>
      </c>
      <c r="G4811" s="11" t="s">
        <v>37</v>
      </c>
      <c r="H4811" s="11" t="s">
        <v>25</v>
      </c>
      <c r="I4811" s="11" t="s">
        <v>18</v>
      </c>
      <c r="J4811" s="12">
        <v>45015</v>
      </c>
      <c r="K4811" s="12" t="str">
        <f>TEXT(Table1[[#This Row],[order_date]],"yyyy")</f>
        <v>2023</v>
      </c>
      <c r="L4811" s="13">
        <v>319.33999999999997</v>
      </c>
      <c r="M4811" s="11">
        <v>3</v>
      </c>
      <c r="N4811" s="11">
        <v>14</v>
      </c>
      <c r="O4811" s="13">
        <v>4125.04</v>
      </c>
      <c r="P4811" s="11" t="s">
        <v>26</v>
      </c>
      <c r="Q4811" s="11" t="s">
        <v>68</v>
      </c>
      <c r="R4811" s="11" t="s">
        <v>52</v>
      </c>
      <c r="S4811" s="13">
        <f t="shared" si="150"/>
        <v>57750.559999999998</v>
      </c>
      <c r="T4811" s="13">
        <f t="shared" si="151"/>
        <v>958.02</v>
      </c>
    </row>
    <row r="4812" spans="1:20" x14ac:dyDescent="0.25">
      <c r="A4812" s="11">
        <v>7359512417</v>
      </c>
      <c r="B4812" s="11">
        <v>606256</v>
      </c>
      <c r="C4812" s="11">
        <v>96511007</v>
      </c>
      <c r="D4812" s="11">
        <f>1/COUNTIF(C3:C9810,C4812)</f>
        <v>0.33333333333333331</v>
      </c>
      <c r="E4812" s="11" t="s">
        <v>259</v>
      </c>
      <c r="F4812" s="11" t="s">
        <v>78</v>
      </c>
      <c r="G4812" s="11" t="s">
        <v>33</v>
      </c>
      <c r="H4812" s="11" t="s">
        <v>25</v>
      </c>
      <c r="I4812" s="11" t="s">
        <v>18</v>
      </c>
      <c r="J4812" s="12">
        <v>45534</v>
      </c>
      <c r="K4812" s="12" t="str">
        <f>TEXT(Table1[[#This Row],[order_date]],"yyyy")</f>
        <v>2024</v>
      </c>
      <c r="L4812" s="13">
        <v>369.28</v>
      </c>
      <c r="M4812" s="11">
        <v>3</v>
      </c>
      <c r="N4812" s="11">
        <v>14</v>
      </c>
      <c r="O4812" s="13">
        <v>1010.15</v>
      </c>
      <c r="P4812" s="11" t="s">
        <v>43</v>
      </c>
      <c r="Q4812" s="11" t="s">
        <v>34</v>
      </c>
      <c r="R4812" s="11" t="s">
        <v>21</v>
      </c>
      <c r="S4812" s="13">
        <f t="shared" si="150"/>
        <v>14142.1</v>
      </c>
      <c r="T4812" s="13">
        <f t="shared" si="151"/>
        <v>1107.8399999999999</v>
      </c>
    </row>
    <row r="4813" spans="1:20" x14ac:dyDescent="0.25">
      <c r="A4813" s="11">
        <v>6388618916</v>
      </c>
      <c r="B4813" s="11">
        <v>41853</v>
      </c>
      <c r="C4813" s="11">
        <v>96511007</v>
      </c>
      <c r="D4813" s="11">
        <f>1/COUNTIF(C3:C9811,C4813)</f>
        <v>0.33333333333333331</v>
      </c>
      <c r="E4813" s="11" t="s">
        <v>266</v>
      </c>
      <c r="F4813" s="11" t="s">
        <v>156</v>
      </c>
      <c r="G4813" s="11" t="s">
        <v>37</v>
      </c>
      <c r="H4813" s="11" t="s">
        <v>25</v>
      </c>
      <c r="I4813" s="11" t="s">
        <v>18</v>
      </c>
      <c r="J4813" s="12">
        <v>45317</v>
      </c>
      <c r="K4813" s="12" t="str">
        <f>TEXT(Table1[[#This Row],[order_date]],"yyyy")</f>
        <v>2024</v>
      </c>
      <c r="L4813" s="13">
        <v>910.44</v>
      </c>
      <c r="M4813" s="11">
        <v>1</v>
      </c>
      <c r="N4813" s="11">
        <v>14</v>
      </c>
      <c r="O4813" s="13">
        <v>2761.44</v>
      </c>
      <c r="P4813" s="11" t="s">
        <v>26</v>
      </c>
      <c r="Q4813" s="11" t="s">
        <v>20</v>
      </c>
      <c r="R4813" s="11" t="s">
        <v>21</v>
      </c>
      <c r="S4813" s="13">
        <f t="shared" si="150"/>
        <v>38660.160000000003</v>
      </c>
      <c r="T4813" s="13">
        <f t="shared" si="151"/>
        <v>910.44</v>
      </c>
    </row>
    <row r="4814" spans="1:20" x14ac:dyDescent="0.25">
      <c r="A4814" s="11">
        <v>8595141097</v>
      </c>
      <c r="B4814" s="11">
        <v>274207</v>
      </c>
      <c r="C4814" s="11">
        <v>96511007</v>
      </c>
      <c r="D4814" s="11">
        <f>1/COUNTIF(C3:C9812,C4814)</f>
        <v>0.33333333333333331</v>
      </c>
      <c r="E4814" s="11" t="s">
        <v>342</v>
      </c>
      <c r="F4814" s="11" t="s">
        <v>118</v>
      </c>
      <c r="G4814" s="11" t="s">
        <v>76</v>
      </c>
      <c r="H4814" s="11" t="s">
        <v>25</v>
      </c>
      <c r="I4814" s="11" t="s">
        <v>18</v>
      </c>
      <c r="J4814" s="12">
        <v>45382</v>
      </c>
      <c r="K4814" s="12" t="str">
        <f>TEXT(Table1[[#This Row],[order_date]],"yyyy")</f>
        <v>2024</v>
      </c>
      <c r="L4814" s="13">
        <v>328.51</v>
      </c>
      <c r="M4814" s="11">
        <v>1</v>
      </c>
      <c r="N4814" s="11">
        <v>14</v>
      </c>
      <c r="O4814" s="13">
        <v>3385.77</v>
      </c>
      <c r="P4814" s="11" t="s">
        <v>19</v>
      </c>
      <c r="Q4814" s="11" t="s">
        <v>20</v>
      </c>
      <c r="R4814" s="11" t="s">
        <v>21</v>
      </c>
      <c r="S4814" s="13">
        <f t="shared" si="150"/>
        <v>47400.78</v>
      </c>
      <c r="T4814" s="13">
        <f t="shared" si="151"/>
        <v>328.51</v>
      </c>
    </row>
    <row r="4815" spans="1:20" x14ac:dyDescent="0.25">
      <c r="A4815" s="11">
        <v>5922953060</v>
      </c>
      <c r="B4815" s="11">
        <v>34186</v>
      </c>
      <c r="C4815" s="11">
        <v>96628029</v>
      </c>
      <c r="D4815" s="11">
        <f>1/COUNTIF(C3:C9813,C4815)</f>
        <v>0.5</v>
      </c>
      <c r="E4815" s="11" t="s">
        <v>196</v>
      </c>
      <c r="F4815" s="11" t="s">
        <v>197</v>
      </c>
      <c r="G4815" s="11" t="s">
        <v>71</v>
      </c>
      <c r="H4815" s="11" t="s">
        <v>25</v>
      </c>
      <c r="I4815" s="11" t="s">
        <v>18</v>
      </c>
      <c r="J4815" s="12">
        <v>45548</v>
      </c>
      <c r="K4815" s="12" t="str">
        <f>TEXT(Table1[[#This Row],[order_date]],"yyyy")</f>
        <v>2024</v>
      </c>
      <c r="L4815" s="13">
        <v>925.65</v>
      </c>
      <c r="M4815" s="11">
        <v>1</v>
      </c>
      <c r="N4815" s="11">
        <v>3</v>
      </c>
      <c r="O4815" s="13">
        <v>1867.74</v>
      </c>
      <c r="P4815" s="11" t="s">
        <v>43</v>
      </c>
      <c r="Q4815" s="11" t="s">
        <v>20</v>
      </c>
      <c r="R4815" s="11" t="s">
        <v>49</v>
      </c>
      <c r="S4815" s="13">
        <f t="shared" si="150"/>
        <v>5603.22</v>
      </c>
      <c r="T4815" s="13">
        <f t="shared" si="151"/>
        <v>925.65</v>
      </c>
    </row>
    <row r="4816" spans="1:20" x14ac:dyDescent="0.25">
      <c r="A4816" s="11">
        <v>5226963306</v>
      </c>
      <c r="B4816" s="11">
        <v>564692</v>
      </c>
      <c r="C4816" s="11">
        <v>96628029</v>
      </c>
      <c r="D4816" s="11">
        <f>1/COUNTIF(C3:C9814,C4816)</f>
        <v>0.5</v>
      </c>
      <c r="E4816" s="11" t="s">
        <v>211</v>
      </c>
      <c r="F4816" s="11" t="s">
        <v>166</v>
      </c>
      <c r="G4816" s="11" t="s">
        <v>24</v>
      </c>
      <c r="H4816" s="11" t="s">
        <v>25</v>
      </c>
      <c r="I4816" s="11" t="s">
        <v>18</v>
      </c>
      <c r="J4816" s="12">
        <v>45466</v>
      </c>
      <c r="K4816" s="12" t="str">
        <f>TEXT(Table1[[#This Row],[order_date]],"yyyy")</f>
        <v>2024</v>
      </c>
      <c r="L4816" s="13">
        <v>215.65</v>
      </c>
      <c r="M4816" s="11">
        <v>2</v>
      </c>
      <c r="N4816" s="11">
        <v>3</v>
      </c>
      <c r="O4816" s="13">
        <v>397.68</v>
      </c>
      <c r="P4816" s="11" t="s">
        <v>43</v>
      </c>
      <c r="Q4816" s="11" t="s">
        <v>20</v>
      </c>
      <c r="R4816" s="11" t="s">
        <v>49</v>
      </c>
      <c r="S4816" s="13">
        <f t="shared" si="150"/>
        <v>1193.04</v>
      </c>
      <c r="T4816" s="13">
        <f t="shared" si="151"/>
        <v>431.3</v>
      </c>
    </row>
    <row r="4817" spans="1:20" x14ac:dyDescent="0.25">
      <c r="A4817" s="11">
        <v>7305871805</v>
      </c>
      <c r="B4817" s="11">
        <v>853932</v>
      </c>
      <c r="C4817" s="11">
        <v>96629034</v>
      </c>
      <c r="D4817" s="11">
        <f>1/COUNTIF(C3:C9815,C4817)</f>
        <v>0.5</v>
      </c>
      <c r="E4817" s="11" t="s">
        <v>285</v>
      </c>
      <c r="F4817" s="11" t="s">
        <v>64</v>
      </c>
      <c r="G4817" s="11" t="s">
        <v>65</v>
      </c>
      <c r="H4817" s="11" t="s">
        <v>25</v>
      </c>
      <c r="I4817" s="11" t="s">
        <v>18</v>
      </c>
      <c r="J4817" s="12">
        <v>45546</v>
      </c>
      <c r="K4817" s="12" t="str">
        <f>TEXT(Table1[[#This Row],[order_date]],"yyyy")</f>
        <v>2024</v>
      </c>
      <c r="L4817" s="13">
        <v>941.19</v>
      </c>
      <c r="M4817" s="11">
        <v>3</v>
      </c>
      <c r="N4817" s="11">
        <v>10</v>
      </c>
      <c r="O4817" s="13">
        <v>2028.61</v>
      </c>
      <c r="P4817" s="11" t="s">
        <v>43</v>
      </c>
      <c r="Q4817" s="11" t="s">
        <v>20</v>
      </c>
      <c r="R4817" s="11" t="s">
        <v>49</v>
      </c>
      <c r="S4817" s="13">
        <f t="shared" si="150"/>
        <v>20286.099999999999</v>
      </c>
      <c r="T4817" s="13">
        <f t="shared" si="151"/>
        <v>2823.57</v>
      </c>
    </row>
    <row r="4818" spans="1:20" x14ac:dyDescent="0.25">
      <c r="A4818" s="11">
        <v>3405089431</v>
      </c>
      <c r="B4818" s="11">
        <v>491314</v>
      </c>
      <c r="C4818" s="11">
        <v>96629034</v>
      </c>
      <c r="D4818" s="11">
        <f>1/COUNTIF(C3:C9816,C4818)</f>
        <v>0.5</v>
      </c>
      <c r="E4818" s="11" t="s">
        <v>282</v>
      </c>
      <c r="F4818" s="11" t="s">
        <v>169</v>
      </c>
      <c r="G4818" s="11" t="s">
        <v>33</v>
      </c>
      <c r="H4818" s="11" t="s">
        <v>25</v>
      </c>
      <c r="I4818" s="11" t="s">
        <v>18</v>
      </c>
      <c r="J4818" s="12">
        <v>45345</v>
      </c>
      <c r="K4818" s="12" t="str">
        <f>TEXT(Table1[[#This Row],[order_date]],"yyyy")</f>
        <v>2024</v>
      </c>
      <c r="L4818" s="13">
        <v>973.44</v>
      </c>
      <c r="M4818" s="11">
        <v>2</v>
      </c>
      <c r="N4818" s="11">
        <v>10</v>
      </c>
      <c r="O4818" s="13">
        <v>2479.65</v>
      </c>
      <c r="P4818" s="11" t="s">
        <v>43</v>
      </c>
      <c r="Q4818" s="11" t="s">
        <v>34</v>
      </c>
      <c r="R4818" s="11" t="s">
        <v>49</v>
      </c>
      <c r="S4818" s="13">
        <f t="shared" si="150"/>
        <v>24796.5</v>
      </c>
      <c r="T4818" s="13">
        <f t="shared" si="151"/>
        <v>1946.88</v>
      </c>
    </row>
    <row r="4819" spans="1:20" x14ac:dyDescent="0.25">
      <c r="A4819" s="11">
        <v>5601251774</v>
      </c>
      <c r="B4819" s="11">
        <v>602241</v>
      </c>
      <c r="C4819" s="11">
        <v>96629258</v>
      </c>
      <c r="D4819" s="11">
        <f>1/COUNTIF(C3:C9817,C4819)</f>
        <v>0.33333333333333331</v>
      </c>
      <c r="E4819" s="11" t="s">
        <v>322</v>
      </c>
      <c r="F4819" s="11" t="s">
        <v>145</v>
      </c>
      <c r="G4819" s="11" t="s">
        <v>16</v>
      </c>
      <c r="H4819" s="11" t="s">
        <v>38</v>
      </c>
      <c r="I4819" s="11" t="s">
        <v>18</v>
      </c>
      <c r="J4819" s="12">
        <v>45575</v>
      </c>
      <c r="K4819" s="12" t="str">
        <f>TEXT(Table1[[#This Row],[order_date]],"yyyy")</f>
        <v>2024</v>
      </c>
      <c r="L4819" s="13">
        <v>976.55</v>
      </c>
      <c r="M4819" s="11">
        <v>2</v>
      </c>
      <c r="N4819" s="11">
        <v>14</v>
      </c>
      <c r="O4819" s="13">
        <v>5452.58</v>
      </c>
      <c r="P4819" s="11" t="s">
        <v>43</v>
      </c>
      <c r="Q4819" s="11" t="s">
        <v>68</v>
      </c>
      <c r="R4819" s="11" t="s">
        <v>39</v>
      </c>
      <c r="S4819" s="13">
        <f t="shared" si="150"/>
        <v>76336.12</v>
      </c>
      <c r="T4819" s="13">
        <f t="shared" si="151"/>
        <v>1953.1</v>
      </c>
    </row>
    <row r="4820" spans="1:20" x14ac:dyDescent="0.25">
      <c r="A4820" s="11">
        <v>7346145952</v>
      </c>
      <c r="B4820" s="11">
        <v>449106</v>
      </c>
      <c r="C4820" s="11">
        <v>96629258</v>
      </c>
      <c r="D4820" s="11">
        <f>1/COUNTIF(C3:C9818,C4820)</f>
        <v>0.33333333333333331</v>
      </c>
      <c r="E4820" s="11" t="s">
        <v>348</v>
      </c>
      <c r="F4820" s="11" t="s">
        <v>123</v>
      </c>
      <c r="G4820" s="11" t="s">
        <v>42</v>
      </c>
      <c r="H4820" s="11" t="s">
        <v>38</v>
      </c>
      <c r="I4820" s="11" t="s">
        <v>18</v>
      </c>
      <c r="J4820" s="12">
        <v>45363</v>
      </c>
      <c r="K4820" s="12" t="str">
        <f>TEXT(Table1[[#This Row],[order_date]],"yyyy")</f>
        <v>2024</v>
      </c>
      <c r="L4820" s="13">
        <v>48.55</v>
      </c>
      <c r="M4820" s="11">
        <v>1</v>
      </c>
      <c r="N4820" s="11">
        <v>14</v>
      </c>
      <c r="O4820" s="13">
        <v>264.89</v>
      </c>
      <c r="P4820" s="11" t="s">
        <v>46</v>
      </c>
      <c r="Q4820" s="11" t="s">
        <v>20</v>
      </c>
      <c r="R4820" s="11" t="s">
        <v>39</v>
      </c>
      <c r="S4820" s="13">
        <f t="shared" si="150"/>
        <v>3708.46</v>
      </c>
      <c r="T4820" s="13">
        <f t="shared" si="151"/>
        <v>48.55</v>
      </c>
    </row>
    <row r="4821" spans="1:20" x14ac:dyDescent="0.25">
      <c r="A4821" s="11">
        <v>9622488249</v>
      </c>
      <c r="B4821" s="11">
        <v>837480</v>
      </c>
      <c r="C4821" s="11">
        <v>96629258</v>
      </c>
      <c r="D4821" s="11">
        <f>1/COUNTIF(C3:C9819,C4821)</f>
        <v>0.33333333333333331</v>
      </c>
      <c r="E4821" s="11" t="s">
        <v>270</v>
      </c>
      <c r="F4821" s="11" t="s">
        <v>118</v>
      </c>
      <c r="G4821" s="11" t="s">
        <v>76</v>
      </c>
      <c r="H4821" s="11" t="s">
        <v>38</v>
      </c>
      <c r="I4821" s="11" t="s">
        <v>18</v>
      </c>
      <c r="J4821" s="12">
        <v>45469</v>
      </c>
      <c r="K4821" s="12" t="str">
        <f>TEXT(Table1[[#This Row],[order_date]],"yyyy")</f>
        <v>2024</v>
      </c>
      <c r="L4821" s="13">
        <v>217.4</v>
      </c>
      <c r="M4821" s="11">
        <v>1</v>
      </c>
      <c r="N4821" s="11">
        <v>14</v>
      </c>
      <c r="O4821" s="13">
        <v>1198.32</v>
      </c>
      <c r="P4821" s="11" t="s">
        <v>43</v>
      </c>
      <c r="Q4821" s="11" t="s">
        <v>20</v>
      </c>
      <c r="R4821" s="11" t="s">
        <v>39</v>
      </c>
      <c r="S4821" s="13">
        <f t="shared" si="150"/>
        <v>16776.48</v>
      </c>
      <c r="T4821" s="13">
        <f t="shared" si="151"/>
        <v>217.4</v>
      </c>
    </row>
    <row r="4822" spans="1:20" x14ac:dyDescent="0.25">
      <c r="A4822" s="11">
        <v>1117730990</v>
      </c>
      <c r="B4822" s="11">
        <v>820973</v>
      </c>
      <c r="C4822" s="11">
        <v>96640716</v>
      </c>
      <c r="D4822" s="11">
        <f>1/COUNTIF(C3:C9820,C4822)</f>
        <v>0.5</v>
      </c>
      <c r="E4822" s="11" t="s">
        <v>101</v>
      </c>
      <c r="F4822" s="11" t="s">
        <v>64</v>
      </c>
      <c r="G4822" s="11" t="s">
        <v>65</v>
      </c>
      <c r="H4822" s="11" t="s">
        <v>62</v>
      </c>
      <c r="I4822" s="11" t="s">
        <v>18</v>
      </c>
      <c r="J4822" s="12">
        <v>45527</v>
      </c>
      <c r="K4822" s="12" t="str">
        <f>TEXT(Table1[[#This Row],[order_date]],"yyyy")</f>
        <v>2024</v>
      </c>
      <c r="L4822" s="13">
        <v>114.52</v>
      </c>
      <c r="M4822" s="11">
        <v>1</v>
      </c>
      <c r="N4822" s="11">
        <v>16</v>
      </c>
      <c r="O4822" s="13">
        <v>998.06</v>
      </c>
      <c r="P4822" s="11" t="s">
        <v>46</v>
      </c>
      <c r="Q4822" s="11" t="s">
        <v>20</v>
      </c>
      <c r="R4822" s="11" t="s">
        <v>21</v>
      </c>
      <c r="S4822" s="13">
        <f t="shared" si="150"/>
        <v>15968.96</v>
      </c>
      <c r="T4822" s="13">
        <f t="shared" si="151"/>
        <v>114.52</v>
      </c>
    </row>
    <row r="4823" spans="1:20" x14ac:dyDescent="0.25">
      <c r="A4823" s="11">
        <v>9933926720</v>
      </c>
      <c r="B4823" s="11">
        <v>56589</v>
      </c>
      <c r="C4823" s="11">
        <v>96640716</v>
      </c>
      <c r="D4823" s="11">
        <f>1/COUNTIF(C3:C9821,C4823)</f>
        <v>0.5</v>
      </c>
      <c r="E4823" s="11" t="s">
        <v>187</v>
      </c>
      <c r="F4823" s="11" t="s">
        <v>111</v>
      </c>
      <c r="G4823" s="11" t="s">
        <v>76</v>
      </c>
      <c r="H4823" s="11" t="s">
        <v>62</v>
      </c>
      <c r="I4823" s="11" t="s">
        <v>18</v>
      </c>
      <c r="J4823" s="12">
        <v>45155</v>
      </c>
      <c r="K4823" s="12" t="str">
        <f>TEXT(Table1[[#This Row],[order_date]],"yyyy")</f>
        <v>2023</v>
      </c>
      <c r="L4823" s="13">
        <v>517.77</v>
      </c>
      <c r="M4823" s="11">
        <v>2</v>
      </c>
      <c r="N4823" s="11">
        <v>16</v>
      </c>
      <c r="O4823" s="13">
        <v>1488.67</v>
      </c>
      <c r="P4823" s="11" t="s">
        <v>19</v>
      </c>
      <c r="Q4823" s="11" t="s">
        <v>20</v>
      </c>
      <c r="R4823" s="11" t="s">
        <v>21</v>
      </c>
      <c r="S4823" s="13">
        <f t="shared" si="150"/>
        <v>23818.720000000001</v>
      </c>
      <c r="T4823" s="13">
        <f t="shared" si="151"/>
        <v>1035.54</v>
      </c>
    </row>
    <row r="4824" spans="1:20" x14ac:dyDescent="0.25">
      <c r="A4824" s="11">
        <v>2973976544</v>
      </c>
      <c r="B4824" s="11">
        <v>39154</v>
      </c>
      <c r="C4824" s="11">
        <v>96795047</v>
      </c>
      <c r="D4824" s="11">
        <f>1/COUNTIF(C3:C9822,C4824)</f>
        <v>0.33333333333333331</v>
      </c>
      <c r="E4824" s="11" t="s">
        <v>242</v>
      </c>
      <c r="F4824" s="11" t="s">
        <v>197</v>
      </c>
      <c r="G4824" s="11" t="s">
        <v>71</v>
      </c>
      <c r="H4824" s="11" t="s">
        <v>25</v>
      </c>
      <c r="I4824" s="11" t="s">
        <v>18</v>
      </c>
      <c r="J4824" s="12">
        <v>45554</v>
      </c>
      <c r="K4824" s="12" t="str">
        <f>TEXT(Table1[[#This Row],[order_date]],"yyyy")</f>
        <v>2024</v>
      </c>
      <c r="L4824" s="13">
        <v>946.86</v>
      </c>
      <c r="M4824" s="11">
        <v>1</v>
      </c>
      <c r="N4824" s="11">
        <v>15</v>
      </c>
      <c r="O4824" s="13">
        <v>1825.81</v>
      </c>
      <c r="P4824" s="11" t="s">
        <v>26</v>
      </c>
      <c r="Q4824" s="11" t="s">
        <v>20</v>
      </c>
      <c r="R4824" s="11" t="s">
        <v>21</v>
      </c>
      <c r="S4824" s="13">
        <f t="shared" si="150"/>
        <v>27387.149999999998</v>
      </c>
      <c r="T4824" s="13">
        <f t="shared" si="151"/>
        <v>946.86</v>
      </c>
    </row>
    <row r="4825" spans="1:20" x14ac:dyDescent="0.25">
      <c r="A4825" s="11">
        <v>7906361274</v>
      </c>
      <c r="B4825" s="11">
        <v>33955</v>
      </c>
      <c r="C4825" s="11">
        <v>96795047</v>
      </c>
      <c r="D4825" s="11">
        <f>1/COUNTIF(C3:C9823,C4825)</f>
        <v>0.33333333333333331</v>
      </c>
      <c r="E4825" s="11" t="s">
        <v>102</v>
      </c>
      <c r="F4825" s="11" t="s">
        <v>32</v>
      </c>
      <c r="G4825" s="11" t="s">
        <v>33</v>
      </c>
      <c r="H4825" s="11" t="s">
        <v>25</v>
      </c>
      <c r="I4825" s="11" t="s">
        <v>18</v>
      </c>
      <c r="J4825" s="12">
        <v>45172</v>
      </c>
      <c r="K4825" s="12" t="str">
        <f>TEXT(Table1[[#This Row],[order_date]],"yyyy")</f>
        <v>2023</v>
      </c>
      <c r="L4825" s="13">
        <v>186.08</v>
      </c>
      <c r="M4825" s="11">
        <v>3</v>
      </c>
      <c r="N4825" s="11">
        <v>15</v>
      </c>
      <c r="O4825" s="13">
        <v>4228.99</v>
      </c>
      <c r="P4825" s="11" t="s">
        <v>46</v>
      </c>
      <c r="Q4825" s="11" t="s">
        <v>20</v>
      </c>
      <c r="R4825" s="11" t="s">
        <v>21</v>
      </c>
      <c r="S4825" s="13">
        <f t="shared" si="150"/>
        <v>63434.85</v>
      </c>
      <c r="T4825" s="13">
        <f t="shared" si="151"/>
        <v>558.24</v>
      </c>
    </row>
    <row r="4826" spans="1:20" x14ac:dyDescent="0.25">
      <c r="A4826" s="11">
        <v>5838302640</v>
      </c>
      <c r="B4826" s="11">
        <v>240179</v>
      </c>
      <c r="C4826" s="11">
        <v>96795047</v>
      </c>
      <c r="D4826" s="11">
        <f>1/COUNTIF(C3:C9824,C4826)</f>
        <v>0.33333333333333331</v>
      </c>
      <c r="E4826" s="11" t="s">
        <v>141</v>
      </c>
      <c r="F4826" s="11" t="s">
        <v>118</v>
      </c>
      <c r="G4826" s="11" t="s">
        <v>76</v>
      </c>
      <c r="H4826" s="11" t="s">
        <v>25</v>
      </c>
      <c r="I4826" s="11" t="s">
        <v>18</v>
      </c>
      <c r="J4826" s="12">
        <v>45058</v>
      </c>
      <c r="K4826" s="12" t="str">
        <f>TEXT(Table1[[#This Row],[order_date]],"yyyy")</f>
        <v>2023</v>
      </c>
      <c r="L4826" s="13">
        <v>90.56</v>
      </c>
      <c r="M4826" s="11">
        <v>3</v>
      </c>
      <c r="N4826" s="11">
        <v>15</v>
      </c>
      <c r="O4826" s="13">
        <v>3377.44</v>
      </c>
      <c r="P4826" s="11" t="s">
        <v>19</v>
      </c>
      <c r="Q4826" s="11" t="s">
        <v>34</v>
      </c>
      <c r="R4826" s="11" t="s">
        <v>21</v>
      </c>
      <c r="S4826" s="13">
        <f t="shared" si="150"/>
        <v>50661.599999999999</v>
      </c>
      <c r="T4826" s="13">
        <f t="shared" si="151"/>
        <v>271.68</v>
      </c>
    </row>
    <row r="4827" spans="1:20" x14ac:dyDescent="0.25">
      <c r="A4827" s="11">
        <v>47953423</v>
      </c>
      <c r="B4827" s="11">
        <v>585299</v>
      </c>
      <c r="C4827" s="11">
        <v>96806748</v>
      </c>
      <c r="D4827" s="11">
        <f>1/COUNTIF(C3:C9825,C4827)</f>
        <v>0.5</v>
      </c>
      <c r="E4827" s="11" t="s">
        <v>22</v>
      </c>
      <c r="F4827" s="11" t="s">
        <v>23</v>
      </c>
      <c r="G4827" s="11" t="s">
        <v>24</v>
      </c>
      <c r="H4827" s="11" t="s">
        <v>62</v>
      </c>
      <c r="I4827" s="11" t="s">
        <v>18</v>
      </c>
      <c r="J4827" s="12">
        <v>45349</v>
      </c>
      <c r="K4827" s="12" t="str">
        <f>TEXT(Table1[[#This Row],[order_date]],"yyyy")</f>
        <v>2024</v>
      </c>
      <c r="L4827" s="13">
        <v>799.46</v>
      </c>
      <c r="M4827" s="11">
        <v>1</v>
      </c>
      <c r="N4827" s="11">
        <v>14</v>
      </c>
      <c r="O4827" s="13">
        <v>2094.2800000000002</v>
      </c>
      <c r="P4827" s="11" t="s">
        <v>19</v>
      </c>
      <c r="Q4827" s="11" t="s">
        <v>20</v>
      </c>
      <c r="R4827" s="11" t="s">
        <v>21</v>
      </c>
      <c r="S4827" s="13">
        <f t="shared" si="150"/>
        <v>29319.920000000002</v>
      </c>
      <c r="T4827" s="13">
        <f t="shared" si="151"/>
        <v>799.46</v>
      </c>
    </row>
    <row r="4828" spans="1:20" x14ac:dyDescent="0.25">
      <c r="A4828" s="11">
        <v>2452915406</v>
      </c>
      <c r="B4828" s="11">
        <v>890232</v>
      </c>
      <c r="C4828" s="11">
        <v>96806748</v>
      </c>
      <c r="D4828" s="11">
        <f>1/COUNTIF(C3:C9826,C4828)</f>
        <v>0.5</v>
      </c>
      <c r="E4828" s="11" t="s">
        <v>66</v>
      </c>
      <c r="F4828" s="11" t="s">
        <v>67</v>
      </c>
      <c r="G4828" s="11" t="s">
        <v>29</v>
      </c>
      <c r="H4828" s="11" t="s">
        <v>62</v>
      </c>
      <c r="I4828" s="11" t="s">
        <v>18</v>
      </c>
      <c r="J4828" s="12">
        <v>45490</v>
      </c>
      <c r="K4828" s="12" t="str">
        <f>TEXT(Table1[[#This Row],[order_date]],"yyyy")</f>
        <v>2024</v>
      </c>
      <c r="L4828" s="13">
        <v>432</v>
      </c>
      <c r="M4828" s="11">
        <v>3</v>
      </c>
      <c r="N4828" s="11">
        <v>14</v>
      </c>
      <c r="O4828" s="13">
        <v>2169.36</v>
      </c>
      <c r="P4828" s="11" t="s">
        <v>46</v>
      </c>
      <c r="Q4828" s="11" t="s">
        <v>20</v>
      </c>
      <c r="R4828" s="11" t="s">
        <v>21</v>
      </c>
      <c r="S4828" s="13">
        <f t="shared" si="150"/>
        <v>30371.040000000001</v>
      </c>
      <c r="T4828" s="13">
        <f t="shared" si="151"/>
        <v>1296</v>
      </c>
    </row>
    <row r="4829" spans="1:20" x14ac:dyDescent="0.25">
      <c r="A4829" s="11">
        <v>891333736</v>
      </c>
      <c r="B4829" s="11">
        <v>552496</v>
      </c>
      <c r="C4829" s="11">
        <v>96853930</v>
      </c>
      <c r="D4829" s="11">
        <f>1/COUNTIF(C3:C9827,C4829)</f>
        <v>0.33333333333333331</v>
      </c>
      <c r="E4829" s="11" t="s">
        <v>143</v>
      </c>
      <c r="F4829" s="11" t="s">
        <v>85</v>
      </c>
      <c r="G4829" s="11" t="s">
        <v>58</v>
      </c>
      <c r="H4829" s="11" t="s">
        <v>38</v>
      </c>
      <c r="I4829" s="11" t="s">
        <v>18</v>
      </c>
      <c r="J4829" s="12">
        <v>45193</v>
      </c>
      <c r="K4829" s="12" t="str">
        <f>TEXT(Table1[[#This Row],[order_date]],"yyyy")</f>
        <v>2023</v>
      </c>
      <c r="L4829" s="13">
        <v>508</v>
      </c>
      <c r="M4829" s="11">
        <v>1</v>
      </c>
      <c r="N4829" s="11">
        <v>16</v>
      </c>
      <c r="O4829" s="13">
        <v>2152.2600000000002</v>
      </c>
      <c r="P4829" s="11" t="s">
        <v>26</v>
      </c>
      <c r="Q4829" s="11" t="s">
        <v>68</v>
      </c>
      <c r="R4829" s="11" t="s">
        <v>49</v>
      </c>
      <c r="S4829" s="13">
        <f t="shared" si="150"/>
        <v>34436.160000000003</v>
      </c>
      <c r="T4829" s="13">
        <f t="shared" si="151"/>
        <v>508</v>
      </c>
    </row>
    <row r="4830" spans="1:20" x14ac:dyDescent="0.25">
      <c r="A4830" s="11">
        <v>9233577456</v>
      </c>
      <c r="B4830" s="11">
        <v>131136</v>
      </c>
      <c r="C4830" s="11">
        <v>96853930</v>
      </c>
      <c r="D4830" s="11">
        <f>1/COUNTIF(C3:C9828,C4830)</f>
        <v>0.33333333333333331</v>
      </c>
      <c r="E4830" s="11" t="s">
        <v>336</v>
      </c>
      <c r="F4830" s="11" t="s">
        <v>248</v>
      </c>
      <c r="G4830" s="11" t="s">
        <v>55</v>
      </c>
      <c r="H4830" s="11" t="s">
        <v>38</v>
      </c>
      <c r="I4830" s="11" t="s">
        <v>18</v>
      </c>
      <c r="J4830" s="12">
        <v>45290</v>
      </c>
      <c r="K4830" s="12" t="str">
        <f>TEXT(Table1[[#This Row],[order_date]],"yyyy")</f>
        <v>2023</v>
      </c>
      <c r="L4830" s="13">
        <v>37.799999999999997</v>
      </c>
      <c r="M4830" s="11">
        <v>2</v>
      </c>
      <c r="N4830" s="11">
        <v>16</v>
      </c>
      <c r="O4830" s="13">
        <v>2309.81</v>
      </c>
      <c r="P4830" s="11" t="s">
        <v>43</v>
      </c>
      <c r="Q4830" s="11" t="s">
        <v>20</v>
      </c>
      <c r="R4830" s="11" t="s">
        <v>49</v>
      </c>
      <c r="S4830" s="13">
        <f t="shared" si="150"/>
        <v>36956.959999999999</v>
      </c>
      <c r="T4830" s="13">
        <f t="shared" si="151"/>
        <v>75.599999999999994</v>
      </c>
    </row>
    <row r="4831" spans="1:20" x14ac:dyDescent="0.25">
      <c r="A4831" s="11">
        <v>9801353230</v>
      </c>
      <c r="B4831" s="11">
        <v>112390</v>
      </c>
      <c r="C4831" s="11">
        <v>96853930</v>
      </c>
      <c r="D4831" s="11">
        <f>1/COUNTIF(C3:C9829,C4831)</f>
        <v>0.33333333333333331</v>
      </c>
      <c r="E4831" s="11" t="s">
        <v>303</v>
      </c>
      <c r="F4831" s="11" t="s">
        <v>45</v>
      </c>
      <c r="G4831" s="11" t="s">
        <v>42</v>
      </c>
      <c r="H4831" s="11" t="s">
        <v>38</v>
      </c>
      <c r="I4831" s="11" t="s">
        <v>18</v>
      </c>
      <c r="J4831" s="12">
        <v>45064</v>
      </c>
      <c r="K4831" s="12" t="str">
        <f>TEXT(Table1[[#This Row],[order_date]],"yyyy")</f>
        <v>2023</v>
      </c>
      <c r="L4831" s="13">
        <v>877.98</v>
      </c>
      <c r="M4831" s="11">
        <v>1</v>
      </c>
      <c r="N4831" s="11">
        <v>16</v>
      </c>
      <c r="O4831" s="13">
        <v>3749.33</v>
      </c>
      <c r="P4831" s="11" t="s">
        <v>26</v>
      </c>
      <c r="Q4831" s="11" t="s">
        <v>34</v>
      </c>
      <c r="R4831" s="11" t="s">
        <v>49</v>
      </c>
      <c r="S4831" s="13">
        <f t="shared" si="150"/>
        <v>59989.279999999999</v>
      </c>
      <c r="T4831" s="13">
        <f t="shared" si="151"/>
        <v>877.98</v>
      </c>
    </row>
    <row r="4832" spans="1:20" x14ac:dyDescent="0.25">
      <c r="A4832" s="11">
        <v>5164162918</v>
      </c>
      <c r="B4832" s="11">
        <v>784827</v>
      </c>
      <c r="C4832" s="11">
        <v>96903782</v>
      </c>
      <c r="D4832" s="11">
        <f>1/COUNTIF(C3:C9830,C4832)</f>
        <v>0.25</v>
      </c>
      <c r="E4832" s="11" t="s">
        <v>184</v>
      </c>
      <c r="F4832" s="11" t="s">
        <v>64</v>
      </c>
      <c r="G4832" s="11" t="s">
        <v>65</v>
      </c>
      <c r="H4832" s="11" t="s">
        <v>25</v>
      </c>
      <c r="I4832" s="11" t="s">
        <v>18</v>
      </c>
      <c r="J4832" s="12">
        <v>45248</v>
      </c>
      <c r="K4832" s="12" t="str">
        <f>TEXT(Table1[[#This Row],[order_date]],"yyyy")</f>
        <v>2023</v>
      </c>
      <c r="L4832" s="13">
        <v>274.25</v>
      </c>
      <c r="M4832" s="11">
        <v>3</v>
      </c>
      <c r="N4832" s="11">
        <v>5</v>
      </c>
      <c r="O4832" s="13">
        <v>1869.56</v>
      </c>
      <c r="P4832" s="11" t="s">
        <v>26</v>
      </c>
      <c r="Q4832" s="11" t="s">
        <v>20</v>
      </c>
      <c r="R4832" s="11" t="s">
        <v>52</v>
      </c>
      <c r="S4832" s="13">
        <f t="shared" si="150"/>
        <v>9347.7999999999993</v>
      </c>
      <c r="T4832" s="13">
        <f t="shared" si="151"/>
        <v>822.75</v>
      </c>
    </row>
    <row r="4833" spans="1:20" x14ac:dyDescent="0.25">
      <c r="A4833" s="11">
        <v>3886370975</v>
      </c>
      <c r="B4833" s="11">
        <v>440875</v>
      </c>
      <c r="C4833" s="11">
        <v>96903782</v>
      </c>
      <c r="D4833" s="11">
        <f>1/COUNTIF(C3:C9831,C4833)</f>
        <v>0.25</v>
      </c>
      <c r="E4833" s="11" t="s">
        <v>147</v>
      </c>
      <c r="F4833" s="11" t="s">
        <v>64</v>
      </c>
      <c r="G4833" s="11" t="s">
        <v>65</v>
      </c>
      <c r="H4833" s="11" t="s">
        <v>25</v>
      </c>
      <c r="I4833" s="11" t="s">
        <v>18</v>
      </c>
      <c r="J4833" s="12">
        <v>45420</v>
      </c>
      <c r="K4833" s="12" t="str">
        <f>TEXT(Table1[[#This Row],[order_date]],"yyyy")</f>
        <v>2024</v>
      </c>
      <c r="L4833" s="13">
        <v>275.02999999999997</v>
      </c>
      <c r="M4833" s="11">
        <v>1</v>
      </c>
      <c r="N4833" s="11">
        <v>5</v>
      </c>
      <c r="O4833" s="13">
        <v>3039.42</v>
      </c>
      <c r="P4833" s="11" t="s">
        <v>26</v>
      </c>
      <c r="Q4833" s="11" t="s">
        <v>20</v>
      </c>
      <c r="R4833" s="11" t="s">
        <v>52</v>
      </c>
      <c r="S4833" s="13">
        <f t="shared" si="150"/>
        <v>15197.1</v>
      </c>
      <c r="T4833" s="13">
        <f t="shared" si="151"/>
        <v>275.02999999999997</v>
      </c>
    </row>
    <row r="4834" spans="1:20" x14ac:dyDescent="0.25">
      <c r="A4834" s="11">
        <v>502764834</v>
      </c>
      <c r="B4834" s="11">
        <v>112390</v>
      </c>
      <c r="C4834" s="11">
        <v>96903782</v>
      </c>
      <c r="D4834" s="11">
        <f>1/COUNTIF(C3:C9832,C4834)</f>
        <v>0.25</v>
      </c>
      <c r="E4834" s="11" t="s">
        <v>303</v>
      </c>
      <c r="F4834" s="11" t="s">
        <v>45</v>
      </c>
      <c r="G4834" s="11" t="s">
        <v>42</v>
      </c>
      <c r="H4834" s="11" t="s">
        <v>25</v>
      </c>
      <c r="I4834" s="11" t="s">
        <v>18</v>
      </c>
      <c r="J4834" s="12">
        <v>45506</v>
      </c>
      <c r="K4834" s="12" t="str">
        <f>TEXT(Table1[[#This Row],[order_date]],"yyyy")</f>
        <v>2024</v>
      </c>
      <c r="L4834" s="13">
        <v>877.98</v>
      </c>
      <c r="M4834" s="11">
        <v>2</v>
      </c>
      <c r="N4834" s="11">
        <v>5</v>
      </c>
      <c r="O4834" s="13">
        <v>3197.48</v>
      </c>
      <c r="P4834" s="11" t="s">
        <v>43</v>
      </c>
      <c r="Q4834" s="11" t="s">
        <v>20</v>
      </c>
      <c r="R4834" s="11" t="s">
        <v>52</v>
      </c>
      <c r="S4834" s="13">
        <f t="shared" si="150"/>
        <v>15987.4</v>
      </c>
      <c r="T4834" s="13">
        <f t="shared" si="151"/>
        <v>1755.96</v>
      </c>
    </row>
    <row r="4835" spans="1:20" x14ac:dyDescent="0.25">
      <c r="A4835" s="11">
        <v>3980591844</v>
      </c>
      <c r="B4835" s="11">
        <v>566052</v>
      </c>
      <c r="C4835" s="11">
        <v>96903782</v>
      </c>
      <c r="D4835" s="11">
        <f>1/COUNTIF(C3:C9833,C4835)</f>
        <v>0.25</v>
      </c>
      <c r="E4835" s="11" t="s">
        <v>338</v>
      </c>
      <c r="F4835" s="11" t="s">
        <v>75</v>
      </c>
      <c r="G4835" s="11" t="s">
        <v>76</v>
      </c>
      <c r="H4835" s="11" t="s">
        <v>25</v>
      </c>
      <c r="I4835" s="11" t="s">
        <v>18</v>
      </c>
      <c r="J4835" s="12">
        <v>45097</v>
      </c>
      <c r="K4835" s="12" t="str">
        <f>TEXT(Table1[[#This Row],[order_date]],"yyyy")</f>
        <v>2023</v>
      </c>
      <c r="L4835" s="13">
        <v>87.3</v>
      </c>
      <c r="M4835" s="11">
        <v>3</v>
      </c>
      <c r="N4835" s="11">
        <v>5</v>
      </c>
      <c r="O4835" s="13">
        <v>2917.28</v>
      </c>
      <c r="P4835" s="11" t="s">
        <v>26</v>
      </c>
      <c r="Q4835" s="11" t="s">
        <v>20</v>
      </c>
      <c r="R4835" s="11" t="s">
        <v>52</v>
      </c>
      <c r="S4835" s="13">
        <f t="shared" si="150"/>
        <v>14586.400000000001</v>
      </c>
      <c r="T4835" s="13">
        <f t="shared" si="151"/>
        <v>261.89999999999998</v>
      </c>
    </row>
    <row r="4836" spans="1:20" x14ac:dyDescent="0.25">
      <c r="A4836" s="11">
        <v>7380998329</v>
      </c>
      <c r="B4836" s="11">
        <v>621677</v>
      </c>
      <c r="C4836" s="11">
        <v>96989204</v>
      </c>
      <c r="D4836" s="11">
        <f>1/COUNTIF(C3:C9834,C4836)</f>
        <v>0.25</v>
      </c>
      <c r="E4836" s="11" t="s">
        <v>277</v>
      </c>
      <c r="F4836" s="11" t="s">
        <v>78</v>
      </c>
      <c r="G4836" s="11" t="s">
        <v>33</v>
      </c>
      <c r="H4836" s="11" t="s">
        <v>30</v>
      </c>
      <c r="I4836" s="11" t="s">
        <v>18</v>
      </c>
      <c r="J4836" s="12">
        <v>45136</v>
      </c>
      <c r="K4836" s="12" t="str">
        <f>TEXT(Table1[[#This Row],[order_date]],"yyyy")</f>
        <v>2023</v>
      </c>
      <c r="L4836" s="13">
        <v>317.8</v>
      </c>
      <c r="M4836" s="11">
        <v>3</v>
      </c>
      <c r="N4836" s="11">
        <v>5</v>
      </c>
      <c r="O4836" s="13">
        <v>2068.2199999999998</v>
      </c>
      <c r="P4836" s="11" t="s">
        <v>26</v>
      </c>
      <c r="Q4836" s="11" t="s">
        <v>20</v>
      </c>
      <c r="R4836" s="11" t="s">
        <v>52</v>
      </c>
      <c r="S4836" s="13">
        <f t="shared" si="150"/>
        <v>10341.099999999999</v>
      </c>
      <c r="T4836" s="13">
        <f t="shared" si="151"/>
        <v>953.40000000000009</v>
      </c>
    </row>
    <row r="4837" spans="1:20" x14ac:dyDescent="0.25">
      <c r="A4837" s="11">
        <v>7431412128</v>
      </c>
      <c r="B4837" s="11">
        <v>136533</v>
      </c>
      <c r="C4837" s="11">
        <v>96989204</v>
      </c>
      <c r="D4837" s="11">
        <f>1/COUNTIF(C3:C9835,C4837)</f>
        <v>0.25</v>
      </c>
      <c r="E4837" s="11" t="s">
        <v>94</v>
      </c>
      <c r="F4837" s="11" t="s">
        <v>95</v>
      </c>
      <c r="G4837" s="11" t="s">
        <v>37</v>
      </c>
      <c r="H4837" s="11" t="s">
        <v>30</v>
      </c>
      <c r="I4837" s="11" t="s">
        <v>18</v>
      </c>
      <c r="J4837" s="12">
        <v>45075</v>
      </c>
      <c r="K4837" s="12" t="str">
        <f>TEXT(Table1[[#This Row],[order_date]],"yyyy")</f>
        <v>2023</v>
      </c>
      <c r="L4837" s="13">
        <v>826.21</v>
      </c>
      <c r="M4837" s="11">
        <v>2</v>
      </c>
      <c r="N4837" s="11">
        <v>5</v>
      </c>
      <c r="O4837" s="13">
        <v>2184.61</v>
      </c>
      <c r="P4837" s="11" t="s">
        <v>19</v>
      </c>
      <c r="Q4837" s="11" t="s">
        <v>20</v>
      </c>
      <c r="R4837" s="11" t="s">
        <v>52</v>
      </c>
      <c r="S4837" s="13">
        <f t="shared" si="150"/>
        <v>10923.050000000001</v>
      </c>
      <c r="T4837" s="13">
        <f t="shared" si="151"/>
        <v>1652.42</v>
      </c>
    </row>
    <row r="4838" spans="1:20" x14ac:dyDescent="0.25">
      <c r="A4838" s="11">
        <v>8750169461</v>
      </c>
      <c r="B4838" s="11">
        <v>373536</v>
      </c>
      <c r="C4838" s="11">
        <v>96989204</v>
      </c>
      <c r="D4838" s="11">
        <f>1/COUNTIF(C3:C9836,C4838)</f>
        <v>0.25</v>
      </c>
      <c r="E4838" s="11" t="s">
        <v>286</v>
      </c>
      <c r="F4838" s="11" t="s">
        <v>136</v>
      </c>
      <c r="G4838" s="11" t="s">
        <v>24</v>
      </c>
      <c r="H4838" s="11" t="s">
        <v>30</v>
      </c>
      <c r="I4838" s="11" t="s">
        <v>18</v>
      </c>
      <c r="J4838" s="12">
        <v>45542</v>
      </c>
      <c r="K4838" s="12" t="str">
        <f>TEXT(Table1[[#This Row],[order_date]],"yyyy")</f>
        <v>2024</v>
      </c>
      <c r="L4838" s="13">
        <v>494.17</v>
      </c>
      <c r="M4838" s="11">
        <v>2</v>
      </c>
      <c r="N4838" s="11">
        <v>5</v>
      </c>
      <c r="O4838" s="13">
        <v>4677.25</v>
      </c>
      <c r="P4838" s="11" t="s">
        <v>19</v>
      </c>
      <c r="Q4838" s="11" t="s">
        <v>20</v>
      </c>
      <c r="R4838" s="11" t="s">
        <v>52</v>
      </c>
      <c r="S4838" s="13">
        <f t="shared" si="150"/>
        <v>23386.25</v>
      </c>
      <c r="T4838" s="13">
        <f t="shared" si="151"/>
        <v>988.34</v>
      </c>
    </row>
    <row r="4839" spans="1:20" x14ac:dyDescent="0.25">
      <c r="A4839" s="11">
        <v>9387824629</v>
      </c>
      <c r="B4839" s="11">
        <v>367391</v>
      </c>
      <c r="C4839" s="11">
        <v>96989204</v>
      </c>
      <c r="D4839" s="11">
        <f>1/COUNTIF(C3:C9837,C4839)</f>
        <v>0.25</v>
      </c>
      <c r="E4839" s="11" t="s">
        <v>306</v>
      </c>
      <c r="F4839" s="11" t="s">
        <v>64</v>
      </c>
      <c r="G4839" s="11" t="s">
        <v>65</v>
      </c>
      <c r="H4839" s="11" t="s">
        <v>30</v>
      </c>
      <c r="I4839" s="11" t="s">
        <v>18</v>
      </c>
      <c r="J4839" s="12">
        <v>45290</v>
      </c>
      <c r="K4839" s="12" t="str">
        <f>TEXT(Table1[[#This Row],[order_date]],"yyyy")</f>
        <v>2023</v>
      </c>
      <c r="L4839" s="13">
        <v>939.55</v>
      </c>
      <c r="M4839" s="11">
        <v>3</v>
      </c>
      <c r="N4839" s="11">
        <v>5</v>
      </c>
      <c r="O4839" s="13">
        <v>237.62</v>
      </c>
      <c r="P4839" s="11" t="s">
        <v>19</v>
      </c>
      <c r="Q4839" s="11" t="s">
        <v>68</v>
      </c>
      <c r="R4839" s="11" t="s">
        <v>52</v>
      </c>
      <c r="S4839" s="13">
        <f t="shared" si="150"/>
        <v>1188.0999999999999</v>
      </c>
      <c r="T4839" s="13">
        <f t="shared" si="151"/>
        <v>2818.6499999999996</v>
      </c>
    </row>
    <row r="4840" spans="1:20" x14ac:dyDescent="0.25">
      <c r="A4840" s="11">
        <v>8078065454</v>
      </c>
      <c r="B4840" s="11">
        <v>679865</v>
      </c>
      <c r="C4840" s="11">
        <v>97033691</v>
      </c>
      <c r="D4840" s="11">
        <f>1/COUNTIF(C3:C9838,C4840)</f>
        <v>0.33333333333333331</v>
      </c>
      <c r="E4840" s="11" t="s">
        <v>198</v>
      </c>
      <c r="F4840" s="11" t="s">
        <v>61</v>
      </c>
      <c r="G4840" s="11" t="s">
        <v>55</v>
      </c>
      <c r="H4840" s="11" t="s">
        <v>25</v>
      </c>
      <c r="I4840" s="11" t="s">
        <v>18</v>
      </c>
      <c r="J4840" s="12">
        <v>45431</v>
      </c>
      <c r="K4840" s="12" t="str">
        <f>TEXT(Table1[[#This Row],[order_date]],"yyyy")</f>
        <v>2024</v>
      </c>
      <c r="L4840" s="13">
        <v>347.91</v>
      </c>
      <c r="M4840" s="11">
        <v>3</v>
      </c>
      <c r="N4840" s="11">
        <v>2</v>
      </c>
      <c r="O4840" s="13">
        <v>2440.5500000000002</v>
      </c>
      <c r="P4840" s="11" t="s">
        <v>46</v>
      </c>
      <c r="Q4840" s="11" t="s">
        <v>68</v>
      </c>
      <c r="R4840" s="11" t="s">
        <v>49</v>
      </c>
      <c r="S4840" s="13">
        <f t="shared" si="150"/>
        <v>4881.1000000000004</v>
      </c>
      <c r="T4840" s="13">
        <f t="shared" si="151"/>
        <v>1043.73</v>
      </c>
    </row>
    <row r="4841" spans="1:20" x14ac:dyDescent="0.25">
      <c r="A4841" s="11">
        <v>1542448934</v>
      </c>
      <c r="B4841" s="11">
        <v>118820</v>
      </c>
      <c r="C4841" s="11">
        <v>97033691</v>
      </c>
      <c r="D4841" s="11">
        <f>1/COUNTIF(C3:C9839,C4841)</f>
        <v>0.33333333333333331</v>
      </c>
      <c r="E4841" s="11" t="s">
        <v>360</v>
      </c>
      <c r="F4841" s="11" t="s">
        <v>154</v>
      </c>
      <c r="G4841" s="11" t="s">
        <v>29</v>
      </c>
      <c r="H4841" s="11" t="s">
        <v>25</v>
      </c>
      <c r="I4841" s="11" t="s">
        <v>18</v>
      </c>
      <c r="J4841" s="12">
        <v>45212</v>
      </c>
      <c r="K4841" s="12" t="str">
        <f>TEXT(Table1[[#This Row],[order_date]],"yyyy")</f>
        <v>2023</v>
      </c>
      <c r="L4841" s="13">
        <v>12.32</v>
      </c>
      <c r="M4841" s="11">
        <v>3</v>
      </c>
      <c r="N4841" s="11">
        <v>2</v>
      </c>
      <c r="O4841" s="13">
        <v>2557.13</v>
      </c>
      <c r="P4841" s="11" t="s">
        <v>19</v>
      </c>
      <c r="Q4841" s="11" t="s">
        <v>20</v>
      </c>
      <c r="R4841" s="11" t="s">
        <v>49</v>
      </c>
      <c r="S4841" s="13">
        <f t="shared" si="150"/>
        <v>5114.26</v>
      </c>
      <c r="T4841" s="13">
        <f t="shared" si="151"/>
        <v>36.96</v>
      </c>
    </row>
    <row r="4842" spans="1:20" x14ac:dyDescent="0.25">
      <c r="A4842" s="11">
        <v>4927306668</v>
      </c>
      <c r="B4842" s="11">
        <v>540618</v>
      </c>
      <c r="C4842" s="11">
        <v>97033691</v>
      </c>
      <c r="D4842" s="11">
        <f>1/COUNTIF(C3:C9840,C4842)</f>
        <v>0.33333333333333331</v>
      </c>
      <c r="E4842" s="11" t="s">
        <v>326</v>
      </c>
      <c r="F4842" s="11" t="s">
        <v>222</v>
      </c>
      <c r="G4842" s="11" t="s">
        <v>16</v>
      </c>
      <c r="H4842" s="11" t="s">
        <v>25</v>
      </c>
      <c r="I4842" s="11" t="s">
        <v>18</v>
      </c>
      <c r="J4842" s="12">
        <v>45085</v>
      </c>
      <c r="K4842" s="12" t="str">
        <f>TEXT(Table1[[#This Row],[order_date]],"yyyy")</f>
        <v>2023</v>
      </c>
      <c r="L4842" s="13">
        <v>317.05</v>
      </c>
      <c r="M4842" s="11">
        <v>2</v>
      </c>
      <c r="N4842" s="11">
        <v>2</v>
      </c>
      <c r="O4842" s="13">
        <v>898.65</v>
      </c>
      <c r="P4842" s="11" t="s">
        <v>26</v>
      </c>
      <c r="Q4842" s="11" t="s">
        <v>20</v>
      </c>
      <c r="R4842" s="11" t="s">
        <v>49</v>
      </c>
      <c r="S4842" s="13">
        <f t="shared" si="150"/>
        <v>1797.3</v>
      </c>
      <c r="T4842" s="13">
        <f t="shared" si="151"/>
        <v>634.1</v>
      </c>
    </row>
    <row r="4843" spans="1:20" x14ac:dyDescent="0.25">
      <c r="A4843" s="11">
        <v>4601205399</v>
      </c>
      <c r="B4843" s="11">
        <v>673058</v>
      </c>
      <c r="C4843" s="11">
        <v>97111069</v>
      </c>
      <c r="D4843" s="11">
        <f>1/COUNTIF(C3:C9841,C4843)</f>
        <v>0.25</v>
      </c>
      <c r="E4843" s="11" t="s">
        <v>323</v>
      </c>
      <c r="F4843" s="11" t="s">
        <v>118</v>
      </c>
      <c r="G4843" s="11" t="s">
        <v>76</v>
      </c>
      <c r="H4843" s="11" t="s">
        <v>30</v>
      </c>
      <c r="I4843" s="11" t="s">
        <v>18</v>
      </c>
      <c r="J4843" s="12">
        <v>45121</v>
      </c>
      <c r="K4843" s="12" t="str">
        <f>TEXT(Table1[[#This Row],[order_date]],"yyyy")</f>
        <v>2023</v>
      </c>
      <c r="L4843" s="13">
        <v>765.76</v>
      </c>
      <c r="M4843" s="11">
        <v>2</v>
      </c>
      <c r="N4843" s="11">
        <v>10</v>
      </c>
      <c r="O4843" s="13">
        <v>3250.65</v>
      </c>
      <c r="P4843" s="11" t="s">
        <v>26</v>
      </c>
      <c r="Q4843" s="11" t="s">
        <v>20</v>
      </c>
      <c r="R4843" s="11" t="s">
        <v>39</v>
      </c>
      <c r="S4843" s="13">
        <f t="shared" si="150"/>
        <v>32506.5</v>
      </c>
      <c r="T4843" s="13">
        <f t="shared" si="151"/>
        <v>1531.52</v>
      </c>
    </row>
    <row r="4844" spans="1:20" x14ac:dyDescent="0.25">
      <c r="A4844" s="11">
        <v>9073572548</v>
      </c>
      <c r="B4844" s="11">
        <v>60619</v>
      </c>
      <c r="C4844" s="11">
        <v>97111069</v>
      </c>
      <c r="D4844" s="11">
        <f>1/COUNTIF(C3:C9842,C4844)</f>
        <v>0.25</v>
      </c>
      <c r="E4844" s="11" t="s">
        <v>291</v>
      </c>
      <c r="F4844" s="11" t="s">
        <v>154</v>
      </c>
      <c r="G4844" s="11" t="s">
        <v>29</v>
      </c>
      <c r="H4844" s="11" t="s">
        <v>30</v>
      </c>
      <c r="I4844" s="11" t="s">
        <v>18</v>
      </c>
      <c r="J4844" s="12">
        <v>45048</v>
      </c>
      <c r="K4844" s="12" t="str">
        <f>TEXT(Table1[[#This Row],[order_date]],"yyyy")</f>
        <v>2023</v>
      </c>
      <c r="L4844" s="13">
        <v>726.41</v>
      </c>
      <c r="M4844" s="11">
        <v>1</v>
      </c>
      <c r="N4844" s="11">
        <v>10</v>
      </c>
      <c r="O4844" s="13">
        <v>1091.8900000000001</v>
      </c>
      <c r="P4844" s="11" t="s">
        <v>43</v>
      </c>
      <c r="Q4844" s="11" t="s">
        <v>68</v>
      </c>
      <c r="R4844" s="11" t="s">
        <v>39</v>
      </c>
      <c r="S4844" s="13">
        <f t="shared" si="150"/>
        <v>10918.900000000001</v>
      </c>
      <c r="T4844" s="13">
        <f t="shared" si="151"/>
        <v>726.41</v>
      </c>
    </row>
    <row r="4845" spans="1:20" x14ac:dyDescent="0.25">
      <c r="A4845" s="11">
        <v>4784760589</v>
      </c>
      <c r="B4845" s="11">
        <v>820973</v>
      </c>
      <c r="C4845" s="11">
        <v>97111069</v>
      </c>
      <c r="D4845" s="11">
        <f>1/COUNTIF(C3:C9843,C4845)</f>
        <v>0.25</v>
      </c>
      <c r="E4845" s="11" t="s">
        <v>101</v>
      </c>
      <c r="F4845" s="11" t="s">
        <v>64</v>
      </c>
      <c r="G4845" s="11" t="s">
        <v>65</v>
      </c>
      <c r="H4845" s="11" t="s">
        <v>30</v>
      </c>
      <c r="I4845" s="11" t="s">
        <v>18</v>
      </c>
      <c r="J4845" s="12">
        <v>45372</v>
      </c>
      <c r="K4845" s="12" t="str">
        <f>TEXT(Table1[[#This Row],[order_date]],"yyyy")</f>
        <v>2024</v>
      </c>
      <c r="L4845" s="13">
        <v>114.52</v>
      </c>
      <c r="M4845" s="11">
        <v>3</v>
      </c>
      <c r="N4845" s="11">
        <v>10</v>
      </c>
      <c r="O4845" s="13">
        <v>1639.04</v>
      </c>
      <c r="P4845" s="11" t="s">
        <v>26</v>
      </c>
      <c r="Q4845" s="11" t="s">
        <v>20</v>
      </c>
      <c r="R4845" s="11" t="s">
        <v>39</v>
      </c>
      <c r="S4845" s="13">
        <f t="shared" si="150"/>
        <v>16390.400000000001</v>
      </c>
      <c r="T4845" s="13">
        <f t="shared" si="151"/>
        <v>343.56</v>
      </c>
    </row>
    <row r="4846" spans="1:20" x14ac:dyDescent="0.25">
      <c r="A4846" s="11">
        <v>5302956276</v>
      </c>
      <c r="B4846" s="11">
        <v>56589</v>
      </c>
      <c r="C4846" s="11">
        <v>97111069</v>
      </c>
      <c r="D4846" s="11">
        <f>1/COUNTIF(C3:C9844,C4846)</f>
        <v>0.25</v>
      </c>
      <c r="E4846" s="11" t="s">
        <v>187</v>
      </c>
      <c r="F4846" s="11" t="s">
        <v>111</v>
      </c>
      <c r="G4846" s="11" t="s">
        <v>76</v>
      </c>
      <c r="H4846" s="11" t="s">
        <v>30</v>
      </c>
      <c r="I4846" s="11" t="s">
        <v>18</v>
      </c>
      <c r="J4846" s="12">
        <v>45313</v>
      </c>
      <c r="K4846" s="12" t="str">
        <f>TEXT(Table1[[#This Row],[order_date]],"yyyy")</f>
        <v>2024</v>
      </c>
      <c r="L4846" s="13">
        <v>517.77</v>
      </c>
      <c r="M4846" s="11">
        <v>3</v>
      </c>
      <c r="N4846" s="11">
        <v>10</v>
      </c>
      <c r="O4846" s="13">
        <v>1495.19</v>
      </c>
      <c r="P4846" s="11" t="s">
        <v>19</v>
      </c>
      <c r="Q4846" s="11" t="s">
        <v>20</v>
      </c>
      <c r="R4846" s="11" t="s">
        <v>39</v>
      </c>
      <c r="S4846" s="13">
        <f t="shared" si="150"/>
        <v>14951.900000000001</v>
      </c>
      <c r="T4846" s="13">
        <f t="shared" si="151"/>
        <v>1553.31</v>
      </c>
    </row>
    <row r="4847" spans="1:20" x14ac:dyDescent="0.25">
      <c r="A4847" s="11">
        <v>9449954611</v>
      </c>
      <c r="B4847" s="11">
        <v>63769</v>
      </c>
      <c r="C4847" s="11">
        <v>97111119</v>
      </c>
      <c r="D4847" s="11">
        <f>1/COUNTIF(C3:C9845,C4847)</f>
        <v>1</v>
      </c>
      <c r="E4847" s="11" t="s">
        <v>235</v>
      </c>
      <c r="F4847" s="11" t="s">
        <v>48</v>
      </c>
      <c r="G4847" s="11" t="s">
        <v>42</v>
      </c>
      <c r="H4847" s="11" t="s">
        <v>25</v>
      </c>
      <c r="I4847" s="11" t="s">
        <v>18</v>
      </c>
      <c r="J4847" s="12">
        <v>45150</v>
      </c>
      <c r="K4847" s="12" t="str">
        <f>TEXT(Table1[[#This Row],[order_date]],"yyyy")</f>
        <v>2023</v>
      </c>
      <c r="L4847" s="13">
        <v>878.07</v>
      </c>
      <c r="M4847" s="11">
        <v>1</v>
      </c>
      <c r="N4847" s="11">
        <v>13</v>
      </c>
      <c r="O4847" s="13">
        <v>50.12</v>
      </c>
      <c r="P4847" s="11" t="s">
        <v>46</v>
      </c>
      <c r="Q4847" s="11" t="s">
        <v>34</v>
      </c>
      <c r="R4847" s="11" t="s">
        <v>52</v>
      </c>
      <c r="S4847" s="13">
        <f t="shared" si="150"/>
        <v>651.55999999999995</v>
      </c>
      <c r="T4847" s="13">
        <f t="shared" si="151"/>
        <v>878.07</v>
      </c>
    </row>
    <row r="4848" spans="1:20" x14ac:dyDescent="0.25">
      <c r="A4848" s="11">
        <v>8682172393</v>
      </c>
      <c r="B4848" s="11">
        <v>891833</v>
      </c>
      <c r="C4848" s="11">
        <v>97141762</v>
      </c>
      <c r="D4848" s="11">
        <f>1/COUNTIF(C3:C9846,C4848)</f>
        <v>0.5</v>
      </c>
      <c r="E4848" s="11" t="s">
        <v>155</v>
      </c>
      <c r="F4848" s="11" t="s">
        <v>156</v>
      </c>
      <c r="G4848" s="11" t="s">
        <v>37</v>
      </c>
      <c r="H4848" s="11" t="s">
        <v>62</v>
      </c>
      <c r="I4848" s="11" t="s">
        <v>18</v>
      </c>
      <c r="J4848" s="12">
        <v>45580</v>
      </c>
      <c r="K4848" s="12" t="str">
        <f>TEXT(Table1[[#This Row],[order_date]],"yyyy")</f>
        <v>2024</v>
      </c>
      <c r="L4848" s="13">
        <v>493.19</v>
      </c>
      <c r="M4848" s="11">
        <v>1</v>
      </c>
      <c r="N4848" s="11">
        <v>2</v>
      </c>
      <c r="O4848" s="13">
        <v>1178.54</v>
      </c>
      <c r="P4848" s="11" t="s">
        <v>19</v>
      </c>
      <c r="Q4848" s="11" t="s">
        <v>20</v>
      </c>
      <c r="R4848" s="11" t="s">
        <v>52</v>
      </c>
      <c r="S4848" s="13">
        <f t="shared" si="150"/>
        <v>2357.08</v>
      </c>
      <c r="T4848" s="13">
        <f t="shared" si="151"/>
        <v>493.19</v>
      </c>
    </row>
    <row r="4849" spans="1:20" x14ac:dyDescent="0.25">
      <c r="A4849" s="11">
        <v>6236279358</v>
      </c>
      <c r="B4849" s="11">
        <v>77308</v>
      </c>
      <c r="C4849" s="11">
        <v>97141762</v>
      </c>
      <c r="D4849" s="11">
        <f>1/COUNTIF(C3:C9847,C4849)</f>
        <v>0.5</v>
      </c>
      <c r="E4849" s="11" t="s">
        <v>219</v>
      </c>
      <c r="F4849" s="11" t="s">
        <v>180</v>
      </c>
      <c r="G4849" s="11" t="s">
        <v>71</v>
      </c>
      <c r="H4849" s="11" t="s">
        <v>62</v>
      </c>
      <c r="I4849" s="11" t="s">
        <v>18</v>
      </c>
      <c r="J4849" s="12">
        <v>45438</v>
      </c>
      <c r="K4849" s="12" t="str">
        <f>TEXT(Table1[[#This Row],[order_date]],"yyyy")</f>
        <v>2024</v>
      </c>
      <c r="L4849" s="13">
        <v>223.27</v>
      </c>
      <c r="M4849" s="11">
        <v>1</v>
      </c>
      <c r="N4849" s="11">
        <v>2</v>
      </c>
      <c r="O4849" s="13">
        <v>2832.2</v>
      </c>
      <c r="P4849" s="11" t="s">
        <v>43</v>
      </c>
      <c r="Q4849" s="11" t="s">
        <v>68</v>
      </c>
      <c r="R4849" s="11" t="s">
        <v>52</v>
      </c>
      <c r="S4849" s="13">
        <f t="shared" si="150"/>
        <v>5664.4</v>
      </c>
      <c r="T4849" s="13">
        <f t="shared" si="151"/>
        <v>223.27</v>
      </c>
    </row>
    <row r="4850" spans="1:20" x14ac:dyDescent="0.25">
      <c r="A4850" s="11">
        <v>7367673526</v>
      </c>
      <c r="B4850" s="11">
        <v>587645</v>
      </c>
      <c r="C4850" s="11">
        <v>97144544</v>
      </c>
      <c r="D4850" s="11">
        <f>1/COUNTIF(C3:C9848,C4850)</f>
        <v>1</v>
      </c>
      <c r="E4850" s="11" t="s">
        <v>292</v>
      </c>
      <c r="F4850" s="11" t="s">
        <v>111</v>
      </c>
      <c r="G4850" s="11" t="s">
        <v>76</v>
      </c>
      <c r="H4850" s="11" t="s">
        <v>38</v>
      </c>
      <c r="I4850" s="11" t="s">
        <v>18</v>
      </c>
      <c r="J4850" s="12">
        <v>45413</v>
      </c>
      <c r="K4850" s="12" t="str">
        <f>TEXT(Table1[[#This Row],[order_date]],"yyyy")</f>
        <v>2024</v>
      </c>
      <c r="L4850" s="13">
        <v>801.81</v>
      </c>
      <c r="M4850" s="11">
        <v>3</v>
      </c>
      <c r="N4850" s="11">
        <v>12</v>
      </c>
      <c r="O4850" s="13">
        <v>2679.81</v>
      </c>
      <c r="P4850" s="11" t="s">
        <v>46</v>
      </c>
      <c r="Q4850" s="11" t="s">
        <v>20</v>
      </c>
      <c r="R4850" s="11" t="s">
        <v>52</v>
      </c>
      <c r="S4850" s="13">
        <f t="shared" si="150"/>
        <v>32157.72</v>
      </c>
      <c r="T4850" s="13">
        <f t="shared" si="151"/>
        <v>2405.4299999999998</v>
      </c>
    </row>
    <row r="4851" spans="1:20" x14ac:dyDescent="0.25">
      <c r="A4851" s="11">
        <v>2878307830</v>
      </c>
      <c r="B4851" s="11">
        <v>186168</v>
      </c>
      <c r="C4851" s="11">
        <v>97150234</v>
      </c>
      <c r="D4851" s="11">
        <f>1/COUNTIF(C3:C9849,C4851)</f>
        <v>0.5</v>
      </c>
      <c r="E4851" s="11" t="s">
        <v>275</v>
      </c>
      <c r="F4851" s="11" t="s">
        <v>136</v>
      </c>
      <c r="G4851" s="11" t="s">
        <v>24</v>
      </c>
      <c r="H4851" s="11" t="s">
        <v>30</v>
      </c>
      <c r="I4851" s="11" t="s">
        <v>18</v>
      </c>
      <c r="J4851" s="12">
        <v>45413</v>
      </c>
      <c r="K4851" s="12" t="str">
        <f>TEXT(Table1[[#This Row],[order_date]],"yyyy")</f>
        <v>2024</v>
      </c>
      <c r="L4851" s="13">
        <v>878.8</v>
      </c>
      <c r="M4851" s="11">
        <v>2</v>
      </c>
      <c r="N4851" s="11">
        <v>13</v>
      </c>
      <c r="O4851" s="13">
        <v>2165.98</v>
      </c>
      <c r="P4851" s="11" t="s">
        <v>19</v>
      </c>
      <c r="Q4851" s="11" t="s">
        <v>34</v>
      </c>
      <c r="R4851" s="11" t="s">
        <v>21</v>
      </c>
      <c r="S4851" s="13">
        <f t="shared" si="150"/>
        <v>28157.74</v>
      </c>
      <c r="T4851" s="13">
        <f t="shared" si="151"/>
        <v>1757.6</v>
      </c>
    </row>
    <row r="4852" spans="1:20" x14ac:dyDescent="0.25">
      <c r="A4852" s="11">
        <v>2319921666</v>
      </c>
      <c r="B4852" s="11">
        <v>839170</v>
      </c>
      <c r="C4852" s="11">
        <v>97150234</v>
      </c>
      <c r="D4852" s="11">
        <f>1/COUNTIF(C3:C9850,C4852)</f>
        <v>0.5</v>
      </c>
      <c r="E4852" s="11" t="s">
        <v>230</v>
      </c>
      <c r="F4852" s="11" t="s">
        <v>156</v>
      </c>
      <c r="G4852" s="11" t="s">
        <v>37</v>
      </c>
      <c r="H4852" s="11" t="s">
        <v>30</v>
      </c>
      <c r="I4852" s="11" t="s">
        <v>18</v>
      </c>
      <c r="J4852" s="12">
        <v>45413</v>
      </c>
      <c r="K4852" s="12" t="str">
        <f>TEXT(Table1[[#This Row],[order_date]],"yyyy")</f>
        <v>2024</v>
      </c>
      <c r="L4852" s="13">
        <v>481.63</v>
      </c>
      <c r="M4852" s="11">
        <v>1</v>
      </c>
      <c r="N4852" s="11">
        <v>13</v>
      </c>
      <c r="O4852" s="13">
        <v>3204.57</v>
      </c>
      <c r="P4852" s="11" t="s">
        <v>43</v>
      </c>
      <c r="Q4852" s="11" t="s">
        <v>20</v>
      </c>
      <c r="R4852" s="11" t="s">
        <v>21</v>
      </c>
      <c r="S4852" s="13">
        <f t="shared" si="150"/>
        <v>41659.410000000003</v>
      </c>
      <c r="T4852" s="13">
        <f t="shared" si="151"/>
        <v>481.63</v>
      </c>
    </row>
    <row r="4853" spans="1:20" x14ac:dyDescent="0.25">
      <c r="A4853" s="11">
        <v>3560026527</v>
      </c>
      <c r="B4853" s="11">
        <v>578097</v>
      </c>
      <c r="C4853" s="11">
        <v>97174235</v>
      </c>
      <c r="D4853" s="11">
        <f>1/COUNTIF(C3:C9851,C4853)</f>
        <v>1</v>
      </c>
      <c r="E4853" s="11" t="s">
        <v>66</v>
      </c>
      <c r="F4853" s="11" t="s">
        <v>145</v>
      </c>
      <c r="G4853" s="11" t="s">
        <v>16</v>
      </c>
      <c r="H4853" s="11" t="s">
        <v>25</v>
      </c>
      <c r="I4853" s="11" t="s">
        <v>18</v>
      </c>
      <c r="J4853" s="12">
        <v>45452</v>
      </c>
      <c r="K4853" s="12" t="str">
        <f>TEXT(Table1[[#This Row],[order_date]],"yyyy")</f>
        <v>2024</v>
      </c>
      <c r="L4853" s="13">
        <v>267.61</v>
      </c>
      <c r="M4853" s="11">
        <v>2</v>
      </c>
      <c r="N4853" s="11">
        <v>13</v>
      </c>
      <c r="O4853" s="13">
        <v>255.35</v>
      </c>
      <c r="P4853" s="11" t="s">
        <v>26</v>
      </c>
      <c r="Q4853" s="11" t="s">
        <v>68</v>
      </c>
      <c r="R4853" s="11" t="s">
        <v>52</v>
      </c>
      <c r="S4853" s="13">
        <f t="shared" si="150"/>
        <v>3319.5499999999997</v>
      </c>
      <c r="T4853" s="13">
        <f t="shared" si="151"/>
        <v>535.22</v>
      </c>
    </row>
    <row r="4854" spans="1:20" x14ac:dyDescent="0.25">
      <c r="A4854" s="11">
        <v>4295420935</v>
      </c>
      <c r="B4854" s="11">
        <v>131748</v>
      </c>
      <c r="C4854" s="11">
        <v>97185284</v>
      </c>
      <c r="D4854" s="11">
        <f>1/COUNTIF(C3:C9852,C4854)</f>
        <v>0.5</v>
      </c>
      <c r="E4854" s="11" t="s">
        <v>135</v>
      </c>
      <c r="F4854" s="11" t="s">
        <v>136</v>
      </c>
      <c r="G4854" s="11" t="s">
        <v>24</v>
      </c>
      <c r="H4854" s="11" t="s">
        <v>30</v>
      </c>
      <c r="I4854" s="11" t="s">
        <v>18</v>
      </c>
      <c r="J4854" s="12">
        <v>45539</v>
      </c>
      <c r="K4854" s="12" t="str">
        <f>TEXT(Table1[[#This Row],[order_date]],"yyyy")</f>
        <v>2024</v>
      </c>
      <c r="L4854" s="13">
        <v>81.349999999999994</v>
      </c>
      <c r="M4854" s="11">
        <v>2</v>
      </c>
      <c r="N4854" s="11">
        <v>2</v>
      </c>
      <c r="O4854" s="13">
        <v>1882.87</v>
      </c>
      <c r="P4854" s="11" t="s">
        <v>26</v>
      </c>
      <c r="Q4854" s="11" t="s">
        <v>20</v>
      </c>
      <c r="R4854" s="11" t="s">
        <v>52</v>
      </c>
      <c r="S4854" s="13">
        <f t="shared" si="150"/>
        <v>3765.74</v>
      </c>
      <c r="T4854" s="13">
        <f t="shared" si="151"/>
        <v>162.69999999999999</v>
      </c>
    </row>
    <row r="4855" spans="1:20" x14ac:dyDescent="0.25">
      <c r="A4855" s="11">
        <v>4692680597</v>
      </c>
      <c r="B4855" s="11">
        <v>18035</v>
      </c>
      <c r="C4855" s="11">
        <v>97185284</v>
      </c>
      <c r="D4855" s="11">
        <f>1/COUNTIF(C3:C9853,C4855)</f>
        <v>0.5</v>
      </c>
      <c r="E4855" s="11" t="s">
        <v>346</v>
      </c>
      <c r="F4855" s="11" t="s">
        <v>85</v>
      </c>
      <c r="G4855" s="11" t="s">
        <v>58</v>
      </c>
      <c r="H4855" s="11" t="s">
        <v>30</v>
      </c>
      <c r="I4855" s="11" t="s">
        <v>18</v>
      </c>
      <c r="J4855" s="12">
        <v>45097</v>
      </c>
      <c r="K4855" s="12" t="str">
        <f>TEXT(Table1[[#This Row],[order_date]],"yyyy")</f>
        <v>2023</v>
      </c>
      <c r="L4855" s="13">
        <v>968.94</v>
      </c>
      <c r="M4855" s="11">
        <v>3</v>
      </c>
      <c r="N4855" s="11">
        <v>2</v>
      </c>
      <c r="O4855" s="13">
        <v>2789.63</v>
      </c>
      <c r="P4855" s="11" t="s">
        <v>43</v>
      </c>
      <c r="Q4855" s="11" t="s">
        <v>20</v>
      </c>
      <c r="R4855" s="11" t="s">
        <v>52</v>
      </c>
      <c r="S4855" s="13">
        <f t="shared" si="150"/>
        <v>5579.26</v>
      </c>
      <c r="T4855" s="13">
        <f t="shared" si="151"/>
        <v>2906.82</v>
      </c>
    </row>
    <row r="4856" spans="1:20" x14ac:dyDescent="0.25">
      <c r="A4856" s="11">
        <v>7848556658</v>
      </c>
      <c r="B4856" s="11">
        <v>36412</v>
      </c>
      <c r="C4856" s="11">
        <v>97191387</v>
      </c>
      <c r="D4856" s="11">
        <f>1/COUNTIF(C3:C9854,C4856)</f>
        <v>1</v>
      </c>
      <c r="E4856" s="11" t="s">
        <v>99</v>
      </c>
      <c r="F4856" s="11" t="s">
        <v>85</v>
      </c>
      <c r="G4856" s="11" t="s">
        <v>58</v>
      </c>
      <c r="H4856" s="11" t="s">
        <v>25</v>
      </c>
      <c r="I4856" s="11" t="s">
        <v>18</v>
      </c>
      <c r="J4856" s="12">
        <v>45409</v>
      </c>
      <c r="K4856" s="12" t="str">
        <f>TEXT(Table1[[#This Row],[order_date]],"yyyy")</f>
        <v>2024</v>
      </c>
      <c r="L4856" s="13">
        <v>397.68</v>
      </c>
      <c r="M4856" s="11">
        <v>3</v>
      </c>
      <c r="N4856" s="11">
        <v>3</v>
      </c>
      <c r="O4856" s="13">
        <v>4917.07</v>
      </c>
      <c r="P4856" s="11" t="s">
        <v>19</v>
      </c>
      <c r="Q4856" s="11" t="s">
        <v>20</v>
      </c>
      <c r="R4856" s="11" t="s">
        <v>49</v>
      </c>
      <c r="S4856" s="13">
        <f t="shared" si="150"/>
        <v>14751.21</v>
      </c>
      <c r="T4856" s="13">
        <f t="shared" si="151"/>
        <v>1193.04</v>
      </c>
    </row>
    <row r="4857" spans="1:20" x14ac:dyDescent="0.25">
      <c r="A4857" s="11">
        <v>4750086089</v>
      </c>
      <c r="B4857" s="11">
        <v>563740</v>
      </c>
      <c r="C4857" s="11">
        <v>97259564</v>
      </c>
      <c r="D4857" s="11">
        <f>1/COUNTIF(C3:C9855,C4857)</f>
        <v>0.5</v>
      </c>
      <c r="E4857" s="11" t="s">
        <v>243</v>
      </c>
      <c r="F4857" s="11" t="s">
        <v>178</v>
      </c>
      <c r="G4857" s="11" t="s">
        <v>16</v>
      </c>
      <c r="H4857" s="11" t="s">
        <v>30</v>
      </c>
      <c r="I4857" s="11" t="s">
        <v>18</v>
      </c>
      <c r="J4857" s="12">
        <v>45154</v>
      </c>
      <c r="K4857" s="12" t="str">
        <f>TEXT(Table1[[#This Row],[order_date]],"yyyy")</f>
        <v>2023</v>
      </c>
      <c r="L4857" s="13">
        <v>96.33</v>
      </c>
      <c r="M4857" s="11">
        <v>1</v>
      </c>
      <c r="N4857" s="11">
        <v>6</v>
      </c>
      <c r="O4857" s="13">
        <v>1896.06</v>
      </c>
      <c r="P4857" s="11" t="s">
        <v>43</v>
      </c>
      <c r="Q4857" s="11" t="s">
        <v>34</v>
      </c>
      <c r="R4857" s="11" t="s">
        <v>49</v>
      </c>
      <c r="S4857" s="13">
        <f t="shared" si="150"/>
        <v>11376.36</v>
      </c>
      <c r="T4857" s="13">
        <f t="shared" si="151"/>
        <v>96.33</v>
      </c>
    </row>
    <row r="4858" spans="1:20" x14ac:dyDescent="0.25">
      <c r="A4858" s="11">
        <v>6905293278</v>
      </c>
      <c r="B4858" s="11">
        <v>799952</v>
      </c>
      <c r="C4858" s="11">
        <v>97259564</v>
      </c>
      <c r="D4858" s="11">
        <f>1/COUNTIF(C3:C9856,C4858)</f>
        <v>0.5</v>
      </c>
      <c r="E4858" s="11" t="s">
        <v>335</v>
      </c>
      <c r="F4858" s="11" t="s">
        <v>36</v>
      </c>
      <c r="G4858" s="11" t="s">
        <v>37</v>
      </c>
      <c r="H4858" s="11" t="s">
        <v>30</v>
      </c>
      <c r="I4858" s="11" t="s">
        <v>18</v>
      </c>
      <c r="J4858" s="12">
        <v>45459</v>
      </c>
      <c r="K4858" s="12" t="str">
        <f>TEXT(Table1[[#This Row],[order_date]],"yyyy")</f>
        <v>2024</v>
      </c>
      <c r="L4858" s="13">
        <v>922.64</v>
      </c>
      <c r="M4858" s="11">
        <v>1</v>
      </c>
      <c r="N4858" s="11">
        <v>6</v>
      </c>
      <c r="O4858" s="13">
        <v>1404.68</v>
      </c>
      <c r="P4858" s="11" t="s">
        <v>46</v>
      </c>
      <c r="Q4858" s="11" t="s">
        <v>68</v>
      </c>
      <c r="R4858" s="11" t="s">
        <v>49</v>
      </c>
      <c r="S4858" s="13">
        <f t="shared" si="150"/>
        <v>8428.08</v>
      </c>
      <c r="T4858" s="13">
        <f t="shared" si="151"/>
        <v>922.64</v>
      </c>
    </row>
    <row r="4859" spans="1:20" x14ac:dyDescent="0.25">
      <c r="A4859" s="11">
        <v>9353512235</v>
      </c>
      <c r="B4859" s="11">
        <v>652118</v>
      </c>
      <c r="C4859" s="11">
        <v>97277696</v>
      </c>
      <c r="D4859" s="11">
        <f>1/COUNTIF(C3:C9857,C4859)</f>
        <v>1</v>
      </c>
      <c r="E4859" s="11" t="s">
        <v>332</v>
      </c>
      <c r="F4859" s="11" t="s">
        <v>78</v>
      </c>
      <c r="G4859" s="11" t="s">
        <v>33</v>
      </c>
      <c r="H4859" s="11" t="s">
        <v>30</v>
      </c>
      <c r="I4859" s="11" t="s">
        <v>18</v>
      </c>
      <c r="J4859" s="12">
        <v>45259</v>
      </c>
      <c r="K4859" s="12" t="str">
        <f>TEXT(Table1[[#This Row],[order_date]],"yyyy")</f>
        <v>2023</v>
      </c>
      <c r="L4859" s="13">
        <v>22.04</v>
      </c>
      <c r="M4859" s="11">
        <v>3</v>
      </c>
      <c r="N4859" s="11">
        <v>8</v>
      </c>
      <c r="O4859" s="13">
        <v>933.3</v>
      </c>
      <c r="P4859" s="11" t="s">
        <v>46</v>
      </c>
      <c r="Q4859" s="11" t="s">
        <v>20</v>
      </c>
      <c r="R4859" s="11" t="s">
        <v>49</v>
      </c>
      <c r="S4859" s="13">
        <f t="shared" si="150"/>
        <v>7466.4</v>
      </c>
      <c r="T4859" s="13">
        <f t="shared" si="151"/>
        <v>66.12</v>
      </c>
    </row>
    <row r="4860" spans="1:20" x14ac:dyDescent="0.25">
      <c r="A4860" s="11">
        <v>3626113485</v>
      </c>
      <c r="B4860" s="11">
        <v>863930</v>
      </c>
      <c r="C4860" s="11">
        <v>97286925</v>
      </c>
      <c r="D4860" s="11">
        <f>1/COUNTIF(C3:C9858,C4860)</f>
        <v>0.5</v>
      </c>
      <c r="E4860" s="11" t="s">
        <v>119</v>
      </c>
      <c r="F4860" s="11" t="s">
        <v>41</v>
      </c>
      <c r="G4860" s="11" t="s">
        <v>42</v>
      </c>
      <c r="H4860" s="11" t="s">
        <v>25</v>
      </c>
      <c r="I4860" s="11" t="s">
        <v>18</v>
      </c>
      <c r="J4860" s="12">
        <v>45377</v>
      </c>
      <c r="K4860" s="12" t="str">
        <f>TEXT(Table1[[#This Row],[order_date]],"yyyy")</f>
        <v>2024</v>
      </c>
      <c r="L4860" s="13">
        <v>242.57</v>
      </c>
      <c r="M4860" s="11">
        <v>2</v>
      </c>
      <c r="N4860" s="11">
        <v>20</v>
      </c>
      <c r="O4860" s="13">
        <v>4059.84</v>
      </c>
      <c r="P4860" s="11" t="s">
        <v>46</v>
      </c>
      <c r="Q4860" s="11" t="s">
        <v>20</v>
      </c>
      <c r="R4860" s="11" t="s">
        <v>39</v>
      </c>
      <c r="S4860" s="13">
        <f t="shared" si="150"/>
        <v>81196.800000000003</v>
      </c>
      <c r="T4860" s="13">
        <f t="shared" si="151"/>
        <v>485.14</v>
      </c>
    </row>
    <row r="4861" spans="1:20" x14ac:dyDescent="0.25">
      <c r="A4861" s="11">
        <v>7857904467</v>
      </c>
      <c r="B4861" s="11">
        <v>953175</v>
      </c>
      <c r="C4861" s="11">
        <v>97286925</v>
      </c>
      <c r="D4861" s="11">
        <f>1/COUNTIF(C3:C9859,C4861)</f>
        <v>0.5</v>
      </c>
      <c r="E4861" s="11" t="s">
        <v>350</v>
      </c>
      <c r="F4861" s="11" t="s">
        <v>161</v>
      </c>
      <c r="G4861" s="11" t="s">
        <v>65</v>
      </c>
      <c r="H4861" s="11" t="s">
        <v>25</v>
      </c>
      <c r="I4861" s="11" t="s">
        <v>18</v>
      </c>
      <c r="J4861" s="12">
        <v>45041</v>
      </c>
      <c r="K4861" s="12" t="str">
        <f>TEXT(Table1[[#This Row],[order_date]],"yyyy")</f>
        <v>2023</v>
      </c>
      <c r="L4861" s="13">
        <v>225.21</v>
      </c>
      <c r="M4861" s="11">
        <v>1</v>
      </c>
      <c r="N4861" s="11">
        <v>20</v>
      </c>
      <c r="O4861" s="13">
        <v>888.12</v>
      </c>
      <c r="P4861" s="11" t="s">
        <v>19</v>
      </c>
      <c r="Q4861" s="11" t="s">
        <v>20</v>
      </c>
      <c r="R4861" s="11" t="s">
        <v>39</v>
      </c>
      <c r="S4861" s="13">
        <f t="shared" si="150"/>
        <v>17762.400000000001</v>
      </c>
      <c r="T4861" s="13">
        <f t="shared" si="151"/>
        <v>225.21</v>
      </c>
    </row>
    <row r="4862" spans="1:20" x14ac:dyDescent="0.25">
      <c r="A4862" s="11">
        <v>8310385249</v>
      </c>
      <c r="B4862" s="11">
        <v>39154</v>
      </c>
      <c r="C4862" s="11">
        <v>97315135</v>
      </c>
      <c r="D4862" s="11">
        <f>1/COUNTIF(C3:C9860,C4862)</f>
        <v>0.5</v>
      </c>
      <c r="E4862" s="11" t="s">
        <v>242</v>
      </c>
      <c r="F4862" s="11" t="s">
        <v>197</v>
      </c>
      <c r="G4862" s="11" t="s">
        <v>71</v>
      </c>
      <c r="H4862" s="11" t="s">
        <v>38</v>
      </c>
      <c r="I4862" s="11" t="s">
        <v>18</v>
      </c>
      <c r="J4862" s="12">
        <v>45136</v>
      </c>
      <c r="K4862" s="12" t="str">
        <f>TEXT(Table1[[#This Row],[order_date]],"yyyy")</f>
        <v>2023</v>
      </c>
      <c r="L4862" s="13">
        <v>946.86</v>
      </c>
      <c r="M4862" s="11">
        <v>1</v>
      </c>
      <c r="N4862" s="11">
        <v>19</v>
      </c>
      <c r="O4862" s="13">
        <v>1439.56</v>
      </c>
      <c r="P4862" s="11" t="s">
        <v>46</v>
      </c>
      <c r="Q4862" s="11" t="s">
        <v>20</v>
      </c>
      <c r="R4862" s="11" t="s">
        <v>21</v>
      </c>
      <c r="S4862" s="13">
        <f t="shared" si="150"/>
        <v>27351.64</v>
      </c>
      <c r="T4862" s="13">
        <f t="shared" si="151"/>
        <v>946.86</v>
      </c>
    </row>
    <row r="4863" spans="1:20" x14ac:dyDescent="0.25">
      <c r="A4863" s="11">
        <v>1978476136</v>
      </c>
      <c r="B4863" s="11">
        <v>500633</v>
      </c>
      <c r="C4863" s="11">
        <v>97315135</v>
      </c>
      <c r="D4863" s="11">
        <f>1/COUNTIF(C3:C9861,C4863)</f>
        <v>0.5</v>
      </c>
      <c r="E4863" s="11" t="s">
        <v>188</v>
      </c>
      <c r="F4863" s="11" t="s">
        <v>189</v>
      </c>
      <c r="G4863" s="11" t="s">
        <v>37</v>
      </c>
      <c r="H4863" s="11" t="s">
        <v>38</v>
      </c>
      <c r="I4863" s="11" t="s">
        <v>18</v>
      </c>
      <c r="J4863" s="12">
        <v>45465</v>
      </c>
      <c r="K4863" s="12" t="str">
        <f>TEXT(Table1[[#This Row],[order_date]],"yyyy")</f>
        <v>2024</v>
      </c>
      <c r="L4863" s="13">
        <v>154.5</v>
      </c>
      <c r="M4863" s="11">
        <v>2</v>
      </c>
      <c r="N4863" s="11">
        <v>19</v>
      </c>
      <c r="O4863" s="13">
        <v>2183.52</v>
      </c>
      <c r="P4863" s="11" t="s">
        <v>26</v>
      </c>
      <c r="Q4863" s="11" t="s">
        <v>20</v>
      </c>
      <c r="R4863" s="11" t="s">
        <v>21</v>
      </c>
      <c r="S4863" s="13">
        <f t="shared" si="150"/>
        <v>41486.879999999997</v>
      </c>
      <c r="T4863" s="13">
        <f t="shared" si="151"/>
        <v>309</v>
      </c>
    </row>
    <row r="4864" spans="1:20" x14ac:dyDescent="0.25">
      <c r="A4864" s="11">
        <v>8357671697</v>
      </c>
      <c r="B4864" s="11">
        <v>677169</v>
      </c>
      <c r="C4864" s="11">
        <v>97388817</v>
      </c>
      <c r="D4864" s="11">
        <f>1/COUNTIF(C3:C9862,C4864)</f>
        <v>1</v>
      </c>
      <c r="E4864" s="11" t="s">
        <v>171</v>
      </c>
      <c r="F4864" s="11" t="s">
        <v>118</v>
      </c>
      <c r="G4864" s="11" t="s">
        <v>76</v>
      </c>
      <c r="H4864" s="11" t="s">
        <v>62</v>
      </c>
      <c r="I4864" s="11" t="s">
        <v>18</v>
      </c>
      <c r="J4864" s="12">
        <v>45396</v>
      </c>
      <c r="K4864" s="12" t="str">
        <f>TEXT(Table1[[#This Row],[order_date]],"yyyy")</f>
        <v>2024</v>
      </c>
      <c r="L4864" s="13">
        <v>261.02999999999997</v>
      </c>
      <c r="M4864" s="11">
        <v>3</v>
      </c>
      <c r="N4864" s="11">
        <v>1</v>
      </c>
      <c r="O4864" s="13">
        <v>39.65</v>
      </c>
      <c r="P4864" s="11" t="s">
        <v>26</v>
      </c>
      <c r="Q4864" s="11" t="s">
        <v>20</v>
      </c>
      <c r="R4864" s="11" t="s">
        <v>52</v>
      </c>
      <c r="S4864" s="13">
        <f t="shared" si="150"/>
        <v>39.65</v>
      </c>
      <c r="T4864" s="13">
        <f t="shared" si="151"/>
        <v>783.08999999999992</v>
      </c>
    </row>
    <row r="4865" spans="1:20" x14ac:dyDescent="0.25">
      <c r="A4865" s="11">
        <v>6331483812</v>
      </c>
      <c r="B4865" s="11">
        <v>291238</v>
      </c>
      <c r="C4865" s="11">
        <v>97411107</v>
      </c>
      <c r="D4865" s="11">
        <f>1/COUNTIF(C3:C9863,C4865)</f>
        <v>0.33333333333333331</v>
      </c>
      <c r="E4865" s="11" t="s">
        <v>239</v>
      </c>
      <c r="F4865" s="11" t="s">
        <v>186</v>
      </c>
      <c r="G4865" s="11" t="s">
        <v>16</v>
      </c>
      <c r="H4865" s="11" t="s">
        <v>30</v>
      </c>
      <c r="I4865" s="11" t="s">
        <v>18</v>
      </c>
      <c r="J4865" s="12">
        <v>45541</v>
      </c>
      <c r="K4865" s="12" t="str">
        <f>TEXT(Table1[[#This Row],[order_date]],"yyyy")</f>
        <v>2024</v>
      </c>
      <c r="L4865" s="13">
        <v>746.03</v>
      </c>
      <c r="M4865" s="11">
        <v>1</v>
      </c>
      <c r="N4865" s="11">
        <v>18</v>
      </c>
      <c r="O4865" s="13">
        <v>493.19</v>
      </c>
      <c r="P4865" s="11" t="s">
        <v>26</v>
      </c>
      <c r="Q4865" s="11" t="s">
        <v>34</v>
      </c>
      <c r="R4865" s="11" t="s">
        <v>21</v>
      </c>
      <c r="S4865" s="13">
        <f t="shared" si="150"/>
        <v>8877.42</v>
      </c>
      <c r="T4865" s="13">
        <f t="shared" si="151"/>
        <v>746.03</v>
      </c>
    </row>
    <row r="4866" spans="1:20" x14ac:dyDescent="0.25">
      <c r="A4866" s="11">
        <v>5351904164</v>
      </c>
      <c r="B4866" s="11">
        <v>82484</v>
      </c>
      <c r="C4866" s="11">
        <v>97411107</v>
      </c>
      <c r="D4866" s="11">
        <f>1/COUNTIF(C3:C9864,C4866)</f>
        <v>0.33333333333333331</v>
      </c>
      <c r="E4866" s="11" t="s">
        <v>195</v>
      </c>
      <c r="F4866" s="11" t="s">
        <v>161</v>
      </c>
      <c r="G4866" s="11" t="s">
        <v>65</v>
      </c>
      <c r="H4866" s="11" t="s">
        <v>30</v>
      </c>
      <c r="I4866" s="11" t="s">
        <v>18</v>
      </c>
      <c r="J4866" s="12">
        <v>45510</v>
      </c>
      <c r="K4866" s="12" t="str">
        <f>TEXT(Table1[[#This Row],[order_date]],"yyyy")</f>
        <v>2024</v>
      </c>
      <c r="L4866" s="13">
        <v>914.88</v>
      </c>
      <c r="M4866" s="11">
        <v>1</v>
      </c>
      <c r="N4866" s="11">
        <v>18</v>
      </c>
      <c r="O4866" s="13">
        <v>2561.94</v>
      </c>
      <c r="P4866" s="11" t="s">
        <v>46</v>
      </c>
      <c r="Q4866" s="11" t="s">
        <v>20</v>
      </c>
      <c r="R4866" s="11" t="s">
        <v>21</v>
      </c>
      <c r="S4866" s="13">
        <f t="shared" si="150"/>
        <v>46114.92</v>
      </c>
      <c r="T4866" s="13">
        <f t="shared" si="151"/>
        <v>914.88</v>
      </c>
    </row>
    <row r="4867" spans="1:20" x14ac:dyDescent="0.25">
      <c r="A4867" s="11">
        <v>7096530350</v>
      </c>
      <c r="B4867" s="11">
        <v>927651</v>
      </c>
      <c r="C4867" s="11">
        <v>97411107</v>
      </c>
      <c r="D4867" s="11">
        <f>1/COUNTIF(C3:C9865,C4867)</f>
        <v>0.33333333333333331</v>
      </c>
      <c r="E4867" s="11" t="s">
        <v>112</v>
      </c>
      <c r="F4867" s="11" t="s">
        <v>64</v>
      </c>
      <c r="G4867" s="11" t="s">
        <v>65</v>
      </c>
      <c r="H4867" s="11" t="s">
        <v>30</v>
      </c>
      <c r="I4867" s="11" t="s">
        <v>18</v>
      </c>
      <c r="J4867" s="12">
        <v>45469</v>
      </c>
      <c r="K4867" s="12" t="str">
        <f>TEXT(Table1[[#This Row],[order_date]],"yyyy")</f>
        <v>2024</v>
      </c>
      <c r="L4867" s="13">
        <v>426.72</v>
      </c>
      <c r="M4867" s="11">
        <v>3</v>
      </c>
      <c r="N4867" s="11">
        <v>18</v>
      </c>
      <c r="O4867" s="13">
        <v>2474.92</v>
      </c>
      <c r="P4867" s="11" t="s">
        <v>43</v>
      </c>
      <c r="Q4867" s="11" t="s">
        <v>20</v>
      </c>
      <c r="R4867" s="11" t="s">
        <v>21</v>
      </c>
      <c r="S4867" s="13">
        <f t="shared" ref="S4867:S4930" si="152">N4867*O4867</f>
        <v>44548.56</v>
      </c>
      <c r="T4867" s="13">
        <f t="shared" ref="T4867:T4930" si="153">L4867*M4867</f>
        <v>1280.1600000000001</v>
      </c>
    </row>
    <row r="4868" spans="1:20" x14ac:dyDescent="0.25">
      <c r="A4868" s="11">
        <v>5960266785</v>
      </c>
      <c r="B4868" s="11">
        <v>760684</v>
      </c>
      <c r="C4868" s="11">
        <v>97419742</v>
      </c>
      <c r="D4868" s="11">
        <f>1/COUNTIF(C3:C9866,C4868)</f>
        <v>0.5</v>
      </c>
      <c r="E4868" s="11" t="s">
        <v>106</v>
      </c>
      <c r="F4868" s="11" t="s">
        <v>107</v>
      </c>
      <c r="G4868" s="11" t="s">
        <v>55</v>
      </c>
      <c r="H4868" s="11" t="s">
        <v>25</v>
      </c>
      <c r="I4868" s="11" t="s">
        <v>18</v>
      </c>
      <c r="J4868" s="12">
        <v>45251</v>
      </c>
      <c r="K4868" s="12" t="str">
        <f>TEXT(Table1[[#This Row],[order_date]],"yyyy")</f>
        <v>2023</v>
      </c>
      <c r="L4868" s="13">
        <v>71.599999999999994</v>
      </c>
      <c r="M4868" s="11">
        <v>3</v>
      </c>
      <c r="N4868" s="11">
        <v>7</v>
      </c>
      <c r="O4868" s="13">
        <v>3443.16</v>
      </c>
      <c r="P4868" s="11" t="s">
        <v>26</v>
      </c>
      <c r="Q4868" s="11" t="s">
        <v>20</v>
      </c>
      <c r="R4868" s="11" t="s">
        <v>39</v>
      </c>
      <c r="S4868" s="13">
        <f t="shared" si="152"/>
        <v>24102.12</v>
      </c>
      <c r="T4868" s="13">
        <f t="shared" si="153"/>
        <v>214.79999999999998</v>
      </c>
    </row>
    <row r="4869" spans="1:20" x14ac:dyDescent="0.25">
      <c r="A4869" s="11">
        <v>2642275862</v>
      </c>
      <c r="B4869" s="11">
        <v>757274</v>
      </c>
      <c r="C4869" s="11">
        <v>97419742</v>
      </c>
      <c r="D4869" s="11">
        <f>1/COUNTIF(C3:C9867,C4869)</f>
        <v>0.5</v>
      </c>
      <c r="E4869" s="11" t="s">
        <v>347</v>
      </c>
      <c r="F4869" s="11" t="s">
        <v>23</v>
      </c>
      <c r="G4869" s="11" t="s">
        <v>24</v>
      </c>
      <c r="H4869" s="11" t="s">
        <v>25</v>
      </c>
      <c r="I4869" s="11" t="s">
        <v>18</v>
      </c>
      <c r="J4869" s="12">
        <v>45278</v>
      </c>
      <c r="K4869" s="12" t="str">
        <f>TEXT(Table1[[#This Row],[order_date]],"yyyy")</f>
        <v>2023</v>
      </c>
      <c r="L4869" s="13">
        <v>98.32</v>
      </c>
      <c r="M4869" s="11">
        <v>3</v>
      </c>
      <c r="N4869" s="11">
        <v>7</v>
      </c>
      <c r="O4869" s="13">
        <v>5086.75</v>
      </c>
      <c r="P4869" s="11" t="s">
        <v>19</v>
      </c>
      <c r="Q4869" s="11" t="s">
        <v>68</v>
      </c>
      <c r="R4869" s="11" t="s">
        <v>39</v>
      </c>
      <c r="S4869" s="13">
        <f t="shared" si="152"/>
        <v>35607.25</v>
      </c>
      <c r="T4869" s="13">
        <f t="shared" si="153"/>
        <v>294.95999999999998</v>
      </c>
    </row>
    <row r="4870" spans="1:20" x14ac:dyDescent="0.25">
      <c r="A4870" s="11">
        <v>9516720368</v>
      </c>
      <c r="B4870" s="11">
        <v>839170</v>
      </c>
      <c r="C4870" s="11">
        <v>97466783</v>
      </c>
      <c r="D4870" s="11">
        <f>1/COUNTIF(C3:C9868,C4870)</f>
        <v>0.33333333333333331</v>
      </c>
      <c r="E4870" s="11" t="s">
        <v>230</v>
      </c>
      <c r="F4870" s="11" t="s">
        <v>156</v>
      </c>
      <c r="G4870" s="11" t="s">
        <v>37</v>
      </c>
      <c r="H4870" s="11" t="s">
        <v>62</v>
      </c>
      <c r="I4870" s="11" t="s">
        <v>18</v>
      </c>
      <c r="J4870" s="12">
        <v>45386</v>
      </c>
      <c r="K4870" s="12" t="str">
        <f>TEXT(Table1[[#This Row],[order_date]],"yyyy")</f>
        <v>2024</v>
      </c>
      <c r="L4870" s="13">
        <v>481.63</v>
      </c>
      <c r="M4870" s="11">
        <v>1</v>
      </c>
      <c r="N4870" s="11">
        <v>8</v>
      </c>
      <c r="O4870" s="13">
        <v>3117.54</v>
      </c>
      <c r="P4870" s="11" t="s">
        <v>43</v>
      </c>
      <c r="Q4870" s="11" t="s">
        <v>20</v>
      </c>
      <c r="R4870" s="11" t="s">
        <v>49</v>
      </c>
      <c r="S4870" s="13">
        <f t="shared" si="152"/>
        <v>24940.32</v>
      </c>
      <c r="T4870" s="13">
        <f t="shared" si="153"/>
        <v>481.63</v>
      </c>
    </row>
    <row r="4871" spans="1:20" x14ac:dyDescent="0.25">
      <c r="A4871" s="11">
        <v>3492077995</v>
      </c>
      <c r="B4871" s="11">
        <v>863930</v>
      </c>
      <c r="C4871" s="11">
        <v>97466783</v>
      </c>
      <c r="D4871" s="11">
        <f>1/COUNTIF(C3:C9869,C4871)</f>
        <v>0.33333333333333331</v>
      </c>
      <c r="E4871" s="11" t="s">
        <v>119</v>
      </c>
      <c r="F4871" s="11" t="s">
        <v>41</v>
      </c>
      <c r="G4871" s="11" t="s">
        <v>42</v>
      </c>
      <c r="H4871" s="11" t="s">
        <v>62</v>
      </c>
      <c r="I4871" s="11" t="s">
        <v>18</v>
      </c>
      <c r="J4871" s="12">
        <v>45100</v>
      </c>
      <c r="K4871" s="12" t="str">
        <f>TEXT(Table1[[#This Row],[order_date]],"yyyy")</f>
        <v>2023</v>
      </c>
      <c r="L4871" s="13">
        <v>242.57</v>
      </c>
      <c r="M4871" s="11">
        <v>3</v>
      </c>
      <c r="N4871" s="11">
        <v>8</v>
      </c>
      <c r="O4871" s="13">
        <v>2128.5300000000002</v>
      </c>
      <c r="P4871" s="11" t="s">
        <v>26</v>
      </c>
      <c r="Q4871" s="11" t="s">
        <v>20</v>
      </c>
      <c r="R4871" s="11" t="s">
        <v>49</v>
      </c>
      <c r="S4871" s="13">
        <f t="shared" si="152"/>
        <v>17028.240000000002</v>
      </c>
      <c r="T4871" s="13">
        <f t="shared" si="153"/>
        <v>727.71</v>
      </c>
    </row>
    <row r="4872" spans="1:20" x14ac:dyDescent="0.25">
      <c r="A4872" s="11">
        <v>8756485728</v>
      </c>
      <c r="B4872" s="11">
        <v>60619</v>
      </c>
      <c r="C4872" s="11">
        <v>97466783</v>
      </c>
      <c r="D4872" s="11">
        <f>1/COUNTIF(C3:C9870,C4872)</f>
        <v>0.33333333333333331</v>
      </c>
      <c r="E4872" s="11" t="s">
        <v>291</v>
      </c>
      <c r="F4872" s="11" t="s">
        <v>154</v>
      </c>
      <c r="G4872" s="11" t="s">
        <v>29</v>
      </c>
      <c r="H4872" s="11" t="s">
        <v>62</v>
      </c>
      <c r="I4872" s="11" t="s">
        <v>18</v>
      </c>
      <c r="J4872" s="12">
        <v>45332</v>
      </c>
      <c r="K4872" s="12" t="str">
        <f>TEXT(Table1[[#This Row],[order_date]],"yyyy")</f>
        <v>2024</v>
      </c>
      <c r="L4872" s="13">
        <v>726.41</v>
      </c>
      <c r="M4872" s="11">
        <v>3</v>
      </c>
      <c r="N4872" s="11">
        <v>8</v>
      </c>
      <c r="O4872" s="13">
        <v>2861.42</v>
      </c>
      <c r="P4872" s="11" t="s">
        <v>46</v>
      </c>
      <c r="Q4872" s="11" t="s">
        <v>20</v>
      </c>
      <c r="R4872" s="11" t="s">
        <v>49</v>
      </c>
      <c r="S4872" s="13">
        <f t="shared" si="152"/>
        <v>22891.360000000001</v>
      </c>
      <c r="T4872" s="13">
        <f t="shared" si="153"/>
        <v>2179.23</v>
      </c>
    </row>
    <row r="4873" spans="1:20" x14ac:dyDescent="0.25">
      <c r="A4873" s="11">
        <v>6833977302</v>
      </c>
      <c r="B4873" s="11">
        <v>490602</v>
      </c>
      <c r="C4873" s="11">
        <v>97475543</v>
      </c>
      <c r="D4873" s="11">
        <f>1/COUNTIF(C3:C9871,C4873)</f>
        <v>0.25</v>
      </c>
      <c r="E4873" s="11" t="s">
        <v>288</v>
      </c>
      <c r="F4873" s="11" t="s">
        <v>116</v>
      </c>
      <c r="G4873" s="11" t="s">
        <v>55</v>
      </c>
      <c r="H4873" s="11" t="s">
        <v>25</v>
      </c>
      <c r="I4873" s="11" t="s">
        <v>18</v>
      </c>
      <c r="J4873" s="12">
        <v>45082</v>
      </c>
      <c r="K4873" s="12" t="str">
        <f>TEXT(Table1[[#This Row],[order_date]],"yyyy")</f>
        <v>2023</v>
      </c>
      <c r="L4873" s="13">
        <v>549.47</v>
      </c>
      <c r="M4873" s="11">
        <v>3</v>
      </c>
      <c r="N4873" s="11">
        <v>13</v>
      </c>
      <c r="O4873" s="13">
        <v>2495.7399999999998</v>
      </c>
      <c r="P4873" s="11" t="s">
        <v>26</v>
      </c>
      <c r="Q4873" s="11" t="s">
        <v>68</v>
      </c>
      <c r="R4873" s="11" t="s">
        <v>49</v>
      </c>
      <c r="S4873" s="13">
        <f t="shared" si="152"/>
        <v>32444.619999999995</v>
      </c>
      <c r="T4873" s="13">
        <f t="shared" si="153"/>
        <v>1648.41</v>
      </c>
    </row>
    <row r="4874" spans="1:20" x14ac:dyDescent="0.25">
      <c r="A4874" s="11">
        <v>7147677361</v>
      </c>
      <c r="B4874" s="11">
        <v>490939</v>
      </c>
      <c r="C4874" s="11">
        <v>97475543</v>
      </c>
      <c r="D4874" s="11">
        <f>1/COUNTIF(C3:C9872,C4874)</f>
        <v>0.25</v>
      </c>
      <c r="E4874" s="11" t="s">
        <v>146</v>
      </c>
      <c r="F4874" s="11" t="s">
        <v>48</v>
      </c>
      <c r="G4874" s="11" t="s">
        <v>42</v>
      </c>
      <c r="H4874" s="11" t="s">
        <v>25</v>
      </c>
      <c r="I4874" s="11" t="s">
        <v>18</v>
      </c>
      <c r="J4874" s="12">
        <v>45485</v>
      </c>
      <c r="K4874" s="12" t="str">
        <f>TEXT(Table1[[#This Row],[order_date]],"yyyy")</f>
        <v>2024</v>
      </c>
      <c r="L4874" s="13">
        <v>80.25</v>
      </c>
      <c r="M4874" s="11">
        <v>1</v>
      </c>
      <c r="N4874" s="11">
        <v>13</v>
      </c>
      <c r="O4874" s="13">
        <v>2543.15</v>
      </c>
      <c r="P4874" s="11" t="s">
        <v>26</v>
      </c>
      <c r="Q4874" s="11" t="s">
        <v>20</v>
      </c>
      <c r="R4874" s="11" t="s">
        <v>49</v>
      </c>
      <c r="S4874" s="13">
        <f t="shared" si="152"/>
        <v>33060.950000000004</v>
      </c>
      <c r="T4874" s="13">
        <f t="shared" si="153"/>
        <v>80.25</v>
      </c>
    </row>
    <row r="4875" spans="1:20" x14ac:dyDescent="0.25">
      <c r="A4875" s="11">
        <v>1002526452</v>
      </c>
      <c r="B4875" s="11">
        <v>444361</v>
      </c>
      <c r="C4875" s="11">
        <v>97475543</v>
      </c>
      <c r="D4875" s="11">
        <f>1/COUNTIF(C3:C9873,C4875)</f>
        <v>0.25</v>
      </c>
      <c r="E4875" s="11" t="s">
        <v>149</v>
      </c>
      <c r="F4875" s="11" t="s">
        <v>75</v>
      </c>
      <c r="G4875" s="11" t="s">
        <v>76</v>
      </c>
      <c r="H4875" s="11" t="s">
        <v>25</v>
      </c>
      <c r="I4875" s="11" t="s">
        <v>18</v>
      </c>
      <c r="J4875" s="12">
        <v>45138</v>
      </c>
      <c r="K4875" s="12" t="str">
        <f>TEXT(Table1[[#This Row],[order_date]],"yyyy")</f>
        <v>2023</v>
      </c>
      <c r="L4875" s="13">
        <v>822.63</v>
      </c>
      <c r="M4875" s="11">
        <v>2</v>
      </c>
      <c r="N4875" s="11">
        <v>13</v>
      </c>
      <c r="O4875" s="13">
        <v>5001.82</v>
      </c>
      <c r="P4875" s="11" t="s">
        <v>46</v>
      </c>
      <c r="Q4875" s="11" t="s">
        <v>20</v>
      </c>
      <c r="R4875" s="11" t="s">
        <v>49</v>
      </c>
      <c r="S4875" s="13">
        <f t="shared" si="152"/>
        <v>65023.659999999996</v>
      </c>
      <c r="T4875" s="13">
        <f t="shared" si="153"/>
        <v>1645.26</v>
      </c>
    </row>
    <row r="4876" spans="1:20" x14ac:dyDescent="0.25">
      <c r="A4876" s="11">
        <v>4928556641</v>
      </c>
      <c r="B4876" s="11">
        <v>589812</v>
      </c>
      <c r="C4876" s="11">
        <v>97475543</v>
      </c>
      <c r="D4876" s="11">
        <f>1/COUNTIF(C3:C9874,C4876)</f>
        <v>0.25</v>
      </c>
      <c r="E4876" s="11" t="s">
        <v>158</v>
      </c>
      <c r="F4876" s="11" t="s">
        <v>105</v>
      </c>
      <c r="G4876" s="11" t="s">
        <v>58</v>
      </c>
      <c r="H4876" s="11" t="s">
        <v>25</v>
      </c>
      <c r="I4876" s="11" t="s">
        <v>18</v>
      </c>
      <c r="J4876" s="12">
        <v>45188</v>
      </c>
      <c r="K4876" s="12" t="str">
        <f>TEXT(Table1[[#This Row],[order_date]],"yyyy")</f>
        <v>2023</v>
      </c>
      <c r="L4876" s="13">
        <v>163.03</v>
      </c>
      <c r="M4876" s="11">
        <v>2</v>
      </c>
      <c r="N4876" s="11">
        <v>13</v>
      </c>
      <c r="O4876" s="13">
        <v>2275.1999999999998</v>
      </c>
      <c r="P4876" s="11" t="s">
        <v>43</v>
      </c>
      <c r="Q4876" s="11" t="s">
        <v>34</v>
      </c>
      <c r="R4876" s="11" t="s">
        <v>49</v>
      </c>
      <c r="S4876" s="13">
        <f t="shared" si="152"/>
        <v>29577.599999999999</v>
      </c>
      <c r="T4876" s="13">
        <f t="shared" si="153"/>
        <v>326.06</v>
      </c>
    </row>
    <row r="4877" spans="1:20" x14ac:dyDescent="0.25">
      <c r="A4877" s="11">
        <v>1247978468</v>
      </c>
      <c r="B4877" s="11">
        <v>712003</v>
      </c>
      <c r="C4877" s="11">
        <v>97484394</v>
      </c>
      <c r="D4877" s="11">
        <f>1/COUNTIF(C3:C9875,C4877)</f>
        <v>1</v>
      </c>
      <c r="E4877" s="11" t="s">
        <v>297</v>
      </c>
      <c r="F4877" s="11" t="s">
        <v>28</v>
      </c>
      <c r="G4877" s="11" t="s">
        <v>29</v>
      </c>
      <c r="H4877" s="11" t="s">
        <v>62</v>
      </c>
      <c r="I4877" s="11" t="s">
        <v>18</v>
      </c>
      <c r="J4877" s="12">
        <v>45492</v>
      </c>
      <c r="K4877" s="12" t="str">
        <f>TEXT(Table1[[#This Row],[order_date]],"yyyy")</f>
        <v>2024</v>
      </c>
      <c r="L4877" s="13">
        <v>671.68</v>
      </c>
      <c r="M4877" s="11">
        <v>1</v>
      </c>
      <c r="N4877" s="11">
        <v>4</v>
      </c>
      <c r="O4877" s="13">
        <v>1662.15</v>
      </c>
      <c r="P4877" s="11" t="s">
        <v>19</v>
      </c>
      <c r="Q4877" s="11" t="s">
        <v>20</v>
      </c>
      <c r="R4877" s="11" t="s">
        <v>39</v>
      </c>
      <c r="S4877" s="13">
        <f t="shared" si="152"/>
        <v>6648.6</v>
      </c>
      <c r="T4877" s="13">
        <f t="shared" si="153"/>
        <v>671.68</v>
      </c>
    </row>
    <row r="4878" spans="1:20" x14ac:dyDescent="0.25">
      <c r="A4878" s="11">
        <v>282887897</v>
      </c>
      <c r="B4878" s="11">
        <v>491521</v>
      </c>
      <c r="C4878" s="11">
        <v>97492493</v>
      </c>
      <c r="D4878" s="11">
        <f>1/COUNTIF(C3:C9876,C4878)</f>
        <v>0.33333333333333331</v>
      </c>
      <c r="E4878" s="11" t="s">
        <v>341</v>
      </c>
      <c r="F4878" s="11" t="s">
        <v>145</v>
      </c>
      <c r="G4878" s="11" t="s">
        <v>16</v>
      </c>
      <c r="H4878" s="11" t="s">
        <v>38</v>
      </c>
      <c r="I4878" s="11" t="s">
        <v>18</v>
      </c>
      <c r="J4878" s="12">
        <v>45188</v>
      </c>
      <c r="K4878" s="12" t="str">
        <f>TEXT(Table1[[#This Row],[order_date]],"yyyy")</f>
        <v>2023</v>
      </c>
      <c r="L4878" s="13">
        <v>556.35</v>
      </c>
      <c r="M4878" s="11">
        <v>3</v>
      </c>
      <c r="N4878" s="11">
        <v>8</v>
      </c>
      <c r="O4878" s="13">
        <v>3330.24</v>
      </c>
      <c r="P4878" s="11" t="s">
        <v>26</v>
      </c>
      <c r="Q4878" s="11" t="s">
        <v>20</v>
      </c>
      <c r="R4878" s="11" t="s">
        <v>39</v>
      </c>
      <c r="S4878" s="13">
        <f t="shared" si="152"/>
        <v>26641.919999999998</v>
      </c>
      <c r="T4878" s="13">
        <f t="shared" si="153"/>
        <v>1669.0500000000002</v>
      </c>
    </row>
    <row r="4879" spans="1:20" x14ac:dyDescent="0.25">
      <c r="A4879" s="11">
        <v>997698125</v>
      </c>
      <c r="B4879" s="11">
        <v>876139</v>
      </c>
      <c r="C4879" s="11">
        <v>97492493</v>
      </c>
      <c r="D4879" s="11">
        <f>1/COUNTIF(C3:C9877,C4879)</f>
        <v>0.33333333333333331</v>
      </c>
      <c r="E4879" s="11" t="s">
        <v>200</v>
      </c>
      <c r="F4879" s="11" t="s">
        <v>54</v>
      </c>
      <c r="G4879" s="11" t="s">
        <v>55</v>
      </c>
      <c r="H4879" s="11" t="s">
        <v>38</v>
      </c>
      <c r="I4879" s="11" t="s">
        <v>18</v>
      </c>
      <c r="J4879" s="12">
        <v>45259</v>
      </c>
      <c r="K4879" s="12" t="str">
        <f>TEXT(Table1[[#This Row],[order_date]],"yyyy")</f>
        <v>2023</v>
      </c>
      <c r="L4879" s="13">
        <v>415.75</v>
      </c>
      <c r="M4879" s="11">
        <v>1</v>
      </c>
      <c r="N4879" s="11">
        <v>8</v>
      </c>
      <c r="O4879" s="13">
        <v>1552.41</v>
      </c>
      <c r="P4879" s="11" t="s">
        <v>43</v>
      </c>
      <c r="Q4879" s="11" t="s">
        <v>20</v>
      </c>
      <c r="R4879" s="11" t="s">
        <v>39</v>
      </c>
      <c r="S4879" s="13">
        <f t="shared" si="152"/>
        <v>12419.28</v>
      </c>
      <c r="T4879" s="13">
        <f t="shared" si="153"/>
        <v>415.75</v>
      </c>
    </row>
    <row r="4880" spans="1:20" x14ac:dyDescent="0.25">
      <c r="A4880" s="11">
        <v>6883107728</v>
      </c>
      <c r="B4880" s="11">
        <v>820541</v>
      </c>
      <c r="C4880" s="11">
        <v>97492493</v>
      </c>
      <c r="D4880" s="11">
        <f>1/COUNTIF(C3:C9878,C4880)</f>
        <v>0.33333333333333331</v>
      </c>
      <c r="E4880" s="11" t="s">
        <v>214</v>
      </c>
      <c r="F4880" s="11" t="s">
        <v>57</v>
      </c>
      <c r="G4880" s="11" t="s">
        <v>58</v>
      </c>
      <c r="H4880" s="11" t="s">
        <v>38</v>
      </c>
      <c r="I4880" s="11" t="s">
        <v>18</v>
      </c>
      <c r="J4880" s="12">
        <v>45333</v>
      </c>
      <c r="K4880" s="12" t="str">
        <f>TEXT(Table1[[#This Row],[order_date]],"yyyy")</f>
        <v>2024</v>
      </c>
      <c r="L4880" s="13">
        <v>576.22</v>
      </c>
      <c r="M4880" s="11">
        <v>3</v>
      </c>
      <c r="N4880" s="11">
        <v>8</v>
      </c>
      <c r="O4880" s="13">
        <v>4247.33</v>
      </c>
      <c r="P4880" s="11" t="s">
        <v>46</v>
      </c>
      <c r="Q4880" s="11" t="s">
        <v>20</v>
      </c>
      <c r="R4880" s="11" t="s">
        <v>39</v>
      </c>
      <c r="S4880" s="13">
        <f t="shared" si="152"/>
        <v>33978.639999999999</v>
      </c>
      <c r="T4880" s="13">
        <f t="shared" si="153"/>
        <v>1728.66</v>
      </c>
    </row>
    <row r="4881" spans="1:20" x14ac:dyDescent="0.25">
      <c r="A4881" s="11">
        <v>5210007923</v>
      </c>
      <c r="B4881" s="11">
        <v>492958</v>
      </c>
      <c r="C4881" s="11">
        <v>97507853</v>
      </c>
      <c r="D4881" s="11">
        <f>1/COUNTIF(C3:C9879,C4881)</f>
        <v>0.5</v>
      </c>
      <c r="E4881" s="11" t="s">
        <v>108</v>
      </c>
      <c r="F4881" s="11" t="s">
        <v>48</v>
      </c>
      <c r="G4881" s="11" t="s">
        <v>42</v>
      </c>
      <c r="H4881" s="11" t="s">
        <v>30</v>
      </c>
      <c r="I4881" s="11" t="s">
        <v>18</v>
      </c>
      <c r="J4881" s="12">
        <v>45566</v>
      </c>
      <c r="K4881" s="12" t="str">
        <f>TEXT(Table1[[#This Row],[order_date]],"yyyy")</f>
        <v>2024</v>
      </c>
      <c r="L4881" s="13">
        <v>84.2</v>
      </c>
      <c r="M4881" s="11">
        <v>1</v>
      </c>
      <c r="N4881" s="11">
        <v>15</v>
      </c>
      <c r="O4881" s="13">
        <v>1278.93</v>
      </c>
      <c r="P4881" s="11" t="s">
        <v>46</v>
      </c>
      <c r="Q4881" s="11" t="s">
        <v>20</v>
      </c>
      <c r="R4881" s="11" t="s">
        <v>52</v>
      </c>
      <c r="S4881" s="13">
        <f t="shared" si="152"/>
        <v>19183.95</v>
      </c>
      <c r="T4881" s="13">
        <f t="shared" si="153"/>
        <v>84.2</v>
      </c>
    </row>
    <row r="4882" spans="1:20" x14ac:dyDescent="0.25">
      <c r="A4882" s="11">
        <v>1534993603</v>
      </c>
      <c r="B4882" s="11">
        <v>537274</v>
      </c>
      <c r="C4882" s="11">
        <v>97507853</v>
      </c>
      <c r="D4882" s="11">
        <f>1/COUNTIF(C3:C9880,C4882)</f>
        <v>0.5</v>
      </c>
      <c r="E4882" s="11" t="s">
        <v>324</v>
      </c>
      <c r="F4882" s="11" t="s">
        <v>23</v>
      </c>
      <c r="G4882" s="11" t="s">
        <v>24</v>
      </c>
      <c r="H4882" s="11" t="s">
        <v>30</v>
      </c>
      <c r="I4882" s="11" t="s">
        <v>18</v>
      </c>
      <c r="J4882" s="12">
        <v>45298</v>
      </c>
      <c r="K4882" s="12" t="str">
        <f>TEXT(Table1[[#This Row],[order_date]],"yyyy")</f>
        <v>2024</v>
      </c>
      <c r="L4882" s="13">
        <v>702.71</v>
      </c>
      <c r="M4882" s="11">
        <v>1</v>
      </c>
      <c r="N4882" s="11">
        <v>15</v>
      </c>
      <c r="O4882" s="13">
        <v>2593.89</v>
      </c>
      <c r="P4882" s="11" t="s">
        <v>43</v>
      </c>
      <c r="Q4882" s="11" t="s">
        <v>20</v>
      </c>
      <c r="R4882" s="11" t="s">
        <v>52</v>
      </c>
      <c r="S4882" s="13">
        <f t="shared" si="152"/>
        <v>38908.35</v>
      </c>
      <c r="T4882" s="13">
        <f t="shared" si="153"/>
        <v>702.71</v>
      </c>
    </row>
    <row r="4883" spans="1:20" x14ac:dyDescent="0.25">
      <c r="A4883" s="11">
        <v>8866977450</v>
      </c>
      <c r="B4883" s="11">
        <v>564692</v>
      </c>
      <c r="C4883" s="11">
        <v>97509888</v>
      </c>
      <c r="D4883" s="11">
        <f>1/COUNTIF(C3:C9881,C4883)</f>
        <v>1</v>
      </c>
      <c r="E4883" s="11" t="s">
        <v>211</v>
      </c>
      <c r="F4883" s="11" t="s">
        <v>166</v>
      </c>
      <c r="G4883" s="11" t="s">
        <v>24</v>
      </c>
      <c r="H4883" s="11" t="s">
        <v>25</v>
      </c>
      <c r="I4883" s="11" t="s">
        <v>18</v>
      </c>
      <c r="J4883" s="12">
        <v>45538</v>
      </c>
      <c r="K4883" s="12" t="str">
        <f>TEXT(Table1[[#This Row],[order_date]],"yyyy")</f>
        <v>2024</v>
      </c>
      <c r="L4883" s="13">
        <v>215.65</v>
      </c>
      <c r="M4883" s="11">
        <v>1</v>
      </c>
      <c r="N4883" s="11">
        <v>6</v>
      </c>
      <c r="O4883" s="13">
        <v>735.43</v>
      </c>
      <c r="P4883" s="11" t="s">
        <v>26</v>
      </c>
      <c r="Q4883" s="11" t="s">
        <v>20</v>
      </c>
      <c r="R4883" s="11" t="s">
        <v>39</v>
      </c>
      <c r="S4883" s="13">
        <f t="shared" si="152"/>
        <v>4412.58</v>
      </c>
      <c r="T4883" s="13">
        <f t="shared" si="153"/>
        <v>215.65</v>
      </c>
    </row>
    <row r="4884" spans="1:20" x14ac:dyDescent="0.25">
      <c r="A4884" s="11">
        <v>4081640450</v>
      </c>
      <c r="B4884" s="11">
        <v>136533</v>
      </c>
      <c r="C4884" s="11">
        <v>97557157</v>
      </c>
      <c r="D4884" s="11">
        <f>1/COUNTIF(C3:C9882,C4884)</f>
        <v>0.33333333333333331</v>
      </c>
      <c r="E4884" s="11" t="s">
        <v>94</v>
      </c>
      <c r="F4884" s="11" t="s">
        <v>95</v>
      </c>
      <c r="G4884" s="11" t="s">
        <v>37</v>
      </c>
      <c r="H4884" s="11" t="s">
        <v>30</v>
      </c>
      <c r="I4884" s="11" t="s">
        <v>18</v>
      </c>
      <c r="J4884" s="12">
        <v>45367</v>
      </c>
      <c r="K4884" s="12" t="str">
        <f>TEXT(Table1[[#This Row],[order_date]],"yyyy")</f>
        <v>2024</v>
      </c>
      <c r="L4884" s="13">
        <v>826.21</v>
      </c>
      <c r="M4884" s="11">
        <v>2</v>
      </c>
      <c r="N4884" s="11">
        <v>1</v>
      </c>
      <c r="O4884" s="13">
        <v>1137.5899999999999</v>
      </c>
      <c r="P4884" s="11" t="s">
        <v>19</v>
      </c>
      <c r="Q4884" s="11" t="s">
        <v>20</v>
      </c>
      <c r="R4884" s="11" t="s">
        <v>52</v>
      </c>
      <c r="S4884" s="13">
        <f t="shared" si="152"/>
        <v>1137.5899999999999</v>
      </c>
      <c r="T4884" s="13">
        <f t="shared" si="153"/>
        <v>1652.42</v>
      </c>
    </row>
    <row r="4885" spans="1:20" x14ac:dyDescent="0.25">
      <c r="A4885" s="11">
        <v>5581013292</v>
      </c>
      <c r="B4885" s="11">
        <v>578097</v>
      </c>
      <c r="C4885" s="11">
        <v>97557157</v>
      </c>
      <c r="D4885" s="11">
        <f>1/COUNTIF(C3:C9883,C4885)</f>
        <v>0.33333333333333331</v>
      </c>
      <c r="E4885" s="11" t="s">
        <v>66</v>
      </c>
      <c r="F4885" s="11" t="s">
        <v>145</v>
      </c>
      <c r="G4885" s="11" t="s">
        <v>16</v>
      </c>
      <c r="H4885" s="11" t="s">
        <v>30</v>
      </c>
      <c r="I4885" s="11" t="s">
        <v>18</v>
      </c>
      <c r="J4885" s="12">
        <v>45552</v>
      </c>
      <c r="K4885" s="12" t="str">
        <f>TEXT(Table1[[#This Row],[order_date]],"yyyy")</f>
        <v>2024</v>
      </c>
      <c r="L4885" s="13">
        <v>267.61</v>
      </c>
      <c r="M4885" s="11">
        <v>1</v>
      </c>
      <c r="N4885" s="11">
        <v>1</v>
      </c>
      <c r="O4885" s="13">
        <v>2823.96</v>
      </c>
      <c r="P4885" s="11" t="s">
        <v>19</v>
      </c>
      <c r="Q4885" s="11" t="s">
        <v>34</v>
      </c>
      <c r="R4885" s="11" t="s">
        <v>52</v>
      </c>
      <c r="S4885" s="13">
        <f t="shared" si="152"/>
        <v>2823.96</v>
      </c>
      <c r="T4885" s="13">
        <f t="shared" si="153"/>
        <v>267.61</v>
      </c>
    </row>
    <row r="4886" spans="1:20" x14ac:dyDescent="0.25">
      <c r="A4886" s="11">
        <v>1054122071</v>
      </c>
      <c r="B4886" s="11">
        <v>473929</v>
      </c>
      <c r="C4886" s="11">
        <v>97557157</v>
      </c>
      <c r="D4886" s="11">
        <f>1/COUNTIF(C3:C9884,C4886)</f>
        <v>0.33333333333333331</v>
      </c>
      <c r="E4886" s="11" t="s">
        <v>216</v>
      </c>
      <c r="F4886" s="11" t="s">
        <v>89</v>
      </c>
      <c r="G4886" s="11" t="s">
        <v>71</v>
      </c>
      <c r="H4886" s="11" t="s">
        <v>30</v>
      </c>
      <c r="I4886" s="11" t="s">
        <v>18</v>
      </c>
      <c r="J4886" s="12">
        <v>45252</v>
      </c>
      <c r="K4886" s="12" t="str">
        <f>TEXT(Table1[[#This Row],[order_date]],"yyyy")</f>
        <v>2023</v>
      </c>
      <c r="L4886" s="13">
        <v>440.19</v>
      </c>
      <c r="M4886" s="11">
        <v>1</v>
      </c>
      <c r="N4886" s="11">
        <v>1</v>
      </c>
      <c r="O4886" s="13">
        <v>1011.38</v>
      </c>
      <c r="P4886" s="11" t="s">
        <v>43</v>
      </c>
      <c r="Q4886" s="11" t="s">
        <v>20</v>
      </c>
      <c r="R4886" s="11" t="s">
        <v>52</v>
      </c>
      <c r="S4886" s="13">
        <f t="shared" si="152"/>
        <v>1011.38</v>
      </c>
      <c r="T4886" s="13">
        <f t="shared" si="153"/>
        <v>440.19</v>
      </c>
    </row>
    <row r="4887" spans="1:20" x14ac:dyDescent="0.25">
      <c r="A4887" s="11">
        <v>5534171862</v>
      </c>
      <c r="B4887" s="11">
        <v>611575</v>
      </c>
      <c r="C4887" s="11">
        <v>97664747</v>
      </c>
      <c r="D4887" s="11">
        <f>1/COUNTIF(C3:C9885,C4887)</f>
        <v>0.33333333333333331</v>
      </c>
      <c r="E4887" s="11" t="s">
        <v>120</v>
      </c>
      <c r="F4887" s="11" t="s">
        <v>32</v>
      </c>
      <c r="G4887" s="11" t="s">
        <v>33</v>
      </c>
      <c r="H4887" s="11" t="s">
        <v>79</v>
      </c>
      <c r="I4887" s="11" t="s">
        <v>18</v>
      </c>
      <c r="J4887" s="12">
        <v>45249</v>
      </c>
      <c r="K4887" s="12" t="str">
        <f>TEXT(Table1[[#This Row],[order_date]],"yyyy")</f>
        <v>2023</v>
      </c>
      <c r="L4887" s="13">
        <v>482.06</v>
      </c>
      <c r="M4887" s="11">
        <v>1</v>
      </c>
      <c r="N4887" s="11">
        <v>9</v>
      </c>
      <c r="O4887" s="13">
        <v>4216.87</v>
      </c>
      <c r="P4887" s="11" t="s">
        <v>19</v>
      </c>
      <c r="Q4887" s="11" t="s">
        <v>34</v>
      </c>
      <c r="R4887" s="11" t="s">
        <v>49</v>
      </c>
      <c r="S4887" s="13">
        <f t="shared" si="152"/>
        <v>37951.83</v>
      </c>
      <c r="T4887" s="13">
        <f t="shared" si="153"/>
        <v>482.06</v>
      </c>
    </row>
    <row r="4888" spans="1:20" x14ac:dyDescent="0.25">
      <c r="A4888" s="11">
        <v>8938687150</v>
      </c>
      <c r="B4888" s="11">
        <v>319388</v>
      </c>
      <c r="C4888" s="11">
        <v>97664747</v>
      </c>
      <c r="D4888" s="11">
        <f>1/COUNTIF(C3:C9886,C4888)</f>
        <v>0.33333333333333331</v>
      </c>
      <c r="E4888" s="11" t="s">
        <v>252</v>
      </c>
      <c r="F4888" s="11" t="s">
        <v>126</v>
      </c>
      <c r="G4888" s="11" t="s">
        <v>29</v>
      </c>
      <c r="H4888" s="11" t="s">
        <v>79</v>
      </c>
      <c r="I4888" s="11" t="s">
        <v>18</v>
      </c>
      <c r="J4888" s="12">
        <v>45041</v>
      </c>
      <c r="K4888" s="12" t="str">
        <f>TEXT(Table1[[#This Row],[order_date]],"yyyy")</f>
        <v>2023</v>
      </c>
      <c r="L4888" s="13">
        <v>657.8</v>
      </c>
      <c r="M4888" s="11">
        <v>3</v>
      </c>
      <c r="N4888" s="11">
        <v>9</v>
      </c>
      <c r="O4888" s="13">
        <v>1313.92</v>
      </c>
      <c r="P4888" s="11" t="s">
        <v>46</v>
      </c>
      <c r="Q4888" s="11" t="s">
        <v>20</v>
      </c>
      <c r="R4888" s="11" t="s">
        <v>49</v>
      </c>
      <c r="S4888" s="13">
        <f t="shared" si="152"/>
        <v>11825.28</v>
      </c>
      <c r="T4888" s="13">
        <f t="shared" si="153"/>
        <v>1973.3999999999999</v>
      </c>
    </row>
    <row r="4889" spans="1:20" x14ac:dyDescent="0.25">
      <c r="A4889" s="11">
        <v>8120457107</v>
      </c>
      <c r="B4889" s="11">
        <v>365133</v>
      </c>
      <c r="C4889" s="11">
        <v>97664747</v>
      </c>
      <c r="D4889" s="11">
        <f>1/COUNTIF(C3:C9887,C4889)</f>
        <v>0.33333333333333331</v>
      </c>
      <c r="E4889" s="11" t="s">
        <v>86</v>
      </c>
      <c r="F4889" s="11" t="s">
        <v>85</v>
      </c>
      <c r="G4889" s="11" t="s">
        <v>58</v>
      </c>
      <c r="H4889" s="11" t="s">
        <v>79</v>
      </c>
      <c r="I4889" s="11" t="s">
        <v>18</v>
      </c>
      <c r="J4889" s="12">
        <v>45318</v>
      </c>
      <c r="K4889" s="12" t="str">
        <f>TEXT(Table1[[#This Row],[order_date]],"yyyy")</f>
        <v>2024</v>
      </c>
      <c r="L4889" s="13">
        <v>915.45</v>
      </c>
      <c r="M4889" s="11">
        <v>2</v>
      </c>
      <c r="N4889" s="11">
        <v>9</v>
      </c>
      <c r="O4889" s="13">
        <v>3823.51</v>
      </c>
      <c r="P4889" s="11" t="s">
        <v>43</v>
      </c>
      <c r="Q4889" s="11" t="s">
        <v>20</v>
      </c>
      <c r="R4889" s="11" t="s">
        <v>49</v>
      </c>
      <c r="S4889" s="13">
        <f t="shared" si="152"/>
        <v>34411.590000000004</v>
      </c>
      <c r="T4889" s="13">
        <f t="shared" si="153"/>
        <v>1830.9</v>
      </c>
    </row>
    <row r="4890" spans="1:20" x14ac:dyDescent="0.25">
      <c r="A4890" s="11">
        <v>5186692805</v>
      </c>
      <c r="B4890" s="11">
        <v>144124</v>
      </c>
      <c r="C4890" s="11">
        <v>97678578</v>
      </c>
      <c r="D4890" s="11">
        <f>1/COUNTIF(C3:C9888,C4890)</f>
        <v>0.25</v>
      </c>
      <c r="E4890" s="11" t="s">
        <v>267</v>
      </c>
      <c r="F4890" s="11" t="s">
        <v>105</v>
      </c>
      <c r="G4890" s="11" t="s">
        <v>58</v>
      </c>
      <c r="H4890" s="11" t="s">
        <v>62</v>
      </c>
      <c r="I4890" s="11" t="s">
        <v>18</v>
      </c>
      <c r="J4890" s="12">
        <v>45238</v>
      </c>
      <c r="K4890" s="12" t="str">
        <f>TEXT(Table1[[#This Row],[order_date]],"yyyy")</f>
        <v>2023</v>
      </c>
      <c r="L4890" s="13">
        <v>162.66999999999999</v>
      </c>
      <c r="M4890" s="11">
        <v>2</v>
      </c>
      <c r="N4890" s="11">
        <v>7</v>
      </c>
      <c r="O4890" s="13">
        <v>4981.07</v>
      </c>
      <c r="P4890" s="11" t="s">
        <v>43</v>
      </c>
      <c r="Q4890" s="11" t="s">
        <v>68</v>
      </c>
      <c r="R4890" s="11" t="s">
        <v>52</v>
      </c>
      <c r="S4890" s="13">
        <f t="shared" si="152"/>
        <v>34867.49</v>
      </c>
      <c r="T4890" s="13">
        <f t="shared" si="153"/>
        <v>325.33999999999997</v>
      </c>
    </row>
    <row r="4891" spans="1:20" x14ac:dyDescent="0.25">
      <c r="A4891" s="11">
        <v>1876614122</v>
      </c>
      <c r="B4891" s="11">
        <v>366066</v>
      </c>
      <c r="C4891" s="11">
        <v>97678578</v>
      </c>
      <c r="D4891" s="11">
        <f>1/COUNTIF(C3:C9889,C4891)</f>
        <v>0.25</v>
      </c>
      <c r="E4891" s="11" t="s">
        <v>226</v>
      </c>
      <c r="F4891" s="11" t="s">
        <v>123</v>
      </c>
      <c r="G4891" s="11" t="s">
        <v>42</v>
      </c>
      <c r="H4891" s="11" t="s">
        <v>62</v>
      </c>
      <c r="I4891" s="11" t="s">
        <v>18</v>
      </c>
      <c r="J4891" s="12">
        <v>45161</v>
      </c>
      <c r="K4891" s="12" t="str">
        <f>TEXT(Table1[[#This Row],[order_date]],"yyyy")</f>
        <v>2023</v>
      </c>
      <c r="L4891" s="13">
        <v>918.58</v>
      </c>
      <c r="M4891" s="11">
        <v>2</v>
      </c>
      <c r="N4891" s="11">
        <v>7</v>
      </c>
      <c r="O4891" s="13">
        <v>4304.71</v>
      </c>
      <c r="P4891" s="11" t="s">
        <v>46</v>
      </c>
      <c r="Q4891" s="11" t="s">
        <v>20</v>
      </c>
      <c r="R4891" s="11" t="s">
        <v>52</v>
      </c>
      <c r="S4891" s="13">
        <f t="shared" si="152"/>
        <v>30132.97</v>
      </c>
      <c r="T4891" s="13">
        <f t="shared" si="153"/>
        <v>1837.16</v>
      </c>
    </row>
    <row r="4892" spans="1:20" x14ac:dyDescent="0.25">
      <c r="A4892" s="11">
        <v>8629948751</v>
      </c>
      <c r="B4892" s="11">
        <v>901144</v>
      </c>
      <c r="C4892" s="11">
        <v>97678578</v>
      </c>
      <c r="D4892" s="11">
        <f>1/COUNTIF(C3:C9890,C4892)</f>
        <v>0.25</v>
      </c>
      <c r="E4892" s="11" t="s">
        <v>115</v>
      </c>
      <c r="F4892" s="11" t="s">
        <v>116</v>
      </c>
      <c r="G4892" s="11" t="s">
        <v>55</v>
      </c>
      <c r="H4892" s="11" t="s">
        <v>62</v>
      </c>
      <c r="I4892" s="11" t="s">
        <v>18</v>
      </c>
      <c r="J4892" s="12">
        <v>45169</v>
      </c>
      <c r="K4892" s="12" t="str">
        <f>TEXT(Table1[[#This Row],[order_date]],"yyyy")</f>
        <v>2023</v>
      </c>
      <c r="L4892" s="13">
        <v>340.36</v>
      </c>
      <c r="M4892" s="11">
        <v>1</v>
      </c>
      <c r="N4892" s="11">
        <v>7</v>
      </c>
      <c r="O4892" s="13">
        <v>2006.53</v>
      </c>
      <c r="P4892" s="11" t="s">
        <v>43</v>
      </c>
      <c r="Q4892" s="11" t="s">
        <v>34</v>
      </c>
      <c r="R4892" s="11" t="s">
        <v>52</v>
      </c>
      <c r="S4892" s="13">
        <f t="shared" si="152"/>
        <v>14045.71</v>
      </c>
      <c r="T4892" s="13">
        <f t="shared" si="153"/>
        <v>340.36</v>
      </c>
    </row>
    <row r="4893" spans="1:20" x14ac:dyDescent="0.25">
      <c r="A4893" s="11">
        <v>1276192882</v>
      </c>
      <c r="B4893" s="11">
        <v>853932</v>
      </c>
      <c r="C4893" s="11">
        <v>97678578</v>
      </c>
      <c r="D4893" s="11">
        <f>1/COUNTIF(C3:C9891,C4893)</f>
        <v>0.25</v>
      </c>
      <c r="E4893" s="11" t="s">
        <v>285</v>
      </c>
      <c r="F4893" s="11" t="s">
        <v>64</v>
      </c>
      <c r="G4893" s="11" t="s">
        <v>65</v>
      </c>
      <c r="H4893" s="11" t="s">
        <v>62</v>
      </c>
      <c r="I4893" s="11" t="s">
        <v>18</v>
      </c>
      <c r="J4893" s="12">
        <v>45299</v>
      </c>
      <c r="K4893" s="12" t="str">
        <f>TEXT(Table1[[#This Row],[order_date]],"yyyy")</f>
        <v>2024</v>
      </c>
      <c r="L4893" s="13">
        <v>941.19</v>
      </c>
      <c r="M4893" s="11">
        <v>1</v>
      </c>
      <c r="N4893" s="11">
        <v>7</v>
      </c>
      <c r="O4893" s="13">
        <v>2375.85</v>
      </c>
      <c r="P4893" s="11" t="s">
        <v>19</v>
      </c>
      <c r="Q4893" s="11" t="s">
        <v>20</v>
      </c>
      <c r="R4893" s="11" t="s">
        <v>52</v>
      </c>
      <c r="S4893" s="13">
        <f t="shared" si="152"/>
        <v>16630.95</v>
      </c>
      <c r="T4893" s="13">
        <f t="shared" si="153"/>
        <v>941.19</v>
      </c>
    </row>
    <row r="4894" spans="1:20" x14ac:dyDescent="0.25">
      <c r="A4894" s="11">
        <v>4665187954</v>
      </c>
      <c r="B4894" s="11">
        <v>337168</v>
      </c>
      <c r="C4894" s="11">
        <v>97739583</v>
      </c>
      <c r="D4894" s="11">
        <f>1/COUNTIF(C3:C9892,C4894)</f>
        <v>1</v>
      </c>
      <c r="E4894" s="11" t="s">
        <v>223</v>
      </c>
      <c r="F4894" s="11" t="s">
        <v>95</v>
      </c>
      <c r="G4894" s="11" t="s">
        <v>37</v>
      </c>
      <c r="H4894" s="11" t="s">
        <v>62</v>
      </c>
      <c r="I4894" s="11" t="s">
        <v>18</v>
      </c>
      <c r="J4894" s="12">
        <v>45385</v>
      </c>
      <c r="K4894" s="12" t="str">
        <f>TEXT(Table1[[#This Row],[order_date]],"yyyy")</f>
        <v>2024</v>
      </c>
      <c r="L4894" s="13">
        <v>545.49</v>
      </c>
      <c r="M4894" s="11">
        <v>1</v>
      </c>
      <c r="N4894" s="11">
        <v>17</v>
      </c>
      <c r="O4894" s="13">
        <v>340.66</v>
      </c>
      <c r="P4894" s="11" t="s">
        <v>26</v>
      </c>
      <c r="Q4894" s="11" t="s">
        <v>20</v>
      </c>
      <c r="R4894" s="11" t="s">
        <v>39</v>
      </c>
      <c r="S4894" s="13">
        <f t="shared" si="152"/>
        <v>5791.22</v>
      </c>
      <c r="T4894" s="13">
        <f t="shared" si="153"/>
        <v>545.49</v>
      </c>
    </row>
    <row r="4895" spans="1:20" x14ac:dyDescent="0.25">
      <c r="A4895" s="11">
        <v>4080156881</v>
      </c>
      <c r="B4895" s="11">
        <v>300159</v>
      </c>
      <c r="C4895" s="11">
        <v>97770901</v>
      </c>
      <c r="D4895" s="11">
        <f>1/COUNTIF(C3:C9893,C4895)</f>
        <v>0.33333333333333331</v>
      </c>
      <c r="E4895" s="11" t="s">
        <v>27</v>
      </c>
      <c r="F4895" s="11" t="s">
        <v>28</v>
      </c>
      <c r="G4895" s="11" t="s">
        <v>29</v>
      </c>
      <c r="H4895" s="11" t="s">
        <v>30</v>
      </c>
      <c r="I4895" s="11" t="s">
        <v>18</v>
      </c>
      <c r="J4895" s="12">
        <v>45385</v>
      </c>
      <c r="K4895" s="12" t="str">
        <f>TEXT(Table1[[#This Row],[order_date]],"yyyy")</f>
        <v>2024</v>
      </c>
      <c r="L4895" s="13">
        <v>44.35</v>
      </c>
      <c r="M4895" s="11">
        <v>2</v>
      </c>
      <c r="N4895" s="11">
        <v>11</v>
      </c>
      <c r="O4895" s="13">
        <v>950.39</v>
      </c>
      <c r="P4895" s="11" t="s">
        <v>46</v>
      </c>
      <c r="Q4895" s="11" t="s">
        <v>20</v>
      </c>
      <c r="R4895" s="11" t="s">
        <v>39</v>
      </c>
      <c r="S4895" s="13">
        <f t="shared" si="152"/>
        <v>10454.289999999999</v>
      </c>
      <c r="T4895" s="13">
        <f t="shared" si="153"/>
        <v>88.7</v>
      </c>
    </row>
    <row r="4896" spans="1:20" x14ac:dyDescent="0.25">
      <c r="A4896" s="11">
        <v>9452353274</v>
      </c>
      <c r="B4896" s="11">
        <v>34186</v>
      </c>
      <c r="C4896" s="11">
        <v>97770901</v>
      </c>
      <c r="D4896" s="11">
        <f>1/COUNTIF(C3:C9894,C4896)</f>
        <v>0.33333333333333331</v>
      </c>
      <c r="E4896" s="11" t="s">
        <v>196</v>
      </c>
      <c r="F4896" s="11" t="s">
        <v>197</v>
      </c>
      <c r="G4896" s="11" t="s">
        <v>71</v>
      </c>
      <c r="H4896" s="11" t="s">
        <v>30</v>
      </c>
      <c r="I4896" s="11" t="s">
        <v>18</v>
      </c>
      <c r="J4896" s="12">
        <v>45575</v>
      </c>
      <c r="K4896" s="12" t="str">
        <f>TEXT(Table1[[#This Row],[order_date]],"yyyy")</f>
        <v>2024</v>
      </c>
      <c r="L4896" s="13">
        <v>925.65</v>
      </c>
      <c r="M4896" s="11">
        <v>1</v>
      </c>
      <c r="N4896" s="11">
        <v>11</v>
      </c>
      <c r="O4896" s="13">
        <v>4410.72</v>
      </c>
      <c r="P4896" s="11" t="s">
        <v>46</v>
      </c>
      <c r="Q4896" s="11" t="s">
        <v>20</v>
      </c>
      <c r="R4896" s="11" t="s">
        <v>39</v>
      </c>
      <c r="S4896" s="13">
        <f t="shared" si="152"/>
        <v>48517.920000000006</v>
      </c>
      <c r="T4896" s="13">
        <f t="shared" si="153"/>
        <v>925.65</v>
      </c>
    </row>
    <row r="4897" spans="1:20" x14ac:dyDescent="0.25">
      <c r="A4897" s="11">
        <v>7827370415</v>
      </c>
      <c r="B4897" s="11">
        <v>448752</v>
      </c>
      <c r="C4897" s="11">
        <v>97770901</v>
      </c>
      <c r="D4897" s="11">
        <f>1/COUNTIF(C3:C9895,C4897)</f>
        <v>0.33333333333333331</v>
      </c>
      <c r="E4897" s="11" t="s">
        <v>190</v>
      </c>
      <c r="F4897" s="11" t="s">
        <v>57</v>
      </c>
      <c r="G4897" s="11" t="s">
        <v>58</v>
      </c>
      <c r="H4897" s="11" t="s">
        <v>30</v>
      </c>
      <c r="I4897" s="11" t="s">
        <v>18</v>
      </c>
      <c r="J4897" s="12">
        <v>45100</v>
      </c>
      <c r="K4897" s="12" t="str">
        <f>TEXT(Table1[[#This Row],[order_date]],"yyyy")</f>
        <v>2023</v>
      </c>
      <c r="L4897" s="13">
        <v>160.07</v>
      </c>
      <c r="M4897" s="11">
        <v>3</v>
      </c>
      <c r="N4897" s="11">
        <v>11</v>
      </c>
      <c r="O4897" s="13">
        <v>576.70000000000005</v>
      </c>
      <c r="P4897" s="11" t="s">
        <v>26</v>
      </c>
      <c r="Q4897" s="11" t="s">
        <v>34</v>
      </c>
      <c r="R4897" s="11" t="s">
        <v>39</v>
      </c>
      <c r="S4897" s="13">
        <f t="shared" si="152"/>
        <v>6343.7000000000007</v>
      </c>
      <c r="T4897" s="13">
        <f t="shared" si="153"/>
        <v>480.21</v>
      </c>
    </row>
    <row r="4898" spans="1:20" x14ac:dyDescent="0.25">
      <c r="A4898" s="11">
        <v>4112426763</v>
      </c>
      <c r="B4898" s="11">
        <v>41853</v>
      </c>
      <c r="C4898" s="11">
        <v>97825663</v>
      </c>
      <c r="D4898" s="11">
        <f>1/COUNTIF(C3:C9896,C4898)</f>
        <v>0.2</v>
      </c>
      <c r="E4898" s="11" t="s">
        <v>266</v>
      </c>
      <c r="F4898" s="11" t="s">
        <v>156</v>
      </c>
      <c r="G4898" s="11" t="s">
        <v>37</v>
      </c>
      <c r="H4898" s="11" t="s">
        <v>62</v>
      </c>
      <c r="I4898" s="11" t="s">
        <v>18</v>
      </c>
      <c r="J4898" s="12">
        <v>45559</v>
      </c>
      <c r="K4898" s="12" t="str">
        <f>TEXT(Table1[[#This Row],[order_date]],"yyyy")</f>
        <v>2024</v>
      </c>
      <c r="L4898" s="13">
        <v>910.44</v>
      </c>
      <c r="M4898" s="11">
        <v>1</v>
      </c>
      <c r="N4898" s="11">
        <v>8</v>
      </c>
      <c r="O4898" s="13">
        <v>2042.79</v>
      </c>
      <c r="P4898" s="11" t="s">
        <v>43</v>
      </c>
      <c r="Q4898" s="11" t="s">
        <v>20</v>
      </c>
      <c r="R4898" s="11" t="s">
        <v>52</v>
      </c>
      <c r="S4898" s="13">
        <f t="shared" si="152"/>
        <v>16342.32</v>
      </c>
      <c r="T4898" s="13">
        <f t="shared" si="153"/>
        <v>910.44</v>
      </c>
    </row>
    <row r="4899" spans="1:20" x14ac:dyDescent="0.25">
      <c r="A4899" s="11">
        <v>2644609220</v>
      </c>
      <c r="B4899" s="11">
        <v>784673</v>
      </c>
      <c r="C4899" s="11">
        <v>97825663</v>
      </c>
      <c r="D4899" s="11">
        <f>1/COUNTIF(C3:C9897,C4899)</f>
        <v>0.2</v>
      </c>
      <c r="E4899" s="11" t="s">
        <v>344</v>
      </c>
      <c r="F4899" s="11" t="s">
        <v>136</v>
      </c>
      <c r="G4899" s="11" t="s">
        <v>24</v>
      </c>
      <c r="H4899" s="11" t="s">
        <v>62</v>
      </c>
      <c r="I4899" s="11" t="s">
        <v>18</v>
      </c>
      <c r="J4899" s="12">
        <v>45434</v>
      </c>
      <c r="K4899" s="12" t="str">
        <f>TEXT(Table1[[#This Row],[order_date]],"yyyy")</f>
        <v>2024</v>
      </c>
      <c r="L4899" s="13">
        <v>491.39</v>
      </c>
      <c r="M4899" s="11">
        <v>2</v>
      </c>
      <c r="N4899" s="11">
        <v>8</v>
      </c>
      <c r="O4899" s="13">
        <v>2805.47</v>
      </c>
      <c r="P4899" s="11" t="s">
        <v>19</v>
      </c>
      <c r="Q4899" s="11" t="s">
        <v>20</v>
      </c>
      <c r="R4899" s="11" t="s">
        <v>52</v>
      </c>
      <c r="S4899" s="13">
        <f t="shared" si="152"/>
        <v>22443.759999999998</v>
      </c>
      <c r="T4899" s="13">
        <f t="shared" si="153"/>
        <v>982.78</v>
      </c>
    </row>
    <row r="4900" spans="1:20" x14ac:dyDescent="0.25">
      <c r="A4900" s="11">
        <v>1124359689</v>
      </c>
      <c r="B4900" s="11">
        <v>799952</v>
      </c>
      <c r="C4900" s="11">
        <v>97825663</v>
      </c>
      <c r="D4900" s="11">
        <f>1/COUNTIF(C3:C9898,C4900)</f>
        <v>0.2</v>
      </c>
      <c r="E4900" s="11" t="s">
        <v>335</v>
      </c>
      <c r="F4900" s="11" t="s">
        <v>36</v>
      </c>
      <c r="G4900" s="11" t="s">
        <v>37</v>
      </c>
      <c r="H4900" s="11" t="s">
        <v>62</v>
      </c>
      <c r="I4900" s="11" t="s">
        <v>18</v>
      </c>
      <c r="J4900" s="12">
        <v>45548</v>
      </c>
      <c r="K4900" s="12" t="str">
        <f>TEXT(Table1[[#This Row],[order_date]],"yyyy")</f>
        <v>2024</v>
      </c>
      <c r="L4900" s="13">
        <v>922.64</v>
      </c>
      <c r="M4900" s="11">
        <v>1</v>
      </c>
      <c r="N4900" s="11">
        <v>8</v>
      </c>
      <c r="O4900" s="13">
        <v>3608.92</v>
      </c>
      <c r="P4900" s="11" t="s">
        <v>43</v>
      </c>
      <c r="Q4900" s="11" t="s">
        <v>34</v>
      </c>
      <c r="R4900" s="11" t="s">
        <v>52</v>
      </c>
      <c r="S4900" s="13">
        <f t="shared" si="152"/>
        <v>28871.360000000001</v>
      </c>
      <c r="T4900" s="13">
        <f t="shared" si="153"/>
        <v>922.64</v>
      </c>
    </row>
    <row r="4901" spans="1:20" x14ac:dyDescent="0.25">
      <c r="A4901" s="11">
        <v>769731596</v>
      </c>
      <c r="B4901" s="11">
        <v>837480</v>
      </c>
      <c r="C4901" s="11">
        <v>97825663</v>
      </c>
      <c r="D4901" s="11">
        <f>1/COUNTIF(C3:C9899,C4901)</f>
        <v>0.2</v>
      </c>
      <c r="E4901" s="11" t="s">
        <v>270</v>
      </c>
      <c r="F4901" s="11" t="s">
        <v>118</v>
      </c>
      <c r="G4901" s="11" t="s">
        <v>76</v>
      </c>
      <c r="H4901" s="11" t="s">
        <v>62</v>
      </c>
      <c r="I4901" s="11" t="s">
        <v>18</v>
      </c>
      <c r="J4901" s="12">
        <v>45575</v>
      </c>
      <c r="K4901" s="12" t="str">
        <f>TEXT(Table1[[#This Row],[order_date]],"yyyy")</f>
        <v>2024</v>
      </c>
      <c r="L4901" s="13">
        <v>217.4</v>
      </c>
      <c r="M4901" s="11">
        <v>1</v>
      </c>
      <c r="N4901" s="11">
        <v>8</v>
      </c>
      <c r="O4901" s="13">
        <v>2692.05</v>
      </c>
      <c r="P4901" s="11" t="s">
        <v>43</v>
      </c>
      <c r="Q4901" s="11" t="s">
        <v>20</v>
      </c>
      <c r="R4901" s="11" t="s">
        <v>52</v>
      </c>
      <c r="S4901" s="13">
        <f t="shared" si="152"/>
        <v>21536.400000000001</v>
      </c>
      <c r="T4901" s="13">
        <f t="shared" si="153"/>
        <v>217.4</v>
      </c>
    </row>
    <row r="4902" spans="1:20" x14ac:dyDescent="0.25">
      <c r="A4902" s="11">
        <v>7282397914</v>
      </c>
      <c r="B4902" s="11">
        <v>600767</v>
      </c>
      <c r="C4902" s="11">
        <v>97825663</v>
      </c>
      <c r="D4902" s="11">
        <f>1/COUNTIF(C3:C9900,C4902)</f>
        <v>0.2</v>
      </c>
      <c r="E4902" s="11" t="s">
        <v>238</v>
      </c>
      <c r="F4902" s="11" t="s">
        <v>45</v>
      </c>
      <c r="G4902" s="11" t="s">
        <v>42</v>
      </c>
      <c r="H4902" s="11" t="s">
        <v>62</v>
      </c>
      <c r="I4902" s="11" t="s">
        <v>18</v>
      </c>
      <c r="J4902" s="12">
        <v>45487</v>
      </c>
      <c r="K4902" s="12" t="str">
        <f>TEXT(Table1[[#This Row],[order_date]],"yyyy")</f>
        <v>2024</v>
      </c>
      <c r="L4902" s="13">
        <v>722.42</v>
      </c>
      <c r="M4902" s="11">
        <v>1</v>
      </c>
      <c r="N4902" s="11">
        <v>8</v>
      </c>
      <c r="O4902" s="13">
        <v>2043.65</v>
      </c>
      <c r="P4902" s="11" t="s">
        <v>46</v>
      </c>
      <c r="Q4902" s="11" t="s">
        <v>20</v>
      </c>
      <c r="R4902" s="11" t="s">
        <v>52</v>
      </c>
      <c r="S4902" s="13">
        <f t="shared" si="152"/>
        <v>16349.2</v>
      </c>
      <c r="T4902" s="13">
        <f t="shared" si="153"/>
        <v>722.42</v>
      </c>
    </row>
    <row r="4903" spans="1:20" x14ac:dyDescent="0.25">
      <c r="A4903" s="11">
        <v>9282982332</v>
      </c>
      <c r="B4903" s="11">
        <v>739534</v>
      </c>
      <c r="C4903" s="11">
        <v>97873848</v>
      </c>
      <c r="D4903" s="11">
        <f>1/COUNTIF(C3:C9901,C4903)</f>
        <v>0.33333333333333331</v>
      </c>
      <c r="E4903" s="11" t="s">
        <v>308</v>
      </c>
      <c r="F4903" s="11" t="s">
        <v>57</v>
      </c>
      <c r="G4903" s="11" t="s">
        <v>58</v>
      </c>
      <c r="H4903" s="11" t="s">
        <v>25</v>
      </c>
      <c r="I4903" s="11" t="s">
        <v>18</v>
      </c>
      <c r="J4903" s="12">
        <v>45547</v>
      </c>
      <c r="K4903" s="12" t="str">
        <f>TEXT(Table1[[#This Row],[order_date]],"yyyy")</f>
        <v>2024</v>
      </c>
      <c r="L4903" s="13">
        <v>994.56</v>
      </c>
      <c r="M4903" s="11">
        <v>2</v>
      </c>
      <c r="N4903" s="11">
        <v>18</v>
      </c>
      <c r="O4903" s="13">
        <v>3359.77</v>
      </c>
      <c r="P4903" s="11" t="s">
        <v>43</v>
      </c>
      <c r="Q4903" s="11" t="s">
        <v>20</v>
      </c>
      <c r="R4903" s="11" t="s">
        <v>52</v>
      </c>
      <c r="S4903" s="13">
        <f t="shared" si="152"/>
        <v>60475.86</v>
      </c>
      <c r="T4903" s="13">
        <f t="shared" si="153"/>
        <v>1989.12</v>
      </c>
    </row>
    <row r="4904" spans="1:20" x14ac:dyDescent="0.25">
      <c r="A4904" s="11">
        <v>9539444766</v>
      </c>
      <c r="B4904" s="11">
        <v>63769</v>
      </c>
      <c r="C4904" s="11">
        <v>97873848</v>
      </c>
      <c r="D4904" s="11">
        <f>1/COUNTIF(C3:C9902,C4904)</f>
        <v>0.33333333333333331</v>
      </c>
      <c r="E4904" s="11" t="s">
        <v>235</v>
      </c>
      <c r="F4904" s="11" t="s">
        <v>48</v>
      </c>
      <c r="G4904" s="11" t="s">
        <v>42</v>
      </c>
      <c r="H4904" s="11" t="s">
        <v>25</v>
      </c>
      <c r="I4904" s="11" t="s">
        <v>18</v>
      </c>
      <c r="J4904" s="12">
        <v>45234</v>
      </c>
      <c r="K4904" s="12" t="str">
        <f>TEXT(Table1[[#This Row],[order_date]],"yyyy")</f>
        <v>2023</v>
      </c>
      <c r="L4904" s="13">
        <v>878.07</v>
      </c>
      <c r="M4904" s="11">
        <v>3</v>
      </c>
      <c r="N4904" s="11">
        <v>18</v>
      </c>
      <c r="O4904" s="13">
        <v>870.29</v>
      </c>
      <c r="P4904" s="11" t="s">
        <v>26</v>
      </c>
      <c r="Q4904" s="11" t="s">
        <v>20</v>
      </c>
      <c r="R4904" s="11" t="s">
        <v>52</v>
      </c>
      <c r="S4904" s="13">
        <f t="shared" si="152"/>
        <v>15665.22</v>
      </c>
      <c r="T4904" s="13">
        <f t="shared" si="153"/>
        <v>2634.21</v>
      </c>
    </row>
    <row r="4905" spans="1:20" x14ac:dyDescent="0.25">
      <c r="A4905" s="11">
        <v>8763754537</v>
      </c>
      <c r="B4905" s="11">
        <v>723678</v>
      </c>
      <c r="C4905" s="11">
        <v>97873848</v>
      </c>
      <c r="D4905" s="11">
        <f>1/COUNTIF(C3:C9903,C4905)</f>
        <v>0.33333333333333331</v>
      </c>
      <c r="E4905" s="11" t="s">
        <v>312</v>
      </c>
      <c r="F4905" s="11" t="s">
        <v>136</v>
      </c>
      <c r="G4905" s="11" t="s">
        <v>24</v>
      </c>
      <c r="H4905" s="11" t="s">
        <v>25</v>
      </c>
      <c r="I4905" s="11" t="s">
        <v>18</v>
      </c>
      <c r="J4905" s="12">
        <v>45572</v>
      </c>
      <c r="K4905" s="12" t="str">
        <f>TEXT(Table1[[#This Row],[order_date]],"yyyy")</f>
        <v>2024</v>
      </c>
      <c r="L4905" s="13">
        <v>675.46</v>
      </c>
      <c r="M4905" s="11">
        <v>3</v>
      </c>
      <c r="N4905" s="11">
        <v>18</v>
      </c>
      <c r="O4905" s="13">
        <v>1696.36</v>
      </c>
      <c r="P4905" s="11" t="s">
        <v>19</v>
      </c>
      <c r="Q4905" s="11" t="s">
        <v>20</v>
      </c>
      <c r="R4905" s="11" t="s">
        <v>52</v>
      </c>
      <c r="S4905" s="13">
        <f t="shared" si="152"/>
        <v>30534.48</v>
      </c>
      <c r="T4905" s="13">
        <f t="shared" si="153"/>
        <v>2026.38</v>
      </c>
    </row>
    <row r="4906" spans="1:20" x14ac:dyDescent="0.25">
      <c r="A4906" s="11">
        <v>7166787473</v>
      </c>
      <c r="B4906" s="11">
        <v>425341</v>
      </c>
      <c r="C4906" s="11">
        <v>97928541</v>
      </c>
      <c r="D4906" s="11">
        <f>1/COUNTIF(C3:C9904,C4906)</f>
        <v>1</v>
      </c>
      <c r="E4906" s="11" t="s">
        <v>315</v>
      </c>
      <c r="F4906" s="11" t="s">
        <v>23</v>
      </c>
      <c r="G4906" s="11" t="s">
        <v>24</v>
      </c>
      <c r="H4906" s="11" t="s">
        <v>25</v>
      </c>
      <c r="I4906" s="11" t="s">
        <v>18</v>
      </c>
      <c r="J4906" s="12">
        <v>45528</v>
      </c>
      <c r="K4906" s="12" t="str">
        <f>TEXT(Table1[[#This Row],[order_date]],"yyyy")</f>
        <v>2024</v>
      </c>
      <c r="L4906" s="13">
        <v>486.28</v>
      </c>
      <c r="M4906" s="11">
        <v>2</v>
      </c>
      <c r="N4906" s="11">
        <v>4</v>
      </c>
      <c r="O4906" s="13">
        <v>2983.11</v>
      </c>
      <c r="P4906" s="11" t="s">
        <v>43</v>
      </c>
      <c r="Q4906" s="11" t="s">
        <v>68</v>
      </c>
      <c r="R4906" s="11" t="s">
        <v>21</v>
      </c>
      <c r="S4906" s="13">
        <f t="shared" si="152"/>
        <v>11932.44</v>
      </c>
      <c r="T4906" s="13">
        <f t="shared" si="153"/>
        <v>972.56</v>
      </c>
    </row>
    <row r="4907" spans="1:20" x14ac:dyDescent="0.25">
      <c r="A4907" s="11">
        <v>3643352219</v>
      </c>
      <c r="B4907" s="11">
        <v>120532</v>
      </c>
      <c r="C4907" s="11">
        <v>97928781</v>
      </c>
      <c r="D4907" s="11">
        <f>1/COUNTIF(C3:C9905,C4907)</f>
        <v>0.5</v>
      </c>
      <c r="E4907" s="11" t="s">
        <v>331</v>
      </c>
      <c r="F4907" s="11" t="s">
        <v>61</v>
      </c>
      <c r="G4907" s="11" t="s">
        <v>55</v>
      </c>
      <c r="H4907" s="11" t="s">
        <v>30</v>
      </c>
      <c r="I4907" s="11" t="s">
        <v>18</v>
      </c>
      <c r="J4907" s="12">
        <v>45184</v>
      </c>
      <c r="K4907" s="12" t="str">
        <f>TEXT(Table1[[#This Row],[order_date]],"yyyy")</f>
        <v>2023</v>
      </c>
      <c r="L4907" s="13">
        <v>697.53</v>
      </c>
      <c r="M4907" s="11">
        <v>3</v>
      </c>
      <c r="N4907" s="11">
        <v>2</v>
      </c>
      <c r="O4907" s="13">
        <v>3041.05</v>
      </c>
      <c r="P4907" s="11" t="s">
        <v>19</v>
      </c>
      <c r="Q4907" s="11" t="s">
        <v>20</v>
      </c>
      <c r="R4907" s="11" t="s">
        <v>39</v>
      </c>
      <c r="S4907" s="13">
        <f t="shared" si="152"/>
        <v>6082.1</v>
      </c>
      <c r="T4907" s="13">
        <f t="shared" si="153"/>
        <v>2092.59</v>
      </c>
    </row>
    <row r="4908" spans="1:20" x14ac:dyDescent="0.25">
      <c r="A4908" s="11">
        <v>6922121165</v>
      </c>
      <c r="B4908" s="11">
        <v>256783</v>
      </c>
      <c r="C4908" s="11">
        <v>97928781</v>
      </c>
      <c r="D4908" s="11">
        <f>1/COUNTIF(C3:C9906,C4908)</f>
        <v>0.5</v>
      </c>
      <c r="E4908" s="11" t="s">
        <v>295</v>
      </c>
      <c r="F4908" s="11" t="s">
        <v>23</v>
      </c>
      <c r="G4908" s="11" t="s">
        <v>24</v>
      </c>
      <c r="H4908" s="11" t="s">
        <v>30</v>
      </c>
      <c r="I4908" s="11" t="s">
        <v>18</v>
      </c>
      <c r="J4908" s="12">
        <v>45295</v>
      </c>
      <c r="K4908" s="12" t="str">
        <f>TEXT(Table1[[#This Row],[order_date]],"yyyy")</f>
        <v>2024</v>
      </c>
      <c r="L4908" s="13">
        <v>906.54</v>
      </c>
      <c r="M4908" s="11">
        <v>2</v>
      </c>
      <c r="N4908" s="11">
        <v>2</v>
      </c>
      <c r="O4908" s="13">
        <v>1513.91</v>
      </c>
      <c r="P4908" s="11" t="s">
        <v>19</v>
      </c>
      <c r="Q4908" s="11" t="s">
        <v>68</v>
      </c>
      <c r="R4908" s="11" t="s">
        <v>39</v>
      </c>
      <c r="S4908" s="13">
        <f t="shared" si="152"/>
        <v>3027.82</v>
      </c>
      <c r="T4908" s="13">
        <f t="shared" si="153"/>
        <v>1813.08</v>
      </c>
    </row>
    <row r="4909" spans="1:20" x14ac:dyDescent="0.25">
      <c r="A4909" s="11">
        <v>1803155516</v>
      </c>
      <c r="B4909" s="11">
        <v>378287</v>
      </c>
      <c r="C4909" s="11">
        <v>98088303</v>
      </c>
      <c r="D4909" s="11">
        <f>1/COUNTIF(C3:C9907,C4909)</f>
        <v>0.2</v>
      </c>
      <c r="E4909" s="11" t="s">
        <v>80</v>
      </c>
      <c r="F4909" s="11" t="s">
        <v>81</v>
      </c>
      <c r="G4909" s="11" t="s">
        <v>29</v>
      </c>
      <c r="H4909" s="11" t="s">
        <v>17</v>
      </c>
      <c r="I4909" s="11" t="s">
        <v>18</v>
      </c>
      <c r="J4909" s="12">
        <v>45098</v>
      </c>
      <c r="K4909" s="12" t="str">
        <f>TEXT(Table1[[#This Row],[order_date]],"yyyy")</f>
        <v>2023</v>
      </c>
      <c r="L4909" s="13">
        <v>332.84</v>
      </c>
      <c r="M4909" s="11">
        <v>2</v>
      </c>
      <c r="N4909" s="11">
        <v>9</v>
      </c>
      <c r="O4909" s="13">
        <v>1874.24</v>
      </c>
      <c r="P4909" s="11" t="s">
        <v>46</v>
      </c>
      <c r="Q4909" s="11" t="s">
        <v>20</v>
      </c>
      <c r="R4909" s="11" t="s">
        <v>21</v>
      </c>
      <c r="S4909" s="13">
        <f t="shared" si="152"/>
        <v>16868.16</v>
      </c>
      <c r="T4909" s="13">
        <f t="shared" si="153"/>
        <v>665.68</v>
      </c>
    </row>
    <row r="4910" spans="1:20" x14ac:dyDescent="0.25">
      <c r="A4910" s="11">
        <v>4115558056</v>
      </c>
      <c r="B4910" s="11">
        <v>39154</v>
      </c>
      <c r="C4910" s="11">
        <v>98088303</v>
      </c>
      <c r="D4910" s="11">
        <f>1/COUNTIF(C3:C9908,C4910)</f>
        <v>0.2</v>
      </c>
      <c r="E4910" s="11" t="s">
        <v>242</v>
      </c>
      <c r="F4910" s="11" t="s">
        <v>197</v>
      </c>
      <c r="G4910" s="11" t="s">
        <v>71</v>
      </c>
      <c r="H4910" s="11" t="s">
        <v>17</v>
      </c>
      <c r="I4910" s="11" t="s">
        <v>18</v>
      </c>
      <c r="J4910" s="12">
        <v>45399</v>
      </c>
      <c r="K4910" s="12" t="str">
        <f>TEXT(Table1[[#This Row],[order_date]],"yyyy")</f>
        <v>2024</v>
      </c>
      <c r="L4910" s="13">
        <v>946.86</v>
      </c>
      <c r="M4910" s="11">
        <v>2</v>
      </c>
      <c r="N4910" s="11">
        <v>9</v>
      </c>
      <c r="O4910" s="13">
        <v>1720.72</v>
      </c>
      <c r="P4910" s="11" t="s">
        <v>43</v>
      </c>
      <c r="Q4910" s="11" t="s">
        <v>20</v>
      </c>
      <c r="R4910" s="11" t="s">
        <v>21</v>
      </c>
      <c r="S4910" s="13">
        <f t="shared" si="152"/>
        <v>15486.48</v>
      </c>
      <c r="T4910" s="13">
        <f t="shared" si="153"/>
        <v>1893.72</v>
      </c>
    </row>
    <row r="4911" spans="1:20" x14ac:dyDescent="0.25">
      <c r="A4911" s="11">
        <v>4531739740</v>
      </c>
      <c r="B4911" s="11">
        <v>552496</v>
      </c>
      <c r="C4911" s="11">
        <v>98088303</v>
      </c>
      <c r="D4911" s="11">
        <f>1/COUNTIF(C3:C9909,C4911)</f>
        <v>0.2</v>
      </c>
      <c r="E4911" s="11" t="s">
        <v>143</v>
      </c>
      <c r="F4911" s="11" t="s">
        <v>85</v>
      </c>
      <c r="G4911" s="11" t="s">
        <v>58</v>
      </c>
      <c r="H4911" s="11" t="s">
        <v>17</v>
      </c>
      <c r="I4911" s="11" t="s">
        <v>18</v>
      </c>
      <c r="J4911" s="12">
        <v>45467</v>
      </c>
      <c r="K4911" s="12" t="str">
        <f>TEXT(Table1[[#This Row],[order_date]],"yyyy")</f>
        <v>2024</v>
      </c>
      <c r="L4911" s="13">
        <v>508</v>
      </c>
      <c r="M4911" s="11">
        <v>1</v>
      </c>
      <c r="N4911" s="11">
        <v>9</v>
      </c>
      <c r="O4911" s="13">
        <v>1748.85</v>
      </c>
      <c r="P4911" s="11" t="s">
        <v>43</v>
      </c>
      <c r="Q4911" s="11" t="s">
        <v>20</v>
      </c>
      <c r="R4911" s="11" t="s">
        <v>21</v>
      </c>
      <c r="S4911" s="13">
        <f t="shared" si="152"/>
        <v>15739.65</v>
      </c>
      <c r="T4911" s="13">
        <f t="shared" si="153"/>
        <v>508</v>
      </c>
    </row>
    <row r="4912" spans="1:20" x14ac:dyDescent="0.25">
      <c r="A4912" s="11">
        <v>3748957111</v>
      </c>
      <c r="B4912" s="11">
        <v>243235</v>
      </c>
      <c r="C4912" s="11">
        <v>98088303</v>
      </c>
      <c r="D4912" s="11">
        <f>1/COUNTIF(C3:C9910,C4912)</f>
        <v>0.2</v>
      </c>
      <c r="E4912" s="11" t="s">
        <v>264</v>
      </c>
      <c r="F4912" s="11" t="s">
        <v>166</v>
      </c>
      <c r="G4912" s="11" t="s">
        <v>24</v>
      </c>
      <c r="H4912" s="11" t="s">
        <v>17</v>
      </c>
      <c r="I4912" s="11" t="s">
        <v>18</v>
      </c>
      <c r="J4912" s="12">
        <v>45046</v>
      </c>
      <c r="K4912" s="12" t="str">
        <f>TEXT(Table1[[#This Row],[order_date]],"yyyy")</f>
        <v>2023</v>
      </c>
      <c r="L4912" s="13">
        <v>109.03</v>
      </c>
      <c r="M4912" s="11">
        <v>3</v>
      </c>
      <c r="N4912" s="11">
        <v>9</v>
      </c>
      <c r="O4912" s="13">
        <v>1499.45</v>
      </c>
      <c r="P4912" s="11" t="s">
        <v>26</v>
      </c>
      <c r="Q4912" s="11" t="s">
        <v>34</v>
      </c>
      <c r="R4912" s="11" t="s">
        <v>21</v>
      </c>
      <c r="S4912" s="13">
        <f t="shared" si="152"/>
        <v>13495.050000000001</v>
      </c>
      <c r="T4912" s="13">
        <f t="shared" si="153"/>
        <v>327.09000000000003</v>
      </c>
    </row>
    <row r="4913" spans="1:20" x14ac:dyDescent="0.25">
      <c r="A4913" s="11">
        <v>4423613746</v>
      </c>
      <c r="B4913" s="11">
        <v>969851</v>
      </c>
      <c r="C4913" s="11">
        <v>98088303</v>
      </c>
      <c r="D4913" s="11">
        <f>1/COUNTIF(C3:C9911,C4913)</f>
        <v>0.2</v>
      </c>
      <c r="E4913" s="11" t="s">
        <v>251</v>
      </c>
      <c r="F4913" s="11" t="s">
        <v>138</v>
      </c>
      <c r="G4913" s="11" t="s">
        <v>33</v>
      </c>
      <c r="H4913" s="11" t="s">
        <v>17</v>
      </c>
      <c r="I4913" s="11" t="s">
        <v>18</v>
      </c>
      <c r="J4913" s="12">
        <v>45165</v>
      </c>
      <c r="K4913" s="12" t="str">
        <f>TEXT(Table1[[#This Row],[order_date]],"yyyy")</f>
        <v>2023</v>
      </c>
      <c r="L4913" s="13">
        <v>340.66</v>
      </c>
      <c r="M4913" s="11">
        <v>3</v>
      </c>
      <c r="N4913" s="11">
        <v>9</v>
      </c>
      <c r="O4913" s="13">
        <v>4916.33</v>
      </c>
      <c r="P4913" s="11" t="s">
        <v>19</v>
      </c>
      <c r="Q4913" s="11" t="s">
        <v>34</v>
      </c>
      <c r="R4913" s="11" t="s">
        <v>21</v>
      </c>
      <c r="S4913" s="13">
        <f t="shared" si="152"/>
        <v>44246.97</v>
      </c>
      <c r="T4913" s="13">
        <f t="shared" si="153"/>
        <v>1021.98</v>
      </c>
    </row>
    <row r="4914" spans="1:20" x14ac:dyDescent="0.25">
      <c r="A4914" s="11">
        <v>662460037</v>
      </c>
      <c r="B4914" s="11">
        <v>82484</v>
      </c>
      <c r="C4914" s="11">
        <v>98144693</v>
      </c>
      <c r="D4914" s="11">
        <f>1/COUNTIF(C3:C9912,C4914)</f>
        <v>1</v>
      </c>
      <c r="E4914" s="11" t="s">
        <v>195</v>
      </c>
      <c r="F4914" s="11" t="s">
        <v>161</v>
      </c>
      <c r="G4914" s="11" t="s">
        <v>65</v>
      </c>
      <c r="H4914" s="11" t="s">
        <v>62</v>
      </c>
      <c r="I4914" s="11" t="s">
        <v>18</v>
      </c>
      <c r="J4914" s="12">
        <v>45576</v>
      </c>
      <c r="K4914" s="12" t="str">
        <f>TEXT(Table1[[#This Row],[order_date]],"yyyy")</f>
        <v>2024</v>
      </c>
      <c r="L4914" s="13">
        <v>914.88</v>
      </c>
      <c r="M4914" s="11">
        <v>2</v>
      </c>
      <c r="N4914" s="11">
        <v>10</v>
      </c>
      <c r="O4914" s="13">
        <v>2657.2</v>
      </c>
      <c r="P4914" s="11" t="s">
        <v>19</v>
      </c>
      <c r="Q4914" s="11" t="s">
        <v>34</v>
      </c>
      <c r="R4914" s="11" t="s">
        <v>49</v>
      </c>
      <c r="S4914" s="13">
        <f t="shared" si="152"/>
        <v>26572</v>
      </c>
      <c r="T4914" s="13">
        <f t="shared" si="153"/>
        <v>1829.76</v>
      </c>
    </row>
    <row r="4915" spans="1:20" x14ac:dyDescent="0.25">
      <c r="A4915" s="11">
        <v>4062815570</v>
      </c>
      <c r="B4915" s="11">
        <v>492958</v>
      </c>
      <c r="C4915" s="11">
        <v>98152679</v>
      </c>
      <c r="D4915" s="11">
        <f>1/COUNTIF(C3:C9913,C4915)</f>
        <v>0.5</v>
      </c>
      <c r="E4915" s="11" t="s">
        <v>108</v>
      </c>
      <c r="F4915" s="11" t="s">
        <v>48</v>
      </c>
      <c r="G4915" s="11" t="s">
        <v>42</v>
      </c>
      <c r="H4915" s="11" t="s">
        <v>25</v>
      </c>
      <c r="I4915" s="11" t="s">
        <v>18</v>
      </c>
      <c r="J4915" s="12">
        <v>45346</v>
      </c>
      <c r="K4915" s="12" t="str">
        <f>TEXT(Table1[[#This Row],[order_date]],"yyyy")</f>
        <v>2024</v>
      </c>
      <c r="L4915" s="13">
        <v>84.2</v>
      </c>
      <c r="M4915" s="11">
        <v>1</v>
      </c>
      <c r="N4915" s="11">
        <v>1</v>
      </c>
      <c r="O4915" s="13">
        <v>790.64</v>
      </c>
      <c r="P4915" s="11" t="s">
        <v>26</v>
      </c>
      <c r="Q4915" s="11" t="s">
        <v>20</v>
      </c>
      <c r="R4915" s="11" t="s">
        <v>52</v>
      </c>
      <c r="S4915" s="13">
        <f t="shared" si="152"/>
        <v>790.64</v>
      </c>
      <c r="T4915" s="13">
        <f t="shared" si="153"/>
        <v>84.2</v>
      </c>
    </row>
    <row r="4916" spans="1:20" x14ac:dyDescent="0.25">
      <c r="A4916" s="11">
        <v>8168306307</v>
      </c>
      <c r="B4916" s="11">
        <v>557908</v>
      </c>
      <c r="C4916" s="11">
        <v>98152679</v>
      </c>
      <c r="D4916" s="11">
        <f>1/COUNTIF(C3:C9914,C4916)</f>
        <v>0.5</v>
      </c>
      <c r="E4916" s="11" t="s">
        <v>183</v>
      </c>
      <c r="F4916" s="11" t="s">
        <v>111</v>
      </c>
      <c r="G4916" s="11" t="s">
        <v>76</v>
      </c>
      <c r="H4916" s="11" t="s">
        <v>25</v>
      </c>
      <c r="I4916" s="11" t="s">
        <v>18</v>
      </c>
      <c r="J4916" s="12">
        <v>45277</v>
      </c>
      <c r="K4916" s="12" t="str">
        <f>TEXT(Table1[[#This Row],[order_date]],"yyyy")</f>
        <v>2023</v>
      </c>
      <c r="L4916" s="13">
        <v>942.37</v>
      </c>
      <c r="M4916" s="11">
        <v>2</v>
      </c>
      <c r="N4916" s="11">
        <v>1</v>
      </c>
      <c r="O4916" s="13">
        <v>2114.7399999999998</v>
      </c>
      <c r="P4916" s="11" t="s">
        <v>46</v>
      </c>
      <c r="Q4916" s="11" t="s">
        <v>20</v>
      </c>
      <c r="R4916" s="11" t="s">
        <v>52</v>
      </c>
      <c r="S4916" s="13">
        <f t="shared" si="152"/>
        <v>2114.7399999999998</v>
      </c>
      <c r="T4916" s="13">
        <f t="shared" si="153"/>
        <v>1884.74</v>
      </c>
    </row>
    <row r="4917" spans="1:20" x14ac:dyDescent="0.25">
      <c r="A4917" s="11">
        <v>9214595868</v>
      </c>
      <c r="B4917" s="11">
        <v>56589</v>
      </c>
      <c r="C4917" s="11">
        <v>98211325</v>
      </c>
      <c r="D4917" s="11">
        <f>1/COUNTIF(C3:C9915,C4917)</f>
        <v>0.5</v>
      </c>
      <c r="E4917" s="11" t="s">
        <v>187</v>
      </c>
      <c r="F4917" s="11" t="s">
        <v>111</v>
      </c>
      <c r="G4917" s="11" t="s">
        <v>76</v>
      </c>
      <c r="H4917" s="11" t="s">
        <v>38</v>
      </c>
      <c r="I4917" s="11" t="s">
        <v>18</v>
      </c>
      <c r="J4917" s="12">
        <v>45474</v>
      </c>
      <c r="K4917" s="12" t="str">
        <f>TEXT(Table1[[#This Row],[order_date]],"yyyy")</f>
        <v>2024</v>
      </c>
      <c r="L4917" s="13">
        <v>517.77</v>
      </c>
      <c r="M4917" s="11">
        <v>2</v>
      </c>
      <c r="N4917" s="11">
        <v>15</v>
      </c>
      <c r="O4917" s="13">
        <v>3419.53</v>
      </c>
      <c r="P4917" s="11" t="s">
        <v>26</v>
      </c>
      <c r="Q4917" s="11" t="s">
        <v>34</v>
      </c>
      <c r="R4917" s="11" t="s">
        <v>52</v>
      </c>
      <c r="S4917" s="13">
        <f t="shared" si="152"/>
        <v>51292.950000000004</v>
      </c>
      <c r="T4917" s="13">
        <f t="shared" si="153"/>
        <v>1035.54</v>
      </c>
    </row>
    <row r="4918" spans="1:20" x14ac:dyDescent="0.25">
      <c r="A4918" s="11">
        <v>5289436093</v>
      </c>
      <c r="B4918" s="11">
        <v>890623</v>
      </c>
      <c r="C4918" s="11">
        <v>98211325</v>
      </c>
      <c r="D4918" s="11">
        <f>1/COUNTIF(C3:C9916,C4918)</f>
        <v>0.5</v>
      </c>
      <c r="E4918" s="11" t="s">
        <v>237</v>
      </c>
      <c r="F4918" s="11" t="s">
        <v>180</v>
      </c>
      <c r="G4918" s="11" t="s">
        <v>71</v>
      </c>
      <c r="H4918" s="11" t="s">
        <v>38</v>
      </c>
      <c r="I4918" s="11" t="s">
        <v>18</v>
      </c>
      <c r="J4918" s="12">
        <v>45400</v>
      </c>
      <c r="K4918" s="12" t="str">
        <f>TEXT(Table1[[#This Row],[order_date]],"yyyy")</f>
        <v>2024</v>
      </c>
      <c r="L4918" s="13">
        <v>354.52</v>
      </c>
      <c r="M4918" s="11">
        <v>1</v>
      </c>
      <c r="N4918" s="11">
        <v>15</v>
      </c>
      <c r="O4918" s="13">
        <v>1789.25</v>
      </c>
      <c r="P4918" s="11" t="s">
        <v>26</v>
      </c>
      <c r="Q4918" s="11" t="s">
        <v>68</v>
      </c>
      <c r="R4918" s="11" t="s">
        <v>52</v>
      </c>
      <c r="S4918" s="13">
        <f t="shared" si="152"/>
        <v>26838.75</v>
      </c>
      <c r="T4918" s="13">
        <f t="shared" si="153"/>
        <v>354.52</v>
      </c>
    </row>
    <row r="4919" spans="1:20" x14ac:dyDescent="0.25">
      <c r="A4919" s="11">
        <v>6048604080</v>
      </c>
      <c r="B4919" s="11">
        <v>799459</v>
      </c>
      <c r="C4919" s="11">
        <v>98218863</v>
      </c>
      <c r="D4919" s="11">
        <f>1/COUNTIF(C3:C9917,C4919)</f>
        <v>0.5</v>
      </c>
      <c r="E4919" s="11" t="s">
        <v>113</v>
      </c>
      <c r="F4919" s="11" t="s">
        <v>111</v>
      </c>
      <c r="G4919" s="11" t="s">
        <v>76</v>
      </c>
      <c r="H4919" s="11" t="s">
        <v>79</v>
      </c>
      <c r="I4919" s="11" t="s">
        <v>18</v>
      </c>
      <c r="J4919" s="12">
        <v>45175</v>
      </c>
      <c r="K4919" s="12" t="str">
        <f>TEXT(Table1[[#This Row],[order_date]],"yyyy")</f>
        <v>2023</v>
      </c>
      <c r="L4919" s="13">
        <v>852.02</v>
      </c>
      <c r="M4919" s="11">
        <v>3</v>
      </c>
      <c r="N4919" s="11">
        <v>10</v>
      </c>
      <c r="O4919" s="13">
        <v>5820.25</v>
      </c>
      <c r="P4919" s="11" t="s">
        <v>46</v>
      </c>
      <c r="Q4919" s="11" t="s">
        <v>20</v>
      </c>
      <c r="R4919" s="11" t="s">
        <v>52</v>
      </c>
      <c r="S4919" s="13">
        <f t="shared" si="152"/>
        <v>58202.5</v>
      </c>
      <c r="T4919" s="13">
        <f t="shared" si="153"/>
        <v>2556.06</v>
      </c>
    </row>
    <row r="4920" spans="1:20" x14ac:dyDescent="0.25">
      <c r="A4920" s="11">
        <v>5630323534</v>
      </c>
      <c r="B4920" s="11">
        <v>425341</v>
      </c>
      <c r="C4920" s="11">
        <v>98218863</v>
      </c>
      <c r="D4920" s="11">
        <f>1/COUNTIF(C3:C9918,C4920)</f>
        <v>0.5</v>
      </c>
      <c r="E4920" s="11" t="s">
        <v>315</v>
      </c>
      <c r="F4920" s="11" t="s">
        <v>23</v>
      </c>
      <c r="G4920" s="11" t="s">
        <v>24</v>
      </c>
      <c r="H4920" s="11" t="s">
        <v>79</v>
      </c>
      <c r="I4920" s="11" t="s">
        <v>18</v>
      </c>
      <c r="J4920" s="12">
        <v>45359</v>
      </c>
      <c r="K4920" s="12" t="str">
        <f>TEXT(Table1[[#This Row],[order_date]],"yyyy")</f>
        <v>2024</v>
      </c>
      <c r="L4920" s="13">
        <v>486.28</v>
      </c>
      <c r="M4920" s="11">
        <v>1</v>
      </c>
      <c r="N4920" s="11">
        <v>10</v>
      </c>
      <c r="O4920" s="13">
        <v>1450.75</v>
      </c>
      <c r="P4920" s="11" t="s">
        <v>46</v>
      </c>
      <c r="Q4920" s="11" t="s">
        <v>34</v>
      </c>
      <c r="R4920" s="11" t="s">
        <v>52</v>
      </c>
      <c r="S4920" s="13">
        <f t="shared" si="152"/>
        <v>14507.5</v>
      </c>
      <c r="T4920" s="13">
        <f t="shared" si="153"/>
        <v>486.28</v>
      </c>
    </row>
    <row r="4921" spans="1:20" x14ac:dyDescent="0.25">
      <c r="A4921" s="11">
        <v>7506762237</v>
      </c>
      <c r="B4921" s="11">
        <v>700048</v>
      </c>
      <c r="C4921" s="11">
        <v>98225598</v>
      </c>
      <c r="D4921" s="11">
        <f>1/COUNTIF(C3:C9919,C4921)</f>
        <v>0.2</v>
      </c>
      <c r="E4921" s="11" t="s">
        <v>84</v>
      </c>
      <c r="F4921" s="11" t="s">
        <v>85</v>
      </c>
      <c r="G4921" s="11" t="s">
        <v>58</v>
      </c>
      <c r="H4921" s="11" t="s">
        <v>30</v>
      </c>
      <c r="I4921" s="11" t="s">
        <v>18</v>
      </c>
      <c r="J4921" s="12">
        <v>45087</v>
      </c>
      <c r="K4921" s="12" t="str">
        <f>TEXT(Table1[[#This Row],[order_date]],"yyyy")</f>
        <v>2023</v>
      </c>
      <c r="L4921" s="13">
        <v>141.28</v>
      </c>
      <c r="M4921" s="11">
        <v>1</v>
      </c>
      <c r="N4921" s="11">
        <v>9</v>
      </c>
      <c r="O4921" s="13">
        <v>2326.62</v>
      </c>
      <c r="P4921" s="11" t="s">
        <v>43</v>
      </c>
      <c r="Q4921" s="11" t="s">
        <v>68</v>
      </c>
      <c r="R4921" s="11" t="s">
        <v>49</v>
      </c>
      <c r="S4921" s="13">
        <f t="shared" si="152"/>
        <v>20939.579999999998</v>
      </c>
      <c r="T4921" s="13">
        <f t="shared" si="153"/>
        <v>141.28</v>
      </c>
    </row>
    <row r="4922" spans="1:20" x14ac:dyDescent="0.25">
      <c r="A4922" s="11">
        <v>3606274277</v>
      </c>
      <c r="B4922" s="11">
        <v>992178</v>
      </c>
      <c r="C4922" s="11">
        <v>98225598</v>
      </c>
      <c r="D4922" s="11">
        <f>1/COUNTIF(C3:C9920,C4922)</f>
        <v>0.2</v>
      </c>
      <c r="E4922" s="11" t="s">
        <v>205</v>
      </c>
      <c r="F4922" s="11" t="s">
        <v>75</v>
      </c>
      <c r="G4922" s="11" t="s">
        <v>76</v>
      </c>
      <c r="H4922" s="11" t="s">
        <v>30</v>
      </c>
      <c r="I4922" s="11" t="s">
        <v>18</v>
      </c>
      <c r="J4922" s="12">
        <v>45146</v>
      </c>
      <c r="K4922" s="12" t="str">
        <f>TEXT(Table1[[#This Row],[order_date]],"yyyy")</f>
        <v>2023</v>
      </c>
      <c r="L4922" s="13">
        <v>632.42999999999995</v>
      </c>
      <c r="M4922" s="11">
        <v>2</v>
      </c>
      <c r="N4922" s="11">
        <v>9</v>
      </c>
      <c r="O4922" s="13">
        <v>3902.92</v>
      </c>
      <c r="P4922" s="11" t="s">
        <v>46</v>
      </c>
      <c r="Q4922" s="11" t="s">
        <v>20</v>
      </c>
      <c r="R4922" s="11" t="s">
        <v>49</v>
      </c>
      <c r="S4922" s="13">
        <f t="shared" si="152"/>
        <v>35126.28</v>
      </c>
      <c r="T4922" s="13">
        <f t="shared" si="153"/>
        <v>1264.8599999999999</v>
      </c>
    </row>
    <row r="4923" spans="1:20" x14ac:dyDescent="0.25">
      <c r="A4923" s="11">
        <v>243819964</v>
      </c>
      <c r="B4923" s="11">
        <v>880510</v>
      </c>
      <c r="C4923" s="11">
        <v>98225598</v>
      </c>
      <c r="D4923" s="11">
        <f>1/COUNTIF(C3:C9921,C4923)</f>
        <v>0.2</v>
      </c>
      <c r="E4923" s="11" t="s">
        <v>82</v>
      </c>
      <c r="F4923" s="11" t="s">
        <v>83</v>
      </c>
      <c r="G4923" s="11" t="s">
        <v>37</v>
      </c>
      <c r="H4923" s="11" t="s">
        <v>30</v>
      </c>
      <c r="I4923" s="11" t="s">
        <v>18</v>
      </c>
      <c r="J4923" s="12">
        <v>45263</v>
      </c>
      <c r="K4923" s="12" t="str">
        <f>TEXT(Table1[[#This Row],[order_date]],"yyyy")</f>
        <v>2023</v>
      </c>
      <c r="L4923" s="13">
        <v>951.43</v>
      </c>
      <c r="M4923" s="11">
        <v>3</v>
      </c>
      <c r="N4923" s="11">
        <v>9</v>
      </c>
      <c r="O4923" s="13">
        <v>1812.09</v>
      </c>
      <c r="P4923" s="11" t="s">
        <v>26</v>
      </c>
      <c r="Q4923" s="11" t="s">
        <v>20</v>
      </c>
      <c r="R4923" s="11" t="s">
        <v>49</v>
      </c>
      <c r="S4923" s="13">
        <f t="shared" si="152"/>
        <v>16308.81</v>
      </c>
      <c r="T4923" s="13">
        <f t="shared" si="153"/>
        <v>2854.29</v>
      </c>
    </row>
    <row r="4924" spans="1:20" x14ac:dyDescent="0.25">
      <c r="A4924" s="11">
        <v>683969424</v>
      </c>
      <c r="B4924" s="11">
        <v>540618</v>
      </c>
      <c r="C4924" s="11">
        <v>98225598</v>
      </c>
      <c r="D4924" s="11">
        <f>1/COUNTIF(C3:C9922,C4924)</f>
        <v>0.2</v>
      </c>
      <c r="E4924" s="11" t="s">
        <v>326</v>
      </c>
      <c r="F4924" s="11" t="s">
        <v>222</v>
      </c>
      <c r="G4924" s="11" t="s">
        <v>16</v>
      </c>
      <c r="H4924" s="11" t="s">
        <v>30</v>
      </c>
      <c r="I4924" s="11" t="s">
        <v>18</v>
      </c>
      <c r="J4924" s="12">
        <v>45148</v>
      </c>
      <c r="K4924" s="12" t="str">
        <f>TEXT(Table1[[#This Row],[order_date]],"yyyy")</f>
        <v>2023</v>
      </c>
      <c r="L4924" s="13">
        <v>317.05</v>
      </c>
      <c r="M4924" s="11">
        <v>3</v>
      </c>
      <c r="N4924" s="11">
        <v>9</v>
      </c>
      <c r="O4924" s="13">
        <v>2629.12</v>
      </c>
      <c r="P4924" s="11" t="s">
        <v>46</v>
      </c>
      <c r="Q4924" s="11" t="s">
        <v>34</v>
      </c>
      <c r="R4924" s="11" t="s">
        <v>49</v>
      </c>
      <c r="S4924" s="13">
        <f t="shared" si="152"/>
        <v>23662.079999999998</v>
      </c>
      <c r="T4924" s="13">
        <f t="shared" si="153"/>
        <v>951.15000000000009</v>
      </c>
    </row>
    <row r="4925" spans="1:20" x14ac:dyDescent="0.25">
      <c r="A4925" s="11">
        <v>2610552179</v>
      </c>
      <c r="B4925" s="11">
        <v>67197</v>
      </c>
      <c r="C4925" s="11">
        <v>98225598</v>
      </c>
      <c r="D4925" s="11">
        <f>1/COUNTIF(C3:C9923,C4925)</f>
        <v>0.2</v>
      </c>
      <c r="E4925" s="11" t="s">
        <v>310</v>
      </c>
      <c r="F4925" s="11" t="s">
        <v>51</v>
      </c>
      <c r="G4925" s="11" t="s">
        <v>37</v>
      </c>
      <c r="H4925" s="11" t="s">
        <v>30</v>
      </c>
      <c r="I4925" s="11" t="s">
        <v>18</v>
      </c>
      <c r="J4925" s="12">
        <v>45469</v>
      </c>
      <c r="K4925" s="12" t="str">
        <f>TEXT(Table1[[#This Row],[order_date]],"yyyy")</f>
        <v>2024</v>
      </c>
      <c r="L4925" s="13">
        <v>552.20000000000005</v>
      </c>
      <c r="M4925" s="11">
        <v>1</v>
      </c>
      <c r="N4925" s="11">
        <v>9</v>
      </c>
      <c r="O4925" s="13">
        <v>1012.79</v>
      </c>
      <c r="P4925" s="11" t="s">
        <v>46</v>
      </c>
      <c r="Q4925" s="11" t="s">
        <v>20</v>
      </c>
      <c r="R4925" s="11" t="s">
        <v>49</v>
      </c>
      <c r="S4925" s="13">
        <f t="shared" si="152"/>
        <v>9115.11</v>
      </c>
      <c r="T4925" s="13">
        <f t="shared" si="153"/>
        <v>552.20000000000005</v>
      </c>
    </row>
    <row r="4926" spans="1:20" x14ac:dyDescent="0.25">
      <c r="A4926" s="11">
        <v>1837634871</v>
      </c>
      <c r="B4926" s="11">
        <v>652118</v>
      </c>
      <c r="C4926" s="11">
        <v>98241853</v>
      </c>
      <c r="D4926" s="11">
        <f>1/COUNTIF(C3:C9924,C4926)</f>
        <v>1</v>
      </c>
      <c r="E4926" s="11" t="s">
        <v>332</v>
      </c>
      <c r="F4926" s="11" t="s">
        <v>78</v>
      </c>
      <c r="G4926" s="11" t="s">
        <v>33</v>
      </c>
      <c r="H4926" s="11" t="s">
        <v>25</v>
      </c>
      <c r="I4926" s="11" t="s">
        <v>18</v>
      </c>
      <c r="J4926" s="12">
        <v>45052</v>
      </c>
      <c r="K4926" s="12" t="str">
        <f>TEXT(Table1[[#This Row],[order_date]],"yyyy")</f>
        <v>2023</v>
      </c>
      <c r="L4926" s="13">
        <v>22.04</v>
      </c>
      <c r="M4926" s="11">
        <v>2</v>
      </c>
      <c r="N4926" s="11">
        <v>19</v>
      </c>
      <c r="O4926" s="13">
        <v>959.01</v>
      </c>
      <c r="P4926" s="11" t="s">
        <v>46</v>
      </c>
      <c r="Q4926" s="11" t="s">
        <v>34</v>
      </c>
      <c r="R4926" s="11" t="s">
        <v>49</v>
      </c>
      <c r="S4926" s="13">
        <f t="shared" si="152"/>
        <v>18221.189999999999</v>
      </c>
      <c r="T4926" s="13">
        <f t="shared" si="153"/>
        <v>44.08</v>
      </c>
    </row>
    <row r="4927" spans="1:20" x14ac:dyDescent="0.25">
      <c r="A4927" s="11">
        <v>7141387557</v>
      </c>
      <c r="B4927" s="11">
        <v>349294</v>
      </c>
      <c r="C4927" s="11">
        <v>98246574</v>
      </c>
      <c r="D4927" s="11">
        <f>1/COUNTIF(C3:C9925,C4927)</f>
        <v>0.33333333333333331</v>
      </c>
      <c r="E4927" s="11" t="s">
        <v>232</v>
      </c>
      <c r="F4927" s="11" t="s">
        <v>180</v>
      </c>
      <c r="G4927" s="11" t="s">
        <v>71</v>
      </c>
      <c r="H4927" s="11" t="s">
        <v>30</v>
      </c>
      <c r="I4927" s="11" t="s">
        <v>18</v>
      </c>
      <c r="J4927" s="12">
        <v>45156</v>
      </c>
      <c r="K4927" s="12" t="str">
        <f>TEXT(Table1[[#This Row],[order_date]],"yyyy")</f>
        <v>2023</v>
      </c>
      <c r="L4927" s="13">
        <v>934.75</v>
      </c>
      <c r="M4927" s="11">
        <v>3</v>
      </c>
      <c r="N4927" s="11">
        <v>15</v>
      </c>
      <c r="O4927" s="13">
        <v>4664.16</v>
      </c>
      <c r="P4927" s="11" t="s">
        <v>26</v>
      </c>
      <c r="Q4927" s="11" t="s">
        <v>20</v>
      </c>
      <c r="R4927" s="11" t="s">
        <v>49</v>
      </c>
      <c r="S4927" s="13">
        <f t="shared" si="152"/>
        <v>69962.399999999994</v>
      </c>
      <c r="T4927" s="13">
        <f t="shared" si="153"/>
        <v>2804.25</v>
      </c>
    </row>
    <row r="4928" spans="1:20" x14ac:dyDescent="0.25">
      <c r="A4928" s="11">
        <v>9131474241</v>
      </c>
      <c r="B4928" s="11">
        <v>367391</v>
      </c>
      <c r="C4928" s="11">
        <v>98246574</v>
      </c>
      <c r="D4928" s="11">
        <f>1/COUNTIF(C3:C9926,C4928)</f>
        <v>0.33333333333333331</v>
      </c>
      <c r="E4928" s="11" t="s">
        <v>306</v>
      </c>
      <c r="F4928" s="11" t="s">
        <v>64</v>
      </c>
      <c r="G4928" s="11" t="s">
        <v>65</v>
      </c>
      <c r="H4928" s="11" t="s">
        <v>30</v>
      </c>
      <c r="I4928" s="11" t="s">
        <v>18</v>
      </c>
      <c r="J4928" s="12">
        <v>45583</v>
      </c>
      <c r="K4928" s="12" t="str">
        <f>TEXT(Table1[[#This Row],[order_date]],"yyyy")</f>
        <v>2024</v>
      </c>
      <c r="L4928" s="13">
        <v>939.55</v>
      </c>
      <c r="M4928" s="11">
        <v>1</v>
      </c>
      <c r="N4928" s="11">
        <v>15</v>
      </c>
      <c r="O4928" s="13">
        <v>340.66</v>
      </c>
      <c r="P4928" s="11" t="s">
        <v>43</v>
      </c>
      <c r="Q4928" s="11" t="s">
        <v>20</v>
      </c>
      <c r="R4928" s="11" t="s">
        <v>49</v>
      </c>
      <c r="S4928" s="13">
        <f t="shared" si="152"/>
        <v>5109.9000000000005</v>
      </c>
      <c r="T4928" s="13">
        <f t="shared" si="153"/>
        <v>939.55</v>
      </c>
    </row>
    <row r="4929" spans="1:20" x14ac:dyDescent="0.25">
      <c r="A4929" s="11">
        <v>3330538479</v>
      </c>
      <c r="B4929" s="11">
        <v>771228</v>
      </c>
      <c r="C4929" s="11">
        <v>98246574</v>
      </c>
      <c r="D4929" s="11">
        <f>1/COUNTIF(C3:C9927,C4929)</f>
        <v>0.33333333333333331</v>
      </c>
      <c r="E4929" s="11" t="s">
        <v>260</v>
      </c>
      <c r="F4929" s="11" t="s">
        <v>23</v>
      </c>
      <c r="G4929" s="11" t="s">
        <v>24</v>
      </c>
      <c r="H4929" s="11" t="s">
        <v>30</v>
      </c>
      <c r="I4929" s="11" t="s">
        <v>18</v>
      </c>
      <c r="J4929" s="12">
        <v>45314</v>
      </c>
      <c r="K4929" s="12" t="str">
        <f>TEXT(Table1[[#This Row],[order_date]],"yyyy")</f>
        <v>2024</v>
      </c>
      <c r="L4929" s="13">
        <v>83.18</v>
      </c>
      <c r="M4929" s="11">
        <v>2</v>
      </c>
      <c r="N4929" s="11">
        <v>15</v>
      </c>
      <c r="O4929" s="13">
        <v>2408.31</v>
      </c>
      <c r="P4929" s="11" t="s">
        <v>43</v>
      </c>
      <c r="Q4929" s="11" t="s">
        <v>20</v>
      </c>
      <c r="R4929" s="11" t="s">
        <v>49</v>
      </c>
      <c r="S4929" s="13">
        <f t="shared" si="152"/>
        <v>36124.65</v>
      </c>
      <c r="T4929" s="13">
        <f t="shared" si="153"/>
        <v>166.36</v>
      </c>
    </row>
    <row r="4930" spans="1:20" x14ac:dyDescent="0.25">
      <c r="A4930" s="11">
        <v>1751319400</v>
      </c>
      <c r="B4930" s="11">
        <v>561860</v>
      </c>
      <c r="C4930" s="11">
        <v>98307019</v>
      </c>
      <c r="D4930" s="11">
        <f>1/COUNTIF(C3:C9928,C4930)</f>
        <v>0.33333333333333331</v>
      </c>
      <c r="E4930" s="11" t="s">
        <v>173</v>
      </c>
      <c r="F4930" s="11" t="s">
        <v>126</v>
      </c>
      <c r="G4930" s="11" t="s">
        <v>29</v>
      </c>
      <c r="H4930" s="11" t="s">
        <v>25</v>
      </c>
      <c r="I4930" s="11" t="s">
        <v>18</v>
      </c>
      <c r="J4930" s="12">
        <v>45468</v>
      </c>
      <c r="K4930" s="12" t="str">
        <f>TEXT(Table1[[#This Row],[order_date]],"yyyy")</f>
        <v>2024</v>
      </c>
      <c r="L4930" s="13">
        <v>874.78</v>
      </c>
      <c r="M4930" s="11">
        <v>2</v>
      </c>
      <c r="N4930" s="11">
        <v>17</v>
      </c>
      <c r="O4930" s="13">
        <v>4146</v>
      </c>
      <c r="P4930" s="11" t="s">
        <v>43</v>
      </c>
      <c r="Q4930" s="11" t="s">
        <v>20</v>
      </c>
      <c r="R4930" s="11" t="s">
        <v>21</v>
      </c>
      <c r="S4930" s="13">
        <f t="shared" si="152"/>
        <v>70482</v>
      </c>
      <c r="T4930" s="13">
        <f t="shared" si="153"/>
        <v>1749.56</v>
      </c>
    </row>
    <row r="4931" spans="1:20" x14ac:dyDescent="0.25">
      <c r="A4931" s="11">
        <v>7913167260</v>
      </c>
      <c r="B4931" s="11">
        <v>123983</v>
      </c>
      <c r="C4931" s="11">
        <v>98307019</v>
      </c>
      <c r="D4931" s="11">
        <f>1/COUNTIF(C3:C9929,C4931)</f>
        <v>0.33333333333333331</v>
      </c>
      <c r="E4931" s="11" t="s">
        <v>124</v>
      </c>
      <c r="F4931" s="11" t="s">
        <v>118</v>
      </c>
      <c r="G4931" s="11" t="s">
        <v>76</v>
      </c>
      <c r="H4931" s="11" t="s">
        <v>25</v>
      </c>
      <c r="I4931" s="11" t="s">
        <v>18</v>
      </c>
      <c r="J4931" s="12">
        <v>45035</v>
      </c>
      <c r="K4931" s="12" t="str">
        <f>TEXT(Table1[[#This Row],[order_date]],"yyyy")</f>
        <v>2023</v>
      </c>
      <c r="L4931" s="13">
        <v>785.67</v>
      </c>
      <c r="M4931" s="11">
        <v>1</v>
      </c>
      <c r="N4931" s="11">
        <v>17</v>
      </c>
      <c r="O4931" s="13">
        <v>4575.5600000000004</v>
      </c>
      <c r="P4931" s="11" t="s">
        <v>43</v>
      </c>
      <c r="Q4931" s="11" t="s">
        <v>68</v>
      </c>
      <c r="R4931" s="11" t="s">
        <v>21</v>
      </c>
      <c r="S4931" s="13">
        <f t="shared" ref="S4931:S4994" si="154">N4931*O4931</f>
        <v>77784.52</v>
      </c>
      <c r="T4931" s="13">
        <f t="shared" ref="T4931:T4994" si="155">L4931*M4931</f>
        <v>785.67</v>
      </c>
    </row>
    <row r="4932" spans="1:20" x14ac:dyDescent="0.25">
      <c r="A4932" s="11">
        <v>4902314626</v>
      </c>
      <c r="B4932" s="11">
        <v>140154</v>
      </c>
      <c r="C4932" s="11">
        <v>98307019</v>
      </c>
      <c r="D4932" s="11">
        <f>1/COUNTIF(C3:C9930,C4932)</f>
        <v>0.33333333333333331</v>
      </c>
      <c r="E4932" s="11" t="s">
        <v>40</v>
      </c>
      <c r="F4932" s="11" t="s">
        <v>41</v>
      </c>
      <c r="G4932" s="11" t="s">
        <v>42</v>
      </c>
      <c r="H4932" s="11" t="s">
        <v>25</v>
      </c>
      <c r="I4932" s="11" t="s">
        <v>18</v>
      </c>
      <c r="J4932" s="12">
        <v>45437</v>
      </c>
      <c r="K4932" s="12" t="str">
        <f>TEXT(Table1[[#This Row],[order_date]],"yyyy")</f>
        <v>2024</v>
      </c>
      <c r="L4932" s="13">
        <v>171.2</v>
      </c>
      <c r="M4932" s="11">
        <v>2</v>
      </c>
      <c r="N4932" s="11">
        <v>17</v>
      </c>
      <c r="O4932" s="13">
        <v>1819.77</v>
      </c>
      <c r="P4932" s="11" t="s">
        <v>46</v>
      </c>
      <c r="Q4932" s="11" t="s">
        <v>20</v>
      </c>
      <c r="R4932" s="11" t="s">
        <v>21</v>
      </c>
      <c r="S4932" s="13">
        <f t="shared" si="154"/>
        <v>30936.09</v>
      </c>
      <c r="T4932" s="13">
        <f t="shared" si="155"/>
        <v>342.4</v>
      </c>
    </row>
    <row r="4933" spans="1:20" x14ac:dyDescent="0.25">
      <c r="A4933" s="11">
        <v>1728547597</v>
      </c>
      <c r="B4933" s="11">
        <v>798639</v>
      </c>
      <c r="C4933" s="11">
        <v>98444183</v>
      </c>
      <c r="D4933" s="11">
        <f>1/COUNTIF(C3:C9931,C4933)</f>
        <v>0.16666666666666666</v>
      </c>
      <c r="E4933" s="11" t="s">
        <v>159</v>
      </c>
      <c r="F4933" s="11" t="s">
        <v>95</v>
      </c>
      <c r="G4933" s="11" t="s">
        <v>37</v>
      </c>
      <c r="H4933" s="11" t="s">
        <v>25</v>
      </c>
      <c r="I4933" s="11" t="s">
        <v>18</v>
      </c>
      <c r="J4933" s="12">
        <v>45452</v>
      </c>
      <c r="K4933" s="12" t="str">
        <f>TEXT(Table1[[#This Row],[order_date]],"yyyy")</f>
        <v>2024</v>
      </c>
      <c r="L4933" s="13">
        <v>211.25</v>
      </c>
      <c r="M4933" s="11">
        <v>2</v>
      </c>
      <c r="N4933" s="11">
        <v>11</v>
      </c>
      <c r="O4933" s="13">
        <v>236.51</v>
      </c>
      <c r="P4933" s="11" t="s">
        <v>43</v>
      </c>
      <c r="Q4933" s="11" t="s">
        <v>68</v>
      </c>
      <c r="R4933" s="11" t="s">
        <v>52</v>
      </c>
      <c r="S4933" s="13">
        <f t="shared" si="154"/>
        <v>2601.6099999999997</v>
      </c>
      <c r="T4933" s="13">
        <f t="shared" si="155"/>
        <v>422.5</v>
      </c>
    </row>
    <row r="4934" spans="1:20" x14ac:dyDescent="0.25">
      <c r="A4934" s="11">
        <v>6751537971</v>
      </c>
      <c r="B4934" s="11">
        <v>903336</v>
      </c>
      <c r="C4934" s="11">
        <v>98444183</v>
      </c>
      <c r="D4934" s="11">
        <f>1/COUNTIF(C3:C9932,C4934)</f>
        <v>0.16666666666666666</v>
      </c>
      <c r="E4934" s="11" t="s">
        <v>352</v>
      </c>
      <c r="F4934" s="11" t="s">
        <v>54</v>
      </c>
      <c r="G4934" s="11" t="s">
        <v>55</v>
      </c>
      <c r="H4934" s="11" t="s">
        <v>25</v>
      </c>
      <c r="I4934" s="11" t="s">
        <v>18</v>
      </c>
      <c r="J4934" s="12">
        <v>45492</v>
      </c>
      <c r="K4934" s="12" t="str">
        <f>TEXT(Table1[[#This Row],[order_date]],"yyyy")</f>
        <v>2024</v>
      </c>
      <c r="L4934" s="13">
        <v>551.88</v>
      </c>
      <c r="M4934" s="11">
        <v>3</v>
      </c>
      <c r="N4934" s="11">
        <v>11</v>
      </c>
      <c r="O4934" s="13">
        <v>307.23</v>
      </c>
      <c r="P4934" s="11" t="s">
        <v>43</v>
      </c>
      <c r="Q4934" s="11" t="s">
        <v>20</v>
      </c>
      <c r="R4934" s="11" t="s">
        <v>52</v>
      </c>
      <c r="S4934" s="13">
        <f t="shared" si="154"/>
        <v>3379.53</v>
      </c>
      <c r="T4934" s="13">
        <f t="shared" si="155"/>
        <v>1655.6399999999999</v>
      </c>
    </row>
    <row r="4935" spans="1:20" x14ac:dyDescent="0.25">
      <c r="A4935" s="11">
        <v>9176170352</v>
      </c>
      <c r="B4935" s="11">
        <v>954722</v>
      </c>
      <c r="C4935" s="11">
        <v>98444183</v>
      </c>
      <c r="D4935" s="11">
        <f>1/COUNTIF(C3:C9933,C4935)</f>
        <v>0.16666666666666666</v>
      </c>
      <c r="E4935" s="11" t="s">
        <v>168</v>
      </c>
      <c r="F4935" s="11" t="s">
        <v>169</v>
      </c>
      <c r="G4935" s="11" t="s">
        <v>33</v>
      </c>
      <c r="H4935" s="11" t="s">
        <v>25</v>
      </c>
      <c r="I4935" s="11" t="s">
        <v>18</v>
      </c>
      <c r="J4935" s="12">
        <v>45233</v>
      </c>
      <c r="K4935" s="12" t="str">
        <f>TEXT(Table1[[#This Row],[order_date]],"yyyy")</f>
        <v>2023</v>
      </c>
      <c r="L4935" s="13">
        <v>616.45000000000005</v>
      </c>
      <c r="M4935" s="11">
        <v>3</v>
      </c>
      <c r="N4935" s="11">
        <v>11</v>
      </c>
      <c r="O4935" s="13">
        <v>2360.84</v>
      </c>
      <c r="P4935" s="11" t="s">
        <v>19</v>
      </c>
      <c r="Q4935" s="11" t="s">
        <v>20</v>
      </c>
      <c r="R4935" s="11" t="s">
        <v>52</v>
      </c>
      <c r="S4935" s="13">
        <f t="shared" si="154"/>
        <v>25969.24</v>
      </c>
      <c r="T4935" s="13">
        <f t="shared" si="155"/>
        <v>1849.3500000000001</v>
      </c>
    </row>
    <row r="4936" spans="1:20" x14ac:dyDescent="0.25">
      <c r="A4936" s="11">
        <v>4674132573</v>
      </c>
      <c r="B4936" s="11">
        <v>537274</v>
      </c>
      <c r="C4936" s="11">
        <v>98444183</v>
      </c>
      <c r="D4936" s="11">
        <f>1/COUNTIF(C3:C9934,C4936)</f>
        <v>0.16666666666666666</v>
      </c>
      <c r="E4936" s="11" t="s">
        <v>324</v>
      </c>
      <c r="F4936" s="11" t="s">
        <v>23</v>
      </c>
      <c r="G4936" s="11" t="s">
        <v>24</v>
      </c>
      <c r="H4936" s="11" t="s">
        <v>25</v>
      </c>
      <c r="I4936" s="11" t="s">
        <v>18</v>
      </c>
      <c r="J4936" s="12">
        <v>45586</v>
      </c>
      <c r="K4936" s="12" t="str">
        <f>TEXT(Table1[[#This Row],[order_date]],"yyyy")</f>
        <v>2024</v>
      </c>
      <c r="L4936" s="13">
        <v>702.71</v>
      </c>
      <c r="M4936" s="11">
        <v>3</v>
      </c>
      <c r="N4936" s="11">
        <v>11</v>
      </c>
      <c r="O4936" s="13">
        <v>2350.69</v>
      </c>
      <c r="P4936" s="11" t="s">
        <v>19</v>
      </c>
      <c r="Q4936" s="11" t="s">
        <v>68</v>
      </c>
      <c r="R4936" s="11" t="s">
        <v>52</v>
      </c>
      <c r="S4936" s="13">
        <f t="shared" si="154"/>
        <v>25857.59</v>
      </c>
      <c r="T4936" s="13">
        <f t="shared" si="155"/>
        <v>2108.13</v>
      </c>
    </row>
    <row r="4937" spans="1:20" x14ac:dyDescent="0.25">
      <c r="A4937" s="11">
        <v>7303161073</v>
      </c>
      <c r="B4937" s="11">
        <v>94225</v>
      </c>
      <c r="C4937" s="11">
        <v>98444183</v>
      </c>
      <c r="D4937" s="11">
        <f>1/COUNTIF(C3:C9935,C4937)</f>
        <v>0.16666666666666666</v>
      </c>
      <c r="E4937" s="11" t="s">
        <v>98</v>
      </c>
      <c r="F4937" s="11" t="s">
        <v>57</v>
      </c>
      <c r="G4937" s="11" t="s">
        <v>58</v>
      </c>
      <c r="H4937" s="11" t="s">
        <v>25</v>
      </c>
      <c r="I4937" s="11" t="s">
        <v>18</v>
      </c>
      <c r="J4937" s="12">
        <v>45366</v>
      </c>
      <c r="K4937" s="12" t="str">
        <f>TEXT(Table1[[#This Row],[order_date]],"yyyy")</f>
        <v>2024</v>
      </c>
      <c r="L4937" s="13">
        <v>77.11</v>
      </c>
      <c r="M4937" s="11">
        <v>1</v>
      </c>
      <c r="N4937" s="11">
        <v>11</v>
      </c>
      <c r="O4937" s="13">
        <v>4591.66</v>
      </c>
      <c r="P4937" s="11" t="s">
        <v>46</v>
      </c>
      <c r="Q4937" s="11" t="s">
        <v>20</v>
      </c>
      <c r="R4937" s="11" t="s">
        <v>52</v>
      </c>
      <c r="S4937" s="13">
        <f t="shared" si="154"/>
        <v>50508.259999999995</v>
      </c>
      <c r="T4937" s="13">
        <f t="shared" si="155"/>
        <v>77.11</v>
      </c>
    </row>
    <row r="4938" spans="1:20" x14ac:dyDescent="0.25">
      <c r="A4938" s="11">
        <v>9991338690</v>
      </c>
      <c r="B4938" s="11">
        <v>26060</v>
      </c>
      <c r="C4938" s="11">
        <v>98444183</v>
      </c>
      <c r="D4938" s="11">
        <f>1/COUNTIF(C3:C9936,C4938)</f>
        <v>0.16666666666666666</v>
      </c>
      <c r="E4938" s="11" t="s">
        <v>110</v>
      </c>
      <c r="F4938" s="11" t="s">
        <v>111</v>
      </c>
      <c r="G4938" s="11" t="s">
        <v>76</v>
      </c>
      <c r="H4938" s="11" t="s">
        <v>25</v>
      </c>
      <c r="I4938" s="11" t="s">
        <v>18</v>
      </c>
      <c r="J4938" s="12">
        <v>45502</v>
      </c>
      <c r="K4938" s="12" t="str">
        <f>TEXT(Table1[[#This Row],[order_date]],"yyyy")</f>
        <v>2024</v>
      </c>
      <c r="L4938" s="13">
        <v>342.94</v>
      </c>
      <c r="M4938" s="11">
        <v>1</v>
      </c>
      <c r="N4938" s="11">
        <v>11</v>
      </c>
      <c r="O4938" s="13">
        <v>3273.99</v>
      </c>
      <c r="P4938" s="11" t="s">
        <v>46</v>
      </c>
      <c r="Q4938" s="11" t="s">
        <v>20</v>
      </c>
      <c r="R4938" s="11" t="s">
        <v>52</v>
      </c>
      <c r="S4938" s="13">
        <f t="shared" si="154"/>
        <v>36013.89</v>
      </c>
      <c r="T4938" s="13">
        <f t="shared" si="155"/>
        <v>342.94</v>
      </c>
    </row>
    <row r="4939" spans="1:20" x14ac:dyDescent="0.25">
      <c r="A4939" s="11">
        <v>6822492679</v>
      </c>
      <c r="B4939" s="11">
        <v>767398</v>
      </c>
      <c r="C4939" s="11">
        <v>98540377</v>
      </c>
      <c r="D4939" s="11">
        <f>1/COUNTIF(C3:C9937,C4939)</f>
        <v>0.25</v>
      </c>
      <c r="E4939" s="11" t="s">
        <v>294</v>
      </c>
      <c r="F4939" s="11" t="s">
        <v>85</v>
      </c>
      <c r="G4939" s="11" t="s">
        <v>58</v>
      </c>
      <c r="H4939" s="11" t="s">
        <v>62</v>
      </c>
      <c r="I4939" s="11" t="s">
        <v>18</v>
      </c>
      <c r="J4939" s="12">
        <v>45135</v>
      </c>
      <c r="K4939" s="12" t="str">
        <f>TEXT(Table1[[#This Row],[order_date]],"yyyy")</f>
        <v>2023</v>
      </c>
      <c r="L4939" s="13">
        <v>22.14</v>
      </c>
      <c r="M4939" s="11">
        <v>3</v>
      </c>
      <c r="N4939" s="11">
        <v>16</v>
      </c>
      <c r="O4939" s="13">
        <v>2513.48</v>
      </c>
      <c r="P4939" s="11" t="s">
        <v>46</v>
      </c>
      <c r="Q4939" s="11" t="s">
        <v>34</v>
      </c>
      <c r="R4939" s="11" t="s">
        <v>52</v>
      </c>
      <c r="S4939" s="13">
        <f t="shared" si="154"/>
        <v>40215.68</v>
      </c>
      <c r="T4939" s="13">
        <f t="shared" si="155"/>
        <v>66.42</v>
      </c>
    </row>
    <row r="4940" spans="1:20" x14ac:dyDescent="0.25">
      <c r="A4940" s="11">
        <v>2069355540</v>
      </c>
      <c r="B4940" s="11">
        <v>183929</v>
      </c>
      <c r="C4940" s="11">
        <v>98540377</v>
      </c>
      <c r="D4940" s="11">
        <f>1/COUNTIF(C3:C9938,C4940)</f>
        <v>0.25</v>
      </c>
      <c r="E4940" s="11" t="s">
        <v>193</v>
      </c>
      <c r="F4940" s="11" t="s">
        <v>83</v>
      </c>
      <c r="G4940" s="11" t="s">
        <v>37</v>
      </c>
      <c r="H4940" s="11" t="s">
        <v>62</v>
      </c>
      <c r="I4940" s="11" t="s">
        <v>18</v>
      </c>
      <c r="J4940" s="12">
        <v>45500</v>
      </c>
      <c r="K4940" s="12" t="str">
        <f>TEXT(Table1[[#This Row],[order_date]],"yyyy")</f>
        <v>2024</v>
      </c>
      <c r="L4940" s="13">
        <v>738.74</v>
      </c>
      <c r="M4940" s="11">
        <v>1</v>
      </c>
      <c r="N4940" s="11">
        <v>16</v>
      </c>
      <c r="O4940" s="13">
        <v>1677.93</v>
      </c>
      <c r="P4940" s="11" t="s">
        <v>46</v>
      </c>
      <c r="Q4940" s="11" t="s">
        <v>20</v>
      </c>
      <c r="R4940" s="11" t="s">
        <v>52</v>
      </c>
      <c r="S4940" s="13">
        <f t="shared" si="154"/>
        <v>26846.880000000001</v>
      </c>
      <c r="T4940" s="13">
        <f t="shared" si="155"/>
        <v>738.74</v>
      </c>
    </row>
    <row r="4941" spans="1:20" x14ac:dyDescent="0.25">
      <c r="A4941" s="11">
        <v>8930380639</v>
      </c>
      <c r="B4941" s="11">
        <v>107548</v>
      </c>
      <c r="C4941" s="11">
        <v>98540377</v>
      </c>
      <c r="D4941" s="11">
        <f>1/COUNTIF(C3:C9939,C4941)</f>
        <v>0.25</v>
      </c>
      <c r="E4941" s="11" t="s">
        <v>215</v>
      </c>
      <c r="F4941" s="11" t="s">
        <v>28</v>
      </c>
      <c r="G4941" s="11" t="s">
        <v>29</v>
      </c>
      <c r="H4941" s="11" t="s">
        <v>62</v>
      </c>
      <c r="I4941" s="11" t="s">
        <v>18</v>
      </c>
      <c r="J4941" s="12">
        <v>45202</v>
      </c>
      <c r="K4941" s="12" t="str">
        <f>TEXT(Table1[[#This Row],[order_date]],"yyyy")</f>
        <v>2023</v>
      </c>
      <c r="L4941" s="13">
        <v>891.6</v>
      </c>
      <c r="M4941" s="11">
        <v>1</v>
      </c>
      <c r="N4941" s="11">
        <v>16</v>
      </c>
      <c r="O4941" s="13">
        <v>556.35</v>
      </c>
      <c r="P4941" s="11" t="s">
        <v>19</v>
      </c>
      <c r="Q4941" s="11" t="s">
        <v>20</v>
      </c>
      <c r="R4941" s="11" t="s">
        <v>52</v>
      </c>
      <c r="S4941" s="13">
        <f t="shared" si="154"/>
        <v>8901.6</v>
      </c>
      <c r="T4941" s="13">
        <f t="shared" si="155"/>
        <v>891.6</v>
      </c>
    </row>
    <row r="4942" spans="1:20" x14ac:dyDescent="0.25">
      <c r="A4942" s="11">
        <v>8545716586</v>
      </c>
      <c r="B4942" s="11">
        <v>697683</v>
      </c>
      <c r="C4942" s="11">
        <v>98540377</v>
      </c>
      <c r="D4942" s="11">
        <f>1/COUNTIF(C3:C9940,C4942)</f>
        <v>0.25</v>
      </c>
      <c r="E4942" s="11" t="s">
        <v>330</v>
      </c>
      <c r="F4942" s="11" t="s">
        <v>57</v>
      </c>
      <c r="G4942" s="11" t="s">
        <v>58</v>
      </c>
      <c r="H4942" s="11" t="s">
        <v>62</v>
      </c>
      <c r="I4942" s="11" t="s">
        <v>18</v>
      </c>
      <c r="J4942" s="12">
        <v>45303</v>
      </c>
      <c r="K4942" s="12" t="str">
        <f>TEXT(Table1[[#This Row],[order_date]],"yyyy")</f>
        <v>2024</v>
      </c>
      <c r="L4942" s="13">
        <v>123.74</v>
      </c>
      <c r="M4942" s="11">
        <v>2</v>
      </c>
      <c r="N4942" s="11">
        <v>16</v>
      </c>
      <c r="O4942" s="13">
        <v>1454.01</v>
      </c>
      <c r="P4942" s="11" t="s">
        <v>26</v>
      </c>
      <c r="Q4942" s="11" t="s">
        <v>34</v>
      </c>
      <c r="R4942" s="11" t="s">
        <v>52</v>
      </c>
      <c r="S4942" s="13">
        <f t="shared" si="154"/>
        <v>23264.16</v>
      </c>
      <c r="T4942" s="13">
        <f t="shared" si="155"/>
        <v>247.48</v>
      </c>
    </row>
    <row r="4943" spans="1:20" x14ac:dyDescent="0.25">
      <c r="A4943" s="11">
        <v>9169008097</v>
      </c>
      <c r="B4943" s="11">
        <v>196719</v>
      </c>
      <c r="C4943" s="11">
        <v>98625898</v>
      </c>
      <c r="D4943" s="11">
        <f>1/COUNTIF(C3:C9941,C4943)</f>
        <v>0.5</v>
      </c>
      <c r="E4943" s="11" t="s">
        <v>163</v>
      </c>
      <c r="F4943" s="11" t="s">
        <v>164</v>
      </c>
      <c r="G4943" s="11" t="s">
        <v>71</v>
      </c>
      <c r="H4943" s="11" t="s">
        <v>30</v>
      </c>
      <c r="I4943" s="11" t="s">
        <v>18</v>
      </c>
      <c r="J4943" s="12">
        <v>45430</v>
      </c>
      <c r="K4943" s="12" t="str">
        <f>TEXT(Table1[[#This Row],[order_date]],"yyyy")</f>
        <v>2024</v>
      </c>
      <c r="L4943" s="13">
        <v>217.5</v>
      </c>
      <c r="M4943" s="11">
        <v>1</v>
      </c>
      <c r="N4943" s="11">
        <v>14</v>
      </c>
      <c r="O4943" s="13">
        <v>2432.06</v>
      </c>
      <c r="P4943" s="11" t="s">
        <v>26</v>
      </c>
      <c r="Q4943" s="11" t="s">
        <v>20</v>
      </c>
      <c r="R4943" s="11" t="s">
        <v>49</v>
      </c>
      <c r="S4943" s="13">
        <f t="shared" si="154"/>
        <v>34048.839999999997</v>
      </c>
      <c r="T4943" s="13">
        <f t="shared" si="155"/>
        <v>217.5</v>
      </c>
    </row>
    <row r="4944" spans="1:20" x14ac:dyDescent="0.25">
      <c r="A4944" s="11">
        <v>1112110363</v>
      </c>
      <c r="B4944" s="11">
        <v>566052</v>
      </c>
      <c r="C4944" s="11">
        <v>98625898</v>
      </c>
      <c r="D4944" s="11">
        <f>1/COUNTIF(C3:C9942,C4944)</f>
        <v>0.5</v>
      </c>
      <c r="E4944" s="11" t="s">
        <v>338</v>
      </c>
      <c r="F4944" s="11" t="s">
        <v>75</v>
      </c>
      <c r="G4944" s="11" t="s">
        <v>76</v>
      </c>
      <c r="H4944" s="11" t="s">
        <v>30</v>
      </c>
      <c r="I4944" s="11" t="s">
        <v>18</v>
      </c>
      <c r="J4944" s="12">
        <v>45311</v>
      </c>
      <c r="K4944" s="12" t="str">
        <f>TEXT(Table1[[#This Row],[order_date]],"yyyy")</f>
        <v>2024</v>
      </c>
      <c r="L4944" s="13">
        <v>87.3</v>
      </c>
      <c r="M4944" s="11">
        <v>1</v>
      </c>
      <c r="N4944" s="11">
        <v>14</v>
      </c>
      <c r="O4944" s="13">
        <v>775.91</v>
      </c>
      <c r="P4944" s="11" t="s">
        <v>19</v>
      </c>
      <c r="Q4944" s="11" t="s">
        <v>34</v>
      </c>
      <c r="R4944" s="11" t="s">
        <v>49</v>
      </c>
      <c r="S4944" s="13">
        <f t="shared" si="154"/>
        <v>10862.74</v>
      </c>
      <c r="T4944" s="13">
        <f t="shared" si="155"/>
        <v>87.3</v>
      </c>
    </row>
    <row r="4945" spans="1:20" x14ac:dyDescent="0.25">
      <c r="A4945" s="11">
        <v>1354097448</v>
      </c>
      <c r="B4945" s="11">
        <v>15314</v>
      </c>
      <c r="C4945" s="11">
        <v>98687927</v>
      </c>
      <c r="D4945" s="11">
        <f>1/COUNTIF(C3:C9943,C4945)</f>
        <v>0.33333333333333331</v>
      </c>
      <c r="E4945" s="11" t="s">
        <v>333</v>
      </c>
      <c r="F4945" s="11" t="s">
        <v>36</v>
      </c>
      <c r="G4945" s="11" t="s">
        <v>37</v>
      </c>
      <c r="H4945" s="11" t="s">
        <v>62</v>
      </c>
      <c r="I4945" s="11" t="s">
        <v>18</v>
      </c>
      <c r="J4945" s="12">
        <v>45098</v>
      </c>
      <c r="K4945" s="12" t="str">
        <f>TEXT(Table1[[#This Row],[order_date]],"yyyy")</f>
        <v>2023</v>
      </c>
      <c r="L4945" s="13">
        <v>578.85</v>
      </c>
      <c r="M4945" s="11">
        <v>2</v>
      </c>
      <c r="N4945" s="11">
        <v>6</v>
      </c>
      <c r="O4945" s="13">
        <v>3401.69</v>
      </c>
      <c r="P4945" s="11" t="s">
        <v>43</v>
      </c>
      <c r="Q4945" s="11" t="s">
        <v>20</v>
      </c>
      <c r="R4945" s="11" t="s">
        <v>49</v>
      </c>
      <c r="S4945" s="13">
        <f t="shared" si="154"/>
        <v>20410.14</v>
      </c>
      <c r="T4945" s="13">
        <f t="shared" si="155"/>
        <v>1157.7</v>
      </c>
    </row>
    <row r="4946" spans="1:20" x14ac:dyDescent="0.25">
      <c r="A4946" s="11">
        <v>2724264210</v>
      </c>
      <c r="B4946" s="11">
        <v>990993</v>
      </c>
      <c r="C4946" s="11">
        <v>98687927</v>
      </c>
      <c r="D4946" s="11">
        <f>1/COUNTIF(C3:C9944,C4946)</f>
        <v>0.33333333333333331</v>
      </c>
      <c r="E4946" s="11" t="s">
        <v>353</v>
      </c>
      <c r="F4946" s="11" t="s">
        <v>186</v>
      </c>
      <c r="G4946" s="11" t="s">
        <v>16</v>
      </c>
      <c r="H4946" s="11" t="s">
        <v>62</v>
      </c>
      <c r="I4946" s="11" t="s">
        <v>18</v>
      </c>
      <c r="J4946" s="12">
        <v>45589</v>
      </c>
      <c r="K4946" s="12" t="str">
        <f>TEXT(Table1[[#This Row],[order_date]],"yyyy")</f>
        <v>2024</v>
      </c>
      <c r="L4946" s="13">
        <v>263.7</v>
      </c>
      <c r="M4946" s="11">
        <v>3</v>
      </c>
      <c r="N4946" s="11">
        <v>6</v>
      </c>
      <c r="O4946" s="13">
        <v>1784.61</v>
      </c>
      <c r="P4946" s="11" t="s">
        <v>26</v>
      </c>
      <c r="Q4946" s="11" t="s">
        <v>34</v>
      </c>
      <c r="R4946" s="11" t="s">
        <v>49</v>
      </c>
      <c r="S4946" s="13">
        <f t="shared" si="154"/>
        <v>10707.66</v>
      </c>
      <c r="T4946" s="13">
        <f t="shared" si="155"/>
        <v>791.09999999999991</v>
      </c>
    </row>
    <row r="4947" spans="1:20" x14ac:dyDescent="0.25">
      <c r="A4947" s="11">
        <v>8619795820</v>
      </c>
      <c r="B4947" s="11">
        <v>449106</v>
      </c>
      <c r="C4947" s="11">
        <v>98687927</v>
      </c>
      <c r="D4947" s="11">
        <f>1/COUNTIF(C3:C9945,C4947)</f>
        <v>0.33333333333333331</v>
      </c>
      <c r="E4947" s="11" t="s">
        <v>348</v>
      </c>
      <c r="F4947" s="11" t="s">
        <v>123</v>
      </c>
      <c r="G4947" s="11" t="s">
        <v>42</v>
      </c>
      <c r="H4947" s="11" t="s">
        <v>62</v>
      </c>
      <c r="I4947" s="11" t="s">
        <v>18</v>
      </c>
      <c r="J4947" s="12">
        <v>45539</v>
      </c>
      <c r="K4947" s="12" t="str">
        <f>TEXT(Table1[[#This Row],[order_date]],"yyyy")</f>
        <v>2024</v>
      </c>
      <c r="L4947" s="13">
        <v>48.55</v>
      </c>
      <c r="M4947" s="11">
        <v>2</v>
      </c>
      <c r="N4947" s="11">
        <v>6</v>
      </c>
      <c r="O4947" s="13">
        <v>2686.37</v>
      </c>
      <c r="P4947" s="11" t="s">
        <v>43</v>
      </c>
      <c r="Q4947" s="11" t="s">
        <v>68</v>
      </c>
      <c r="R4947" s="11" t="s">
        <v>49</v>
      </c>
      <c r="S4947" s="13">
        <f t="shared" si="154"/>
        <v>16118.22</v>
      </c>
      <c r="T4947" s="13">
        <f t="shared" si="155"/>
        <v>97.1</v>
      </c>
    </row>
    <row r="4948" spans="1:20" x14ac:dyDescent="0.25">
      <c r="A4948" s="11">
        <v>9128056381</v>
      </c>
      <c r="B4948" s="11">
        <v>930284</v>
      </c>
      <c r="C4948" s="11">
        <v>98691989</v>
      </c>
      <c r="D4948" s="11">
        <f>1/COUNTIF(C3:C9946,C4948)</f>
        <v>0.5</v>
      </c>
      <c r="E4948" s="11" t="s">
        <v>296</v>
      </c>
      <c r="F4948" s="11" t="s">
        <v>161</v>
      </c>
      <c r="G4948" s="11" t="s">
        <v>65</v>
      </c>
      <c r="H4948" s="11" t="s">
        <v>79</v>
      </c>
      <c r="I4948" s="11" t="s">
        <v>18</v>
      </c>
      <c r="J4948" s="12">
        <v>45453</v>
      </c>
      <c r="K4948" s="12" t="str">
        <f>TEXT(Table1[[#This Row],[order_date]],"yyyy")</f>
        <v>2024</v>
      </c>
      <c r="L4948" s="13">
        <v>189.47</v>
      </c>
      <c r="M4948" s="11">
        <v>3</v>
      </c>
      <c r="N4948" s="11">
        <v>18</v>
      </c>
      <c r="O4948" s="13">
        <v>475.78</v>
      </c>
      <c r="P4948" s="11" t="s">
        <v>26</v>
      </c>
      <c r="Q4948" s="11" t="s">
        <v>20</v>
      </c>
      <c r="R4948" s="11" t="s">
        <v>52</v>
      </c>
      <c r="S4948" s="13">
        <f t="shared" si="154"/>
        <v>8564.0399999999991</v>
      </c>
      <c r="T4948" s="13">
        <f t="shared" si="155"/>
        <v>568.41</v>
      </c>
    </row>
    <row r="4949" spans="1:20" x14ac:dyDescent="0.25">
      <c r="A4949" s="11">
        <v>2811268404</v>
      </c>
      <c r="B4949" s="11">
        <v>433521</v>
      </c>
      <c r="C4949" s="11">
        <v>98691989</v>
      </c>
      <c r="D4949" s="11">
        <f>1/COUNTIF(C3:C9947,C4949)</f>
        <v>0.5</v>
      </c>
      <c r="E4949" s="11" t="s">
        <v>150</v>
      </c>
      <c r="F4949" s="11" t="s">
        <v>151</v>
      </c>
      <c r="G4949" s="11" t="s">
        <v>65</v>
      </c>
      <c r="H4949" s="11" t="s">
        <v>79</v>
      </c>
      <c r="I4949" s="11" t="s">
        <v>18</v>
      </c>
      <c r="J4949" s="12">
        <v>45128</v>
      </c>
      <c r="K4949" s="12" t="str">
        <f>TEXT(Table1[[#This Row],[order_date]],"yyyy")</f>
        <v>2023</v>
      </c>
      <c r="L4949" s="13">
        <v>321.33</v>
      </c>
      <c r="M4949" s="11">
        <v>2</v>
      </c>
      <c r="N4949" s="11">
        <v>18</v>
      </c>
      <c r="O4949" s="13">
        <v>2599.65</v>
      </c>
      <c r="P4949" s="11" t="s">
        <v>19</v>
      </c>
      <c r="Q4949" s="11" t="s">
        <v>68</v>
      </c>
      <c r="R4949" s="11" t="s">
        <v>52</v>
      </c>
      <c r="S4949" s="13">
        <f t="shared" si="154"/>
        <v>46793.700000000004</v>
      </c>
      <c r="T4949" s="13">
        <f t="shared" si="155"/>
        <v>642.66</v>
      </c>
    </row>
    <row r="4950" spans="1:20" x14ac:dyDescent="0.25">
      <c r="A4950" s="11">
        <v>3735186180</v>
      </c>
      <c r="B4950" s="11">
        <v>120532</v>
      </c>
      <c r="C4950" s="11">
        <v>98709982</v>
      </c>
      <c r="D4950" s="11">
        <f>1/COUNTIF(C3:C9948,C4950)</f>
        <v>0.5</v>
      </c>
      <c r="E4950" s="11" t="s">
        <v>331</v>
      </c>
      <c r="F4950" s="11" t="s">
        <v>61</v>
      </c>
      <c r="G4950" s="11" t="s">
        <v>55</v>
      </c>
      <c r="H4950" s="11" t="s">
        <v>30</v>
      </c>
      <c r="I4950" s="11" t="s">
        <v>18</v>
      </c>
      <c r="J4950" s="12">
        <v>45367</v>
      </c>
      <c r="K4950" s="12" t="str">
        <f>TEXT(Table1[[#This Row],[order_date]],"yyyy")</f>
        <v>2024</v>
      </c>
      <c r="L4950" s="13">
        <v>697.53</v>
      </c>
      <c r="M4950" s="11">
        <v>1</v>
      </c>
      <c r="N4950" s="11">
        <v>1</v>
      </c>
      <c r="O4950" s="13">
        <v>2834.2</v>
      </c>
      <c r="P4950" s="11" t="s">
        <v>19</v>
      </c>
      <c r="Q4950" s="11" t="s">
        <v>20</v>
      </c>
      <c r="R4950" s="11" t="s">
        <v>39</v>
      </c>
      <c r="S4950" s="13">
        <f t="shared" si="154"/>
        <v>2834.2</v>
      </c>
      <c r="T4950" s="13">
        <f t="shared" si="155"/>
        <v>697.53</v>
      </c>
    </row>
    <row r="4951" spans="1:20" x14ac:dyDescent="0.25">
      <c r="A4951" s="11">
        <v>7413772322</v>
      </c>
      <c r="B4951" s="11">
        <v>14145</v>
      </c>
      <c r="C4951" s="11">
        <v>98709982</v>
      </c>
      <c r="D4951" s="11">
        <f>1/COUNTIF(C3:C9949,C4951)</f>
        <v>0.5</v>
      </c>
      <c r="E4951" s="11" t="s">
        <v>244</v>
      </c>
      <c r="F4951" s="11" t="s">
        <v>245</v>
      </c>
      <c r="G4951" s="11" t="s">
        <v>71</v>
      </c>
      <c r="H4951" s="11" t="s">
        <v>30</v>
      </c>
      <c r="I4951" s="11" t="s">
        <v>18</v>
      </c>
      <c r="J4951" s="12">
        <v>45089</v>
      </c>
      <c r="K4951" s="12" t="str">
        <f>TEXT(Table1[[#This Row],[order_date]],"yyyy")</f>
        <v>2023</v>
      </c>
      <c r="L4951" s="13">
        <v>630.84</v>
      </c>
      <c r="M4951" s="11">
        <v>2</v>
      </c>
      <c r="N4951" s="11">
        <v>1</v>
      </c>
      <c r="O4951" s="13">
        <v>2586.5</v>
      </c>
      <c r="P4951" s="11" t="s">
        <v>43</v>
      </c>
      <c r="Q4951" s="11" t="s">
        <v>20</v>
      </c>
      <c r="R4951" s="11" t="s">
        <v>39</v>
      </c>
      <c r="S4951" s="13">
        <f t="shared" si="154"/>
        <v>2586.5</v>
      </c>
      <c r="T4951" s="13">
        <f t="shared" si="155"/>
        <v>1261.68</v>
      </c>
    </row>
    <row r="4952" spans="1:20" x14ac:dyDescent="0.25">
      <c r="A4952" s="11">
        <v>9494303116</v>
      </c>
      <c r="B4952" s="11">
        <v>336847</v>
      </c>
      <c r="C4952" s="11">
        <v>98858383</v>
      </c>
      <c r="D4952" s="11">
        <f>1/COUNTIF(C3:C9950,C4952)</f>
        <v>0.33333333333333331</v>
      </c>
      <c r="E4952" s="11" t="s">
        <v>207</v>
      </c>
      <c r="F4952" s="11" t="s">
        <v>57</v>
      </c>
      <c r="G4952" s="11" t="s">
        <v>58</v>
      </c>
      <c r="H4952" s="11" t="s">
        <v>30</v>
      </c>
      <c r="I4952" s="11" t="s">
        <v>18</v>
      </c>
      <c r="J4952" s="12">
        <v>45494</v>
      </c>
      <c r="K4952" s="12" t="str">
        <f>TEXT(Table1[[#This Row],[order_date]],"yyyy")</f>
        <v>2024</v>
      </c>
      <c r="L4952" s="13">
        <v>936.98</v>
      </c>
      <c r="M4952" s="11">
        <v>3</v>
      </c>
      <c r="N4952" s="11">
        <v>3</v>
      </c>
      <c r="O4952" s="13">
        <v>1538.49</v>
      </c>
      <c r="P4952" s="11" t="s">
        <v>43</v>
      </c>
      <c r="Q4952" s="11" t="s">
        <v>20</v>
      </c>
      <c r="R4952" s="11" t="s">
        <v>52</v>
      </c>
      <c r="S4952" s="13">
        <f t="shared" si="154"/>
        <v>4615.47</v>
      </c>
      <c r="T4952" s="13">
        <f t="shared" si="155"/>
        <v>2810.94</v>
      </c>
    </row>
    <row r="4953" spans="1:20" x14ac:dyDescent="0.25">
      <c r="A4953" s="11">
        <v>7876289647</v>
      </c>
      <c r="B4953" s="11">
        <v>863930</v>
      </c>
      <c r="C4953" s="11">
        <v>98858383</v>
      </c>
      <c r="D4953" s="11">
        <f>1/COUNTIF(C3:C9951,C4953)</f>
        <v>0.33333333333333331</v>
      </c>
      <c r="E4953" s="11" t="s">
        <v>119</v>
      </c>
      <c r="F4953" s="11" t="s">
        <v>41</v>
      </c>
      <c r="G4953" s="11" t="s">
        <v>42</v>
      </c>
      <c r="H4953" s="11" t="s">
        <v>30</v>
      </c>
      <c r="I4953" s="11" t="s">
        <v>18</v>
      </c>
      <c r="J4953" s="12">
        <v>45511</v>
      </c>
      <c r="K4953" s="12" t="str">
        <f>TEXT(Table1[[#This Row],[order_date]],"yyyy")</f>
        <v>2024</v>
      </c>
      <c r="L4953" s="13">
        <v>242.57</v>
      </c>
      <c r="M4953" s="11">
        <v>1</v>
      </c>
      <c r="N4953" s="11">
        <v>3</v>
      </c>
      <c r="O4953" s="13">
        <v>3218.62</v>
      </c>
      <c r="P4953" s="11" t="s">
        <v>19</v>
      </c>
      <c r="Q4953" s="11" t="s">
        <v>34</v>
      </c>
      <c r="R4953" s="11" t="s">
        <v>52</v>
      </c>
      <c r="S4953" s="13">
        <f t="shared" si="154"/>
        <v>9655.86</v>
      </c>
      <c r="T4953" s="13">
        <f t="shared" si="155"/>
        <v>242.57</v>
      </c>
    </row>
    <row r="4954" spans="1:20" x14ac:dyDescent="0.25">
      <c r="A4954" s="11">
        <v>5277462976</v>
      </c>
      <c r="B4954" s="11">
        <v>654297</v>
      </c>
      <c r="C4954" s="11">
        <v>98858383</v>
      </c>
      <c r="D4954" s="11">
        <f>1/COUNTIF(C3:C9952,C4954)</f>
        <v>0.33333333333333331</v>
      </c>
      <c r="E4954" s="11" t="s">
        <v>300</v>
      </c>
      <c r="F4954" s="11" t="s">
        <v>70</v>
      </c>
      <c r="G4954" s="11" t="s">
        <v>71</v>
      </c>
      <c r="H4954" s="11" t="s">
        <v>30</v>
      </c>
      <c r="I4954" s="11" t="s">
        <v>18</v>
      </c>
      <c r="J4954" s="12">
        <v>45584</v>
      </c>
      <c r="K4954" s="12" t="str">
        <f>TEXT(Table1[[#This Row],[order_date]],"yyyy")</f>
        <v>2024</v>
      </c>
      <c r="L4954" s="13">
        <v>13.25</v>
      </c>
      <c r="M4954" s="11">
        <v>3</v>
      </c>
      <c r="N4954" s="11">
        <v>3</v>
      </c>
      <c r="O4954" s="13">
        <v>3990.61</v>
      </c>
      <c r="P4954" s="11" t="s">
        <v>43</v>
      </c>
      <c r="Q4954" s="11" t="s">
        <v>20</v>
      </c>
      <c r="R4954" s="11" t="s">
        <v>52</v>
      </c>
      <c r="S4954" s="13">
        <f t="shared" si="154"/>
        <v>11971.83</v>
      </c>
      <c r="T4954" s="13">
        <f t="shared" si="155"/>
        <v>39.75</v>
      </c>
    </row>
    <row r="4955" spans="1:20" x14ac:dyDescent="0.25">
      <c r="A4955" s="11">
        <v>8436983782</v>
      </c>
      <c r="B4955" s="11">
        <v>376447</v>
      </c>
      <c r="C4955" s="11">
        <v>98896871</v>
      </c>
      <c r="D4955" s="11">
        <f>1/COUNTIF(C3:C9953,C4955)</f>
        <v>0.5</v>
      </c>
      <c r="E4955" s="11" t="s">
        <v>142</v>
      </c>
      <c r="F4955" s="11" t="s">
        <v>51</v>
      </c>
      <c r="G4955" s="11" t="s">
        <v>37</v>
      </c>
      <c r="H4955" s="11" t="s">
        <v>30</v>
      </c>
      <c r="I4955" s="11" t="s">
        <v>18</v>
      </c>
      <c r="J4955" s="12">
        <v>45587</v>
      </c>
      <c r="K4955" s="12" t="str">
        <f>TEXT(Table1[[#This Row],[order_date]],"yyyy")</f>
        <v>2024</v>
      </c>
      <c r="L4955" s="13">
        <v>724.84</v>
      </c>
      <c r="M4955" s="11">
        <v>3</v>
      </c>
      <c r="N4955" s="11">
        <v>5</v>
      </c>
      <c r="O4955" s="13">
        <v>1182.33</v>
      </c>
      <c r="P4955" s="11" t="s">
        <v>46</v>
      </c>
      <c r="Q4955" s="11" t="s">
        <v>20</v>
      </c>
      <c r="R4955" s="11" t="s">
        <v>52</v>
      </c>
      <c r="S4955" s="13">
        <f t="shared" si="154"/>
        <v>5911.65</v>
      </c>
      <c r="T4955" s="13">
        <f t="shared" si="155"/>
        <v>2174.52</v>
      </c>
    </row>
    <row r="4956" spans="1:20" x14ac:dyDescent="0.25">
      <c r="A4956" s="11">
        <v>9102202025</v>
      </c>
      <c r="B4956" s="11">
        <v>832348</v>
      </c>
      <c r="C4956" s="11">
        <v>98896871</v>
      </c>
      <c r="D4956" s="11">
        <f>1/COUNTIF(C3:C9954,C4956)</f>
        <v>0.5</v>
      </c>
      <c r="E4956" s="11" t="s">
        <v>109</v>
      </c>
      <c r="F4956" s="11" t="s">
        <v>15</v>
      </c>
      <c r="G4956" s="11" t="s">
        <v>16</v>
      </c>
      <c r="H4956" s="11" t="s">
        <v>30</v>
      </c>
      <c r="I4956" s="11" t="s">
        <v>18</v>
      </c>
      <c r="J4956" s="12">
        <v>45392</v>
      </c>
      <c r="K4956" s="12" t="str">
        <f>TEXT(Table1[[#This Row],[order_date]],"yyyy")</f>
        <v>2024</v>
      </c>
      <c r="L4956" s="13">
        <v>831.43</v>
      </c>
      <c r="M4956" s="11">
        <v>3</v>
      </c>
      <c r="N4956" s="11">
        <v>5</v>
      </c>
      <c r="O4956" s="13">
        <v>1559.6</v>
      </c>
      <c r="P4956" s="11" t="s">
        <v>19</v>
      </c>
      <c r="Q4956" s="11" t="s">
        <v>68</v>
      </c>
      <c r="R4956" s="11" t="s">
        <v>52</v>
      </c>
      <c r="S4956" s="13">
        <f t="shared" si="154"/>
        <v>7798</v>
      </c>
      <c r="T4956" s="13">
        <f t="shared" si="155"/>
        <v>2494.29</v>
      </c>
    </row>
    <row r="4957" spans="1:20" x14ac:dyDescent="0.25">
      <c r="A4957" s="11">
        <v>2166463032</v>
      </c>
      <c r="B4957" s="11">
        <v>851978</v>
      </c>
      <c r="C4957" s="11">
        <v>98930670</v>
      </c>
      <c r="D4957" s="11">
        <f>1/COUNTIF(C3:C9955,C4957)</f>
        <v>1</v>
      </c>
      <c r="E4957" s="11" t="s">
        <v>162</v>
      </c>
      <c r="F4957" s="11" t="s">
        <v>111</v>
      </c>
      <c r="G4957" s="11" t="s">
        <v>76</v>
      </c>
      <c r="H4957" s="11" t="s">
        <v>38</v>
      </c>
      <c r="I4957" s="11" t="s">
        <v>18</v>
      </c>
      <c r="J4957" s="12">
        <v>45229</v>
      </c>
      <c r="K4957" s="12" t="str">
        <f>TEXT(Table1[[#This Row],[order_date]],"yyyy")</f>
        <v>2023</v>
      </c>
      <c r="L4957" s="13">
        <v>715.72</v>
      </c>
      <c r="M4957" s="11">
        <v>1</v>
      </c>
      <c r="N4957" s="11">
        <v>6</v>
      </c>
      <c r="O4957" s="13">
        <v>1214.68</v>
      </c>
      <c r="P4957" s="11" t="s">
        <v>43</v>
      </c>
      <c r="Q4957" s="11" t="s">
        <v>20</v>
      </c>
      <c r="R4957" s="11" t="s">
        <v>52</v>
      </c>
      <c r="S4957" s="13">
        <f t="shared" si="154"/>
        <v>7288.08</v>
      </c>
      <c r="T4957" s="13">
        <f t="shared" si="155"/>
        <v>715.72</v>
      </c>
    </row>
    <row r="4958" spans="1:20" x14ac:dyDescent="0.25">
      <c r="A4958" s="11">
        <v>896786012</v>
      </c>
      <c r="B4958" s="11">
        <v>747801</v>
      </c>
      <c r="C4958" s="11">
        <v>99156138</v>
      </c>
      <c r="D4958" s="11">
        <f>1/COUNTIF(C3:C9956,C4958)</f>
        <v>1</v>
      </c>
      <c r="E4958" s="11" t="s">
        <v>56</v>
      </c>
      <c r="F4958" s="11" t="s">
        <v>57</v>
      </c>
      <c r="G4958" s="11" t="s">
        <v>58</v>
      </c>
      <c r="H4958" s="11" t="s">
        <v>79</v>
      </c>
      <c r="I4958" s="11" t="s">
        <v>18</v>
      </c>
      <c r="J4958" s="12">
        <v>45156</v>
      </c>
      <c r="K4958" s="12" t="str">
        <f>TEXT(Table1[[#This Row],[order_date]],"yyyy")</f>
        <v>2023</v>
      </c>
      <c r="L4958" s="13">
        <v>277.76</v>
      </c>
      <c r="M4958" s="11">
        <v>3</v>
      </c>
      <c r="N4958" s="11">
        <v>19</v>
      </c>
      <c r="O4958" s="13">
        <v>4116.32</v>
      </c>
      <c r="P4958" s="11" t="s">
        <v>19</v>
      </c>
      <c r="Q4958" s="11" t="s">
        <v>34</v>
      </c>
      <c r="R4958" s="11" t="s">
        <v>52</v>
      </c>
      <c r="S4958" s="13">
        <f t="shared" si="154"/>
        <v>78210.079999999987</v>
      </c>
      <c r="T4958" s="13">
        <f t="shared" si="155"/>
        <v>833.28</v>
      </c>
    </row>
    <row r="4959" spans="1:20" x14ac:dyDescent="0.25">
      <c r="A4959" s="11">
        <v>4319342350</v>
      </c>
      <c r="B4959" s="11">
        <v>951463</v>
      </c>
      <c r="C4959" s="11">
        <v>99160348</v>
      </c>
      <c r="D4959" s="11">
        <f>1/COUNTIF(C3:C9957,C4959)</f>
        <v>0.5</v>
      </c>
      <c r="E4959" s="11" t="s">
        <v>279</v>
      </c>
      <c r="F4959" s="11" t="s">
        <v>23</v>
      </c>
      <c r="G4959" s="11" t="s">
        <v>24</v>
      </c>
      <c r="H4959" s="11" t="s">
        <v>30</v>
      </c>
      <c r="I4959" s="11" t="s">
        <v>18</v>
      </c>
      <c r="J4959" s="12">
        <v>45531</v>
      </c>
      <c r="K4959" s="12" t="str">
        <f>TEXT(Table1[[#This Row],[order_date]],"yyyy")</f>
        <v>2024</v>
      </c>
      <c r="L4959" s="13">
        <v>787.4</v>
      </c>
      <c r="M4959" s="11">
        <v>2</v>
      </c>
      <c r="N4959" s="11">
        <v>19</v>
      </c>
      <c r="O4959" s="13">
        <v>4281.9399999999996</v>
      </c>
      <c r="P4959" s="11" t="s">
        <v>43</v>
      </c>
      <c r="Q4959" s="11" t="s">
        <v>68</v>
      </c>
      <c r="R4959" s="11" t="s">
        <v>39</v>
      </c>
      <c r="S4959" s="13">
        <f t="shared" si="154"/>
        <v>81356.859999999986</v>
      </c>
      <c r="T4959" s="13">
        <f t="shared" si="155"/>
        <v>1574.8</v>
      </c>
    </row>
    <row r="4960" spans="1:20" x14ac:dyDescent="0.25">
      <c r="A4960" s="11">
        <v>6513851276</v>
      </c>
      <c r="B4960" s="11">
        <v>491314</v>
      </c>
      <c r="C4960" s="11">
        <v>99160348</v>
      </c>
      <c r="D4960" s="11">
        <f>1/COUNTIF(C3:C9958,C4960)</f>
        <v>0.5</v>
      </c>
      <c r="E4960" s="11" t="s">
        <v>282</v>
      </c>
      <c r="F4960" s="11" t="s">
        <v>169</v>
      </c>
      <c r="G4960" s="11" t="s">
        <v>33</v>
      </c>
      <c r="H4960" s="11" t="s">
        <v>30</v>
      </c>
      <c r="I4960" s="11" t="s">
        <v>18</v>
      </c>
      <c r="J4960" s="12">
        <v>45162</v>
      </c>
      <c r="K4960" s="12" t="str">
        <f>TEXT(Table1[[#This Row],[order_date]],"yyyy")</f>
        <v>2023</v>
      </c>
      <c r="L4960" s="13">
        <v>973.44</v>
      </c>
      <c r="M4960" s="11">
        <v>2</v>
      </c>
      <c r="N4960" s="11">
        <v>19</v>
      </c>
      <c r="O4960" s="13">
        <v>722.42</v>
      </c>
      <c r="P4960" s="11" t="s">
        <v>26</v>
      </c>
      <c r="Q4960" s="11" t="s">
        <v>34</v>
      </c>
      <c r="R4960" s="11" t="s">
        <v>39</v>
      </c>
      <c r="S4960" s="13">
        <f t="shared" si="154"/>
        <v>13725.98</v>
      </c>
      <c r="T4960" s="13">
        <f t="shared" si="155"/>
        <v>1946.88</v>
      </c>
    </row>
    <row r="4961" spans="1:20" x14ac:dyDescent="0.25">
      <c r="A4961" s="11">
        <v>842020543</v>
      </c>
      <c r="B4961" s="11">
        <v>927651</v>
      </c>
      <c r="C4961" s="11">
        <v>99231937</v>
      </c>
      <c r="D4961" s="11">
        <f>1/COUNTIF(C3:C9959,C4961)</f>
        <v>0.33333333333333331</v>
      </c>
      <c r="E4961" s="11" t="s">
        <v>112</v>
      </c>
      <c r="F4961" s="11" t="s">
        <v>64</v>
      </c>
      <c r="G4961" s="11" t="s">
        <v>65</v>
      </c>
      <c r="H4961" s="11" t="s">
        <v>25</v>
      </c>
      <c r="I4961" s="11" t="s">
        <v>18</v>
      </c>
      <c r="J4961" s="12">
        <v>45518</v>
      </c>
      <c r="K4961" s="12" t="str">
        <f>TEXT(Table1[[#This Row],[order_date]],"yyyy")</f>
        <v>2024</v>
      </c>
      <c r="L4961" s="13">
        <v>426.72</v>
      </c>
      <c r="M4961" s="11">
        <v>1</v>
      </c>
      <c r="N4961" s="11">
        <v>16</v>
      </c>
      <c r="O4961" s="13">
        <v>1387.32</v>
      </c>
      <c r="P4961" s="11" t="s">
        <v>19</v>
      </c>
      <c r="Q4961" s="11" t="s">
        <v>20</v>
      </c>
      <c r="R4961" s="11" t="s">
        <v>52</v>
      </c>
      <c r="S4961" s="13">
        <f t="shared" si="154"/>
        <v>22197.119999999999</v>
      </c>
      <c r="T4961" s="13">
        <f t="shared" si="155"/>
        <v>426.72</v>
      </c>
    </row>
    <row r="4962" spans="1:20" x14ac:dyDescent="0.25">
      <c r="A4962" s="11">
        <v>3177552965</v>
      </c>
      <c r="B4962" s="11">
        <v>328457</v>
      </c>
      <c r="C4962" s="11">
        <v>99231937</v>
      </c>
      <c r="D4962" s="11">
        <f>1/COUNTIF(C3:C9960,C4962)</f>
        <v>0.33333333333333331</v>
      </c>
      <c r="E4962" s="11" t="s">
        <v>131</v>
      </c>
      <c r="F4962" s="11" t="s">
        <v>67</v>
      </c>
      <c r="G4962" s="11" t="s">
        <v>29</v>
      </c>
      <c r="H4962" s="11" t="s">
        <v>25</v>
      </c>
      <c r="I4962" s="11" t="s">
        <v>18</v>
      </c>
      <c r="J4962" s="12">
        <v>45429</v>
      </c>
      <c r="K4962" s="12" t="str">
        <f>TEXT(Table1[[#This Row],[order_date]],"yyyy")</f>
        <v>2024</v>
      </c>
      <c r="L4962" s="13">
        <v>858.57</v>
      </c>
      <c r="M4962" s="11">
        <v>2</v>
      </c>
      <c r="N4962" s="11">
        <v>16</v>
      </c>
      <c r="O4962" s="13">
        <v>3176.5</v>
      </c>
      <c r="P4962" s="11" t="s">
        <v>26</v>
      </c>
      <c r="Q4962" s="11" t="s">
        <v>20</v>
      </c>
      <c r="R4962" s="11" t="s">
        <v>52</v>
      </c>
      <c r="S4962" s="13">
        <f t="shared" si="154"/>
        <v>50824</v>
      </c>
      <c r="T4962" s="13">
        <f t="shared" si="155"/>
        <v>1717.14</v>
      </c>
    </row>
    <row r="4963" spans="1:20" x14ac:dyDescent="0.25">
      <c r="A4963" s="11">
        <v>5296157775</v>
      </c>
      <c r="B4963" s="11">
        <v>760684</v>
      </c>
      <c r="C4963" s="11">
        <v>99231937</v>
      </c>
      <c r="D4963" s="11">
        <f>1/COUNTIF(C3:C9961,C4963)</f>
        <v>0.33333333333333331</v>
      </c>
      <c r="E4963" s="11" t="s">
        <v>106</v>
      </c>
      <c r="F4963" s="11" t="s">
        <v>107</v>
      </c>
      <c r="G4963" s="11" t="s">
        <v>55</v>
      </c>
      <c r="H4963" s="11" t="s">
        <v>25</v>
      </c>
      <c r="I4963" s="11" t="s">
        <v>18</v>
      </c>
      <c r="J4963" s="12">
        <v>45500</v>
      </c>
      <c r="K4963" s="12" t="str">
        <f>TEXT(Table1[[#This Row],[order_date]],"yyyy")</f>
        <v>2024</v>
      </c>
      <c r="L4963" s="13">
        <v>71.599999999999994</v>
      </c>
      <c r="M4963" s="11">
        <v>3</v>
      </c>
      <c r="N4963" s="11">
        <v>16</v>
      </c>
      <c r="O4963" s="13">
        <v>1565.22</v>
      </c>
      <c r="P4963" s="11" t="s">
        <v>26</v>
      </c>
      <c r="Q4963" s="11" t="s">
        <v>20</v>
      </c>
      <c r="R4963" s="11" t="s">
        <v>52</v>
      </c>
      <c r="S4963" s="13">
        <f t="shared" si="154"/>
        <v>25043.52</v>
      </c>
      <c r="T4963" s="13">
        <f t="shared" si="155"/>
        <v>214.79999999999998</v>
      </c>
    </row>
    <row r="4964" spans="1:20" x14ac:dyDescent="0.25">
      <c r="A4964" s="11">
        <v>1857227304</v>
      </c>
      <c r="B4964" s="11">
        <v>194682</v>
      </c>
      <c r="C4964" s="11">
        <v>99301505</v>
      </c>
      <c r="D4964" s="11">
        <f>1/COUNTIF(C3:C9962,C4964)</f>
        <v>0.33333333333333331</v>
      </c>
      <c r="E4964" s="11" t="s">
        <v>153</v>
      </c>
      <c r="F4964" s="11" t="s">
        <v>154</v>
      </c>
      <c r="G4964" s="11" t="s">
        <v>29</v>
      </c>
      <c r="H4964" s="11" t="s">
        <v>25</v>
      </c>
      <c r="I4964" s="11" t="s">
        <v>18</v>
      </c>
      <c r="J4964" s="12">
        <v>45370</v>
      </c>
      <c r="K4964" s="12" t="str">
        <f>TEXT(Table1[[#This Row],[order_date]],"yyyy")</f>
        <v>2024</v>
      </c>
      <c r="L4964" s="13">
        <v>912.29</v>
      </c>
      <c r="M4964" s="11">
        <v>1</v>
      </c>
      <c r="N4964" s="11">
        <v>5</v>
      </c>
      <c r="O4964" s="13">
        <v>1443.5</v>
      </c>
      <c r="P4964" s="11" t="s">
        <v>43</v>
      </c>
      <c r="Q4964" s="11" t="s">
        <v>20</v>
      </c>
      <c r="R4964" s="11" t="s">
        <v>39</v>
      </c>
      <c r="S4964" s="13">
        <f t="shared" si="154"/>
        <v>7217.5</v>
      </c>
      <c r="T4964" s="13">
        <f t="shared" si="155"/>
        <v>912.29</v>
      </c>
    </row>
    <row r="4965" spans="1:20" x14ac:dyDescent="0.25">
      <c r="A4965" s="11">
        <v>3682639473</v>
      </c>
      <c r="B4965" s="11">
        <v>654297</v>
      </c>
      <c r="C4965" s="11">
        <v>99301505</v>
      </c>
      <c r="D4965" s="11">
        <f>1/COUNTIF(C3:C9963,C4965)</f>
        <v>0.33333333333333331</v>
      </c>
      <c r="E4965" s="11" t="s">
        <v>300</v>
      </c>
      <c r="F4965" s="11" t="s">
        <v>70</v>
      </c>
      <c r="G4965" s="11" t="s">
        <v>71</v>
      </c>
      <c r="H4965" s="11" t="s">
        <v>25</v>
      </c>
      <c r="I4965" s="11" t="s">
        <v>18</v>
      </c>
      <c r="J4965" s="12">
        <v>45251</v>
      </c>
      <c r="K4965" s="12" t="str">
        <f>TEXT(Table1[[#This Row],[order_date]],"yyyy")</f>
        <v>2023</v>
      </c>
      <c r="L4965" s="13">
        <v>13.25</v>
      </c>
      <c r="M4965" s="11">
        <v>1</v>
      </c>
      <c r="N4965" s="11">
        <v>5</v>
      </c>
      <c r="O4965" s="13">
        <v>2777.46</v>
      </c>
      <c r="P4965" s="11" t="s">
        <v>26</v>
      </c>
      <c r="Q4965" s="11" t="s">
        <v>20</v>
      </c>
      <c r="R4965" s="11" t="s">
        <v>39</v>
      </c>
      <c r="S4965" s="13">
        <f t="shared" si="154"/>
        <v>13887.3</v>
      </c>
      <c r="T4965" s="13">
        <f t="shared" si="155"/>
        <v>13.25</v>
      </c>
    </row>
    <row r="4966" spans="1:20" x14ac:dyDescent="0.25">
      <c r="A4966" s="11">
        <v>2278004109</v>
      </c>
      <c r="B4966" s="11">
        <v>954722</v>
      </c>
      <c r="C4966" s="11">
        <v>99301505</v>
      </c>
      <c r="D4966" s="11">
        <f>1/COUNTIF(C3:C9964,C4966)</f>
        <v>0.33333333333333331</v>
      </c>
      <c r="E4966" s="11" t="s">
        <v>168</v>
      </c>
      <c r="F4966" s="11" t="s">
        <v>169</v>
      </c>
      <c r="G4966" s="11" t="s">
        <v>33</v>
      </c>
      <c r="H4966" s="11" t="s">
        <v>25</v>
      </c>
      <c r="I4966" s="11" t="s">
        <v>18</v>
      </c>
      <c r="J4966" s="12">
        <v>45536</v>
      </c>
      <c r="K4966" s="12" t="str">
        <f>TEXT(Table1[[#This Row],[order_date]],"yyyy")</f>
        <v>2024</v>
      </c>
      <c r="L4966" s="13">
        <v>616.45000000000005</v>
      </c>
      <c r="M4966" s="11">
        <v>1</v>
      </c>
      <c r="N4966" s="11">
        <v>5</v>
      </c>
      <c r="O4966" s="13">
        <v>2292.0500000000002</v>
      </c>
      <c r="P4966" s="11" t="s">
        <v>43</v>
      </c>
      <c r="Q4966" s="11" t="s">
        <v>34</v>
      </c>
      <c r="R4966" s="11" t="s">
        <v>39</v>
      </c>
      <c r="S4966" s="13">
        <f t="shared" si="154"/>
        <v>11460.25</v>
      </c>
      <c r="T4966" s="13">
        <f t="shared" si="155"/>
        <v>616.45000000000005</v>
      </c>
    </row>
    <row r="4967" spans="1:20" x14ac:dyDescent="0.25">
      <c r="A4967" s="11">
        <v>2732162016</v>
      </c>
      <c r="B4967" s="11">
        <v>305754</v>
      </c>
      <c r="C4967" s="11">
        <v>99361865</v>
      </c>
      <c r="D4967" s="11">
        <f>1/COUNTIF(C3:C9965,C4967)</f>
        <v>0.33333333333333331</v>
      </c>
      <c r="E4967" s="11" t="s">
        <v>240</v>
      </c>
      <c r="F4967" s="11" t="s">
        <v>138</v>
      </c>
      <c r="G4967" s="11" t="s">
        <v>33</v>
      </c>
      <c r="H4967" s="11" t="s">
        <v>30</v>
      </c>
      <c r="I4967" s="11" t="s">
        <v>18</v>
      </c>
      <c r="J4967" s="12">
        <v>45073</v>
      </c>
      <c r="K4967" s="12" t="str">
        <f>TEXT(Table1[[#This Row],[order_date]],"yyyy")</f>
        <v>2023</v>
      </c>
      <c r="L4967" s="13">
        <v>979.99</v>
      </c>
      <c r="M4967" s="11">
        <v>3</v>
      </c>
      <c r="N4967" s="11">
        <v>20</v>
      </c>
      <c r="O4967" s="13">
        <v>2111.2399999999998</v>
      </c>
      <c r="P4967" s="11" t="s">
        <v>26</v>
      </c>
      <c r="Q4967" s="11" t="s">
        <v>20</v>
      </c>
      <c r="R4967" s="11" t="s">
        <v>21</v>
      </c>
      <c r="S4967" s="13">
        <f t="shared" si="154"/>
        <v>42224.799999999996</v>
      </c>
      <c r="T4967" s="13">
        <f t="shared" si="155"/>
        <v>2939.9700000000003</v>
      </c>
    </row>
    <row r="4968" spans="1:20" x14ac:dyDescent="0.25">
      <c r="A4968" s="11">
        <v>4516009647</v>
      </c>
      <c r="B4968" s="11">
        <v>969851</v>
      </c>
      <c r="C4968" s="11">
        <v>99361865</v>
      </c>
      <c r="D4968" s="11">
        <f>1/COUNTIF(C3:C9966,C4968)</f>
        <v>0.33333333333333331</v>
      </c>
      <c r="E4968" s="11" t="s">
        <v>251</v>
      </c>
      <c r="F4968" s="11" t="s">
        <v>138</v>
      </c>
      <c r="G4968" s="11" t="s">
        <v>33</v>
      </c>
      <c r="H4968" s="11" t="s">
        <v>30</v>
      </c>
      <c r="I4968" s="11" t="s">
        <v>18</v>
      </c>
      <c r="J4968" s="12">
        <v>45492</v>
      </c>
      <c r="K4968" s="12" t="str">
        <f>TEXT(Table1[[#This Row],[order_date]],"yyyy")</f>
        <v>2024</v>
      </c>
      <c r="L4968" s="13">
        <v>340.66</v>
      </c>
      <c r="M4968" s="11">
        <v>1</v>
      </c>
      <c r="N4968" s="11">
        <v>20</v>
      </c>
      <c r="O4968" s="13">
        <v>3570.86</v>
      </c>
      <c r="P4968" s="11" t="s">
        <v>26</v>
      </c>
      <c r="Q4968" s="11" t="s">
        <v>20</v>
      </c>
      <c r="R4968" s="11" t="s">
        <v>21</v>
      </c>
      <c r="S4968" s="13">
        <f t="shared" si="154"/>
        <v>71417.2</v>
      </c>
      <c r="T4968" s="13">
        <f t="shared" si="155"/>
        <v>340.66</v>
      </c>
    </row>
    <row r="4969" spans="1:20" x14ac:dyDescent="0.25">
      <c r="A4969" s="11">
        <v>3697242439</v>
      </c>
      <c r="B4969" s="11">
        <v>897083</v>
      </c>
      <c r="C4969" s="11">
        <v>99361865</v>
      </c>
      <c r="D4969" s="11">
        <f>1/COUNTIF(C3:C9967,C4969)</f>
        <v>0.33333333333333331</v>
      </c>
      <c r="E4969" s="11" t="s">
        <v>104</v>
      </c>
      <c r="F4969" s="11" t="s">
        <v>105</v>
      </c>
      <c r="G4969" s="11" t="s">
        <v>58</v>
      </c>
      <c r="H4969" s="11" t="s">
        <v>30</v>
      </c>
      <c r="I4969" s="11" t="s">
        <v>18</v>
      </c>
      <c r="J4969" s="12">
        <v>45580</v>
      </c>
      <c r="K4969" s="12" t="str">
        <f>TEXT(Table1[[#This Row],[order_date]],"yyyy")</f>
        <v>2024</v>
      </c>
      <c r="L4969" s="13">
        <v>972.69</v>
      </c>
      <c r="M4969" s="11">
        <v>2</v>
      </c>
      <c r="N4969" s="11">
        <v>20</v>
      </c>
      <c r="O4969" s="13">
        <v>2179.4899999999998</v>
      </c>
      <c r="P4969" s="11" t="s">
        <v>46</v>
      </c>
      <c r="Q4969" s="11" t="s">
        <v>20</v>
      </c>
      <c r="R4969" s="11" t="s">
        <v>21</v>
      </c>
      <c r="S4969" s="13">
        <f t="shared" si="154"/>
        <v>43589.799999999996</v>
      </c>
      <c r="T4969" s="13">
        <f t="shared" si="155"/>
        <v>1945.38</v>
      </c>
    </row>
    <row r="4970" spans="1:20" x14ac:dyDescent="0.25">
      <c r="A4970" s="11">
        <v>9647928644</v>
      </c>
      <c r="B4970" s="11">
        <v>36412</v>
      </c>
      <c r="C4970" s="11">
        <v>99406165</v>
      </c>
      <c r="D4970" s="11">
        <f>1/COUNTIF(C3:C9968,C4970)</f>
        <v>0.5</v>
      </c>
      <c r="E4970" s="11" t="s">
        <v>99</v>
      </c>
      <c r="F4970" s="11" t="s">
        <v>85</v>
      </c>
      <c r="G4970" s="11" t="s">
        <v>58</v>
      </c>
      <c r="H4970" s="11" t="s">
        <v>30</v>
      </c>
      <c r="I4970" s="11" t="s">
        <v>18</v>
      </c>
      <c r="J4970" s="12">
        <v>45065</v>
      </c>
      <c r="K4970" s="12" t="str">
        <f>TEXT(Table1[[#This Row],[order_date]],"yyyy")</f>
        <v>2023</v>
      </c>
      <c r="L4970" s="13">
        <v>397.68</v>
      </c>
      <c r="M4970" s="11">
        <v>3</v>
      </c>
      <c r="N4970" s="11">
        <v>10</v>
      </c>
      <c r="O4970" s="13">
        <v>612.04</v>
      </c>
      <c r="P4970" s="11" t="s">
        <v>26</v>
      </c>
      <c r="Q4970" s="11" t="s">
        <v>20</v>
      </c>
      <c r="R4970" s="11" t="s">
        <v>49</v>
      </c>
      <c r="S4970" s="13">
        <f t="shared" si="154"/>
        <v>6120.4</v>
      </c>
      <c r="T4970" s="13">
        <f t="shared" si="155"/>
        <v>1193.04</v>
      </c>
    </row>
    <row r="4971" spans="1:20" x14ac:dyDescent="0.25">
      <c r="A4971" s="11">
        <v>7127377458</v>
      </c>
      <c r="B4971" s="11">
        <v>448752</v>
      </c>
      <c r="C4971" s="11">
        <v>99406165</v>
      </c>
      <c r="D4971" s="11">
        <f>1/COUNTIF(C3:C9969,C4971)</f>
        <v>0.5</v>
      </c>
      <c r="E4971" s="11" t="s">
        <v>190</v>
      </c>
      <c r="F4971" s="11" t="s">
        <v>57</v>
      </c>
      <c r="G4971" s="11" t="s">
        <v>58</v>
      </c>
      <c r="H4971" s="11" t="s">
        <v>30</v>
      </c>
      <c r="I4971" s="11" t="s">
        <v>18</v>
      </c>
      <c r="J4971" s="12">
        <v>45011</v>
      </c>
      <c r="K4971" s="12" t="str">
        <f>TEXT(Table1[[#This Row],[order_date]],"yyyy")</f>
        <v>2023</v>
      </c>
      <c r="L4971" s="13">
        <v>160.07</v>
      </c>
      <c r="M4971" s="11">
        <v>3</v>
      </c>
      <c r="N4971" s="11">
        <v>10</v>
      </c>
      <c r="O4971" s="13">
        <v>1540.67</v>
      </c>
      <c r="P4971" s="11" t="s">
        <v>26</v>
      </c>
      <c r="Q4971" s="11" t="s">
        <v>34</v>
      </c>
      <c r="R4971" s="11" t="s">
        <v>49</v>
      </c>
      <c r="S4971" s="13">
        <f t="shared" si="154"/>
        <v>15406.7</v>
      </c>
      <c r="T4971" s="13">
        <f t="shared" si="155"/>
        <v>480.21</v>
      </c>
    </row>
    <row r="4972" spans="1:20" x14ac:dyDescent="0.25">
      <c r="A4972" s="11">
        <v>5398965602</v>
      </c>
      <c r="B4972" s="11">
        <v>661577</v>
      </c>
      <c r="C4972" s="11">
        <v>99412119</v>
      </c>
      <c r="D4972" s="11">
        <f>1/COUNTIF(C3:C9970,C4972)</f>
        <v>1</v>
      </c>
      <c r="E4972" s="11" t="s">
        <v>165</v>
      </c>
      <c r="F4972" s="11" t="s">
        <v>166</v>
      </c>
      <c r="G4972" s="11" t="s">
        <v>24</v>
      </c>
      <c r="H4972" s="11" t="s">
        <v>17</v>
      </c>
      <c r="I4972" s="11" t="s">
        <v>18</v>
      </c>
      <c r="J4972" s="12">
        <v>45452</v>
      </c>
      <c r="K4972" s="12" t="str">
        <f>TEXT(Table1[[#This Row],[order_date]],"yyyy")</f>
        <v>2024</v>
      </c>
      <c r="L4972" s="13">
        <v>720.95</v>
      </c>
      <c r="M4972" s="11">
        <v>3</v>
      </c>
      <c r="N4972" s="11">
        <v>17</v>
      </c>
      <c r="O4972" s="13">
        <v>2721.96</v>
      </c>
      <c r="P4972" s="11" t="s">
        <v>43</v>
      </c>
      <c r="Q4972" s="11" t="s">
        <v>34</v>
      </c>
      <c r="R4972" s="11" t="s">
        <v>21</v>
      </c>
      <c r="S4972" s="13">
        <f t="shared" si="154"/>
        <v>46273.32</v>
      </c>
      <c r="T4972" s="13">
        <f t="shared" si="155"/>
        <v>2162.8500000000004</v>
      </c>
    </row>
    <row r="4973" spans="1:20" x14ac:dyDescent="0.25">
      <c r="A4973" s="11">
        <v>3907403745</v>
      </c>
      <c r="B4973" s="11">
        <v>33797</v>
      </c>
      <c r="C4973" s="11">
        <v>99490786</v>
      </c>
      <c r="D4973" s="11">
        <f>1/COUNTIF(C3:C9971,C4973)</f>
        <v>0.5</v>
      </c>
      <c r="E4973" s="11" t="s">
        <v>272</v>
      </c>
      <c r="F4973" s="11" t="s">
        <v>75</v>
      </c>
      <c r="G4973" s="11" t="s">
        <v>76</v>
      </c>
      <c r="H4973" s="11" t="s">
        <v>30</v>
      </c>
      <c r="I4973" s="11" t="s">
        <v>18</v>
      </c>
      <c r="J4973" s="12">
        <v>45096</v>
      </c>
      <c r="K4973" s="12" t="str">
        <f>TEXT(Table1[[#This Row],[order_date]],"yyyy")</f>
        <v>2023</v>
      </c>
      <c r="L4973" s="13">
        <v>888.12</v>
      </c>
      <c r="M4973" s="11">
        <v>2</v>
      </c>
      <c r="N4973" s="11">
        <v>15</v>
      </c>
      <c r="O4973" s="13">
        <v>2440.9299999999998</v>
      </c>
      <c r="P4973" s="11" t="s">
        <v>26</v>
      </c>
      <c r="Q4973" s="11" t="s">
        <v>20</v>
      </c>
      <c r="R4973" s="11" t="s">
        <v>21</v>
      </c>
      <c r="S4973" s="13">
        <f t="shared" si="154"/>
        <v>36613.949999999997</v>
      </c>
      <c r="T4973" s="13">
        <f t="shared" si="155"/>
        <v>1776.24</v>
      </c>
    </row>
    <row r="4974" spans="1:20" x14ac:dyDescent="0.25">
      <c r="A4974" s="11">
        <v>5840290569</v>
      </c>
      <c r="B4974" s="11">
        <v>760828</v>
      </c>
      <c r="C4974" s="11">
        <v>99490786</v>
      </c>
      <c r="D4974" s="11">
        <f>1/COUNTIF(C3:C9972,C4974)</f>
        <v>0.5</v>
      </c>
      <c r="E4974" s="11" t="s">
        <v>355</v>
      </c>
      <c r="F4974" s="11" t="s">
        <v>23</v>
      </c>
      <c r="G4974" s="11" t="s">
        <v>24</v>
      </c>
      <c r="H4974" s="11" t="s">
        <v>30</v>
      </c>
      <c r="I4974" s="11" t="s">
        <v>18</v>
      </c>
      <c r="J4974" s="12">
        <v>45187</v>
      </c>
      <c r="K4974" s="12" t="str">
        <f>TEXT(Table1[[#This Row],[order_date]],"yyyy")</f>
        <v>2023</v>
      </c>
      <c r="L4974" s="13">
        <v>563.45000000000005</v>
      </c>
      <c r="M4974" s="11">
        <v>1</v>
      </c>
      <c r="N4974" s="11">
        <v>15</v>
      </c>
      <c r="O4974" s="13">
        <v>2578.09</v>
      </c>
      <c r="P4974" s="11" t="s">
        <v>26</v>
      </c>
      <c r="Q4974" s="11" t="s">
        <v>20</v>
      </c>
      <c r="R4974" s="11" t="s">
        <v>21</v>
      </c>
      <c r="S4974" s="13">
        <f t="shared" si="154"/>
        <v>38671.350000000006</v>
      </c>
      <c r="T4974" s="13">
        <f t="shared" si="155"/>
        <v>563.45000000000005</v>
      </c>
    </row>
    <row r="4975" spans="1:20" x14ac:dyDescent="0.25">
      <c r="A4975" s="11">
        <v>2867008541</v>
      </c>
      <c r="B4975" s="11">
        <v>914071</v>
      </c>
      <c r="C4975" s="11">
        <v>99594960</v>
      </c>
      <c r="D4975" s="11">
        <f>1/COUNTIF(C3:C9973,C4975)</f>
        <v>1</v>
      </c>
      <c r="E4975" s="11" t="s">
        <v>340</v>
      </c>
      <c r="F4975" s="11" t="s">
        <v>178</v>
      </c>
      <c r="G4975" s="11" t="s">
        <v>16</v>
      </c>
      <c r="H4975" s="11" t="s">
        <v>25</v>
      </c>
      <c r="I4975" s="11" t="s">
        <v>18</v>
      </c>
      <c r="J4975" s="12">
        <v>45280</v>
      </c>
      <c r="K4975" s="12" t="str">
        <f>TEXT(Table1[[#This Row],[order_date]],"yyyy")</f>
        <v>2023</v>
      </c>
      <c r="L4975" s="13">
        <v>296.94</v>
      </c>
      <c r="M4975" s="11">
        <v>3</v>
      </c>
      <c r="N4975" s="11">
        <v>16</v>
      </c>
      <c r="O4975" s="13">
        <v>1763.79</v>
      </c>
      <c r="P4975" s="11" t="s">
        <v>43</v>
      </c>
      <c r="Q4975" s="11" t="s">
        <v>34</v>
      </c>
      <c r="R4975" s="11" t="s">
        <v>39</v>
      </c>
      <c r="S4975" s="13">
        <f t="shared" si="154"/>
        <v>28220.639999999999</v>
      </c>
      <c r="T4975" s="13">
        <f t="shared" si="155"/>
        <v>890.81999999999994</v>
      </c>
    </row>
    <row r="4976" spans="1:20" x14ac:dyDescent="0.25">
      <c r="A4976" s="11">
        <v>199903168</v>
      </c>
      <c r="B4976" s="11">
        <v>847349</v>
      </c>
      <c r="C4976" s="11">
        <v>99627097</v>
      </c>
      <c r="D4976" s="11">
        <f>1/COUNTIF(C3:C9974,C4976)</f>
        <v>0.5</v>
      </c>
      <c r="E4976" s="11" t="s">
        <v>176</v>
      </c>
      <c r="F4976" s="11" t="s">
        <v>70</v>
      </c>
      <c r="G4976" s="11" t="s">
        <v>71</v>
      </c>
      <c r="H4976" s="11" t="s">
        <v>30</v>
      </c>
      <c r="I4976" s="11" t="s">
        <v>18</v>
      </c>
      <c r="J4976" s="12">
        <v>45032</v>
      </c>
      <c r="K4976" s="12" t="str">
        <f>TEXT(Table1[[#This Row],[order_date]],"yyyy")</f>
        <v>2023</v>
      </c>
      <c r="L4976" s="13">
        <v>781.08</v>
      </c>
      <c r="M4976" s="11">
        <v>3</v>
      </c>
      <c r="N4976" s="11">
        <v>10</v>
      </c>
      <c r="O4976" s="13">
        <v>1440.04</v>
      </c>
      <c r="P4976" s="11" t="s">
        <v>19</v>
      </c>
      <c r="Q4976" s="11" t="s">
        <v>20</v>
      </c>
      <c r="R4976" s="11" t="s">
        <v>21</v>
      </c>
      <c r="S4976" s="13">
        <f t="shared" si="154"/>
        <v>14400.4</v>
      </c>
      <c r="T4976" s="13">
        <f t="shared" si="155"/>
        <v>2343.2400000000002</v>
      </c>
    </row>
    <row r="4977" spans="1:20" x14ac:dyDescent="0.25">
      <c r="A4977" s="11">
        <v>239830094</v>
      </c>
      <c r="B4977" s="11">
        <v>317242</v>
      </c>
      <c r="C4977" s="11">
        <v>99627097</v>
      </c>
      <c r="D4977" s="11">
        <f>1/COUNTIF(C3:C9975,C4977)</f>
        <v>0.5</v>
      </c>
      <c r="E4977" s="11" t="s">
        <v>231</v>
      </c>
      <c r="F4977" s="11" t="s">
        <v>54</v>
      </c>
      <c r="G4977" s="11" t="s">
        <v>55</v>
      </c>
      <c r="H4977" s="11" t="s">
        <v>30</v>
      </c>
      <c r="I4977" s="11" t="s">
        <v>18</v>
      </c>
      <c r="J4977" s="12">
        <v>45155</v>
      </c>
      <c r="K4977" s="12" t="str">
        <f>TEXT(Table1[[#This Row],[order_date]],"yyyy")</f>
        <v>2023</v>
      </c>
      <c r="L4977" s="13">
        <v>198.15</v>
      </c>
      <c r="M4977" s="11">
        <v>3</v>
      </c>
      <c r="N4977" s="11">
        <v>10</v>
      </c>
      <c r="O4977" s="13">
        <v>416.65</v>
      </c>
      <c r="P4977" s="11" t="s">
        <v>46</v>
      </c>
      <c r="Q4977" s="11" t="s">
        <v>20</v>
      </c>
      <c r="R4977" s="11" t="s">
        <v>21</v>
      </c>
      <c r="S4977" s="13">
        <f t="shared" si="154"/>
        <v>4166.5</v>
      </c>
      <c r="T4977" s="13">
        <f t="shared" si="155"/>
        <v>594.45000000000005</v>
      </c>
    </row>
    <row r="4978" spans="1:20" x14ac:dyDescent="0.25">
      <c r="A4978" s="11">
        <v>1918416669</v>
      </c>
      <c r="B4978" s="11">
        <v>77308</v>
      </c>
      <c r="C4978" s="11">
        <v>99695529</v>
      </c>
      <c r="D4978" s="11">
        <f>1/COUNTIF(C3:C9976,C4978)</f>
        <v>0.33333333333333331</v>
      </c>
      <c r="E4978" s="11" t="s">
        <v>219</v>
      </c>
      <c r="F4978" s="11" t="s">
        <v>180</v>
      </c>
      <c r="G4978" s="11" t="s">
        <v>71</v>
      </c>
      <c r="H4978" s="11" t="s">
        <v>30</v>
      </c>
      <c r="I4978" s="11" t="s">
        <v>18</v>
      </c>
      <c r="J4978" s="12">
        <v>45054</v>
      </c>
      <c r="K4978" s="12" t="str">
        <f>TEXT(Table1[[#This Row],[order_date]],"yyyy")</f>
        <v>2023</v>
      </c>
      <c r="L4978" s="13">
        <v>223.27</v>
      </c>
      <c r="M4978" s="11">
        <v>1</v>
      </c>
      <c r="N4978" s="11">
        <v>12</v>
      </c>
      <c r="O4978" s="13">
        <v>4309.8599999999997</v>
      </c>
      <c r="P4978" s="11" t="s">
        <v>19</v>
      </c>
      <c r="Q4978" s="11" t="s">
        <v>20</v>
      </c>
      <c r="R4978" s="11" t="s">
        <v>21</v>
      </c>
      <c r="S4978" s="13">
        <f t="shared" si="154"/>
        <v>51718.319999999992</v>
      </c>
      <c r="T4978" s="13">
        <f t="shared" si="155"/>
        <v>223.27</v>
      </c>
    </row>
    <row r="4979" spans="1:20" x14ac:dyDescent="0.25">
      <c r="A4979" s="11">
        <v>1295119665</v>
      </c>
      <c r="B4979" s="11">
        <v>378676</v>
      </c>
      <c r="C4979" s="11">
        <v>99695529</v>
      </c>
      <c r="D4979" s="11">
        <f>1/COUNTIF(C3:C9977,C4979)</f>
        <v>0.33333333333333331</v>
      </c>
      <c r="E4979" s="11" t="s">
        <v>354</v>
      </c>
      <c r="F4979" s="11" t="s">
        <v>126</v>
      </c>
      <c r="G4979" s="11" t="s">
        <v>29</v>
      </c>
      <c r="H4979" s="11" t="s">
        <v>30</v>
      </c>
      <c r="I4979" s="11" t="s">
        <v>18</v>
      </c>
      <c r="J4979" s="12">
        <v>45370</v>
      </c>
      <c r="K4979" s="12" t="str">
        <f>TEXT(Table1[[#This Row],[order_date]],"yyyy")</f>
        <v>2024</v>
      </c>
      <c r="L4979" s="13">
        <v>881.42</v>
      </c>
      <c r="M4979" s="11">
        <v>2</v>
      </c>
      <c r="N4979" s="11">
        <v>12</v>
      </c>
      <c r="O4979" s="13">
        <v>4979.18</v>
      </c>
      <c r="P4979" s="11" t="s">
        <v>19</v>
      </c>
      <c r="Q4979" s="11" t="s">
        <v>20</v>
      </c>
      <c r="R4979" s="11" t="s">
        <v>21</v>
      </c>
      <c r="S4979" s="13">
        <f t="shared" si="154"/>
        <v>59750.16</v>
      </c>
      <c r="T4979" s="13">
        <f t="shared" si="155"/>
        <v>1762.84</v>
      </c>
    </row>
    <row r="4980" spans="1:20" x14ac:dyDescent="0.25">
      <c r="A4980" s="11">
        <v>2021361582</v>
      </c>
      <c r="B4980" s="11">
        <v>41853</v>
      </c>
      <c r="C4980" s="11">
        <v>99695529</v>
      </c>
      <c r="D4980" s="11">
        <f>1/COUNTIF(C3:C9978,C4980)</f>
        <v>0.33333333333333331</v>
      </c>
      <c r="E4980" s="11" t="s">
        <v>266</v>
      </c>
      <c r="F4980" s="11" t="s">
        <v>156</v>
      </c>
      <c r="G4980" s="11" t="s">
        <v>37</v>
      </c>
      <c r="H4980" s="11" t="s">
        <v>30</v>
      </c>
      <c r="I4980" s="11" t="s">
        <v>18</v>
      </c>
      <c r="J4980" s="12">
        <v>45432</v>
      </c>
      <c r="K4980" s="12" t="str">
        <f>TEXT(Table1[[#This Row],[order_date]],"yyyy")</f>
        <v>2024</v>
      </c>
      <c r="L4980" s="13">
        <v>910.44</v>
      </c>
      <c r="M4980" s="11">
        <v>3</v>
      </c>
      <c r="N4980" s="11">
        <v>12</v>
      </c>
      <c r="O4980" s="13">
        <v>3475.69</v>
      </c>
      <c r="P4980" s="11" t="s">
        <v>46</v>
      </c>
      <c r="Q4980" s="11" t="s">
        <v>68</v>
      </c>
      <c r="R4980" s="11" t="s">
        <v>21</v>
      </c>
      <c r="S4980" s="13">
        <f t="shared" si="154"/>
        <v>41708.28</v>
      </c>
      <c r="T4980" s="13">
        <f t="shared" si="155"/>
        <v>2731.32</v>
      </c>
    </row>
    <row r="4981" spans="1:20" x14ac:dyDescent="0.25">
      <c r="A4981" s="11">
        <v>7683813608</v>
      </c>
      <c r="B4981" s="11">
        <v>658389</v>
      </c>
      <c r="C4981" s="11">
        <v>99707100</v>
      </c>
      <c r="D4981" s="11">
        <f>1/COUNTIF(C3:C9979,C4981)</f>
        <v>0.33333333333333331</v>
      </c>
      <c r="E4981" s="11" t="s">
        <v>289</v>
      </c>
      <c r="F4981" s="11" t="s">
        <v>222</v>
      </c>
      <c r="G4981" s="11" t="s">
        <v>16</v>
      </c>
      <c r="H4981" s="11" t="s">
        <v>30</v>
      </c>
      <c r="I4981" s="11" t="s">
        <v>18</v>
      </c>
      <c r="J4981" s="12">
        <v>45083</v>
      </c>
      <c r="K4981" s="12" t="str">
        <f>TEXT(Table1[[#This Row],[order_date]],"yyyy")</f>
        <v>2023</v>
      </c>
      <c r="L4981" s="13">
        <v>152.55000000000001</v>
      </c>
      <c r="M4981" s="11">
        <v>2</v>
      </c>
      <c r="N4981" s="11">
        <v>9</v>
      </c>
      <c r="O4981" s="13">
        <v>2544.29</v>
      </c>
      <c r="P4981" s="11" t="s">
        <v>43</v>
      </c>
      <c r="Q4981" s="11" t="s">
        <v>20</v>
      </c>
      <c r="R4981" s="11" t="s">
        <v>39</v>
      </c>
      <c r="S4981" s="13">
        <f t="shared" si="154"/>
        <v>22898.61</v>
      </c>
      <c r="T4981" s="13">
        <f t="shared" si="155"/>
        <v>305.10000000000002</v>
      </c>
    </row>
    <row r="4982" spans="1:20" x14ac:dyDescent="0.25">
      <c r="A4982" s="11">
        <v>3327051807</v>
      </c>
      <c r="B4982" s="11">
        <v>516376</v>
      </c>
      <c r="C4982" s="11">
        <v>99707100</v>
      </c>
      <c r="D4982" s="11">
        <f>1/COUNTIF(C3:C9980,C4982)</f>
        <v>0.33333333333333331</v>
      </c>
      <c r="E4982" s="11" t="s">
        <v>179</v>
      </c>
      <c r="F4982" s="11" t="s">
        <v>180</v>
      </c>
      <c r="G4982" s="11" t="s">
        <v>71</v>
      </c>
      <c r="H4982" s="11" t="s">
        <v>30</v>
      </c>
      <c r="I4982" s="11" t="s">
        <v>18</v>
      </c>
      <c r="J4982" s="12">
        <v>45201</v>
      </c>
      <c r="K4982" s="12" t="str">
        <f>TEXT(Table1[[#This Row],[order_date]],"yyyy")</f>
        <v>2023</v>
      </c>
      <c r="L4982" s="13">
        <v>877.43</v>
      </c>
      <c r="M4982" s="11">
        <v>3</v>
      </c>
      <c r="N4982" s="11">
        <v>9</v>
      </c>
      <c r="O4982" s="13">
        <v>2141.39</v>
      </c>
      <c r="P4982" s="11" t="s">
        <v>43</v>
      </c>
      <c r="Q4982" s="11" t="s">
        <v>20</v>
      </c>
      <c r="R4982" s="11" t="s">
        <v>39</v>
      </c>
      <c r="S4982" s="13">
        <f t="shared" si="154"/>
        <v>19272.509999999998</v>
      </c>
      <c r="T4982" s="13">
        <f t="shared" si="155"/>
        <v>2632.29</v>
      </c>
    </row>
    <row r="4983" spans="1:20" x14ac:dyDescent="0.25">
      <c r="A4983" s="11">
        <v>7105842598</v>
      </c>
      <c r="B4983" s="11">
        <v>897083</v>
      </c>
      <c r="C4983" s="11">
        <v>99707100</v>
      </c>
      <c r="D4983" s="11">
        <f>1/COUNTIF(C3:C9981,C4983)</f>
        <v>0.33333333333333331</v>
      </c>
      <c r="E4983" s="11" t="s">
        <v>104</v>
      </c>
      <c r="F4983" s="11" t="s">
        <v>105</v>
      </c>
      <c r="G4983" s="11" t="s">
        <v>58</v>
      </c>
      <c r="H4983" s="11" t="s">
        <v>30</v>
      </c>
      <c r="I4983" s="11" t="s">
        <v>18</v>
      </c>
      <c r="J4983" s="12">
        <v>45162</v>
      </c>
      <c r="K4983" s="12" t="str">
        <f>TEXT(Table1[[#This Row],[order_date]],"yyyy")</f>
        <v>2023</v>
      </c>
      <c r="L4983" s="13">
        <v>972.69</v>
      </c>
      <c r="M4983" s="11">
        <v>1</v>
      </c>
      <c r="N4983" s="11">
        <v>9</v>
      </c>
      <c r="O4983" s="13">
        <v>5027.5</v>
      </c>
      <c r="P4983" s="11" t="s">
        <v>19</v>
      </c>
      <c r="Q4983" s="11" t="s">
        <v>20</v>
      </c>
      <c r="R4983" s="11" t="s">
        <v>39</v>
      </c>
      <c r="S4983" s="13">
        <f t="shared" si="154"/>
        <v>45247.5</v>
      </c>
      <c r="T4983" s="13">
        <f t="shared" si="155"/>
        <v>972.69</v>
      </c>
    </row>
    <row r="4984" spans="1:20" x14ac:dyDescent="0.25">
      <c r="A4984" s="11">
        <v>2458349464</v>
      </c>
      <c r="B4984" s="11">
        <v>187399</v>
      </c>
      <c r="C4984" s="11">
        <v>99714944</v>
      </c>
      <c r="D4984" s="11">
        <f>1/COUNTIF(C3:C9982,C4984)</f>
        <v>0.33333333333333331</v>
      </c>
      <c r="E4984" s="11" t="s">
        <v>31</v>
      </c>
      <c r="F4984" s="11" t="s">
        <v>32</v>
      </c>
      <c r="G4984" s="11" t="s">
        <v>33</v>
      </c>
      <c r="H4984" s="11" t="s">
        <v>25</v>
      </c>
      <c r="I4984" s="11" t="s">
        <v>18</v>
      </c>
      <c r="J4984" s="12">
        <v>45022</v>
      </c>
      <c r="K4984" s="12" t="str">
        <f>TEXT(Table1[[#This Row],[order_date]],"yyyy")</f>
        <v>2023</v>
      </c>
      <c r="L4984" s="13">
        <v>53.49</v>
      </c>
      <c r="M4984" s="11">
        <v>2</v>
      </c>
      <c r="N4984" s="11">
        <v>18</v>
      </c>
      <c r="O4984" s="13">
        <v>888.12</v>
      </c>
      <c r="P4984" s="11" t="s">
        <v>26</v>
      </c>
      <c r="Q4984" s="11" t="s">
        <v>20</v>
      </c>
      <c r="R4984" s="11" t="s">
        <v>21</v>
      </c>
      <c r="S4984" s="13">
        <f t="shared" si="154"/>
        <v>15986.16</v>
      </c>
      <c r="T4984" s="13">
        <f t="shared" si="155"/>
        <v>106.98</v>
      </c>
    </row>
    <row r="4985" spans="1:20" x14ac:dyDescent="0.25">
      <c r="A4985" s="11">
        <v>9608676386</v>
      </c>
      <c r="B4985" s="11">
        <v>487065</v>
      </c>
      <c r="C4985" s="11">
        <v>99714944</v>
      </c>
      <c r="D4985" s="11">
        <f>1/COUNTIF(C3:C9983,C4985)</f>
        <v>0.33333333333333331</v>
      </c>
      <c r="E4985" s="11" t="s">
        <v>258</v>
      </c>
      <c r="F4985" s="11" t="s">
        <v>178</v>
      </c>
      <c r="G4985" s="11" t="s">
        <v>16</v>
      </c>
      <c r="H4985" s="11" t="s">
        <v>25</v>
      </c>
      <c r="I4985" s="11" t="s">
        <v>18</v>
      </c>
      <c r="J4985" s="12">
        <v>45152</v>
      </c>
      <c r="K4985" s="12" t="str">
        <f>TEXT(Table1[[#This Row],[order_date]],"yyyy")</f>
        <v>2023</v>
      </c>
      <c r="L4985" s="13">
        <v>374.68</v>
      </c>
      <c r="M4985" s="11">
        <v>1</v>
      </c>
      <c r="N4985" s="11">
        <v>18</v>
      </c>
      <c r="O4985" s="13">
        <v>545</v>
      </c>
      <c r="P4985" s="11" t="s">
        <v>19</v>
      </c>
      <c r="Q4985" s="11" t="s">
        <v>20</v>
      </c>
      <c r="R4985" s="11" t="s">
        <v>21</v>
      </c>
      <c r="S4985" s="13">
        <f t="shared" si="154"/>
        <v>9810</v>
      </c>
      <c r="T4985" s="13">
        <f t="shared" si="155"/>
        <v>374.68</v>
      </c>
    </row>
    <row r="4986" spans="1:20" x14ac:dyDescent="0.25">
      <c r="A4986" s="11">
        <v>9389677233</v>
      </c>
      <c r="B4986" s="11">
        <v>891833</v>
      </c>
      <c r="C4986" s="11">
        <v>99714944</v>
      </c>
      <c r="D4986" s="11">
        <f>1/COUNTIF(C3:C9984,C4986)</f>
        <v>0.33333333333333331</v>
      </c>
      <c r="E4986" s="11" t="s">
        <v>155</v>
      </c>
      <c r="F4986" s="11" t="s">
        <v>156</v>
      </c>
      <c r="G4986" s="11" t="s">
        <v>37</v>
      </c>
      <c r="H4986" s="11" t="s">
        <v>25</v>
      </c>
      <c r="I4986" s="11" t="s">
        <v>18</v>
      </c>
      <c r="J4986" s="12">
        <v>45514</v>
      </c>
      <c r="K4986" s="12" t="str">
        <f>TEXT(Table1[[#This Row],[order_date]],"yyyy")</f>
        <v>2024</v>
      </c>
      <c r="L4986" s="13">
        <v>493.19</v>
      </c>
      <c r="M4986" s="11">
        <v>3</v>
      </c>
      <c r="N4986" s="11">
        <v>18</v>
      </c>
      <c r="O4986" s="13">
        <v>2143.7399999999998</v>
      </c>
      <c r="P4986" s="11" t="s">
        <v>46</v>
      </c>
      <c r="Q4986" s="11" t="s">
        <v>34</v>
      </c>
      <c r="R4986" s="11" t="s">
        <v>21</v>
      </c>
      <c r="S4986" s="13">
        <f t="shared" si="154"/>
        <v>38587.319999999992</v>
      </c>
      <c r="T4986" s="13">
        <f t="shared" si="155"/>
        <v>1479.57</v>
      </c>
    </row>
    <row r="4987" spans="1:20" x14ac:dyDescent="0.25">
      <c r="A4987" s="11">
        <v>7530379037</v>
      </c>
      <c r="B4987" s="11">
        <v>952168</v>
      </c>
      <c r="C4987" s="11">
        <v>99729547</v>
      </c>
      <c r="D4987" s="11">
        <f>1/COUNTIF(C3:C9985,C4987)</f>
        <v>0.33333333333333331</v>
      </c>
      <c r="E4987" s="11" t="s">
        <v>246</v>
      </c>
      <c r="F4987" s="11" t="s">
        <v>222</v>
      </c>
      <c r="G4987" s="11" t="s">
        <v>16</v>
      </c>
      <c r="H4987" s="11" t="s">
        <v>38</v>
      </c>
      <c r="I4987" s="11" t="s">
        <v>18</v>
      </c>
      <c r="J4987" s="12">
        <v>45506</v>
      </c>
      <c r="K4987" s="12" t="str">
        <f>TEXT(Table1[[#This Row],[order_date]],"yyyy")</f>
        <v>2024</v>
      </c>
      <c r="L4987" s="13">
        <v>236.95</v>
      </c>
      <c r="M4987" s="11">
        <v>3</v>
      </c>
      <c r="N4987" s="11">
        <v>17</v>
      </c>
      <c r="O4987" s="13">
        <v>1496.89</v>
      </c>
      <c r="P4987" s="11" t="s">
        <v>19</v>
      </c>
      <c r="Q4987" s="11" t="s">
        <v>20</v>
      </c>
      <c r="R4987" s="11" t="s">
        <v>21</v>
      </c>
      <c r="S4987" s="13">
        <f t="shared" si="154"/>
        <v>25447.13</v>
      </c>
      <c r="T4987" s="13">
        <f t="shared" si="155"/>
        <v>710.84999999999991</v>
      </c>
    </row>
    <row r="4988" spans="1:20" x14ac:dyDescent="0.25">
      <c r="A4988" s="11">
        <v>6331115638</v>
      </c>
      <c r="B4988" s="11">
        <v>298985</v>
      </c>
      <c r="C4988" s="11">
        <v>99729547</v>
      </c>
      <c r="D4988" s="11">
        <f>1/COUNTIF(C3:C9986,C4988)</f>
        <v>0.33333333333333331</v>
      </c>
      <c r="E4988" s="11" t="s">
        <v>148</v>
      </c>
      <c r="F4988" s="11" t="s">
        <v>111</v>
      </c>
      <c r="G4988" s="11" t="s">
        <v>76</v>
      </c>
      <c r="H4988" s="11" t="s">
        <v>38</v>
      </c>
      <c r="I4988" s="11" t="s">
        <v>18</v>
      </c>
      <c r="J4988" s="12">
        <v>45122</v>
      </c>
      <c r="K4988" s="12" t="str">
        <f>TEXT(Table1[[#This Row],[order_date]],"yyyy")</f>
        <v>2023</v>
      </c>
      <c r="L4988" s="13">
        <v>183.76</v>
      </c>
      <c r="M4988" s="11">
        <v>1</v>
      </c>
      <c r="N4988" s="11">
        <v>17</v>
      </c>
      <c r="O4988" s="13">
        <v>4180.33</v>
      </c>
      <c r="P4988" s="11" t="s">
        <v>46</v>
      </c>
      <c r="Q4988" s="11" t="s">
        <v>20</v>
      </c>
      <c r="R4988" s="11" t="s">
        <v>21</v>
      </c>
      <c r="S4988" s="13">
        <f t="shared" si="154"/>
        <v>71065.61</v>
      </c>
      <c r="T4988" s="13">
        <f t="shared" si="155"/>
        <v>183.76</v>
      </c>
    </row>
    <row r="4989" spans="1:20" x14ac:dyDescent="0.25">
      <c r="A4989" s="11">
        <v>9500356395</v>
      </c>
      <c r="B4989" s="11">
        <v>284460</v>
      </c>
      <c r="C4989" s="11">
        <v>99729547</v>
      </c>
      <c r="D4989" s="11">
        <f>1/COUNTIF(C3:C9987,C4989)</f>
        <v>0.33333333333333331</v>
      </c>
      <c r="E4989" s="11" t="s">
        <v>208</v>
      </c>
      <c r="F4989" s="11" t="s">
        <v>70</v>
      </c>
      <c r="G4989" s="11" t="s">
        <v>71</v>
      </c>
      <c r="H4989" s="11" t="s">
        <v>38</v>
      </c>
      <c r="I4989" s="11" t="s">
        <v>18</v>
      </c>
      <c r="J4989" s="12">
        <v>45594</v>
      </c>
      <c r="K4989" s="12" t="str">
        <f>TEXT(Table1[[#This Row],[order_date]],"yyyy")</f>
        <v>2024</v>
      </c>
      <c r="L4989" s="13">
        <v>505.95</v>
      </c>
      <c r="M4989" s="11">
        <v>1</v>
      </c>
      <c r="N4989" s="11">
        <v>17</v>
      </c>
      <c r="O4989" s="13">
        <v>729.04</v>
      </c>
      <c r="P4989" s="11" t="s">
        <v>26</v>
      </c>
      <c r="Q4989" s="11" t="s">
        <v>20</v>
      </c>
      <c r="R4989" s="11" t="s">
        <v>21</v>
      </c>
      <c r="S4989" s="13">
        <f t="shared" si="154"/>
        <v>12393.68</v>
      </c>
      <c r="T4989" s="13">
        <f t="shared" si="155"/>
        <v>505.95</v>
      </c>
    </row>
    <row r="4990" spans="1:20" x14ac:dyDescent="0.25">
      <c r="A4990" s="11">
        <v>4521042050</v>
      </c>
      <c r="B4990" s="11">
        <v>57405</v>
      </c>
      <c r="C4990" s="11">
        <v>99734256</v>
      </c>
      <c r="D4990" s="11">
        <f>1/COUNTIF(C3:C9988,C4990)</f>
        <v>0.33333333333333331</v>
      </c>
      <c r="E4990" s="11" t="s">
        <v>339</v>
      </c>
      <c r="F4990" s="11" t="s">
        <v>161</v>
      </c>
      <c r="G4990" s="11" t="s">
        <v>65</v>
      </c>
      <c r="H4990" s="11" t="s">
        <v>38</v>
      </c>
      <c r="I4990" s="11" t="s">
        <v>18</v>
      </c>
      <c r="J4990" s="12">
        <v>45407</v>
      </c>
      <c r="K4990" s="12" t="str">
        <f>TEXT(Table1[[#This Row],[order_date]],"yyyy")</f>
        <v>2024</v>
      </c>
      <c r="L4990" s="13">
        <v>607.66999999999996</v>
      </c>
      <c r="M4990" s="11">
        <v>2</v>
      </c>
      <c r="N4990" s="11">
        <v>1</v>
      </c>
      <c r="O4990" s="13">
        <v>2669.97</v>
      </c>
      <c r="P4990" s="11" t="s">
        <v>26</v>
      </c>
      <c r="Q4990" s="11" t="s">
        <v>20</v>
      </c>
      <c r="R4990" s="11" t="s">
        <v>49</v>
      </c>
      <c r="S4990" s="13">
        <f t="shared" si="154"/>
        <v>2669.97</v>
      </c>
      <c r="T4990" s="13">
        <f t="shared" si="155"/>
        <v>1215.3399999999999</v>
      </c>
    </row>
    <row r="4991" spans="1:20" x14ac:dyDescent="0.25">
      <c r="A4991" s="11">
        <v>2874220576</v>
      </c>
      <c r="B4991" s="11">
        <v>146840</v>
      </c>
      <c r="C4991" s="11">
        <v>99734256</v>
      </c>
      <c r="D4991" s="11">
        <f>1/COUNTIF(C3:C9989,C4991)</f>
        <v>0.33333333333333331</v>
      </c>
      <c r="E4991" s="11" t="s">
        <v>167</v>
      </c>
      <c r="F4991" s="11" t="s">
        <v>83</v>
      </c>
      <c r="G4991" s="11" t="s">
        <v>37</v>
      </c>
      <c r="H4991" s="11" t="s">
        <v>38</v>
      </c>
      <c r="I4991" s="11" t="s">
        <v>18</v>
      </c>
      <c r="J4991" s="12">
        <v>45203</v>
      </c>
      <c r="K4991" s="12" t="str">
        <f>TEXT(Table1[[#This Row],[order_date]],"yyyy")</f>
        <v>2023</v>
      </c>
      <c r="L4991" s="13">
        <v>786.85</v>
      </c>
      <c r="M4991" s="11">
        <v>2</v>
      </c>
      <c r="N4991" s="11">
        <v>1</v>
      </c>
      <c r="O4991" s="13">
        <v>4341.21</v>
      </c>
      <c r="P4991" s="11" t="s">
        <v>26</v>
      </c>
      <c r="Q4991" s="11" t="s">
        <v>20</v>
      </c>
      <c r="R4991" s="11" t="s">
        <v>49</v>
      </c>
      <c r="S4991" s="13">
        <f t="shared" si="154"/>
        <v>4341.21</v>
      </c>
      <c r="T4991" s="13">
        <f t="shared" si="155"/>
        <v>1573.7</v>
      </c>
    </row>
    <row r="4992" spans="1:20" x14ac:dyDescent="0.25">
      <c r="A4992" s="11">
        <v>4949766982</v>
      </c>
      <c r="B4992" s="11">
        <v>490602</v>
      </c>
      <c r="C4992" s="11">
        <v>99734256</v>
      </c>
      <c r="D4992" s="11">
        <f>1/COUNTIF(C3:C9990,C4992)</f>
        <v>0.33333333333333331</v>
      </c>
      <c r="E4992" s="11" t="s">
        <v>288</v>
      </c>
      <c r="F4992" s="11" t="s">
        <v>116</v>
      </c>
      <c r="G4992" s="11" t="s">
        <v>55</v>
      </c>
      <c r="H4992" s="11" t="s">
        <v>38</v>
      </c>
      <c r="I4992" s="11" t="s">
        <v>18</v>
      </c>
      <c r="J4992" s="12">
        <v>45546</v>
      </c>
      <c r="K4992" s="12" t="str">
        <f>TEXT(Table1[[#This Row],[order_date]],"yyyy")</f>
        <v>2024</v>
      </c>
      <c r="L4992" s="13">
        <v>549.47</v>
      </c>
      <c r="M4992" s="11">
        <v>2</v>
      </c>
      <c r="N4992" s="11">
        <v>1</v>
      </c>
      <c r="O4992" s="13">
        <v>1560.71</v>
      </c>
      <c r="P4992" s="11" t="s">
        <v>46</v>
      </c>
      <c r="Q4992" s="11" t="s">
        <v>20</v>
      </c>
      <c r="R4992" s="11" t="s">
        <v>49</v>
      </c>
      <c r="S4992" s="13">
        <f t="shared" si="154"/>
        <v>1560.71</v>
      </c>
      <c r="T4992" s="13">
        <f t="shared" si="155"/>
        <v>1098.94</v>
      </c>
    </row>
    <row r="4993" spans="1:20" x14ac:dyDescent="0.25">
      <c r="A4993" s="11">
        <v>2366866840</v>
      </c>
      <c r="B4993" s="11">
        <v>52729</v>
      </c>
      <c r="C4993" s="11">
        <v>99772709</v>
      </c>
      <c r="D4993" s="11">
        <f>1/COUNTIF(C3:C9991,C4993)</f>
        <v>0.33333333333333331</v>
      </c>
      <c r="E4993" s="11" t="s">
        <v>210</v>
      </c>
      <c r="F4993" s="11" t="s">
        <v>166</v>
      </c>
      <c r="G4993" s="11" t="s">
        <v>24</v>
      </c>
      <c r="H4993" s="11" t="s">
        <v>25</v>
      </c>
      <c r="I4993" s="11" t="s">
        <v>18</v>
      </c>
      <c r="J4993" s="12">
        <v>45038</v>
      </c>
      <c r="K4993" s="12" t="str">
        <f>TEXT(Table1[[#This Row],[order_date]],"yyyy")</f>
        <v>2023</v>
      </c>
      <c r="L4993" s="13">
        <v>316.02</v>
      </c>
      <c r="M4993" s="11">
        <v>1</v>
      </c>
      <c r="N4993" s="11">
        <v>11</v>
      </c>
      <c r="O4993" s="13">
        <v>3037.23</v>
      </c>
      <c r="P4993" s="11" t="s">
        <v>26</v>
      </c>
      <c r="Q4993" s="11" t="s">
        <v>20</v>
      </c>
      <c r="R4993" s="11" t="s">
        <v>52</v>
      </c>
      <c r="S4993" s="13">
        <f t="shared" si="154"/>
        <v>33409.53</v>
      </c>
      <c r="T4993" s="13">
        <f t="shared" si="155"/>
        <v>316.02</v>
      </c>
    </row>
    <row r="4994" spans="1:20" x14ac:dyDescent="0.25">
      <c r="A4994" s="11">
        <v>2447983559</v>
      </c>
      <c r="B4994" s="11">
        <v>451933</v>
      </c>
      <c r="C4994" s="11">
        <v>99772709</v>
      </c>
      <c r="D4994" s="11">
        <f>1/COUNTIF(C3:C9992,C4994)</f>
        <v>0.33333333333333331</v>
      </c>
      <c r="E4994" s="11" t="s">
        <v>128</v>
      </c>
      <c r="F4994" s="11" t="s">
        <v>61</v>
      </c>
      <c r="G4994" s="11" t="s">
        <v>55</v>
      </c>
      <c r="H4994" s="11" t="s">
        <v>25</v>
      </c>
      <c r="I4994" s="11" t="s">
        <v>18</v>
      </c>
      <c r="J4994" s="12">
        <v>45568</v>
      </c>
      <c r="K4994" s="12" t="str">
        <f>TEXT(Table1[[#This Row],[order_date]],"yyyy")</f>
        <v>2024</v>
      </c>
      <c r="L4994" s="13">
        <v>568.94000000000005</v>
      </c>
      <c r="M4994" s="11">
        <v>1</v>
      </c>
      <c r="N4994" s="11">
        <v>11</v>
      </c>
      <c r="O4994" s="13">
        <v>1031.06</v>
      </c>
      <c r="P4994" s="11" t="s">
        <v>46</v>
      </c>
      <c r="Q4994" s="11" t="s">
        <v>68</v>
      </c>
      <c r="R4994" s="11" t="s">
        <v>52</v>
      </c>
      <c r="S4994" s="13">
        <f t="shared" si="154"/>
        <v>11341.66</v>
      </c>
      <c r="T4994" s="13">
        <f t="shared" si="155"/>
        <v>568.94000000000005</v>
      </c>
    </row>
    <row r="4995" spans="1:20" x14ac:dyDescent="0.25">
      <c r="A4995" s="11">
        <v>1535818185</v>
      </c>
      <c r="B4995" s="11">
        <v>803607</v>
      </c>
      <c r="C4995" s="11">
        <v>99772709</v>
      </c>
      <c r="D4995" s="11">
        <f>1/COUNTIF(C3:C9993,C4995)</f>
        <v>0.33333333333333331</v>
      </c>
      <c r="E4995" s="11" t="s">
        <v>122</v>
      </c>
      <c r="F4995" s="11" t="s">
        <v>123</v>
      </c>
      <c r="G4995" s="11" t="s">
        <v>42</v>
      </c>
      <c r="H4995" s="11" t="s">
        <v>25</v>
      </c>
      <c r="I4995" s="11" t="s">
        <v>18</v>
      </c>
      <c r="J4995" s="12">
        <v>45415</v>
      </c>
      <c r="K4995" s="12" t="str">
        <f>TEXT(Table1[[#This Row],[order_date]],"yyyy")</f>
        <v>2024</v>
      </c>
      <c r="L4995" s="13">
        <v>949.73</v>
      </c>
      <c r="M4995" s="11">
        <v>1</v>
      </c>
      <c r="N4995" s="11">
        <v>11</v>
      </c>
      <c r="O4995" s="13">
        <v>1140.1600000000001</v>
      </c>
      <c r="P4995" s="11" t="s">
        <v>43</v>
      </c>
      <c r="Q4995" s="11" t="s">
        <v>20</v>
      </c>
      <c r="R4995" s="11" t="s">
        <v>52</v>
      </c>
      <c r="S4995" s="13">
        <f t="shared" ref="S4995:S5002" si="156">N4995*O4995</f>
        <v>12541.76</v>
      </c>
      <c r="T4995" s="13">
        <f t="shared" ref="T4995:T5002" si="157">L4995*M4995</f>
        <v>949.73</v>
      </c>
    </row>
    <row r="4996" spans="1:20" x14ac:dyDescent="0.25">
      <c r="A4996" s="11">
        <v>676278878</v>
      </c>
      <c r="B4996" s="11">
        <v>120532</v>
      </c>
      <c r="C4996" s="11">
        <v>99784559</v>
      </c>
      <c r="D4996" s="11">
        <f>1/COUNTIF(C3:C9994,C4996)</f>
        <v>1</v>
      </c>
      <c r="E4996" s="11" t="s">
        <v>331</v>
      </c>
      <c r="F4996" s="11" t="s">
        <v>61</v>
      </c>
      <c r="G4996" s="11" t="s">
        <v>55</v>
      </c>
      <c r="H4996" s="11" t="s">
        <v>62</v>
      </c>
      <c r="I4996" s="11" t="s">
        <v>18</v>
      </c>
      <c r="J4996" s="12">
        <v>45024</v>
      </c>
      <c r="K4996" s="12" t="str">
        <f>TEXT(Table1[[#This Row],[order_date]],"yyyy")</f>
        <v>2023</v>
      </c>
      <c r="L4996" s="13">
        <v>697.53</v>
      </c>
      <c r="M4996" s="11">
        <v>2</v>
      </c>
      <c r="N4996" s="11">
        <v>18</v>
      </c>
      <c r="O4996" s="13">
        <v>2527.14</v>
      </c>
      <c r="P4996" s="11" t="s">
        <v>46</v>
      </c>
      <c r="Q4996" s="11" t="s">
        <v>20</v>
      </c>
      <c r="R4996" s="11" t="s">
        <v>39</v>
      </c>
      <c r="S4996" s="13">
        <f t="shared" si="156"/>
        <v>45488.52</v>
      </c>
      <c r="T4996" s="13">
        <f t="shared" si="157"/>
        <v>1395.06</v>
      </c>
    </row>
    <row r="4997" spans="1:20" x14ac:dyDescent="0.25">
      <c r="A4997" s="11">
        <v>2962076108</v>
      </c>
      <c r="B4997" s="11">
        <v>131136</v>
      </c>
      <c r="C4997" s="11">
        <v>99824171</v>
      </c>
      <c r="D4997" s="11">
        <f>1/COUNTIF(C3:C9995,C4997)</f>
        <v>0.5</v>
      </c>
      <c r="E4997" s="11" t="s">
        <v>336</v>
      </c>
      <c r="F4997" s="11" t="s">
        <v>248</v>
      </c>
      <c r="G4997" s="11" t="s">
        <v>55</v>
      </c>
      <c r="H4997" s="11" t="s">
        <v>25</v>
      </c>
      <c r="I4997" s="11" t="s">
        <v>18</v>
      </c>
      <c r="J4997" s="12">
        <v>45456</v>
      </c>
      <c r="K4997" s="12" t="str">
        <f>TEXT(Table1[[#This Row],[order_date]],"yyyy")</f>
        <v>2024</v>
      </c>
      <c r="L4997" s="13">
        <v>37.799999999999997</v>
      </c>
      <c r="M4997" s="11">
        <v>1</v>
      </c>
      <c r="N4997" s="11">
        <v>1</v>
      </c>
      <c r="O4997" s="13">
        <v>1970.13</v>
      </c>
      <c r="P4997" s="11" t="s">
        <v>19</v>
      </c>
      <c r="Q4997" s="11" t="s">
        <v>20</v>
      </c>
      <c r="R4997" s="11" t="s">
        <v>39</v>
      </c>
      <c r="S4997" s="13">
        <f t="shared" si="156"/>
        <v>1970.13</v>
      </c>
      <c r="T4997" s="13">
        <f t="shared" si="157"/>
        <v>37.799999999999997</v>
      </c>
    </row>
    <row r="4998" spans="1:20" x14ac:dyDescent="0.25">
      <c r="A4998" s="11">
        <v>332975964</v>
      </c>
      <c r="B4998" s="11">
        <v>490602</v>
      </c>
      <c r="C4998" s="11">
        <v>99824171</v>
      </c>
      <c r="D4998" s="11">
        <f>1/COUNTIF(C3:C9996,C4998)</f>
        <v>0.5</v>
      </c>
      <c r="E4998" s="11" t="s">
        <v>288</v>
      </c>
      <c r="F4998" s="11" t="s">
        <v>116</v>
      </c>
      <c r="G4998" s="11" t="s">
        <v>55</v>
      </c>
      <c r="H4998" s="11" t="s">
        <v>25</v>
      </c>
      <c r="I4998" s="11" t="s">
        <v>18</v>
      </c>
      <c r="J4998" s="12">
        <v>45190</v>
      </c>
      <c r="K4998" s="12" t="str">
        <f>TEXT(Table1[[#This Row],[order_date]],"yyyy")</f>
        <v>2023</v>
      </c>
      <c r="L4998" s="13">
        <v>549.47</v>
      </c>
      <c r="M4998" s="11">
        <v>1</v>
      </c>
      <c r="N4998" s="11">
        <v>1</v>
      </c>
      <c r="O4998" s="13">
        <v>2545.5500000000002</v>
      </c>
      <c r="P4998" s="11" t="s">
        <v>46</v>
      </c>
      <c r="Q4998" s="11" t="s">
        <v>68</v>
      </c>
      <c r="R4998" s="11" t="s">
        <v>39</v>
      </c>
      <c r="S4998" s="13">
        <f t="shared" si="156"/>
        <v>2545.5500000000002</v>
      </c>
      <c r="T4998" s="13">
        <f t="shared" si="157"/>
        <v>549.47</v>
      </c>
    </row>
    <row r="4999" spans="1:20" x14ac:dyDescent="0.25">
      <c r="A4999" s="11">
        <v>8371900149</v>
      </c>
      <c r="B4999" s="11">
        <v>542300</v>
      </c>
      <c r="C4999" s="11">
        <v>99893898</v>
      </c>
      <c r="D4999" s="11">
        <f>1/COUNTIF(C3:C9997,C4999)</f>
        <v>0.25</v>
      </c>
      <c r="E4999" s="11" t="s">
        <v>321</v>
      </c>
      <c r="F4999" s="11" t="s">
        <v>222</v>
      </c>
      <c r="G4999" s="11" t="s">
        <v>16</v>
      </c>
      <c r="H4999" s="11" t="s">
        <v>30</v>
      </c>
      <c r="I4999" s="11" t="s">
        <v>18</v>
      </c>
      <c r="J4999" s="12">
        <v>45535</v>
      </c>
      <c r="K4999" s="12" t="str">
        <f>TEXT(Table1[[#This Row],[order_date]],"yyyy")</f>
        <v>2024</v>
      </c>
      <c r="L4999" s="13">
        <v>255.35</v>
      </c>
      <c r="M4999" s="11">
        <v>2</v>
      </c>
      <c r="N4999" s="11">
        <v>16</v>
      </c>
      <c r="O4999" s="13">
        <v>1602.15</v>
      </c>
      <c r="P4999" s="11" t="s">
        <v>43</v>
      </c>
      <c r="Q4999" s="11" t="s">
        <v>20</v>
      </c>
      <c r="R4999" s="11" t="s">
        <v>21</v>
      </c>
      <c r="S4999" s="13">
        <f t="shared" si="156"/>
        <v>25634.400000000001</v>
      </c>
      <c r="T4999" s="13">
        <f t="shared" si="157"/>
        <v>510.7</v>
      </c>
    </row>
    <row r="5000" spans="1:20" x14ac:dyDescent="0.25">
      <c r="A5000" s="11">
        <v>1860491452</v>
      </c>
      <c r="B5000" s="11">
        <v>63769</v>
      </c>
      <c r="C5000" s="11">
        <v>99893898</v>
      </c>
      <c r="D5000" s="11">
        <f>1/COUNTIF(C3:C9998,C5000)</f>
        <v>0.25</v>
      </c>
      <c r="E5000" s="11" t="s">
        <v>235</v>
      </c>
      <c r="F5000" s="11" t="s">
        <v>48</v>
      </c>
      <c r="G5000" s="11" t="s">
        <v>42</v>
      </c>
      <c r="H5000" s="11" t="s">
        <v>30</v>
      </c>
      <c r="I5000" s="11" t="s">
        <v>18</v>
      </c>
      <c r="J5000" s="12">
        <v>45400</v>
      </c>
      <c r="K5000" s="12" t="str">
        <f>TEXT(Table1[[#This Row],[order_date]],"yyyy")</f>
        <v>2024</v>
      </c>
      <c r="L5000" s="13">
        <v>878.07</v>
      </c>
      <c r="M5000" s="11">
        <v>3</v>
      </c>
      <c r="N5000" s="11">
        <v>16</v>
      </c>
      <c r="O5000" s="13">
        <v>3744.71</v>
      </c>
      <c r="P5000" s="11" t="s">
        <v>46</v>
      </c>
      <c r="Q5000" s="11" t="s">
        <v>34</v>
      </c>
      <c r="R5000" s="11" t="s">
        <v>21</v>
      </c>
      <c r="S5000" s="13">
        <f t="shared" si="156"/>
        <v>59915.360000000001</v>
      </c>
      <c r="T5000" s="13">
        <f t="shared" si="157"/>
        <v>2634.21</v>
      </c>
    </row>
    <row r="5001" spans="1:20" x14ac:dyDescent="0.25">
      <c r="A5001" s="11">
        <v>3963207709</v>
      </c>
      <c r="B5001" s="11">
        <v>274207</v>
      </c>
      <c r="C5001" s="11">
        <v>99893898</v>
      </c>
      <c r="D5001" s="11">
        <f>1/COUNTIF(C3:C9999,C5001)</f>
        <v>0.25</v>
      </c>
      <c r="E5001" s="11" t="s">
        <v>342</v>
      </c>
      <c r="F5001" s="11" t="s">
        <v>118</v>
      </c>
      <c r="G5001" s="11" t="s">
        <v>76</v>
      </c>
      <c r="H5001" s="11" t="s">
        <v>30</v>
      </c>
      <c r="I5001" s="11" t="s">
        <v>18</v>
      </c>
      <c r="J5001" s="12">
        <v>45295</v>
      </c>
      <c r="K5001" s="12" t="str">
        <f>TEXT(Table1[[#This Row],[order_date]],"yyyy")</f>
        <v>2024</v>
      </c>
      <c r="L5001" s="13">
        <v>328.51</v>
      </c>
      <c r="M5001" s="11">
        <v>1</v>
      </c>
      <c r="N5001" s="11">
        <v>16</v>
      </c>
      <c r="O5001" s="13">
        <v>972.69</v>
      </c>
      <c r="P5001" s="11" t="s">
        <v>46</v>
      </c>
      <c r="Q5001" s="11" t="s">
        <v>68</v>
      </c>
      <c r="R5001" s="11" t="s">
        <v>21</v>
      </c>
      <c r="S5001" s="13">
        <f t="shared" si="156"/>
        <v>15563.04</v>
      </c>
      <c r="T5001" s="13">
        <f t="shared" si="157"/>
        <v>328.51</v>
      </c>
    </row>
    <row r="5002" spans="1:20" x14ac:dyDescent="0.25">
      <c r="A5002" s="11">
        <v>4054828941</v>
      </c>
      <c r="B5002" s="11">
        <v>77308</v>
      </c>
      <c r="C5002" s="11">
        <v>99893898</v>
      </c>
      <c r="D5002" s="11">
        <f>1/COUNTIF(C3:C10000,C5002)</f>
        <v>0.25</v>
      </c>
      <c r="E5002" s="11" t="s">
        <v>219</v>
      </c>
      <c r="F5002" s="11" t="s">
        <v>180</v>
      </c>
      <c r="G5002" s="11" t="s">
        <v>71</v>
      </c>
      <c r="H5002" s="11" t="s">
        <v>30</v>
      </c>
      <c r="I5002" s="11" t="s">
        <v>18</v>
      </c>
      <c r="J5002" s="12">
        <v>45275</v>
      </c>
      <c r="K5002" s="12" t="str">
        <f>TEXT(Table1[[#This Row],[order_date]],"yyyy")</f>
        <v>2023</v>
      </c>
      <c r="L5002" s="13">
        <v>223.27</v>
      </c>
      <c r="M5002" s="11">
        <v>1</v>
      </c>
      <c r="N5002" s="11">
        <v>16</v>
      </c>
      <c r="O5002" s="13">
        <v>2497.98</v>
      </c>
      <c r="P5002" s="11" t="s">
        <v>19</v>
      </c>
      <c r="Q5002" s="11" t="s">
        <v>68</v>
      </c>
      <c r="R5002" s="11" t="s">
        <v>21</v>
      </c>
      <c r="S5002" s="13">
        <f t="shared" si="156"/>
        <v>39967.68</v>
      </c>
      <c r="T5002" s="13">
        <f t="shared" si="157"/>
        <v>223.27</v>
      </c>
    </row>
  </sheetData>
  <sortState xmlns:xlrd2="http://schemas.microsoft.com/office/spreadsheetml/2017/richdata2" ref="A3:T5002">
    <sortCondition ref="C2:C5002"/>
  </sortState>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 Tables</vt:lpstr>
      <vt:lpstr>Chart</vt:lpstr>
      <vt:lpstr>DASHBOARD</vt:lpstr>
      <vt:lpstr>Blinkit combine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2025-04-07T15:55:13Z</dcterms:created>
  <dcterms:modified xsi:type="dcterms:W3CDTF">2025-04-29T00:38:17Z</dcterms:modified>
</cp:coreProperties>
</file>