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产出" sheetId="1" r:id="rId1"/>
  </sheets>
  <calcPr calcId="152511"/>
</workbook>
</file>

<file path=xl/calcChain.xml><?xml version="1.0" encoding="utf-8"?>
<calcChain xmlns="http://schemas.openxmlformats.org/spreadsheetml/2006/main">
  <c r="L28" i="1" l="1"/>
  <c r="L29" i="1"/>
  <c r="L30" i="1"/>
  <c r="L31" i="1"/>
  <c r="L32" i="1"/>
  <c r="L27" i="1"/>
  <c r="I28" i="1"/>
  <c r="I29" i="1"/>
  <c r="I30" i="1"/>
  <c r="I31" i="1"/>
  <c r="I32" i="1"/>
  <c r="I27" i="1"/>
  <c r="L33" i="1" l="1"/>
  <c r="I33" i="1"/>
  <c r="G14" i="1" l="1"/>
  <c r="G15" i="1"/>
  <c r="G16" i="1"/>
  <c r="G17" i="1"/>
  <c r="G18" i="1"/>
  <c r="G19" i="1"/>
  <c r="G20" i="1"/>
  <c r="G21" i="1"/>
  <c r="G22" i="1"/>
  <c r="G23" i="1"/>
  <c r="G24" i="1"/>
  <c r="G25" i="1"/>
  <c r="E13" i="1"/>
  <c r="E17" i="1"/>
  <c r="E25" i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R20" i="1" s="1"/>
  <c r="D21" i="1"/>
  <c r="E21" i="1" s="1"/>
  <c r="D22" i="1"/>
  <c r="E22" i="1" s="1"/>
  <c r="D23" i="1"/>
  <c r="E23" i="1" s="1"/>
  <c r="D24" i="1"/>
  <c r="E24" i="1" s="1"/>
  <c r="S24" i="1" s="1"/>
  <c r="D25" i="1"/>
  <c r="Q19" i="1" l="1"/>
  <c r="R19" i="1"/>
  <c r="R22" i="1"/>
  <c r="R18" i="1"/>
  <c r="Q25" i="1"/>
  <c r="Q21" i="1"/>
  <c r="Q24" i="1"/>
  <c r="Q20" i="1"/>
  <c r="R16" i="1"/>
  <c r="R24" i="1"/>
  <c r="Q14" i="1"/>
  <c r="R17" i="1"/>
  <c r="S23" i="1"/>
  <c r="S19" i="1"/>
  <c r="S15" i="1"/>
  <c r="S20" i="1"/>
  <c r="R14" i="1"/>
  <c r="R23" i="1"/>
  <c r="Q23" i="1"/>
  <c r="Q22" i="1"/>
  <c r="S21" i="1"/>
  <c r="R25" i="1"/>
  <c r="S22" i="1"/>
  <c r="R21" i="1"/>
  <c r="S18" i="1"/>
  <c r="Q18" i="1"/>
  <c r="S25" i="1"/>
  <c r="Q17" i="1"/>
  <c r="S17" i="1"/>
  <c r="Q16" i="1"/>
  <c r="S16" i="1"/>
  <c r="R15" i="1"/>
  <c r="Q15" i="1"/>
  <c r="S14" i="1"/>
  <c r="G3" i="1" l="1"/>
  <c r="G4" i="1"/>
  <c r="G5" i="1"/>
  <c r="G6" i="1"/>
  <c r="G7" i="1"/>
  <c r="G8" i="1"/>
  <c r="G9" i="1"/>
  <c r="G10" i="1"/>
  <c r="G11" i="1"/>
  <c r="G12" i="1"/>
  <c r="G13" i="1"/>
  <c r="G2" i="1"/>
  <c r="D3" i="1" l="1"/>
  <c r="D4" i="1"/>
  <c r="E4" i="1" s="1"/>
  <c r="S4" i="1" s="1"/>
  <c r="D5" i="1"/>
  <c r="E5" i="1" s="1"/>
  <c r="Q5" i="1" s="1"/>
  <c r="D6" i="1"/>
  <c r="E6" i="1" s="1"/>
  <c r="R6" i="1" s="1"/>
  <c r="D7" i="1"/>
  <c r="D8" i="1"/>
  <c r="E8" i="1" s="1"/>
  <c r="S8" i="1" s="1"/>
  <c r="D9" i="1"/>
  <c r="E9" i="1" s="1"/>
  <c r="Q9" i="1" s="1"/>
  <c r="D10" i="1"/>
  <c r="E10" i="1" s="1"/>
  <c r="R10" i="1" s="1"/>
  <c r="D11" i="1"/>
  <c r="D12" i="1"/>
  <c r="E12" i="1" s="1"/>
  <c r="S12" i="1" s="1"/>
  <c r="D2" i="1"/>
  <c r="E2" i="1" s="1"/>
  <c r="R2" i="1" s="1"/>
  <c r="E3" i="1"/>
  <c r="S3" i="1" s="1"/>
  <c r="E7" i="1"/>
  <c r="S7" i="1" s="1"/>
  <c r="E11" i="1"/>
  <c r="S11" i="1" s="1"/>
  <c r="S13" i="1"/>
  <c r="R9" i="1" l="1"/>
  <c r="R8" i="1"/>
  <c r="R5" i="1"/>
  <c r="R12" i="1"/>
  <c r="R4" i="1"/>
  <c r="Q2" i="1"/>
  <c r="R13" i="1"/>
  <c r="S10" i="1"/>
  <c r="Q13" i="1"/>
  <c r="S9" i="1"/>
  <c r="S5" i="1"/>
  <c r="Q12" i="1"/>
  <c r="Q8" i="1"/>
  <c r="Q4" i="1"/>
  <c r="R11" i="1"/>
  <c r="R7" i="1"/>
  <c r="R3" i="1"/>
  <c r="Q10" i="1"/>
  <c r="Q6" i="1"/>
  <c r="S2" i="1"/>
  <c r="S6" i="1"/>
  <c r="Q11" i="1"/>
  <c r="Q7" i="1"/>
  <c r="Q3" i="1"/>
</calcChain>
</file>

<file path=xl/sharedStrings.xml><?xml version="1.0" encoding="utf-8"?>
<sst xmlns="http://schemas.openxmlformats.org/spreadsheetml/2006/main" count="51" uniqueCount="51">
  <si>
    <t>关卡</t>
    <phoneticPr fontId="1" type="noConversion"/>
  </si>
  <si>
    <t>boss</t>
    <phoneticPr fontId="1" type="noConversion"/>
  </si>
  <si>
    <t>第1关</t>
    <phoneticPr fontId="1" type="noConversion"/>
  </si>
  <si>
    <t>第2关</t>
    <phoneticPr fontId="1" type="noConversion"/>
  </si>
  <si>
    <t>第3关</t>
    <phoneticPr fontId="1" type="noConversion"/>
  </si>
  <si>
    <t>第4关</t>
    <phoneticPr fontId="1" type="noConversion"/>
  </si>
  <si>
    <t>第5关</t>
    <phoneticPr fontId="1" type="noConversion"/>
  </si>
  <si>
    <t>第6关</t>
    <phoneticPr fontId="1" type="noConversion"/>
  </si>
  <si>
    <t>第7关</t>
    <phoneticPr fontId="1" type="noConversion"/>
  </si>
  <si>
    <t>第8关</t>
    <phoneticPr fontId="1" type="noConversion"/>
  </si>
  <si>
    <t>第9关</t>
    <phoneticPr fontId="1" type="noConversion"/>
  </si>
  <si>
    <t>第10关</t>
    <phoneticPr fontId="1" type="noConversion"/>
  </si>
  <si>
    <t>第11关</t>
    <phoneticPr fontId="1" type="noConversion"/>
  </si>
  <si>
    <t>第12关</t>
    <phoneticPr fontId="1" type="noConversion"/>
  </si>
  <si>
    <t>小怪数</t>
    <phoneticPr fontId="1" type="noConversion"/>
  </si>
  <si>
    <t>精英怪数</t>
    <phoneticPr fontId="1" type="noConversion"/>
  </si>
  <si>
    <t>VIP加成</t>
    <phoneticPr fontId="1" type="noConversion"/>
  </si>
  <si>
    <t>lv1加成</t>
    <phoneticPr fontId="1" type="noConversion"/>
  </si>
  <si>
    <t>lv2加成</t>
    <phoneticPr fontId="1" type="noConversion"/>
  </si>
  <si>
    <t>lv3加成</t>
    <phoneticPr fontId="1" type="noConversion"/>
  </si>
  <si>
    <t>lv4加成</t>
    <phoneticPr fontId="1" type="noConversion"/>
  </si>
  <si>
    <t>小怪钻石</t>
    <phoneticPr fontId="1" type="noConversion"/>
  </si>
  <si>
    <t>精英怪钻石</t>
    <phoneticPr fontId="1" type="noConversion"/>
  </si>
  <si>
    <t>lv5加成</t>
    <phoneticPr fontId="1" type="noConversion"/>
  </si>
  <si>
    <t>非VIP统计</t>
    <phoneticPr fontId="1" type="noConversion"/>
  </si>
  <si>
    <t>VIP奖励统计</t>
    <phoneticPr fontId="1" type="noConversion"/>
  </si>
  <si>
    <t>强化统计</t>
    <phoneticPr fontId="1" type="noConversion"/>
  </si>
  <si>
    <t>小蓝钻</t>
    <phoneticPr fontId="1" type="noConversion"/>
  </si>
  <si>
    <t>小绿钻</t>
    <phoneticPr fontId="1" type="noConversion"/>
  </si>
  <si>
    <t>大绿钻</t>
    <phoneticPr fontId="1" type="noConversion"/>
  </si>
  <si>
    <t>小黄钻</t>
    <phoneticPr fontId="1" type="noConversion"/>
  </si>
  <si>
    <t>大黄钻</t>
    <phoneticPr fontId="1" type="noConversion"/>
  </si>
  <si>
    <t>蓝钻</t>
    <phoneticPr fontId="1" type="noConversion"/>
  </si>
  <si>
    <t>抽奖</t>
    <phoneticPr fontId="1" type="noConversion"/>
  </si>
  <si>
    <t>小怪波数</t>
    <phoneticPr fontId="1" type="noConversion"/>
  </si>
  <si>
    <t>金币</t>
    <phoneticPr fontId="1" type="noConversion"/>
  </si>
  <si>
    <t>精英单个</t>
    <phoneticPr fontId="1" type="noConversion"/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</si>
  <si>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</si>
  <si>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</si>
  <si>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</si>
  <si>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</si>
  <si>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</si>
  <si>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</si>
  <si>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</si>
  <si>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</si>
  <si>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</si>
  <si>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</si>
  <si>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</si>
  <si>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</si>
  <si>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boss</t>
    <phoneticPr fontId="1" type="noConversion"/>
  </si>
  <si>
    <t>精英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</si>
</sst>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 tint="-4.9989318521683403E-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22">
    <xf numFmtId="0" fontId="0" fillId="0" borderId="0" xfId="0"/>
    <xf numFmtId="0" fontId="2" fillId="2" borderId="0" xfId="0" applyFont="1" applyFill="1"/>
    <xf numFmtId="0" fontId="2" fillId="2" borderId="0" xfId="0" applyFont="1" applyFill="1" applyAlignment="1"/>
    <xf numFmtId="0" fontId="0" fillId="0" borderId="0" xfId="0" applyAlignment="1"/>
    <xf numFmtId="0" fontId="0" fillId="0" borderId="1" xfId="0" applyBorder="1"/>
    <xf numFmtId="0" fontId="3" fillId="0" borderId="1" xfId="0" applyFont="1" applyBorder="1" applyAlignment="1"/>
    <xf numFmtId="176" fontId="2" fillId="2" borderId="0" xfId="0" applyNumberFormat="1" applyFont="1" applyFill="1"/>
    <xf numFmtId="176" fontId="0" fillId="0" borderId="1" xfId="0" applyNumberFormat="1" applyBorder="1"/>
    <xf numFmtId="176" fontId="0" fillId="0" borderId="0" xfId="0" applyNumberFormat="1"/>
    <xf numFmtId="176" fontId="0" fillId="0" borderId="0" xfId="0" applyNumberFormat="1" applyBorder="1"/>
    <xf numFmtId="9" fontId="4" fillId="3" borderId="1" xfId="1" applyNumberFormat="1" applyBorder="1" applyAlignment="1"/>
    <xf numFmtId="9" fontId="5" fillId="4" borderId="1" xfId="2" applyNumberFormat="1" applyBorder="1" applyAlignment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6" fillId="5" borderId="1" xfId="3" applyBorder="1" applyAlignment="1"/>
    <xf numFmtId="0" fontId="6" fillId="6" borderId="1" xfId="4" applyBorder="1" applyAlignment="1"/>
    <xf numFmtId="0" fontId="6" fillId="7" borderId="1" xfId="5" applyBorder="1" applyAlignment="1"/>
    <xf numFmtId="0" fontId="6" fillId="8" borderId="1" xfId="6" applyBorder="1" applyAlignment="1"/>
    <xf numFmtId="177" fontId="0" fillId="0" borderId="0" xfId="0" applyNumberFormat="1"/>
    <xf numFmtId="0" fontId="7" fillId="0" borderId="1" xfId="0" applyFont="1" applyBorder="1" applyAlignment="1"/>
    <xf numFmtId="177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</cellXfs>
  <cellStyles count="7">
    <cellStyle name="常规" xfId="0" builtinId="0"/>
    <cellStyle name="好" xfId="1" builtinId="26"/>
    <cellStyle name="适中" xfId="2" builtinId="28"/>
    <cellStyle name="着色 1" xfId="4" builtinId="29"/>
    <cellStyle name="着色 2" xfId="3" builtinId="33"/>
    <cellStyle name="着色 4" xfId="5" builtinId="41"/>
    <cellStyle name="着色 6" xfId="6" builtinId="4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569310</xdr:colOff>
      <xdr:row>34</xdr:row>
      <xdr:rowOff>65690</xdr:rowOff>
    </xdr:from>
    <xdr:to>
      <xdr:col>7</xdr:col>
      <xdr:colOff>214454</xdr:colOff>
      <xdr:row>42</xdr:row>
      <xdr:rowOff>54786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1293" y="7860862"/>
          <a:ext cx="1933333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tabSelected="1" zoomScale="87" zoomScaleNormal="87" workbookViewId="0">
      <selection activeCell="H9" sqref="H9"/>
    </sheetView>
  </sheetViews>
  <sheetFormatPr defaultRowHeight="13.5" x14ac:dyDescent="0.15"/>
  <cols>
    <col min="1" max="1" width="3.5" customWidth="1"/>
    <col min="2" max="3" width="9" style="3"/>
    <col min="7" max="7" width="11.875" bestFit="1" customWidth="1"/>
    <col min="8" max="8" width="11.875" customWidth="1"/>
    <col min="17" max="17" width="11.25" style="8" bestFit="1" customWidth="1"/>
    <col min="18" max="18" width="11.25" style="8" customWidth="1"/>
    <col min="19" max="19" width="13" style="8" bestFit="1" customWidth="1"/>
    <col min="20" max="20" width="3.375" style="8" customWidth="1"/>
  </cols>
  <sheetData>
    <row r="1" spans="2:20" s="1" customFormat="1" x14ac:dyDescent="0.15">
      <c r="B1" s="2" t="s">
        <v>0</v>
      </c>
      <c r="C1" s="2" t="s">
        <v>34</v>
      </c>
      <c r="D1" s="1" t="s">
        <v>14</v>
      </c>
      <c r="E1" s="1" t="s">
        <v>21</v>
      </c>
      <c r="F1" s="1" t="s">
        <v>15</v>
      </c>
      <c r="G1" s="1" t="s">
        <v>22</v>
      </c>
      <c r="H1" s="1" t="s">
        <v>36</v>
      </c>
      <c r="I1" s="1" t="s">
        <v>1</v>
      </c>
      <c r="J1" s="1" t="s">
        <v>33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23</v>
      </c>
      <c r="P1" s="1" t="s">
        <v>16</v>
      </c>
      <c r="Q1" s="6" t="s">
        <v>24</v>
      </c>
      <c r="R1" s="6" t="s">
        <v>26</v>
      </c>
      <c r="S1" s="6" t="s">
        <v>25</v>
      </c>
      <c r="T1" s="6"/>
    </row>
    <row r="2" spans="2:20" ht="19.5" customHeight="1" x14ac:dyDescent="0.15">
      <c r="B2" s="5" t="s">
        <v>2</v>
      </c>
      <c r="C2" s="5">
        <v>8</v>
      </c>
      <c r="D2" s="4">
        <f>C2*$C$26</f>
        <v>40</v>
      </c>
      <c r="E2" s="15">
        <f>D2*$C$26*$G$28</f>
        <v>400</v>
      </c>
      <c r="F2" s="4">
        <v>4</v>
      </c>
      <c r="G2" s="16">
        <f>H2*F2</f>
        <v>200</v>
      </c>
      <c r="H2" s="16">
        <v>50</v>
      </c>
      <c r="I2" s="14">
        <v>650</v>
      </c>
      <c r="J2" s="17">
        <v>800</v>
      </c>
      <c r="K2" s="10">
        <v>0.1</v>
      </c>
      <c r="L2" s="10">
        <v>0.15</v>
      </c>
      <c r="M2" s="10">
        <v>0.2</v>
      </c>
      <c r="N2" s="10">
        <v>0.25</v>
      </c>
      <c r="O2" s="10">
        <v>0.3</v>
      </c>
      <c r="P2" s="11">
        <v>0.5</v>
      </c>
      <c r="Q2" s="7">
        <f>E2+G2+I2+J2</f>
        <v>2050</v>
      </c>
      <c r="R2" s="7">
        <f>(G2+I2+E2)*(1+O2)+J2</f>
        <v>2425</v>
      </c>
      <c r="S2" s="7">
        <f>(G2+I2+E2)*(1+P2)+J2</f>
        <v>2675</v>
      </c>
      <c r="T2" s="9"/>
    </row>
    <row r="3" spans="2:20" ht="19.5" customHeight="1" x14ac:dyDescent="0.15">
      <c r="B3" s="5" t="s">
        <v>3</v>
      </c>
      <c r="C3" s="5">
        <v>13</v>
      </c>
      <c r="D3" s="4">
        <f t="shared" ref="D3:D25" si="0">C3*$C$26</f>
        <v>65</v>
      </c>
      <c r="E3" s="15">
        <f t="shared" ref="E3:E25" si="1">D3*$C$26*$G$28</f>
        <v>650</v>
      </c>
      <c r="F3" s="4">
        <v>4</v>
      </c>
      <c r="G3" s="16">
        <f t="shared" ref="G3:G25" si="2">H3*F3</f>
        <v>200</v>
      </c>
      <c r="H3" s="16">
        <v>50</v>
      </c>
      <c r="I3" s="14">
        <v>650</v>
      </c>
      <c r="J3" s="17">
        <v>800</v>
      </c>
      <c r="K3" s="10">
        <v>0.1</v>
      </c>
      <c r="L3" s="10">
        <v>0.15</v>
      </c>
      <c r="M3" s="10">
        <v>0.2</v>
      </c>
      <c r="N3" s="10">
        <v>0.25</v>
      </c>
      <c r="O3" s="10">
        <v>0.3</v>
      </c>
      <c r="P3" s="11">
        <v>0.5</v>
      </c>
      <c r="Q3" s="7">
        <f t="shared" ref="Q3:Q13" si="3">E3+G3+I3+J3</f>
        <v>2300</v>
      </c>
      <c r="R3" s="7">
        <f t="shared" ref="R3:R13" si="4">(G3+I3+E3)*(1+O3)+J3</f>
        <v>2750</v>
      </c>
      <c r="S3" s="7">
        <f t="shared" ref="S3:S13" si="5">(G3+I3+E3)*(1+P3)+J3</f>
        <v>3050</v>
      </c>
      <c r="T3" s="9"/>
    </row>
    <row r="4" spans="2:20" ht="19.5" customHeight="1" x14ac:dyDescent="0.15">
      <c r="B4" s="5" t="s">
        <v>4</v>
      </c>
      <c r="C4" s="5">
        <v>13</v>
      </c>
      <c r="D4" s="4">
        <f t="shared" si="0"/>
        <v>65</v>
      </c>
      <c r="E4" s="15">
        <f t="shared" si="1"/>
        <v>650</v>
      </c>
      <c r="F4" s="4">
        <v>5</v>
      </c>
      <c r="G4" s="16">
        <f t="shared" si="2"/>
        <v>250</v>
      </c>
      <c r="H4" s="16">
        <v>50</v>
      </c>
      <c r="I4" s="14">
        <v>650</v>
      </c>
      <c r="J4" s="17">
        <v>800</v>
      </c>
      <c r="K4" s="10">
        <v>0.1</v>
      </c>
      <c r="L4" s="10">
        <v>0.15</v>
      </c>
      <c r="M4" s="10">
        <v>0.2</v>
      </c>
      <c r="N4" s="10">
        <v>0.25</v>
      </c>
      <c r="O4" s="10">
        <v>0.3</v>
      </c>
      <c r="P4" s="11">
        <v>0.5</v>
      </c>
      <c r="Q4" s="7">
        <f t="shared" si="3"/>
        <v>2350</v>
      </c>
      <c r="R4" s="7">
        <f t="shared" si="4"/>
        <v>2815</v>
      </c>
      <c r="S4" s="7">
        <f t="shared" si="5"/>
        <v>3125</v>
      </c>
      <c r="T4" s="9"/>
    </row>
    <row r="5" spans="2:20" ht="19.5" customHeight="1" x14ac:dyDescent="0.15">
      <c r="B5" s="5" t="s">
        <v>5</v>
      </c>
      <c r="C5" s="5">
        <v>13</v>
      </c>
      <c r="D5" s="4">
        <f t="shared" si="0"/>
        <v>65</v>
      </c>
      <c r="E5" s="15">
        <f t="shared" si="1"/>
        <v>650</v>
      </c>
      <c r="F5" s="4">
        <v>5</v>
      </c>
      <c r="G5" s="16">
        <f t="shared" si="2"/>
        <v>500</v>
      </c>
      <c r="H5" s="16">
        <v>100</v>
      </c>
      <c r="I5" s="14">
        <v>650</v>
      </c>
      <c r="J5" s="17">
        <v>800</v>
      </c>
      <c r="K5" s="10">
        <v>0.1</v>
      </c>
      <c r="L5" s="10">
        <v>0.15</v>
      </c>
      <c r="M5" s="10">
        <v>0.2</v>
      </c>
      <c r="N5" s="10">
        <v>0.25</v>
      </c>
      <c r="O5" s="10">
        <v>0.3</v>
      </c>
      <c r="P5" s="11">
        <v>0.5</v>
      </c>
      <c r="Q5" s="7">
        <f t="shared" si="3"/>
        <v>2600</v>
      </c>
      <c r="R5" s="7">
        <f t="shared" si="4"/>
        <v>3140</v>
      </c>
      <c r="S5" s="7">
        <f t="shared" si="5"/>
        <v>3500</v>
      </c>
      <c r="T5" s="9"/>
    </row>
    <row r="6" spans="2:20" ht="19.5" customHeight="1" x14ac:dyDescent="0.15">
      <c r="B6" s="5" t="s">
        <v>6</v>
      </c>
      <c r="C6" s="5">
        <v>13</v>
      </c>
      <c r="D6" s="4">
        <f t="shared" si="0"/>
        <v>65</v>
      </c>
      <c r="E6" s="15">
        <f t="shared" si="1"/>
        <v>650</v>
      </c>
      <c r="F6" s="4">
        <v>5</v>
      </c>
      <c r="G6" s="16">
        <f t="shared" si="2"/>
        <v>600</v>
      </c>
      <c r="H6" s="16">
        <v>120</v>
      </c>
      <c r="I6" s="14">
        <v>650</v>
      </c>
      <c r="J6" s="17">
        <v>800</v>
      </c>
      <c r="K6" s="10">
        <v>0.1</v>
      </c>
      <c r="L6" s="10">
        <v>0.15</v>
      </c>
      <c r="M6" s="10">
        <v>0.2</v>
      </c>
      <c r="N6" s="10">
        <v>0.25</v>
      </c>
      <c r="O6" s="10">
        <v>0.3</v>
      </c>
      <c r="P6" s="11">
        <v>0.5</v>
      </c>
      <c r="Q6" s="7">
        <f t="shared" si="3"/>
        <v>2700</v>
      </c>
      <c r="R6" s="7">
        <f t="shared" si="4"/>
        <v>3270</v>
      </c>
      <c r="S6" s="7">
        <f t="shared" si="5"/>
        <v>3650</v>
      </c>
      <c r="T6" s="9"/>
    </row>
    <row r="7" spans="2:20" ht="19.5" customHeight="1" x14ac:dyDescent="0.15">
      <c r="B7" s="5" t="s">
        <v>7</v>
      </c>
      <c r="C7" s="5">
        <v>14</v>
      </c>
      <c r="D7" s="4">
        <f t="shared" si="0"/>
        <v>70</v>
      </c>
      <c r="E7" s="15">
        <f t="shared" si="1"/>
        <v>700</v>
      </c>
      <c r="F7" s="4">
        <v>6</v>
      </c>
      <c r="G7" s="16">
        <f t="shared" si="2"/>
        <v>720</v>
      </c>
      <c r="H7" s="16">
        <v>120</v>
      </c>
      <c r="I7" s="14">
        <v>650</v>
      </c>
      <c r="J7" s="17">
        <v>800</v>
      </c>
      <c r="K7" s="10">
        <v>0.1</v>
      </c>
      <c r="L7" s="10">
        <v>0.15</v>
      </c>
      <c r="M7" s="10">
        <v>0.2</v>
      </c>
      <c r="N7" s="10">
        <v>0.25</v>
      </c>
      <c r="O7" s="10">
        <v>0.3</v>
      </c>
      <c r="P7" s="11">
        <v>0.5</v>
      </c>
      <c r="Q7" s="7">
        <f t="shared" si="3"/>
        <v>2870</v>
      </c>
      <c r="R7" s="7">
        <f t="shared" si="4"/>
        <v>3491</v>
      </c>
      <c r="S7" s="7">
        <f t="shared" si="5"/>
        <v>3905</v>
      </c>
      <c r="T7" s="9"/>
    </row>
    <row r="8" spans="2:20" ht="19.5" customHeight="1" x14ac:dyDescent="0.15">
      <c r="B8" s="5" t="s">
        <v>8</v>
      </c>
      <c r="C8" s="5">
        <v>15</v>
      </c>
      <c r="D8" s="4">
        <f t="shared" si="0"/>
        <v>75</v>
      </c>
      <c r="E8" s="15">
        <f t="shared" si="1"/>
        <v>750</v>
      </c>
      <c r="F8" s="4">
        <v>6</v>
      </c>
      <c r="G8" s="16">
        <f t="shared" si="2"/>
        <v>780</v>
      </c>
      <c r="H8" s="16">
        <v>130</v>
      </c>
      <c r="I8" s="14">
        <v>650</v>
      </c>
      <c r="J8" s="17">
        <v>800</v>
      </c>
      <c r="K8" s="10">
        <v>0.1</v>
      </c>
      <c r="L8" s="10">
        <v>0.15</v>
      </c>
      <c r="M8" s="10">
        <v>0.2</v>
      </c>
      <c r="N8" s="10">
        <v>0.25</v>
      </c>
      <c r="O8" s="10">
        <v>0.3</v>
      </c>
      <c r="P8" s="11">
        <v>0.5</v>
      </c>
      <c r="Q8" s="7">
        <f t="shared" si="3"/>
        <v>2980</v>
      </c>
      <c r="R8" s="7">
        <f t="shared" si="4"/>
        <v>3634</v>
      </c>
      <c r="S8" s="7">
        <f t="shared" si="5"/>
        <v>4070</v>
      </c>
      <c r="T8" s="9"/>
    </row>
    <row r="9" spans="2:20" ht="19.5" customHeight="1" x14ac:dyDescent="0.15">
      <c r="B9" s="5" t="s">
        <v>9</v>
      </c>
      <c r="C9" s="5">
        <v>12</v>
      </c>
      <c r="D9" s="4">
        <f t="shared" si="0"/>
        <v>60</v>
      </c>
      <c r="E9" s="15">
        <f t="shared" si="1"/>
        <v>600</v>
      </c>
      <c r="F9" s="4">
        <v>4</v>
      </c>
      <c r="G9" s="16">
        <f t="shared" si="2"/>
        <v>1000</v>
      </c>
      <c r="H9" s="16">
        <v>250</v>
      </c>
      <c r="I9" s="14">
        <v>800</v>
      </c>
      <c r="J9" s="17">
        <v>800</v>
      </c>
      <c r="K9" s="10">
        <v>0.1</v>
      </c>
      <c r="L9" s="10">
        <v>0.15</v>
      </c>
      <c r="M9" s="10">
        <v>0.2</v>
      </c>
      <c r="N9" s="10">
        <v>0.25</v>
      </c>
      <c r="O9" s="10">
        <v>0.3</v>
      </c>
      <c r="P9" s="11">
        <v>0.5</v>
      </c>
      <c r="Q9" s="7">
        <f t="shared" si="3"/>
        <v>3200</v>
      </c>
      <c r="R9" s="7">
        <f t="shared" si="4"/>
        <v>3920</v>
      </c>
      <c r="S9" s="7">
        <f t="shared" si="5"/>
        <v>4400</v>
      </c>
      <c r="T9" s="9"/>
    </row>
    <row r="10" spans="2:20" ht="19.5" customHeight="1" x14ac:dyDescent="0.15">
      <c r="B10" s="5" t="s">
        <v>10</v>
      </c>
      <c r="C10" s="5">
        <v>15</v>
      </c>
      <c r="D10" s="4">
        <f t="shared" si="0"/>
        <v>75</v>
      </c>
      <c r="E10" s="15">
        <f t="shared" si="1"/>
        <v>750</v>
      </c>
      <c r="F10" s="4">
        <v>6</v>
      </c>
      <c r="G10" s="16">
        <f t="shared" si="2"/>
        <v>1110</v>
      </c>
      <c r="H10" s="16">
        <v>185</v>
      </c>
      <c r="I10" s="14">
        <v>650</v>
      </c>
      <c r="J10" s="17">
        <v>800</v>
      </c>
      <c r="K10" s="10">
        <v>0.1</v>
      </c>
      <c r="L10" s="10">
        <v>0.15</v>
      </c>
      <c r="M10" s="10">
        <v>0.2</v>
      </c>
      <c r="N10" s="10">
        <v>0.25</v>
      </c>
      <c r="O10" s="10">
        <v>0.3</v>
      </c>
      <c r="P10" s="11">
        <v>0.5</v>
      </c>
      <c r="Q10" s="7">
        <f t="shared" si="3"/>
        <v>3310</v>
      </c>
      <c r="R10" s="7">
        <f t="shared" si="4"/>
        <v>4063</v>
      </c>
      <c r="S10" s="7">
        <f t="shared" si="5"/>
        <v>4565</v>
      </c>
      <c r="T10" s="9"/>
    </row>
    <row r="11" spans="2:20" ht="19.5" customHeight="1" x14ac:dyDescent="0.15">
      <c r="B11" s="19" t="s">
        <v>11</v>
      </c>
      <c r="C11" s="5">
        <v>15</v>
      </c>
      <c r="D11" s="4">
        <f t="shared" si="0"/>
        <v>75</v>
      </c>
      <c r="E11" s="15">
        <f t="shared" si="1"/>
        <v>750</v>
      </c>
      <c r="F11" s="4">
        <v>6</v>
      </c>
      <c r="G11" s="16">
        <f t="shared" si="2"/>
        <v>1800</v>
      </c>
      <c r="H11" s="16">
        <v>300</v>
      </c>
      <c r="I11" s="14">
        <v>650</v>
      </c>
      <c r="J11" s="17">
        <v>800</v>
      </c>
      <c r="K11" s="10">
        <v>0.1</v>
      </c>
      <c r="L11" s="10">
        <v>0.15</v>
      </c>
      <c r="M11" s="10">
        <v>0.2</v>
      </c>
      <c r="N11" s="10">
        <v>0.25</v>
      </c>
      <c r="O11" s="10">
        <v>0.3</v>
      </c>
      <c r="P11" s="11">
        <v>0.5</v>
      </c>
      <c r="Q11" s="7">
        <f t="shared" si="3"/>
        <v>4000</v>
      </c>
      <c r="R11" s="7">
        <f t="shared" si="4"/>
        <v>4960</v>
      </c>
      <c r="S11" s="7">
        <f t="shared" si="5"/>
        <v>5600</v>
      </c>
      <c r="T11" s="9"/>
    </row>
    <row r="12" spans="2:20" ht="19.5" customHeight="1" x14ac:dyDescent="0.15">
      <c r="B12" s="5" t="s">
        <v>12</v>
      </c>
      <c r="C12" s="5">
        <v>15</v>
      </c>
      <c r="D12" s="4">
        <f t="shared" si="0"/>
        <v>75</v>
      </c>
      <c r="E12" s="15">
        <f t="shared" si="1"/>
        <v>750</v>
      </c>
      <c r="F12" s="4">
        <v>6</v>
      </c>
      <c r="G12" s="16">
        <f t="shared" si="2"/>
        <v>1920</v>
      </c>
      <c r="H12" s="16">
        <v>320</v>
      </c>
      <c r="I12" s="14">
        <v>650</v>
      </c>
      <c r="J12" s="17">
        <v>800</v>
      </c>
      <c r="K12" s="10">
        <v>0.1</v>
      </c>
      <c r="L12" s="10">
        <v>0.15</v>
      </c>
      <c r="M12" s="10">
        <v>0.2</v>
      </c>
      <c r="N12" s="10">
        <v>0.25</v>
      </c>
      <c r="O12" s="10">
        <v>0.3</v>
      </c>
      <c r="P12" s="11">
        <v>0.5</v>
      </c>
      <c r="Q12" s="7">
        <f t="shared" si="3"/>
        <v>4120</v>
      </c>
      <c r="R12" s="7">
        <f t="shared" si="4"/>
        <v>5116</v>
      </c>
      <c r="S12" s="7">
        <f t="shared" si="5"/>
        <v>5780</v>
      </c>
      <c r="T12" s="9"/>
    </row>
    <row r="13" spans="2:20" ht="19.5" customHeight="1" x14ac:dyDescent="0.15">
      <c r="B13" s="5" t="s">
        <v>13</v>
      </c>
      <c r="C13" s="5">
        <v>15</v>
      </c>
      <c r="D13" s="4">
        <f t="shared" si="0"/>
        <v>75</v>
      </c>
      <c r="E13" s="15">
        <f t="shared" si="1"/>
        <v>750</v>
      </c>
      <c r="F13" s="4">
        <v>5</v>
      </c>
      <c r="G13" s="16">
        <f t="shared" si="2"/>
        <v>1700</v>
      </c>
      <c r="H13" s="16">
        <v>340</v>
      </c>
      <c r="I13" s="14">
        <v>1000</v>
      </c>
      <c r="J13" s="17">
        <v>800</v>
      </c>
      <c r="K13" s="10">
        <v>0.1</v>
      </c>
      <c r="L13" s="10">
        <v>0.15</v>
      </c>
      <c r="M13" s="10">
        <v>0.2</v>
      </c>
      <c r="N13" s="10">
        <v>0.25</v>
      </c>
      <c r="O13" s="10">
        <v>0.3</v>
      </c>
      <c r="P13" s="11">
        <v>0.5</v>
      </c>
      <c r="Q13" s="7">
        <f t="shared" si="3"/>
        <v>4250</v>
      </c>
      <c r="R13" s="7">
        <f t="shared" si="4"/>
        <v>5285</v>
      </c>
      <c r="S13" s="7">
        <f t="shared" si="5"/>
        <v>5975</v>
      </c>
      <c r="T13" s="9"/>
    </row>
    <row r="14" spans="2:20" ht="19.5" customHeight="1" x14ac:dyDescent="0.15">
      <c r="B14" s="19" t="s">
        <v>37</v>
      </c>
      <c r="C14" s="5">
        <v>12</v>
      </c>
      <c r="D14" s="4">
        <f t="shared" si="0"/>
        <v>60</v>
      </c>
      <c r="E14" s="15">
        <f t="shared" si="1"/>
        <v>600</v>
      </c>
      <c r="F14" s="4">
        <v>5</v>
      </c>
      <c r="G14" s="16">
        <f t="shared" si="2"/>
        <v>2000</v>
      </c>
      <c r="H14" s="16">
        <v>400</v>
      </c>
      <c r="I14" s="14">
        <v>1500</v>
      </c>
      <c r="J14" s="17">
        <v>800</v>
      </c>
      <c r="K14" s="10">
        <v>0.1</v>
      </c>
      <c r="L14" s="10">
        <v>0.15</v>
      </c>
      <c r="M14" s="10">
        <v>0.2</v>
      </c>
      <c r="N14" s="10">
        <v>0.25</v>
      </c>
      <c r="O14" s="10">
        <v>0.3</v>
      </c>
      <c r="P14" s="11">
        <v>0.5</v>
      </c>
      <c r="Q14" s="7">
        <f t="shared" ref="Q14:Q25" si="6">E14+G14+I14+J14</f>
        <v>4900</v>
      </c>
      <c r="R14" s="7">
        <f t="shared" ref="R14:R25" si="7">(G14+I14+E14)*(1+O14)+J14</f>
        <v>6130</v>
      </c>
      <c r="S14" s="7">
        <f t="shared" ref="S14:S25" si="8">(G14+I14+E14)*(1+P14)+J14</f>
        <v>6950</v>
      </c>
      <c r="T14" s="9"/>
    </row>
    <row r="15" spans="2:20" ht="19.5" customHeight="1" x14ac:dyDescent="0.15">
      <c r="B15" s="5" t="s">
        <v>38</v>
      </c>
      <c r="C15" s="5">
        <v>13</v>
      </c>
      <c r="D15" s="4">
        <f t="shared" si="0"/>
        <v>65</v>
      </c>
      <c r="E15" s="15">
        <f t="shared" si="1"/>
        <v>650</v>
      </c>
      <c r="F15" s="4">
        <v>4</v>
      </c>
      <c r="G15" s="16">
        <f t="shared" si="2"/>
        <v>1800</v>
      </c>
      <c r="H15" s="16">
        <v>450</v>
      </c>
      <c r="I15" s="14">
        <v>1700</v>
      </c>
      <c r="J15" s="17">
        <v>800</v>
      </c>
      <c r="K15" s="10">
        <v>0.1</v>
      </c>
      <c r="L15" s="10">
        <v>0.15</v>
      </c>
      <c r="M15" s="10">
        <v>0.2</v>
      </c>
      <c r="N15" s="10">
        <v>0.25</v>
      </c>
      <c r="O15" s="10">
        <v>0.3</v>
      </c>
      <c r="P15" s="11">
        <v>0.5</v>
      </c>
      <c r="Q15" s="7">
        <f t="shared" si="6"/>
        <v>4950</v>
      </c>
      <c r="R15" s="7">
        <f t="shared" si="7"/>
        <v>6195</v>
      </c>
      <c r="S15" s="7">
        <f t="shared" si="8"/>
        <v>7025</v>
      </c>
      <c r="T15" s="9"/>
    </row>
    <row r="16" spans="2:20" ht="19.5" customHeight="1" x14ac:dyDescent="0.15">
      <c r="B16" s="5" t="s">
        <v>39</v>
      </c>
      <c r="C16" s="5">
        <v>13</v>
      </c>
      <c r="D16" s="4">
        <f t="shared" si="0"/>
        <v>65</v>
      </c>
      <c r="E16" s="15">
        <f t="shared" si="1"/>
        <v>650</v>
      </c>
      <c r="F16" s="4">
        <v>5</v>
      </c>
      <c r="G16" s="16">
        <f t="shared" si="2"/>
        <v>2250</v>
      </c>
      <c r="H16" s="16">
        <v>450</v>
      </c>
      <c r="I16" s="14">
        <v>1500</v>
      </c>
      <c r="J16" s="17">
        <v>800</v>
      </c>
      <c r="K16" s="10">
        <v>0.1</v>
      </c>
      <c r="L16" s="10">
        <v>0.15</v>
      </c>
      <c r="M16" s="10">
        <v>0.2</v>
      </c>
      <c r="N16" s="10">
        <v>0.25</v>
      </c>
      <c r="O16" s="10">
        <v>0.3</v>
      </c>
      <c r="P16" s="11">
        <v>0.5</v>
      </c>
      <c r="Q16" s="7">
        <f t="shared" si="6"/>
        <v>5200</v>
      </c>
      <c r="R16" s="7">
        <f t="shared" si="7"/>
        <v>6520</v>
      </c>
      <c r="S16" s="7">
        <f t="shared" si="8"/>
        <v>7400</v>
      </c>
      <c r="T16" s="9"/>
    </row>
    <row r="17" spans="2:20" ht="19.5" customHeight="1" x14ac:dyDescent="0.15">
      <c r="B17" s="5" t="s">
        <v>40</v>
      </c>
      <c r="C17" s="5">
        <v>13</v>
      </c>
      <c r="D17" s="4">
        <f t="shared" si="0"/>
        <v>65</v>
      </c>
      <c r="E17" s="15">
        <f t="shared" si="1"/>
        <v>650</v>
      </c>
      <c r="F17" s="4">
        <v>5</v>
      </c>
      <c r="G17" s="16">
        <f t="shared" si="2"/>
        <v>2500</v>
      </c>
      <c r="H17" s="16">
        <v>500</v>
      </c>
      <c r="I17" s="14">
        <v>1500</v>
      </c>
      <c r="J17" s="17">
        <v>800</v>
      </c>
      <c r="K17" s="10">
        <v>0.1</v>
      </c>
      <c r="L17" s="10">
        <v>0.15</v>
      </c>
      <c r="M17" s="10">
        <v>0.2</v>
      </c>
      <c r="N17" s="10">
        <v>0.25</v>
      </c>
      <c r="O17" s="10">
        <v>0.3</v>
      </c>
      <c r="P17" s="11">
        <v>0.5</v>
      </c>
      <c r="Q17" s="7">
        <f t="shared" si="6"/>
        <v>5450</v>
      </c>
      <c r="R17" s="7">
        <f t="shared" si="7"/>
        <v>6845</v>
      </c>
      <c r="S17" s="7">
        <f t="shared" si="8"/>
        <v>7775</v>
      </c>
      <c r="T17" s="9"/>
    </row>
    <row r="18" spans="2:20" ht="19.5" customHeight="1" x14ac:dyDescent="0.15">
      <c r="B18" s="5" t="s">
        <v>41</v>
      </c>
      <c r="C18" s="5">
        <v>13</v>
      </c>
      <c r="D18" s="4">
        <f t="shared" si="0"/>
        <v>65</v>
      </c>
      <c r="E18" s="15">
        <f t="shared" si="1"/>
        <v>650</v>
      </c>
      <c r="F18" s="4">
        <v>5</v>
      </c>
      <c r="G18" s="16">
        <f t="shared" si="2"/>
        <v>2500</v>
      </c>
      <c r="H18" s="16">
        <v>500</v>
      </c>
      <c r="I18" s="14">
        <v>1700</v>
      </c>
      <c r="J18" s="17">
        <v>800</v>
      </c>
      <c r="K18" s="10">
        <v>0.1</v>
      </c>
      <c r="L18" s="10">
        <v>0.15</v>
      </c>
      <c r="M18" s="10">
        <v>0.2</v>
      </c>
      <c r="N18" s="10">
        <v>0.25</v>
      </c>
      <c r="O18" s="10">
        <v>0.3</v>
      </c>
      <c r="P18" s="11">
        <v>0.5</v>
      </c>
      <c r="Q18" s="7">
        <f t="shared" si="6"/>
        <v>5650</v>
      </c>
      <c r="R18" s="7">
        <f t="shared" si="7"/>
        <v>7105</v>
      </c>
      <c r="S18" s="7">
        <f t="shared" si="8"/>
        <v>8075</v>
      </c>
      <c r="T18" s="9"/>
    </row>
    <row r="19" spans="2:20" ht="19.5" customHeight="1" x14ac:dyDescent="0.15">
      <c r="B19" s="5" t="s">
        <v>42</v>
      </c>
      <c r="C19" s="5">
        <v>14</v>
      </c>
      <c r="D19" s="4">
        <f t="shared" si="0"/>
        <v>70</v>
      </c>
      <c r="E19" s="15">
        <f t="shared" si="1"/>
        <v>700</v>
      </c>
      <c r="F19" s="4">
        <v>5</v>
      </c>
      <c r="G19" s="16">
        <f t="shared" si="2"/>
        <v>2500</v>
      </c>
      <c r="H19" s="16">
        <v>500</v>
      </c>
      <c r="I19" s="14">
        <v>1800</v>
      </c>
      <c r="J19" s="17">
        <v>800</v>
      </c>
      <c r="K19" s="10">
        <v>0.1</v>
      </c>
      <c r="L19" s="10">
        <v>0.15</v>
      </c>
      <c r="M19" s="10">
        <v>0.2</v>
      </c>
      <c r="N19" s="10">
        <v>0.25</v>
      </c>
      <c r="O19" s="10">
        <v>0.3</v>
      </c>
      <c r="P19" s="11">
        <v>0.5</v>
      </c>
      <c r="Q19" s="7">
        <f t="shared" si="6"/>
        <v>5800</v>
      </c>
      <c r="R19" s="7">
        <f t="shared" si="7"/>
        <v>7300</v>
      </c>
      <c r="S19" s="7">
        <f t="shared" si="8"/>
        <v>8300</v>
      </c>
      <c r="T19" s="9"/>
    </row>
    <row r="20" spans="2:20" ht="19.5" customHeight="1" x14ac:dyDescent="0.15">
      <c r="B20" s="5" t="s">
        <v>43</v>
      </c>
      <c r="C20" s="5">
        <v>15</v>
      </c>
      <c r="D20" s="4">
        <f t="shared" si="0"/>
        <v>75</v>
      </c>
      <c r="E20" s="15">
        <f t="shared" si="1"/>
        <v>750</v>
      </c>
      <c r="F20" s="4">
        <v>5</v>
      </c>
      <c r="G20" s="16">
        <f t="shared" si="2"/>
        <v>2500</v>
      </c>
      <c r="H20" s="16">
        <v>500</v>
      </c>
      <c r="I20" s="14">
        <v>1900</v>
      </c>
      <c r="J20" s="17">
        <v>800</v>
      </c>
      <c r="K20" s="10">
        <v>0.1</v>
      </c>
      <c r="L20" s="10">
        <v>0.15</v>
      </c>
      <c r="M20" s="10">
        <v>0.2</v>
      </c>
      <c r="N20" s="10">
        <v>0.25</v>
      </c>
      <c r="O20" s="10">
        <v>0.3</v>
      </c>
      <c r="P20" s="11">
        <v>0.5</v>
      </c>
      <c r="Q20" s="7">
        <f t="shared" si="6"/>
        <v>5950</v>
      </c>
      <c r="R20" s="7">
        <f t="shared" si="7"/>
        <v>7495</v>
      </c>
      <c r="S20" s="7">
        <f t="shared" si="8"/>
        <v>8525</v>
      </c>
      <c r="T20" s="9"/>
    </row>
    <row r="21" spans="2:20" ht="19.5" customHeight="1" x14ac:dyDescent="0.15">
      <c r="B21" s="5" t="s">
        <v>44</v>
      </c>
      <c r="C21" s="5">
        <v>11</v>
      </c>
      <c r="D21" s="4">
        <f t="shared" si="0"/>
        <v>55</v>
      </c>
      <c r="E21" s="15">
        <f t="shared" si="1"/>
        <v>550</v>
      </c>
      <c r="F21" s="4">
        <v>4</v>
      </c>
      <c r="G21" s="16">
        <f t="shared" si="2"/>
        <v>2400</v>
      </c>
      <c r="H21" s="16">
        <v>600</v>
      </c>
      <c r="I21" s="14">
        <v>2000</v>
      </c>
      <c r="J21" s="17">
        <v>800</v>
      </c>
      <c r="K21" s="10">
        <v>0.1</v>
      </c>
      <c r="L21" s="10">
        <v>0.15</v>
      </c>
      <c r="M21" s="10">
        <v>0.2</v>
      </c>
      <c r="N21" s="10">
        <v>0.25</v>
      </c>
      <c r="O21" s="10">
        <v>0.3</v>
      </c>
      <c r="P21" s="11">
        <v>0.5</v>
      </c>
      <c r="Q21" s="7">
        <f t="shared" si="6"/>
        <v>5750</v>
      </c>
      <c r="R21" s="7">
        <f t="shared" si="7"/>
        <v>7235</v>
      </c>
      <c r="S21" s="7">
        <f t="shared" si="8"/>
        <v>8225</v>
      </c>
      <c r="T21" s="9"/>
    </row>
    <row r="22" spans="2:20" ht="19.5" customHeight="1" x14ac:dyDescent="0.15">
      <c r="B22" s="5" t="s">
        <v>45</v>
      </c>
      <c r="C22" s="5">
        <v>15</v>
      </c>
      <c r="D22" s="4">
        <f t="shared" si="0"/>
        <v>75</v>
      </c>
      <c r="E22" s="15">
        <f t="shared" si="1"/>
        <v>750</v>
      </c>
      <c r="F22" s="4">
        <v>6</v>
      </c>
      <c r="G22" s="16">
        <f t="shared" si="2"/>
        <v>2700</v>
      </c>
      <c r="H22" s="16">
        <v>450</v>
      </c>
      <c r="I22" s="14">
        <v>2100</v>
      </c>
      <c r="J22" s="17">
        <v>800</v>
      </c>
      <c r="K22" s="10">
        <v>0.1</v>
      </c>
      <c r="L22" s="10">
        <v>0.15</v>
      </c>
      <c r="M22" s="10">
        <v>0.2</v>
      </c>
      <c r="N22" s="10">
        <v>0.25</v>
      </c>
      <c r="O22" s="10">
        <v>0.3</v>
      </c>
      <c r="P22" s="11">
        <v>0.5</v>
      </c>
      <c r="Q22" s="7">
        <f t="shared" si="6"/>
        <v>6350</v>
      </c>
      <c r="R22" s="7">
        <f t="shared" si="7"/>
        <v>8015</v>
      </c>
      <c r="S22" s="7">
        <f t="shared" si="8"/>
        <v>9125</v>
      </c>
      <c r="T22" s="9"/>
    </row>
    <row r="23" spans="2:20" ht="19.5" customHeight="1" x14ac:dyDescent="0.15">
      <c r="B23" s="5" t="s">
        <v>46</v>
      </c>
      <c r="C23" s="5">
        <v>15</v>
      </c>
      <c r="D23" s="4">
        <f t="shared" si="0"/>
        <v>75</v>
      </c>
      <c r="E23" s="15">
        <f t="shared" si="1"/>
        <v>750</v>
      </c>
      <c r="F23" s="4">
        <v>6</v>
      </c>
      <c r="G23" s="16">
        <f t="shared" si="2"/>
        <v>2880</v>
      </c>
      <c r="H23" s="16">
        <v>480</v>
      </c>
      <c r="I23" s="14">
        <v>2200</v>
      </c>
      <c r="J23" s="17">
        <v>800</v>
      </c>
      <c r="K23" s="10">
        <v>0.1</v>
      </c>
      <c r="L23" s="10">
        <v>0.15</v>
      </c>
      <c r="M23" s="10">
        <v>0.2</v>
      </c>
      <c r="N23" s="10">
        <v>0.25</v>
      </c>
      <c r="O23" s="10">
        <v>0.3</v>
      </c>
      <c r="P23" s="11">
        <v>0.5</v>
      </c>
      <c r="Q23" s="7">
        <f t="shared" si="6"/>
        <v>6630</v>
      </c>
      <c r="R23" s="7">
        <f t="shared" si="7"/>
        <v>8379</v>
      </c>
      <c r="S23" s="7">
        <f t="shared" si="8"/>
        <v>9545</v>
      </c>
      <c r="T23" s="9"/>
    </row>
    <row r="24" spans="2:20" ht="19.5" customHeight="1" x14ac:dyDescent="0.15">
      <c r="B24" s="5" t="s">
        <v>47</v>
      </c>
      <c r="C24" s="5">
        <v>15</v>
      </c>
      <c r="D24" s="4">
        <f t="shared" si="0"/>
        <v>75</v>
      </c>
      <c r="E24" s="15">
        <f t="shared" si="1"/>
        <v>750</v>
      </c>
      <c r="F24" s="4">
        <v>6</v>
      </c>
      <c r="G24" s="16">
        <f t="shared" si="2"/>
        <v>3000</v>
      </c>
      <c r="H24" s="16">
        <v>500</v>
      </c>
      <c r="I24" s="14">
        <v>2300</v>
      </c>
      <c r="J24" s="17">
        <v>800</v>
      </c>
      <c r="K24" s="10">
        <v>0.1</v>
      </c>
      <c r="L24" s="10">
        <v>0.15</v>
      </c>
      <c r="M24" s="10">
        <v>0.2</v>
      </c>
      <c r="N24" s="10">
        <v>0.25</v>
      </c>
      <c r="O24" s="10">
        <v>0.3</v>
      </c>
      <c r="P24" s="11">
        <v>0.5</v>
      </c>
      <c r="Q24" s="7">
        <f t="shared" si="6"/>
        <v>6850</v>
      </c>
      <c r="R24" s="7">
        <f t="shared" si="7"/>
        <v>8665</v>
      </c>
      <c r="S24" s="7">
        <f t="shared" si="8"/>
        <v>9875</v>
      </c>
      <c r="T24" s="9"/>
    </row>
    <row r="25" spans="2:20" ht="19.5" customHeight="1" x14ac:dyDescent="0.15">
      <c r="B25" s="5" t="s">
        <v>48</v>
      </c>
      <c r="C25" s="5">
        <v>15</v>
      </c>
      <c r="D25" s="4">
        <f t="shared" si="0"/>
        <v>75</v>
      </c>
      <c r="E25" s="15">
        <f t="shared" si="1"/>
        <v>750</v>
      </c>
      <c r="F25" s="4">
        <v>6</v>
      </c>
      <c r="G25" s="16">
        <f t="shared" si="2"/>
        <v>3000</v>
      </c>
      <c r="H25" s="16">
        <v>500</v>
      </c>
      <c r="I25" s="14">
        <v>2400</v>
      </c>
      <c r="J25" s="17">
        <v>800</v>
      </c>
      <c r="K25" s="10">
        <v>0.1</v>
      </c>
      <c r="L25" s="10">
        <v>0.15</v>
      </c>
      <c r="M25" s="10">
        <v>0.2</v>
      </c>
      <c r="N25" s="10">
        <v>0.25</v>
      </c>
      <c r="O25" s="10">
        <v>0.3</v>
      </c>
      <c r="P25" s="11">
        <v>0.5</v>
      </c>
      <c r="Q25" s="7">
        <f t="shared" si="6"/>
        <v>6950</v>
      </c>
      <c r="R25" s="7">
        <f t="shared" si="7"/>
        <v>8795</v>
      </c>
      <c r="S25" s="7">
        <f t="shared" si="8"/>
        <v>10025</v>
      </c>
      <c r="T25" s="9"/>
    </row>
    <row r="26" spans="2:20" x14ac:dyDescent="0.15">
      <c r="C26" s="3">
        <v>5</v>
      </c>
      <c r="G26" t="s">
        <v>35</v>
      </c>
    </row>
    <row r="27" spans="2:20" x14ac:dyDescent="0.15">
      <c r="F27" s="12" t="s">
        <v>27</v>
      </c>
      <c r="G27" s="13">
        <v>1</v>
      </c>
      <c r="H27" s="13">
        <v>10</v>
      </c>
      <c r="I27" s="4">
        <f>G27*H27</f>
        <v>10</v>
      </c>
      <c r="J27" s="4"/>
      <c r="K27" s="20">
        <v>0</v>
      </c>
      <c r="L27" s="4">
        <f>K27*G27</f>
        <v>0</v>
      </c>
    </row>
    <row r="28" spans="2:20" x14ac:dyDescent="0.15">
      <c r="F28" s="12" t="s">
        <v>32</v>
      </c>
      <c r="G28" s="13">
        <v>2</v>
      </c>
      <c r="H28" s="13">
        <v>10</v>
      </c>
      <c r="I28" s="4">
        <f t="shared" ref="I28:I32" si="9">G28*H28</f>
        <v>20</v>
      </c>
      <c r="J28" s="4"/>
      <c r="K28" s="20">
        <v>5</v>
      </c>
      <c r="L28" s="4">
        <f t="shared" ref="L28:L32" si="10">K28*G28</f>
        <v>10</v>
      </c>
    </row>
    <row r="29" spans="2:20" x14ac:dyDescent="0.15">
      <c r="F29" s="12" t="s">
        <v>28</v>
      </c>
      <c r="G29" s="13">
        <v>4</v>
      </c>
      <c r="H29" s="13">
        <v>10</v>
      </c>
      <c r="I29" s="4">
        <f t="shared" si="9"/>
        <v>40</v>
      </c>
      <c r="J29" s="4"/>
      <c r="K29" s="20">
        <v>0</v>
      </c>
      <c r="L29" s="4">
        <f t="shared" si="10"/>
        <v>0</v>
      </c>
    </row>
    <row r="30" spans="2:20" x14ac:dyDescent="0.15">
      <c r="F30" s="12" t="s">
        <v>29</v>
      </c>
      <c r="G30" s="13">
        <v>6</v>
      </c>
      <c r="H30" s="13">
        <v>5</v>
      </c>
      <c r="I30" s="4">
        <f t="shared" si="9"/>
        <v>30</v>
      </c>
      <c r="J30" s="4"/>
      <c r="K30" s="20">
        <v>0</v>
      </c>
      <c r="L30" s="4">
        <f t="shared" si="10"/>
        <v>0</v>
      </c>
    </row>
    <row r="31" spans="2:20" x14ac:dyDescent="0.15">
      <c r="F31" s="12" t="s">
        <v>30</v>
      </c>
      <c r="G31" s="13">
        <v>10</v>
      </c>
      <c r="H31" s="13">
        <v>30</v>
      </c>
      <c r="I31" s="4">
        <f t="shared" si="9"/>
        <v>300</v>
      </c>
      <c r="J31" s="4"/>
      <c r="K31" s="20">
        <v>50</v>
      </c>
      <c r="L31" s="4">
        <f t="shared" si="10"/>
        <v>500</v>
      </c>
    </row>
    <row r="32" spans="2:20" x14ac:dyDescent="0.15">
      <c r="F32" s="12" t="s">
        <v>31</v>
      </c>
      <c r="G32" s="13">
        <v>20</v>
      </c>
      <c r="H32" s="13">
        <v>80</v>
      </c>
      <c r="I32" s="4">
        <f t="shared" si="9"/>
        <v>1600</v>
      </c>
      <c r="J32" s="4"/>
      <c r="K32" s="20">
        <v>0</v>
      </c>
      <c r="L32" s="4">
        <f t="shared" si="10"/>
        <v>0</v>
      </c>
    </row>
    <row r="33" spans="9:12" x14ac:dyDescent="0.15">
      <c r="I33">
        <f>SUM(I27:I32)</f>
        <v>2000</v>
      </c>
      <c r="L33" s="18">
        <f>SUM(L27:L32)</f>
        <v>510</v>
      </c>
    </row>
    <row r="34" spans="9:12" x14ac:dyDescent="0.15">
      <c r="I34" s="21" t="s">
        <v>49</v>
      </c>
      <c r="J34" s="21"/>
      <c r="K34" s="21"/>
      <c r="L34" s="21" t="s">
        <v>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2015-04-10T12:09:27Z</dcterms:modified>
</cp:coreProperties>
</file>